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24226"/>
  <bookViews>
    <workbookView xWindow="-120" yWindow="480" windowWidth="25440" windowHeight="15390" tabRatio="602"/>
  </bookViews>
  <sheets>
    <sheet name="WoPP" sheetId="1" r:id="rId1"/>
    <sheet name="Załącznik nr 1" sheetId="4" r:id="rId2"/>
    <sheet name="Arkusz2" sheetId="2" state="hidden" r:id="rId3"/>
  </sheets>
  <externalReferences>
    <externalReference r:id="rId4"/>
  </externalReferences>
  <definedNames>
    <definedName name="cyfry">Arkusz2!$F$3:$F$12</definedName>
    <definedName name="iks">[1]WoPP!$AK$1:$AK$2</definedName>
    <definedName name="iksy">Arkusz2!$A$1:$A$2</definedName>
    <definedName name="_xlnm.Print_Area" localSheetId="0">WoPP!$A$1:$AH$288</definedName>
    <definedName name="Z_074B4470_A216_4E94_879C_12C7C960D3F8_.wvu.PrintArea" localSheetId="0" hidden="1">WoPP!$A$2:$AH$288</definedName>
    <definedName name="Z_074B4470_A216_4E94_879C_12C7C960D3F8_.wvu.PrintArea" localSheetId="1" hidden="1">'Załącznik nr 1'!$A$1:$AH$31</definedName>
    <definedName name="Z_074B4470_A216_4E94_879C_12C7C960D3F8_.wvu.Rows" localSheetId="0" hidden="1">WoPP!$49:$49,WoPP!#REF!,WoPP!$207:$207,WoPP!$244:$244,WoPP!$248:$248,WoPP!$254:$254,WoPP!#REF!,WoPP!$279:$279,WoPP!#REF!,WoPP!#REF!</definedName>
    <definedName name="Z_074B4470_A216_4E94_879C_12C7C960D3F8_.wvu.Rows" localSheetId="1" hidden="1">'Załącznik nr 1'!#REF!,'Załącznik nr 1'!#REF!,'Załącznik nr 1'!#REF!,'Załącznik nr 1'!#REF!,'Załącznik nr 1'!#REF!,'Załącznik nr 1'!#REF!,'Załącznik nr 1'!#REF!,'Załącznik nr 1'!#REF!,'Załącznik nr 1'!$18:$18,'Załącznik nr 1'!$25:$26</definedName>
  </definedNames>
  <calcPr calcId="152511"/>
  <customWorkbookViews>
    <customWorkbookView name="1" guid="{074B4470-A216-4E94-879C-12C7C960D3F8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76" i="1" l="1"/>
  <c r="AN76" i="1"/>
  <c r="AJ76" i="1" l="1"/>
  <c r="AN61" i="1" l="1"/>
  <c r="AM61" i="1"/>
  <c r="AN18" i="1"/>
  <c r="AM18" i="1"/>
  <c r="AJ61" i="1" l="1"/>
  <c r="AJ18" i="1"/>
  <c r="AE148" i="1" l="1"/>
  <c r="AJ27" i="1" l="1"/>
  <c r="AJ12" i="1"/>
  <c r="AK136" i="1"/>
  <c r="AK133" i="1"/>
  <c r="AK145" i="1"/>
  <c r="AK142" i="1"/>
  <c r="AK139" i="1"/>
  <c r="AJ266" i="1" l="1"/>
  <c r="AJ261" i="1"/>
  <c r="AJ238" i="1" l="1"/>
  <c r="AJ72" i="1" l="1"/>
  <c r="AK128" i="1" l="1"/>
  <c r="AK122" i="1"/>
  <c r="AK119" i="1"/>
  <c r="AK116" i="1"/>
  <c r="AK113" i="1"/>
  <c r="AK109" i="1"/>
  <c r="AK103" i="1"/>
  <c r="AK148" i="1" l="1"/>
  <c r="AJ281" i="1"/>
  <c r="AJ57" i="1"/>
</calcChain>
</file>

<file path=xl/sharedStrings.xml><?xml version="1.0" encoding="utf-8"?>
<sst xmlns="http://schemas.openxmlformats.org/spreadsheetml/2006/main" count="292" uniqueCount="241">
  <si>
    <t>Agencja Restrukturyzacji i Modernizacji Rolnictwa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</si>
  <si>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</si>
  <si>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</si>
  <si>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W celu poprawnego sporządzenia wniosku należy zapoznać się z instrukcją jego wypełniania.</t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</si>
  <si>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</si>
  <si>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t>Złożenie wniosku</t>
  </si>
  <si>
    <t>Korekta wniosku</t>
  </si>
  <si>
    <t>Wycofanie wniosku</t>
  </si>
  <si>
    <t>II. DANE IDENTYFIKACYJNE WNIOSKODAWCY</t>
  </si>
  <si>
    <t>_</t>
  </si>
  <si>
    <t>(dzień - miesiąc - rok)</t>
  </si>
  <si>
    <t>1.Wolny/-a</t>
  </si>
  <si>
    <t>2. Żonaty/zamężna</t>
  </si>
  <si>
    <t>III. ADRES ZAMIESZKANIA WNIOSKODAWCY</t>
  </si>
  <si>
    <t>a) w całości</t>
  </si>
  <si>
    <t>b) w części</t>
  </si>
  <si>
    <t>ha</t>
  </si>
  <si>
    <t>Nazwa załącznika</t>
  </si>
  <si>
    <t>Liczba załączników</t>
  </si>
  <si>
    <t xml:space="preserve">Zaświadczenie wydane przez naczelnika właściwego urzędu skarbowego: </t>
  </si>
  <si>
    <t>1)</t>
  </si>
  <si>
    <t xml:space="preserve">2) </t>
  </si>
  <si>
    <t>Zaświadczenie dotyczące małżonka wydane przez naczelnika właściwego urzędu skarbowego:</t>
  </si>
  <si>
    <t>a)</t>
  </si>
  <si>
    <t>spadku</t>
  </si>
  <si>
    <t>b)</t>
  </si>
  <si>
    <t>(województwo)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</si>
  <si>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</si>
  <si>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</si>
  <si>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</si>
  <si>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</si>
  <si>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</si>
  <si>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</si>
  <si>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</si>
  <si>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</si>
  <si>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</si>
  <si>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</si>
  <si>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w przypadku uznania, że przetwarzanie danych osobowych narusza przepisy RODO, przysługuje Pani/Panu prawo wniesienia skargi do Prezesa Urzędu Ochrony Danych Osobowych;</t>
  </si>
  <si>
    <t>………………………………………………………
czytelny podpis wnioskodawcy/pełnomocnika</t>
  </si>
  <si>
    <t>data wypełnienia wniosku
(dzień - miesiąc - rok)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</si>
  <si>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</si>
  <si>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</si>
  <si>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</si>
  <si>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</si>
  <si>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</si>
  <si>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</si>
  <si>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</si>
  <si>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</si>
  <si>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</si>
  <si>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</si>
  <si>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10.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</si>
  <si>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</si>
  <si>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11.</t>
  </si>
  <si>
    <t>Oświadczam, że niezwłocznie poinformuję na piśmie Agencję Restrukturyzacji i Modernizacji Rolnictwa o:</t>
  </si>
  <si>
    <t>Wnioskodawca</t>
  </si>
  <si>
    <t>Pełnomocnik</t>
  </si>
  <si>
    <t>………………………………………………………
czytelny podpis pełnomocnika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</si>
  <si>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</si>
  <si>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XVI. ZGODA WNIOSKODAWCY/MAŁŻONKA WNIOSKODAWCY/PEŁNOMOCNIKA/PRZEKAZUJĄCEGO GOSPODARSTWO - zaznaczyć kwadrat znakiem X</t>
  </si>
  <si>
    <t>kujawsko-pomorskie</t>
  </si>
  <si>
    <t>łódzkie</t>
  </si>
  <si>
    <t>małopolskie</t>
  </si>
  <si>
    <t>mazowieckie</t>
  </si>
  <si>
    <t>opolskie</t>
  </si>
  <si>
    <t>podkarpackie</t>
  </si>
  <si>
    <t>śląskie</t>
  </si>
  <si>
    <t>świętokrzyskie</t>
  </si>
  <si>
    <t>dolnośląskie</t>
  </si>
  <si>
    <t>lubelskie</t>
  </si>
  <si>
    <t>lubuskie</t>
  </si>
  <si>
    <t>podlaskie</t>
  </si>
  <si>
    <t>pomorskie</t>
  </si>
  <si>
    <t>warmińsko-mazurskie</t>
  </si>
  <si>
    <t>wielkopolskie</t>
  </si>
  <si>
    <t>zachodniopomorskie</t>
  </si>
  <si>
    <t>X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</si>
  <si>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</si>
  <si>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</si>
  <si>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c)</t>
  </si>
  <si>
    <t xml:space="preserve">8) </t>
  </si>
  <si>
    <t xml:space="preserve">Dokument potwierdzający tytuł prawny do gospodarstwa - kopia. </t>
  </si>
  <si>
    <t xml:space="preserve">3) </t>
  </si>
  <si>
    <t xml:space="preserve">4) </t>
  </si>
  <si>
    <t xml:space="preserve">5) </t>
  </si>
  <si>
    <t xml:space="preserve">6) </t>
  </si>
  <si>
    <t xml:space="preserve">10) </t>
  </si>
  <si>
    <t xml:space="preserve">14) </t>
  </si>
  <si>
    <t xml:space="preserve">13) </t>
  </si>
  <si>
    <t>12)</t>
  </si>
  <si>
    <t>*</t>
  </si>
  <si>
    <t>Właściwe zaznaczyć X.</t>
  </si>
  <si>
    <t>DANE NIEOBOWIĄZKOWE</t>
  </si>
  <si>
    <t>kupna, darowizny, dzierżawy, użytkowania wieczystego</t>
  </si>
  <si>
    <t xml:space="preserve">b) </t>
  </si>
  <si>
    <t xml:space="preserve">2. </t>
  </si>
  <si>
    <t>Oświadczam, iż poinformowałem inne osoby fizyczne, których dane osobowe pozyskałem w celu przyznania pomocy finansowej, o treści klauzuli stanowiącej Załącznik nr 2 do wniosku o przyznanie pomocy.</t>
  </si>
  <si>
    <t xml:space="preserve"> 
(wypełnia osoba nieposiadająca obywatelstwa polskiego)
</t>
  </si>
  <si>
    <t>Stopień naukowy doktora lub ukończone studia trzeciego stopnia z dziedziny nauk rolniczych lub z dziedziny nauk weterynaryjnych, lub</t>
  </si>
  <si>
    <t>Wykształcenie średnie oraz co najmniej 4 letni staż pracy w rolnictwie lub</t>
  </si>
  <si>
    <t>WNIOSEK
O PRZYZNANIE POMOCY FINANSOWEJ NA OPERACJE TYPU 
"PREMIE DLA MŁODYCH ROLNIKÓW" 
W RAMACH PODDZIAŁANIA "POMOC W ROZPOCZĘCIU DZIAŁALNOŚCI GOSPODARCZEJ NA RZECZ MŁODYCH ROLNIKÓW" OBJĘTEGO 
PROW 2014-2020</t>
  </si>
  <si>
    <r>
      <t>01. Numer identyfikacyjny</t>
    </r>
    <r>
      <rPr>
        <i/>
        <vertAlign val="superscript"/>
        <sz val="7"/>
        <rFont val="Arial"/>
        <family val="2"/>
        <charset val="238"/>
      </rPr>
      <t>2)</t>
    </r>
  </si>
  <si>
    <t>Przyjmuję do wiadomości, że moje dane mogą być przetwarzane przez organy audytowe i dochodzeniowe Unii Europejskiej i państw członkowskich dla zabezpieczenia interesów finansowych Unii.</t>
  </si>
  <si>
    <t>ARiMR informuje, że staje się administratorem danych osobowych osób fizycznych, pozyskanych od wnioskodawcy, które to dane osobowe wnioskodawca bezpośrednio lub pośrednio pozyskał w celu przyznania pomocy finansowej.</t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</si>
  <si>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</si>
  <si>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czytelny podpis wnioskodawcy/pełnomocnika</t>
  </si>
  <si>
    <t>……………………………………………………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</si>
  <si>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</si>
  <si>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Jednocześnie zobowiązuję się poinformować osoby fizyczne, których dane osobowe będę przekazywał do ARiMR w celu przyznania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2 do wniosku o przyznanie pomocy.</t>
  </si>
  <si>
    <t>4a)</t>
  </si>
  <si>
    <t>4b)</t>
  </si>
  <si>
    <t xml:space="preserve">Potwierdzone kwalifikacje w zawodzie wymienionym w: </t>
  </si>
  <si>
    <t xml:space="preserve"> - w przypadku, gdy wnioskodawca prowadzi produkcję w zakresie działów specjalnych produkcji rolnej – oryginał.</t>
  </si>
  <si>
    <t> </t>
  </si>
  <si>
    <t>Przyjmuję do wiadomości, iż Prezes Agencji poda do publicznej wiadomości na stronie internetowej administrowanej przez Agencję informację o kolejności przysługiwania pomocy.</t>
  </si>
  <si>
    <t>Pani/Pana zebrane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</t>
  </si>
  <si>
    <t>domownik w gospodarstwie</t>
  </si>
  <si>
    <t>uczeń lub student</t>
  </si>
  <si>
    <t>pracownik</t>
  </si>
  <si>
    <t>bezrobotny</t>
  </si>
  <si>
    <t>przedsiębiorca</t>
  </si>
  <si>
    <t>inne</t>
  </si>
  <si>
    <t>Zmiana wniosku</t>
  </si>
  <si>
    <t xml:space="preserve">7) </t>
  </si>
  <si>
    <t>Wydruk podsumowania biznesplanu – oryginał.</t>
  </si>
  <si>
    <t>Kosztorys inwestorski – w przypadku, gdy biznesplan przewiduje realizację inwestycji budowlanej – oryginał.</t>
  </si>
  <si>
    <t>- w przypadku, gdy małżonek wnioskodawcy prowadzi produkcję w zakresie działów specjalnych produkcji rolnej – oryginał.</t>
  </si>
  <si>
    <t>Prawomocne postanowienie sądu o stwierdzeniu nabycia spadku lub akt poświadczenia dziedziczenia sporządzony przez notariusza – w przypadku, gdy dniem rozpoczęcia prowadzenia działalności rolniczej w gospodarstwie jest dzień uprawomocnienia się postanowienia sądu o stwierdzeniu nabycia spadku lub zarejestrowania aktu poświadczenia dziedziczenia – kopia.</t>
  </si>
  <si>
    <t>Pełnomocnictwo / upoważnienie udzielone przez wnioskodawcę do występowania w jego imieniu – jeżeli zostało udzielone – oryginał lub urzędowo poświadczony odpis.</t>
  </si>
  <si>
    <t>Inne – Deklaruję uzupełnienie wykształcenia.</t>
  </si>
  <si>
    <t>administratorem Pani/Pana danych osobowych, zwanym dalej  „administratorem danych”, jest Agencja Restrukturyzacji i Modernizacji Rolnictwa z siedzibą w Warszawie, Al. Jana Pawła II 70, 00-175 Warszawa;</t>
  </si>
  <si>
    <t>podanie Pani/Pana danych osobowych na podstawie art. 6 ust. 1 lit. c RODO we wniosku o przyznanie pomocy w ramach poddziałania „Pomoc w rozpoczęciu działalności gospodarczej na rzecz młodych rolników” objętego Programem Rozwoju Obszarów Wiejskich na lata 2014–2020 na operacje typu  „Premie dla młodych rolników” wynika z obowiązku zawartego w przepisach powszechnie obowiązujących, a konsekwencją niepodania tych danych osobowych  będzie pozostawienie wniosku bez rozpoznania bądź pozostawienie wniosku bez rozpoznania po uprzednim jednokrotnym wezwaniu do jego uzupełnienia.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</si>
  <si>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rolników" objętego Programem Rozwoju Obszarów Wiejskich na lata 2014–2020 na operacje typu „Premie dla młodych rolników” będzie publikowana na stronie internetowej MRiRW.</t>
  </si>
  <si>
    <t>Oświadczam, że znane mi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wnioskodawca lub jego przedstawiciel uniemożliwia przeprowadzenie kontroli na miejscu, z wyjątkiem przypadków siły wyższej lub nadzwyczajnych okoliczności.</t>
  </si>
  <si>
    <t>wszystkich zdarzeniach, które mają istotne znaczenie dla realizacji podjętych zobowiązań na operacje typu „Premie dla młodych rolników” w ramach poddziałania „Pomoc w rozpoczęciu działalności gospodarczej na rzecz młodych rolników” objętego Programem Rozwoju Obszarów Wiejskich  na lata 2014–2020.</t>
  </si>
  <si>
    <r>
      <rPr>
        <sz val="7"/>
        <rFont val="Arial"/>
        <family val="2"/>
        <charset val="238"/>
      </rPr>
      <t xml:space="preserve">Potwierdzenie przyjęcia wniosku przez                                               Oddział Regionalny Agencji Restrukturyzacji i Modernizacji Rolnictwa
/pieczęć/
</t>
    </r>
    <r>
      <rPr>
        <i/>
        <sz val="7"/>
        <rFont val="Arial"/>
        <family val="2"/>
        <charset val="238"/>
      </rPr>
      <t xml:space="preserve">
…………………………….
</t>
    </r>
    <r>
      <rPr>
        <sz val="7"/>
        <rFont val="Arial"/>
        <family val="2"/>
        <charset val="238"/>
      </rPr>
      <t>Data przyjęcia i podpis</t>
    </r>
  </si>
  <si>
    <t xml:space="preserve">Należy podać numer identyfikacyjny podmiotu ubiegającego się o przyznanie pomocy, o którym mowa w ustawie z dnia 18 grudnia 2003 r.o krajowym systemie ewidencji producentów, ewidencji gospodarstw rolnych oraz ewidencji wniosków o przyznanie płatności (Dz. U. z 2022 r. poz. 203 i 219), o ile został mu nadany.
</t>
  </si>
  <si>
    <r>
      <t>m</t>
    </r>
    <r>
      <rPr>
        <i/>
        <vertAlign val="superscript"/>
        <sz val="6"/>
        <rFont val="Arial"/>
        <family val="2"/>
        <charset val="238"/>
      </rPr>
      <t>2</t>
    </r>
  </si>
  <si>
    <t>Rozporządzenie Ministra Rolnictwa i Rozwoju Wsi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1021, z 2019 r. poz. 760, z 2020 r. poz. 839 oraz z 2021 r. poz. 389 i 2212).</t>
  </si>
  <si>
    <t xml:space="preserve">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
Podczas stanu zagrożenia epidemicznego lub stanu epidemii ogłoszonego na podstawie ustawy z dnia 5 grudnia 2008 r. o zapobieganiu oraz zwalczaniu zakażeń i chorób zakaźnych u ludzi (Dz. U. z 2021 r. poz. 2069, 2120 oraz z 2022 r. poz. 64)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
</t>
  </si>
  <si>
    <r>
      <t>m</t>
    </r>
    <r>
      <rPr>
        <i/>
        <vertAlign val="superscript"/>
        <sz val="7"/>
        <rFont val="Arial"/>
        <family val="2"/>
        <charset val="238"/>
      </rPr>
      <t>2</t>
    </r>
  </si>
  <si>
    <t>Pani/Pana dane osobowe zebrane na podstawie art. 6 ust 1 lit. c RODO będą przetwarzane przez administratora danych w celu realizacji zadań określonych w art. 6 ust. 2 w zw. z art. 3 ust.1 pkt 6 lit. a ustawy z dnia 20 lutego 2015 r. o wspieraniu rozwoju obszarów wiejskich z udziałem środków Europejskiego Funduszu Rolnego na rzecz Rozwoju Obszarów Wiejskich w ramach Programu Rozwoju Obszarów Wiejskich na lata 2014-2020 (Dz. U. z 2021 r. poz. 2137 oraz z 2022 r. poz. 88), w zw. z rozporządzeniem Ministra Rolnictwa i Rozwoju Wsi z dnia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1021, z 2019 r. poz. 760, z 2020 r. poz. 839 oraz z 2021 r. poz. 389 i 2212), tj. w celu przyznania pomocy finansowej;</t>
  </si>
  <si>
    <t>przysługuje Pani/Panu prawo dostępu do swoich danych, prawo żądania ich sprostowania, usunięcia lub ograniczenia ich przetwarzania, w przypadkach określonych w RODO. Ponadto w zakresie danych pozyskanych na podstawie art. 6 ust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</si>
  <si>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Oświadczam, że znane mi są zasady przyznawania i wypłaty pomocy określone w przepisach rozporządzenia Ministra Rolnictwa i Rozwoju Wsi z dnia z dnia 13 lipca 2015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2014–2020 (Dz. U. z 2018 r. poz. 759 i 1021, z 2019 r. poz. 760, z 2020 r. poz. 839 oraz z 2021 r. poz. 389 i 2212).</t>
  </si>
  <si>
    <t>Oświadczam, że nie podlegam zakazowi dostępu do środków publicznych, o których mowa w art. 5 ust. 3 pkt 4 ustawy z dnia 27 sierpnia 2009 r. o finansach publicznych (Dz. U. z 2021 r. poz. 305, z późn. zm.),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</t>
  </si>
  <si>
    <t>Należy podać numer identyfikacyjny przekazującego gospodarstwo, o którym mowa w ustawie z dnia 18 grudnia 2003 r.o krajowym systemie ewidencji producentów, ewidencji gospodarstw rolnych oraz ewidencji wniosków o przyznanie płatności (Dz. U. z 2022 r. poz. 203 i 219), o ile został mu nadany.</t>
  </si>
  <si>
    <r>
      <t xml:space="preserve">Symbol formularza: </t>
    </r>
    <r>
      <rPr>
        <b/>
        <sz val="7"/>
        <rFont val="Arial"/>
        <family val="2"/>
        <charset val="238"/>
      </rPr>
      <t>W-1/6.1</t>
    </r>
  </si>
  <si>
    <t>Oświadczenie małżonka wnioskodawcy o wyrażeniu zgody na ubieganie się o przyznanie pomocy przez wnioskodawcę, sporządzone na formularzu opracowanym i udostępnionym przez Agencję – oryginał (O-2/6.1).</t>
  </si>
  <si>
    <t>Oświadczenie osoby przekazującej gospodarstwo o wyrażeniu zgody na przeprowadzenie kontroli przez Agencję oraz o zgodzie na udostępnianie i przetwarzanie danych osobowych –  oryginał (O-1/6.1).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</si>
  <si>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1, Dz. Urz. UE L 127 z 23.05.2018, str. 2 oraz Dz. Urz UE L 74 z 04.03.2021 str. 35), dalej: „RODO” Agencja Restrukturyzacji i Modernizacji Rolnictwa informuje, że:
</t>
  </si>
  <si>
    <t xml:space="preserve">Pani/Pana dane osobowe zebrane na podstawie art. 6 ust. 1 lit. a RODO, tj. na podstawie odrębnej zgody na przetwarzanie danych osobowych (dane nieobowiązkowe) będą przetwarzane w okresach wskazanych w pkt 7 w tym przez okres realizacji celów, o których mowa w sekcji XVI, lub do czasu wycofania tej zgody.
</t>
  </si>
  <si>
    <t>Pani/Pana dane osobowe zebrane na podstawie art. 6 ust. 1 lit. c RODO, będą przetwarzane przez okres realizacji zadań, o których mowa w pkt 5, związanych z przyznawaniem pomocy w ramach poddziałania „Pomoc w rozpoczęciu działalności gospodarczej na rzecz młodych rolników” objętego Programem Rozwoju Obszarów Wiejskich na lata 2014-2020 na operacje typu „Premie dla młodych rolników”, w tym:
a) w przypadku przyznania pomocy - przez okres realizacji zobowiązań do dnia upływu 5 lat od wypłaty pierwszej raty pomocy oraz przez okres 5 lat przewidziany na potrzeby archiwizacji, licząc od dnia 1 stycznia roku następującego po roku, w którym upłynie okres zobowiązań,
b) w przypadku odmowy przyznania pomocy - przez okres jaki upłynie do uprawomocnienia decyzji o odmowie przyznania pomocy oraz przez okres 5 lat przewidziany na potrzeby archiwizacji, licząc od dnia 1 stycznia roku  następującego po roku, w którym decyzja o odmowie przyznania pomocy stała się prawomocna.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</si>
  <si>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potwierdzające brak wpisu w ewidencji podatników podatku dochodowego od osób fizycznych z tytułu prowadzenia działów specjalnych produkcji rolnej, o których mowa w </t>
    </r>
    <r>
      <rPr>
        <sz val="7"/>
        <rFont val="Czcionka tekstu podstawowego"/>
        <charset val="238"/>
      </rPr>
      <t>§ 2 ust. 1 pkt 2 lit. c.</t>
    </r>
    <r>
      <rPr>
        <sz val="7"/>
        <rFont val="Arial"/>
        <family val="2"/>
        <charset val="238"/>
      </rPr>
      <t xml:space="preserve">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>, lub</t>
    </r>
  </si>
  <si>
    <r>
      <t>o okresach podlegania opodatkowaniu podatkiem dochodowym od osób fizycznych z tytułu prowadzenia działów specjalnych produkcji rolnej, o których mowa w § 2 ust. 1 pkt 2 lit. c.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>.</t>
    </r>
  </si>
  <si>
    <r>
      <t>Biznesplan sporządzony na formularzu udostępnionym przez Agencję na stronie internetowej administrowanej przez Agencję</t>
    </r>
    <r>
      <rPr>
        <vertAlign val="superscript"/>
        <sz val="7"/>
        <rFont val="Arial"/>
        <family val="2"/>
        <charset val="238"/>
      </rPr>
      <t>8)</t>
    </r>
  </si>
  <si>
    <r>
      <t>Dokumenty potwierdzające posiadanie kwalifikacji zawodowych, o których mowa w § 5 ust. 1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 xml:space="preserve">. </t>
    </r>
  </si>
  <si>
    <r>
      <t>potwierdzające brak wpisu w ewidencji podatników podatku dochodowego od osób fizycznych z tytułu prowadzenia działów specjalnych produkcji rolnej, o których mowa w § 2 ust. 1 pkt 2 lit. c.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 xml:space="preserve">, lub </t>
    </r>
  </si>
  <si>
    <r>
      <t>Dokument potwierdzający dzień rozpoczęcia prowadzenia działalności rolniczej w gospodarstwie – w przypadku gdy faktyczne rozpoczęcie prowadzenia tej działalności nastąpiło po dniu, o którym mowa w § 4 ust. 1 lub 2  rozporządzenia</t>
    </r>
    <r>
      <rPr>
        <vertAlign val="superscript"/>
        <sz val="7"/>
        <rFont val="Arial"/>
        <family val="2"/>
        <charset val="238"/>
      </rPr>
      <t xml:space="preserve">7) </t>
    </r>
    <r>
      <rPr>
        <sz val="7"/>
        <rFont val="Arial"/>
        <family val="2"/>
        <charset val="238"/>
      </rPr>
      <t>–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kopia.</t>
    </r>
  </si>
  <si>
    <r>
      <t>Ukończone studia pierwszego stopnia lub studia drugiego stopnia, lub jednolite studia magisterskie, lub studia magisterskie, na kierunku wymienionym w ust. 1 załącznika nr 1 do 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>, lub na kierunkach studiów, w ramach których zakres kształcenia albo standardy kształcenia obejmują treści związane z działalnością rolniczą, w wymiarze łącznym co najmniej 200 godzin lub co najmniej 30 punktów uzyskanych w ramach Europejskiego Systemu Transferu i Akumulacji Punktów (European Credit Transfer and Accumulaion System), lub</t>
    </r>
  </si>
  <si>
    <r>
      <t>Ukończone studia pierwszego lub drugiego stopnia, lub jednolite studia magisterskie, lub studia magisterskie, na kierunku innym niż wymienione w ust. 1 załącznika nr 1 do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>, oraz co najmniej 3-letni staż pracy w rolnictwie, lub ukończone studia podyplomowe w zakresie związanym z działalnością rolniczą, lub</t>
    </r>
  </si>
  <si>
    <r>
      <t>ust. 2 załącznika nr 1 do rozporządzenia</t>
    </r>
    <r>
      <rPr>
        <vertAlign val="superscript"/>
        <sz val="7"/>
        <rFont val="Arial"/>
        <family val="2"/>
        <charset val="238"/>
      </rPr>
      <t>7)</t>
    </r>
  </si>
  <si>
    <r>
      <t>ust. 3 załącznika nr 1 do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>, lub</t>
    </r>
  </si>
  <si>
    <r>
      <t>Tytuł wykwalifikowanego robotnika lub tytuł mistrza, lub tytuł zawodowy lub tytuł zawodowy mistrza w zawodzie wymienionym w ust. 3 załącznika nr 1 do rozporządzenia</t>
    </r>
    <r>
      <rPr>
        <vertAlign val="superscript"/>
        <sz val="7"/>
        <rFont val="Arial"/>
        <family val="2"/>
        <charset val="238"/>
      </rPr>
      <t>7)</t>
    </r>
    <r>
      <rPr>
        <sz val="7"/>
        <rFont val="Arial"/>
        <family val="2"/>
        <charset val="238"/>
      </rPr>
      <t xml:space="preserve">, uzyskany w formach pozaszkolnych, oraz co najmniej 3 letni staż pracy w rolnictwie. </t>
    </r>
  </si>
  <si>
    <t>Załącznik Nr 1 do Zarządzenia Nr ….….../…............
Prezesa ARiMR z dnia …………….…….………..…..</t>
  </si>
  <si>
    <r>
      <t>Oświadczam, że informacje zawarte we wniosku oraz jego załącznikach są prawdziwe i zgodne ze stanem prawnym i faktycznym, znane mi są skutki odpowiedzialności karnej wynikające z art. 297 § 1 ustawy z dnia 6 czerwca 1997 r. –</t>
    </r>
    <r>
      <rPr>
        <sz val="8.15"/>
        <rFont val="Arial"/>
        <family val="2"/>
        <charset val="238"/>
      </rPr>
      <t xml:space="preserve"> </t>
    </r>
    <r>
      <rPr>
        <sz val="6.8"/>
        <rFont val="Arial"/>
        <family val="2"/>
        <charset val="238"/>
      </rPr>
      <t>Kodeks karny (Dz. U. z 2021 r. poz. 2345 i 2447).</t>
    </r>
  </si>
  <si>
    <r>
      <t xml:space="preserve">IV. DANE PEŁNOMOCNIKA WNIOSKODAWCY WRAZ Z ADRESEM DO KORESPONDENCJI PEŁNOMOCNIKA WNIOSKODAWCY/WNIOSKODAWCY
</t>
    </r>
    <r>
      <rPr>
        <sz val="7"/>
        <rFont val="Arial"/>
        <family val="2"/>
        <charset val="238"/>
      </rPr>
      <t>(wypełnić jeżeli ustanowiono pełnomocnika lub jeżeli adres do korespondencji wnioskodawcy jest inny niż podany w części III)</t>
    </r>
  </si>
  <si>
    <t>Jeżeli biznesplan nie jest składany w postaci elektronicznej na adres do doręczeń elektronicznych w rozumieniu art. 2 pkt 1 ustawy z dnia 18 listopada 2020 r. o doręczeniach elektronicznych (Dz. U. z 2022 r. poz. 569), składa się go na informatycznym nośniku danych (CD, DVD lub pamięć USB) wraz z wydrukiem podsumowania biznesplanu.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Agencję ustawy o doręczeniach elektronicznych.</t>
  </si>
  <si>
    <t xml:space="preserve">odbiorcami Pani/Pana danych osobowych mogą być:
a) organy kontrolne,
b) osoby lub podmioty, którym administrator danych udzieli informacji publicznej zgodnie z ustawą z dnia 6 września 2001 r. o dostępie do informacji publicznej (Dz. U. z 2020 r. poz. 2176 oraz z 2021 r. poz. 1598 i 1641),
c) podmioty uprawnione do przetwarzania danych osobowych na podstawie przepisów powszechnie obowiązującego prawa,
d) podmioty przetwarzające w imieniu administratora danych na mocy zawartej umowy, m. in. dostawcy IT;
</t>
  </si>
  <si>
    <t>Oświadczam, że moje gospodarstwo rolne spełnia warunki, o których mowa w art. 19 ust. 4 akapit piąty zdanie trzecie rozporządzenia Parlamentu Europejskiego i Rady (UE) nr 1305/2013 z dnia 17 grudnia 2013 r. w sprawie wsparcia rozwoju obszarów wiejskich przez Europejski Fundusz Rolny na rzecz Rozwoju Obszarów Wiejskich (EFRROW) i uchylającego rozporządzenie Rady (WE) nr 1698/2005. Do określenia mikroprzedsiębiorstw lub małych przedsiębiorstw stosuje się definicje zgodnie z Zaleceniem Komisji 2003/361/WE z dnia 6 maja 2003 r., opublikowanym w Dzienniku Urzędowym Unii Europejskiej L 124 z dnia 20 maja 2003 r., str. 36.</t>
  </si>
  <si>
    <t>53.</t>
  </si>
  <si>
    <t>VI. DANE OSOBY PRZEKAZUJĄCEJ GOSPODARSTWO</t>
  </si>
  <si>
    <t>VII. INFORMACJE O PRZEKAZYWANYM GOSPODARSTWIE</t>
  </si>
  <si>
    <t>54.</t>
  </si>
  <si>
    <t>………………………………………………………
czytelny podpis wnioskodawcy/pełnomocnika
(w przypadku gdy wnioskodawca występuje przez pełnomocnika podpis co do danych podpisuje pełnomocnik)</t>
  </si>
  <si>
    <t xml:space="preserve">40. Nazwisko
</t>
  </si>
  <si>
    <t xml:space="preserve">41. Pierwsze imię
</t>
  </si>
  <si>
    <r>
      <t>43. Gospodarstwo rolne przekazywane:</t>
    </r>
    <r>
      <rPr>
        <i/>
        <vertAlign val="superscript"/>
        <sz val="7"/>
        <rFont val="Arial"/>
        <family val="2"/>
        <charset val="238"/>
      </rPr>
      <t>1)</t>
    </r>
  </si>
  <si>
    <t>44. Łączna powierzchnia przekazywanych użytków rolnych</t>
  </si>
  <si>
    <r>
      <t xml:space="preserve">42. Numer identyfikacyjny </t>
    </r>
    <r>
      <rPr>
        <i/>
        <vertAlign val="superscript"/>
        <sz val="7"/>
        <rFont val="Arial"/>
        <family val="2"/>
        <charset val="238"/>
      </rPr>
      <t>6)</t>
    </r>
  </si>
  <si>
    <t>VIII. INFORMACJA O ZAŁĄCZNIKACH</t>
  </si>
  <si>
    <t>45. Załączniki</t>
  </si>
  <si>
    <t>46. Liczba załączników</t>
  </si>
  <si>
    <r>
      <t>47. Posiadam gospodarstwo rolne o powierzchni co najmniej 1 ha, które nabyłem 
w drodze:</t>
    </r>
    <r>
      <rPr>
        <i/>
        <vertAlign val="superscript"/>
        <sz val="7"/>
        <rFont val="Arial"/>
        <family val="2"/>
        <charset val="238"/>
      </rPr>
      <t>1)</t>
    </r>
    <r>
      <rPr>
        <i/>
        <sz val="7"/>
        <rFont val="Arial"/>
        <family val="2"/>
        <charset val="238"/>
      </rPr>
      <t xml:space="preserve">
    </t>
    </r>
  </si>
  <si>
    <t>48. Łączna powierzchnia użytków rolnych gospodarstwa
        rolnego przedstawionego w biznesplanie</t>
  </si>
  <si>
    <t>49. Województwo, w którym położona jest największa część 
      gospodarstwa rolnego przedstawionego w biznesplanie</t>
  </si>
  <si>
    <t>50. Mój dotychczasowy rodzaj aktywności:*</t>
  </si>
  <si>
    <r>
      <t xml:space="preserve">51. Posiadam następujące kwalifikacje zawodowe: </t>
    </r>
    <r>
      <rPr>
        <i/>
        <vertAlign val="superscript"/>
        <sz val="7"/>
        <rFont val="Arial"/>
        <family val="2"/>
        <charset val="238"/>
      </rPr>
      <t>1)</t>
    </r>
  </si>
  <si>
    <t>52. Data i podpis wnioskodawcy/pełnomocnika</t>
  </si>
  <si>
    <t>55. Data i podpis wnioskodawcy</t>
  </si>
  <si>
    <t>56. Data i podpis pełnomocnika (jeśli dotyczy)</t>
  </si>
  <si>
    <t>57. Data i podpis wnioskodawcy/pełnomocnika</t>
  </si>
  <si>
    <t>58. Uwagi.</t>
  </si>
  <si>
    <t>X. INFORMACJE O RODZAJU AKTYWNOŚCI ZAWODOWEJ WNIOSKODAWCY</t>
  </si>
  <si>
    <t>IX. INFORMACJE O GOSPODARSTWIE ROLNYM</t>
  </si>
  <si>
    <t>XI. INFORMACJE O KWALIFIKACJACH ZAWODOWYCH WNIOSKODAWCY</t>
  </si>
  <si>
    <t>XIII. OŚWIADCZENIA WNIOSKODAWCY</t>
  </si>
  <si>
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 „Premie dla młodych rolników” w ramach poddziałania  „Pomoc w rozpoczęciu działalności gospodarczej na rzecz młodych rolników” objętego Programem Rozwoju Obszarów Wiejskich na lata 2014–2020” jako „dane nieobowiązkowe*”, w celu ułatwienia kontaktu ze mną w sprawach dotyczących przyznania pomocy finansowej.
Podanie ww. danych jest dobrowolne, a ich niepodanie nie wpływa na proces przyjęcia i rozpatrzenia wniosku o pomoc na operacje realizowane w ramach poddziałania  „Pomoc w rozpoczęciu działalności gospodarczej na rzecz młodych rolników” objętego Programem Rozwoju Obszarów Wiejskich na lata 2014–2020. Niepodanie tych danych uniemożliwi jedynie realizację celu wskazanego w treści powyższej zgody. Powyższą zgodę można wycofać w dowolnym momencie, poprzez przesłanie  „oświadczenia o wycofaniu zgody” na adresy korespondencyjne administratora danych z dopiskiem  „Ochrona danych osobowych” lub na adresy e-mail: info@arimr.gov.pl, iod@arimr.gov.pl.
Wycofanie zgody nie wpływa na zgodność z prawem przetwarzania, którego dokonano na podstawie zgody przed jej wycofaniem.</t>
  </si>
  <si>
    <r>
      <t xml:space="preserve">ZAŁĄCZNIK  nr 1.
</t>
    </r>
    <r>
      <rPr>
        <b/>
        <i/>
        <sz val="8"/>
        <rFont val="Arial"/>
        <family val="2"/>
        <charset val="238"/>
      </rPr>
      <t>(w przypadku, gdy Wnioskodawca przejmuje gospodarstwo rolne od kilku osób należy zachować numercję załącznika: 1A/1B (...)</t>
    </r>
    <r>
      <rPr>
        <b/>
        <sz val="10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>Załącznik nr 1 - jest powtórzeniem sekcji VI i VII Wniosku o przyznanie pomocy finansowej na operacje typu "Premie dla młodych rolników w ramach PROW 2014-2020". 
Załącznik należy wypełnić tylko w przypadku, gdy Wnioskodawca przejmuje gospodarstwo rolne od kilku osób</t>
    </r>
    <r>
      <rPr>
        <b/>
        <sz val="10"/>
        <rFont val="Arial"/>
        <family val="2"/>
        <charset val="238"/>
      </rPr>
      <t>.</t>
    </r>
  </si>
  <si>
    <t>XV. OŚWIADCZENIE WOBEC ARiMR O WYPEŁNIENIU OBOWIĄZKU INFORMACYJNEGO WOBEC INNYCH OSÓB</t>
  </si>
  <si>
    <t>XVI. ADNOTACJE AGENCJI RESTRUKTURYZACJI I MODERNIZACJI ROLNICTWA</t>
  </si>
  <si>
    <t>02. Nazwisko</t>
  </si>
  <si>
    <t xml:space="preserve">03. Pierwsze imię
</t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</si>
  <si>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</si>
  <si>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t>05. Data urodzenia</t>
  </si>
  <si>
    <t>06. PESEL</t>
  </si>
  <si>
    <t xml:space="preserve">    07. Kod kraju  </t>
  </si>
  <si>
    <t xml:space="preserve"> 08.Numer paszportu lub innego dokumentu tożsamości </t>
  </si>
  <si>
    <t>09. Data rozpoczęcia prowadzenia działalności rolniczej w gospodarstwie</t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</si>
  <si>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</si>
  <si>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</si>
  <si>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</si>
  <si>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</si>
  <si>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</si>
  <si>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</si>
  <si>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</si>
  <si>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</si>
  <si>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 Nr domu
</t>
  </si>
  <si>
    <t xml:space="preserve">19. Nr lokalu
</t>
  </si>
  <si>
    <t xml:space="preserve">20. Telefon stacjonarny / komórkowy*
</t>
  </si>
  <si>
    <t xml:space="preserve">21. E-mail*
</t>
  </si>
  <si>
    <t xml:space="preserve">22. Nazwisko
</t>
  </si>
  <si>
    <t xml:space="preserve">23. Pierwsze imię
</t>
  </si>
  <si>
    <t xml:space="preserve">24. Kraj
</t>
  </si>
  <si>
    <t xml:space="preserve">25. Województwo
</t>
  </si>
  <si>
    <t xml:space="preserve">26. Powiat
</t>
  </si>
  <si>
    <t xml:space="preserve">27. Gmina
</t>
  </si>
  <si>
    <t xml:space="preserve">28. Kod pocztowy
</t>
  </si>
  <si>
    <t xml:space="preserve">29. Poczta
</t>
  </si>
  <si>
    <t xml:space="preserve">30. Miejscowość
</t>
  </si>
  <si>
    <t xml:space="preserve">31. Ulica
</t>
  </si>
  <si>
    <t xml:space="preserve">32. Nr domu
</t>
  </si>
  <si>
    <t xml:space="preserve">33. Nr lokalu
</t>
  </si>
  <si>
    <t xml:space="preserve">34. Telefon stacjonarny / komórkowy*
</t>
  </si>
  <si>
    <t xml:space="preserve">35. E-mail*
</t>
  </si>
  <si>
    <t xml:space="preserve">36. Nazwisko
</t>
  </si>
  <si>
    <t xml:space="preserve">37. Pierwsze imię
</t>
  </si>
  <si>
    <r>
      <t xml:space="preserve">V. DANE IDENTYFIKACYJNE MAŁŻONKA WNIOSKODAWCY </t>
    </r>
    <r>
      <rPr>
        <b/>
        <vertAlign val="superscript"/>
        <sz val="9"/>
        <rFont val="Arial"/>
        <family val="2"/>
        <charset val="238"/>
      </rPr>
      <t xml:space="preserve">3)
</t>
    </r>
    <r>
      <rPr>
        <vertAlign val="superscript"/>
        <sz val="9"/>
        <rFont val="Arial"/>
        <family val="2"/>
        <charset val="238"/>
      </rPr>
      <t>(należy wypełnić tylko w przypadku braku posiadania numeru identyfikacyjnego, o którym mowa w ustawie z dnia 18 grudnia 2003 r.o krajowym systemie ewidencji producentów, ewidencji gospodarstw rolnych oraz ewidencji wniosków o przyznanie płatności (Dz. U. z 2022 r. poz. 203 i 219)</t>
    </r>
  </si>
  <si>
    <r>
      <t>39. Numer identyfikacyjny</t>
    </r>
    <r>
      <rPr>
        <i/>
        <vertAlign val="superscript"/>
        <sz val="7"/>
        <rFont val="Arial"/>
        <family val="2"/>
        <charset val="238"/>
      </rPr>
      <t>5)</t>
    </r>
  </si>
  <si>
    <r>
      <t>38. Data rozpoczęcia prowadzenia działalności rolniczej w gospodarstwie</t>
    </r>
    <r>
      <rPr>
        <i/>
        <vertAlign val="superscript"/>
        <sz val="7"/>
        <rFont val="Arial"/>
        <family val="2"/>
        <charset val="238"/>
      </rPr>
      <t>4)</t>
    </r>
  </si>
  <si>
    <r>
      <t xml:space="preserve">*DANE NIEOBOWIĄZKOWE.
</t>
    </r>
    <r>
      <rPr>
        <vertAlign val="superscript"/>
        <sz val="6.5"/>
        <rFont val="Arial"/>
        <family val="2"/>
        <charset val="238"/>
      </rPr>
      <t>3)</t>
    </r>
    <r>
      <rPr>
        <sz val="6.5"/>
        <rFont val="Arial"/>
        <family val="2"/>
        <charset val="238"/>
      </rPr>
      <t xml:space="preserve"> Wymagane w przypadku, gdy wnioskodawca pozostaje w związku małżeńskim.
</t>
    </r>
    <r>
      <rPr>
        <vertAlign val="superscript"/>
        <sz val="6.5"/>
        <rFont val="Arial"/>
        <family val="2"/>
        <charset val="238"/>
      </rPr>
      <t>4)</t>
    </r>
    <r>
      <rPr>
        <sz val="6.5"/>
        <rFont val="Arial"/>
        <family val="2"/>
        <charset val="238"/>
      </rPr>
      <t xml:space="preserve"> Należy wypełnić w przypadku, gdy małżonek rozpoczął prowadzenie działalności rolniczej w gospodarstwie przed dniem złożenia przez wnioskodawcę wniosku o przyznanie pomocy.
</t>
    </r>
    <r>
      <rPr>
        <vertAlign val="superscript"/>
        <sz val="6.5"/>
        <rFont val="Arial"/>
        <family val="2"/>
        <charset val="238"/>
      </rPr>
      <t>5)</t>
    </r>
    <r>
      <rPr>
        <sz val="6.5"/>
        <rFont val="Arial"/>
        <family val="2"/>
        <charset val="238"/>
      </rPr>
      <t xml:space="preserve"> Należy podać numer identyfikacyjny współmałżonka wnioskodawcy, o którym mowa w ustawie z dnia 18 grudnia 2003 r.o krajowym systemie ewidencji producentów, ewidencji gospodarstw rolnych oraz ewidencji wniosków o przyznanie płatności (Dz. U. z 2022 r. poz. 203 i 219), o ile został mu nadany.
</t>
    </r>
    <r>
      <rPr>
        <vertAlign val="superscript"/>
        <sz val="6.5"/>
        <rFont val="Arial"/>
        <family val="2"/>
        <charset val="238"/>
      </rPr>
      <t>6)</t>
    </r>
    <r>
      <rPr>
        <sz val="6.5"/>
        <rFont val="Arial"/>
        <family val="2"/>
        <charset val="238"/>
      </rPr>
      <t xml:space="preserve"> Należy podać numer identyfikacyjny osoby przekazującej gospodarstwo, o którym mowa w ustawie z dnia 18 grudnia 2003 r. o krajowym systemie ewidencji producentów, ewidencji gospodarstw rolnych oraz ewidencji wniosków o przyznanie płatności (Dz. U. z 2022 r. poz. 203 i 219), o ile został mu nadany.</t>
    </r>
  </si>
  <si>
    <t>XII. INFORMACJE O PRZETWARZANIU DANYCH OSOBOWYCH PRZEZ AGENCJĘ RESTRUKTURYZACJI I MODERNIZACJI ROLNICTWA DLA WNIOSKODAWCY/PEŁNOMOCNIKA</t>
  </si>
  <si>
    <r>
      <t xml:space="preserve">XIV. ZGODA WNIOSKODAWCY/PEŁNOMOCNIKA </t>
    </r>
    <r>
      <rPr>
        <b/>
        <vertAlign val="superscript"/>
        <sz val="9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</si>
</sst>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;;;@"/>
  </numFmts>
  <fonts count="53">
    <font>
      <sz val="11"/>
      <color theme="1"/>
      <name val="Calibri"/>
      <family val="2"/>
      <scheme val="minor"/>
    </font>
    <font>
      <i/>
      <sz val="7"/>
      <name val="Arial"/>
      <family val="2"/>
      <charset val="238"/>
    </font>
    <font>
      <sz val="10"/>
      <name val="Arial"/>
      <family val="2"/>
      <charset val="238"/>
    </font>
    <font>
      <b/>
      <i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sz val="7.5"/>
      <name val="Arial"/>
      <family val="2"/>
      <charset val="238"/>
    </font>
    <font>
      <sz val="6.8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7.5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7.5"/>
      <name val="Arial"/>
      <family val="2"/>
      <charset val="238"/>
    </font>
    <font>
      <b/>
      <sz val="7.5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vertAlign val="superscript"/>
      <sz val="6"/>
      <name val="Arial"/>
      <family val="2"/>
      <charset val="238"/>
    </font>
    <font>
      <vertAlign val="superscript"/>
      <sz val="6.5"/>
      <name val="Arial"/>
      <family val="2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trike/>
      <sz val="6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8.15"/>
      <name val="Arial"/>
      <family val="2"/>
      <charset val="238"/>
    </font>
    <font>
      <b/>
      <i/>
      <sz val="8"/>
      <name val="Arial"/>
      <family val="2"/>
      <charset val="238"/>
    </font>
    <font>
      <sz val="7"/>
      <name val="Czcionka tekstu podstawowego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 Narrow"/>
      <family val="2"/>
      <charset val="238"/>
    </font>
    <font>
      <i/>
      <strike/>
      <sz val="7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6.5"/>
      <name val="Arial"/>
      <family val="2"/>
      <charset val="238"/>
    </font>
    <font>
      <i/>
      <strike/>
      <sz val="6"/>
      <name val="Arial"/>
      <family val="2"/>
      <charset val="238"/>
    </font>
    <font>
      <strike/>
      <sz val="7"/>
      <name val="Arial"/>
      <family val="2"/>
      <charset val="238"/>
    </font>
    <font>
      <i/>
      <strike/>
      <sz val="6.5"/>
      <name val="Arial"/>
      <family val="2"/>
      <charset val="238"/>
    </font>
    <font>
      <i/>
      <strike/>
      <sz val="10"/>
      <name val="Arial"/>
      <family val="2"/>
      <charset val="238"/>
    </font>
    <font>
      <strike/>
      <sz val="11"/>
      <name val="Calibri"/>
      <family val="2"/>
      <scheme val="minor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7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2" fillId="0" borderId="0"/>
  </cellStyleXfs>
  <cellXfs count="76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14" fillId="0" borderId="0" xfId="0" applyFont="1" applyBorder="1" applyAlignment="1">
      <alignment horizontal="left" wrapText="1"/>
    </xf>
    <xf numFmtId="0" fontId="1" fillId="0" borderId="1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6" fillId="0" borderId="0" xfId="0" applyFont="1"/>
    <xf numFmtId="0" fontId="2" fillId="0" borderId="0" xfId="0" applyFont="1" applyFill="1" applyBorder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" fillId="0" borderId="4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7" xfId="0" applyFont="1" applyBorder="1" applyAlignment="1">
      <alignment vertical="justify" wrapText="1"/>
    </xf>
    <xf numFmtId="0" fontId="1" fillId="0" borderId="0" xfId="0" applyFont="1" applyBorder="1" applyAlignment="1">
      <alignment vertical="justify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9" xfId="0" applyFont="1" applyBorder="1" applyAlignment="1">
      <alignment vertical="center" wrapText="1"/>
    </xf>
    <xf numFmtId="0" fontId="4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21" fillId="0" borderId="0" xfId="0" applyFont="1" applyAlignment="1">
      <alignment wrapText="1"/>
    </xf>
    <xf numFmtId="0" fontId="4" fillId="0" borderId="10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right" vertical="center" wrapText="1"/>
    </xf>
    <xf numFmtId="0" fontId="2" fillId="0" borderId="4" xfId="0" applyFont="1" applyBorder="1" applyAlignment="1" applyProtection="1">
      <alignment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5" fillId="0" borderId="0" xfId="0" applyFont="1" applyAlignment="1">
      <alignment wrapText="1"/>
    </xf>
    <xf numFmtId="0" fontId="2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justify" vertical="top" wrapText="1"/>
    </xf>
    <xf numFmtId="0" fontId="20" fillId="0" borderId="0" xfId="0" applyFont="1" applyBorder="1" applyAlignment="1" applyProtection="1">
      <alignment horizontal="left" vertical="top" wrapText="1"/>
    </xf>
    <xf numFmtId="4" fontId="2" fillId="0" borderId="0" xfId="0" applyNumberFormat="1" applyFont="1" applyBorder="1" applyAlignment="1" applyProtection="1">
      <alignment wrapText="1"/>
    </xf>
    <xf numFmtId="4" fontId="2" fillId="0" borderId="0" xfId="0" applyNumberFormat="1" applyFont="1" applyBorder="1" applyAlignment="1" applyProtection="1">
      <alignment horizontal="left" wrapText="1"/>
    </xf>
    <xf numFmtId="4" fontId="1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horizontal="justify" vertical="top" wrapText="1"/>
    </xf>
    <xf numFmtId="49" fontId="1" fillId="0" borderId="0" xfId="0" applyNumberFormat="1" applyFont="1" applyBorder="1" applyAlignment="1" applyProtection="1">
      <alignment vertical="top" wrapText="1"/>
    </xf>
    <xf numFmtId="0" fontId="24" fillId="0" borderId="0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justify" vertical="center" wrapText="1"/>
    </xf>
    <xf numFmtId="0" fontId="14" fillId="0" borderId="0" xfId="0" applyFont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9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horizontal="left" wrapText="1"/>
    </xf>
    <xf numFmtId="0" fontId="10" fillId="0" borderId="10" xfId="0" applyFont="1" applyBorder="1" applyAlignment="1">
      <alignment wrapText="1"/>
    </xf>
    <xf numFmtId="0" fontId="12" fillId="2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0" fontId="18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center" wrapText="1"/>
    </xf>
    <xf numFmtId="0" fontId="30" fillId="0" borderId="0" xfId="0" applyFont="1" applyBorder="1" applyAlignment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1" fillId="0" borderId="0" xfId="0" applyFont="1" applyBorder="1" applyAlignment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7" xfId="0" applyFont="1" applyBorder="1" applyAlignment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 applyProtection="1">
      <alignment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4" fillId="0" borderId="4" xfId="0" applyFont="1" applyBorder="1" applyAlignment="1" applyProtection="1">
      <alignment wrapText="1"/>
    </xf>
    <xf numFmtId="0" fontId="33" fillId="0" borderId="0" xfId="0" applyFont="1" applyBorder="1" applyAlignment="1" applyProtection="1">
      <alignment wrapText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29" fillId="0" borderId="7" xfId="0" applyFont="1" applyBorder="1" applyAlignment="1">
      <alignment vertical="top" wrapText="1"/>
    </xf>
    <xf numFmtId="0" fontId="29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top"/>
    </xf>
    <xf numFmtId="0" fontId="20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vertical="center" wrapText="1"/>
    </xf>
    <xf numFmtId="0" fontId="1" fillId="0" borderId="8" xfId="0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1" fillId="0" borderId="4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8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vertical="top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1" fillId="0" borderId="30" xfId="0" applyFont="1" applyBorder="1" applyAlignment="1">
      <alignment vertical="top" wrapText="1"/>
    </xf>
    <xf numFmtId="0" fontId="2" fillId="0" borderId="33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33" xfId="0" applyFont="1" applyBorder="1" applyAlignment="1" applyProtection="1">
      <alignment wrapText="1"/>
    </xf>
    <xf numFmtId="0" fontId="2" fillId="0" borderId="34" xfId="0" applyFont="1" applyBorder="1" applyAlignment="1" applyProtection="1">
      <alignment wrapText="1"/>
    </xf>
    <xf numFmtId="0" fontId="1" fillId="0" borderId="38" xfId="0" applyFont="1" applyBorder="1" applyAlignment="1">
      <alignment vertical="top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34" xfId="0" applyFont="1" applyFill="1" applyBorder="1" applyAlignment="1" applyProtection="1">
      <alignment wrapText="1"/>
    </xf>
    <xf numFmtId="0" fontId="1" fillId="0" borderId="39" xfId="0" applyFont="1" applyBorder="1" applyAlignment="1">
      <alignment horizontal="left" vertical="center" wrapText="1"/>
    </xf>
    <xf numFmtId="0" fontId="9" fillId="0" borderId="39" xfId="0" applyFont="1" applyBorder="1" applyAlignment="1">
      <alignment vertical="center" wrapText="1"/>
    </xf>
    <xf numFmtId="0" fontId="2" fillId="0" borderId="34" xfId="0" applyFont="1" applyFill="1" applyBorder="1" applyAlignment="1" applyProtection="1">
      <alignment wrapText="1"/>
    </xf>
    <xf numFmtId="0" fontId="1" fillId="0" borderId="42" xfId="0" applyFont="1" applyBorder="1" applyAlignment="1">
      <alignment vertical="top"/>
    </xf>
    <xf numFmtId="0" fontId="2" fillId="0" borderId="38" xfId="0" applyFont="1" applyBorder="1" applyAlignment="1">
      <alignment wrapText="1"/>
    </xf>
    <xf numFmtId="0" fontId="12" fillId="0" borderId="39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justify" vertical="top" wrapText="1"/>
    </xf>
    <xf numFmtId="0" fontId="1" fillId="0" borderId="39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9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9" fillId="0" borderId="39" xfId="0" applyFont="1" applyBorder="1" applyAlignment="1">
      <alignment wrapText="1"/>
    </xf>
    <xf numFmtId="0" fontId="12" fillId="2" borderId="35" xfId="0" applyFont="1" applyFill="1" applyBorder="1" applyAlignment="1">
      <alignment horizontal="left" wrapText="1"/>
    </xf>
    <xf numFmtId="0" fontId="9" fillId="0" borderId="36" xfId="0" applyFont="1" applyBorder="1" applyAlignment="1">
      <alignment wrapText="1"/>
    </xf>
    <xf numFmtId="0" fontId="12" fillId="2" borderId="38" xfId="0" applyFont="1" applyFill="1" applyBorder="1" applyAlignment="1">
      <alignment horizontal="left" wrapText="1"/>
    </xf>
    <xf numFmtId="0" fontId="9" fillId="0" borderId="33" xfId="0" applyFont="1" applyBorder="1" applyAlignment="1">
      <alignment wrapText="1"/>
    </xf>
    <xf numFmtId="0" fontId="9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18" fillId="0" borderId="39" xfId="0" applyFont="1" applyBorder="1" applyAlignment="1">
      <alignment vertical="top" wrapText="1"/>
    </xf>
    <xf numFmtId="0" fontId="18" fillId="0" borderId="34" xfId="0" applyFont="1" applyBorder="1" applyAlignment="1">
      <alignment vertical="top" wrapText="1"/>
    </xf>
    <xf numFmtId="0" fontId="18" fillId="0" borderId="39" xfId="0" applyFont="1" applyBorder="1" applyAlignment="1">
      <alignment horizontal="justify" vertical="top" wrapText="1"/>
    </xf>
    <xf numFmtId="0" fontId="18" fillId="0" borderId="34" xfId="0" applyFont="1" applyBorder="1" applyAlignment="1">
      <alignment horizontal="justify" vertical="top" wrapText="1"/>
    </xf>
    <xf numFmtId="49" fontId="1" fillId="0" borderId="34" xfId="0" applyNumberFormat="1" applyFont="1" applyBorder="1" applyAlignment="1">
      <alignment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39" xfId="0" applyFont="1" applyBorder="1" applyAlignment="1">
      <alignment vertical="top" wrapText="1"/>
    </xf>
    <xf numFmtId="0" fontId="1" fillId="0" borderId="39" xfId="0" applyFont="1" applyBorder="1" applyAlignment="1">
      <alignment horizontal="center" vertical="top" wrapText="1"/>
    </xf>
    <xf numFmtId="0" fontId="2" fillId="0" borderId="34" xfId="0" applyFont="1" applyBorder="1" applyAlignment="1" applyProtection="1">
      <alignment horizontal="center" wrapText="1"/>
    </xf>
    <xf numFmtId="0" fontId="10" fillId="0" borderId="34" xfId="0" applyFont="1" applyBorder="1" applyAlignment="1">
      <alignment vertical="top" wrapText="1"/>
    </xf>
    <xf numFmtId="0" fontId="4" fillId="0" borderId="33" xfId="0" applyFont="1" applyBorder="1" applyAlignment="1" applyProtection="1">
      <alignment wrapText="1"/>
    </xf>
    <xf numFmtId="0" fontId="33" fillId="0" borderId="39" xfId="0" applyFont="1" applyBorder="1" applyAlignment="1" applyProtection="1">
      <alignment wrapText="1"/>
    </xf>
    <xf numFmtId="0" fontId="33" fillId="0" borderId="34" xfId="0" applyFont="1" applyBorder="1" applyAlignment="1" applyProtection="1">
      <alignment wrapText="1"/>
    </xf>
    <xf numFmtId="0" fontId="33" fillId="0" borderId="35" xfId="0" applyFont="1" applyBorder="1" applyAlignment="1" applyProtection="1">
      <alignment wrapText="1"/>
    </xf>
    <xf numFmtId="0" fontId="33" fillId="0" borderId="36" xfId="0" applyFont="1" applyBorder="1" applyAlignment="1" applyProtection="1">
      <alignment wrapText="1"/>
    </xf>
    <xf numFmtId="0" fontId="2" fillId="0" borderId="39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4" fillId="0" borderId="39" xfId="0" applyFont="1" applyFill="1" applyBorder="1" applyAlignment="1" applyProtection="1">
      <alignment horizontal="left" vertical="top" wrapText="1"/>
    </xf>
    <xf numFmtId="0" fontId="4" fillId="0" borderId="43" xfId="0" applyFont="1" applyFill="1" applyBorder="1" applyAlignment="1" applyProtection="1">
      <alignment horizontal="left" vertical="top" wrapText="1"/>
    </xf>
    <xf numFmtId="0" fontId="4" fillId="0" borderId="28" xfId="0" applyFont="1" applyFill="1" applyBorder="1" applyAlignment="1" applyProtection="1">
      <alignment horizontal="left" vertical="top" wrapText="1"/>
    </xf>
    <xf numFmtId="0" fontId="13" fillId="0" borderId="39" xfId="0" applyFont="1" applyFill="1" applyBorder="1" applyAlignment="1" applyProtection="1">
      <alignment horizontal="left" vertical="top" wrapText="1"/>
    </xf>
    <xf numFmtId="0" fontId="13" fillId="0" borderId="35" xfId="0" applyFont="1" applyFill="1" applyBorder="1" applyAlignment="1" applyProtection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justify" vertical="top" wrapText="1"/>
    </xf>
    <xf numFmtId="0" fontId="14" fillId="0" borderId="39" xfId="0" applyFont="1" applyBorder="1" applyAlignment="1">
      <alignment horizontal="left" wrapText="1"/>
    </xf>
    <xf numFmtId="0" fontId="4" fillId="0" borderId="34" xfId="0" applyFont="1" applyBorder="1" applyAlignment="1">
      <alignment horizontal="left" vertical="top" wrapText="1"/>
    </xf>
    <xf numFmtId="0" fontId="9" fillId="0" borderId="39" xfId="0" applyFont="1" applyBorder="1" applyAlignment="1" applyProtection="1">
      <alignment wrapText="1"/>
    </xf>
    <xf numFmtId="0" fontId="9" fillId="0" borderId="34" xfId="0" applyFont="1" applyBorder="1" applyAlignment="1" applyProtection="1">
      <alignment wrapText="1"/>
    </xf>
    <xf numFmtId="0" fontId="9" fillId="0" borderId="43" xfId="0" applyFont="1" applyBorder="1" applyAlignment="1" applyProtection="1">
      <alignment wrapText="1"/>
    </xf>
    <xf numFmtId="0" fontId="9" fillId="0" borderId="44" xfId="0" applyFont="1" applyBorder="1" applyAlignment="1" applyProtection="1">
      <alignment wrapText="1"/>
    </xf>
    <xf numFmtId="0" fontId="2" fillId="0" borderId="44" xfId="0" applyFont="1" applyBorder="1" applyAlignment="1" applyProtection="1">
      <alignment wrapText="1"/>
    </xf>
    <xf numFmtId="0" fontId="1" fillId="0" borderId="44" xfId="0" applyFont="1" applyBorder="1" applyAlignment="1" applyProtection="1">
      <alignment wrapText="1"/>
    </xf>
    <xf numFmtId="0" fontId="9" fillId="0" borderId="45" xfId="0" applyFont="1" applyBorder="1" applyAlignment="1" applyProtection="1">
      <alignment wrapText="1"/>
    </xf>
    <xf numFmtId="0" fontId="7" fillId="2" borderId="39" xfId="0" applyFont="1" applyFill="1" applyBorder="1" applyAlignment="1" applyProtection="1">
      <alignment horizontal="left" vertical="center" wrapText="1"/>
    </xf>
    <xf numFmtId="0" fontId="7" fillId="2" borderId="34" xfId="0" applyFont="1" applyFill="1" applyBorder="1" applyAlignment="1" applyProtection="1">
      <alignment horizontal="left" vertical="center" wrapText="1"/>
    </xf>
    <xf numFmtId="0" fontId="20" fillId="0" borderId="39" xfId="0" applyFont="1" applyBorder="1" applyAlignment="1" applyProtection="1">
      <alignment horizontal="left" wrapText="1"/>
    </xf>
    <xf numFmtId="0" fontId="4" fillId="0" borderId="39" xfId="0" applyFont="1" applyBorder="1" applyAlignment="1" applyProtection="1">
      <alignment horizontal="left" vertical="top" wrapText="1"/>
    </xf>
    <xf numFmtId="0" fontId="4" fillId="0" borderId="39" xfId="0" applyFont="1" applyBorder="1" applyAlignment="1" applyProtection="1">
      <alignment horizontal="left" wrapText="1"/>
    </xf>
    <xf numFmtId="0" fontId="4" fillId="0" borderId="35" xfId="0" applyFont="1" applyBorder="1" applyAlignment="1" applyProtection="1">
      <alignment horizontal="left" vertical="top" wrapText="1"/>
    </xf>
    <xf numFmtId="0" fontId="1" fillId="2" borderId="34" xfId="0" applyFont="1" applyFill="1" applyBorder="1" applyAlignment="1" applyProtection="1">
      <alignment wrapText="1"/>
    </xf>
    <xf numFmtId="0" fontId="9" fillId="2" borderId="39" xfId="0" applyFont="1" applyFill="1" applyBorder="1" applyAlignment="1" applyProtection="1">
      <alignment wrapText="1"/>
    </xf>
    <xf numFmtId="0" fontId="9" fillId="2" borderId="34" xfId="0" applyFont="1" applyFill="1" applyBorder="1" applyAlignment="1" applyProtection="1">
      <alignment wrapText="1"/>
    </xf>
    <xf numFmtId="0" fontId="1" fillId="2" borderId="39" xfId="0" applyFont="1" applyFill="1" applyBorder="1" applyAlignment="1" applyProtection="1">
      <alignment wrapText="1"/>
    </xf>
    <xf numFmtId="0" fontId="4" fillId="0" borderId="39" xfId="1" applyFont="1" applyFill="1" applyBorder="1" applyAlignment="1" applyProtection="1">
      <alignment vertical="top" wrapText="1"/>
    </xf>
    <xf numFmtId="0" fontId="4" fillId="0" borderId="39" xfId="1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top" wrapText="1"/>
    </xf>
    <xf numFmtId="0" fontId="9" fillId="0" borderId="39" xfId="0" applyFont="1" applyBorder="1" applyAlignment="1" applyProtection="1">
      <alignment vertical="top" wrapText="1"/>
    </xf>
    <xf numFmtId="0" fontId="1" fillId="0" borderId="34" xfId="0" applyFont="1" applyBorder="1" applyAlignment="1" applyProtection="1">
      <alignment wrapText="1"/>
    </xf>
    <xf numFmtId="0" fontId="1" fillId="0" borderId="39" xfId="0" applyFont="1" applyBorder="1" applyAlignment="1" applyProtection="1">
      <alignment wrapText="1"/>
    </xf>
    <xf numFmtId="0" fontId="1" fillId="2" borderId="34" xfId="0" applyFont="1" applyFill="1" applyBorder="1" applyAlignment="1" applyProtection="1">
      <alignment horizontal="center" wrapText="1"/>
    </xf>
    <xf numFmtId="0" fontId="4" fillId="0" borderId="35" xfId="0" applyFont="1" applyBorder="1" applyAlignment="1">
      <alignment vertical="center" wrapText="1"/>
    </xf>
    <xf numFmtId="49" fontId="3" fillId="0" borderId="36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wrapText="1"/>
    </xf>
    <xf numFmtId="0" fontId="41" fillId="0" borderId="0" xfId="0" applyFont="1" applyFill="1" applyBorder="1" applyAlignment="1" applyProtection="1">
      <alignment horizontal="center" wrapText="1"/>
      <protection hidden="1"/>
    </xf>
    <xf numFmtId="0" fontId="41" fillId="0" borderId="0" xfId="0" applyFont="1" applyBorder="1" applyAlignment="1" applyProtection="1">
      <alignment wrapText="1"/>
    </xf>
    <xf numFmtId="0" fontId="41" fillId="0" borderId="34" xfId="0" applyFont="1" applyBorder="1" applyAlignment="1" applyProtection="1">
      <alignment wrapText="1"/>
    </xf>
    <xf numFmtId="0" fontId="12" fillId="0" borderId="35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39" fillId="3" borderId="0" xfId="0" applyFont="1" applyFill="1" applyAlignment="1" applyProtection="1">
      <alignment vertical="top"/>
      <protection hidden="1"/>
    </xf>
    <xf numFmtId="0" fontId="39" fillId="3" borderId="0" xfId="0" applyFont="1" applyFill="1" applyAlignment="1" applyProtection="1">
      <alignment horizontal="left" vertical="top"/>
      <protection hidden="1"/>
    </xf>
    <xf numFmtId="0" fontId="4" fillId="8" borderId="0" xfId="0" applyFont="1" applyFill="1" applyAlignment="1" applyProtection="1">
      <alignment wrapText="1"/>
      <protection hidden="1"/>
    </xf>
    <xf numFmtId="4" fontId="41" fillId="0" borderId="0" xfId="0" applyNumberFormat="1" applyFont="1" applyBorder="1" applyAlignment="1">
      <alignment horizontal="left" wrapText="1"/>
    </xf>
    <xf numFmtId="0" fontId="41" fillId="0" borderId="0" xfId="0" applyFont="1" applyBorder="1" applyAlignment="1">
      <alignment horizontal="left" wrapText="1"/>
    </xf>
    <xf numFmtId="4" fontId="41" fillId="0" borderId="34" xfId="0" applyNumberFormat="1" applyFont="1" applyBorder="1" applyAlignment="1">
      <alignment horizontal="left" wrapText="1"/>
    </xf>
    <xf numFmtId="0" fontId="40" fillId="0" borderId="0" xfId="0" applyFont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vertical="center" wrapText="1"/>
    </xf>
    <xf numFmtId="0" fontId="41" fillId="0" borderId="0" xfId="0" applyFont="1" applyBorder="1" applyAlignment="1" applyProtection="1">
      <alignment vertical="center" wrapText="1"/>
    </xf>
    <xf numFmtId="0" fontId="42" fillId="2" borderId="0" xfId="0" applyFont="1" applyFill="1" applyBorder="1" applyAlignment="1" applyProtection="1">
      <alignment vertical="center" wrapText="1"/>
    </xf>
    <xf numFmtId="0" fontId="47" fillId="0" borderId="0" xfId="0" applyFont="1" applyBorder="1" applyAlignment="1" applyProtection="1">
      <alignment wrapText="1"/>
    </xf>
    <xf numFmtId="0" fontId="24" fillId="6" borderId="0" xfId="0" applyFont="1" applyFill="1" applyAlignment="1" applyProtection="1">
      <alignment vertical="top" wrapText="1"/>
    </xf>
    <xf numFmtId="0" fontId="6" fillId="6" borderId="0" xfId="0" applyFont="1" applyFill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vertical="top" wrapText="1"/>
    </xf>
    <xf numFmtId="0" fontId="39" fillId="3" borderId="0" xfId="0" applyFont="1" applyFill="1" applyBorder="1" applyAlignment="1" applyProtection="1">
      <alignment horizontal="left" vertical="top"/>
      <protection hidden="1"/>
    </xf>
    <xf numFmtId="0" fontId="45" fillId="0" borderId="39" xfId="0" applyFont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31" fillId="0" borderId="8" xfId="0" applyFont="1" applyFill="1" applyBorder="1" applyAlignment="1" applyProtection="1">
      <alignment vertical="top" wrapText="1"/>
    </xf>
    <xf numFmtId="0" fontId="45" fillId="0" borderId="0" xfId="0" applyFont="1" applyBorder="1" applyAlignment="1">
      <alignment horizontal="left" vertical="top" wrapText="1"/>
    </xf>
    <xf numFmtId="0" fontId="45" fillId="0" borderId="0" xfId="0" applyFont="1" applyFill="1" applyBorder="1" applyAlignment="1" applyProtection="1">
      <alignment horizontal="left" vertical="top"/>
    </xf>
    <xf numFmtId="0" fontId="45" fillId="0" borderId="39" xfId="0" applyFont="1" applyBorder="1" applyAlignment="1" applyProtection="1">
      <alignment wrapText="1"/>
    </xf>
    <xf numFmtId="0" fontId="40" fillId="2" borderId="0" xfId="0" applyFont="1" applyFill="1" applyBorder="1" applyAlignment="1" applyProtection="1">
      <alignment wrapText="1"/>
    </xf>
    <xf numFmtId="0" fontId="44" fillId="2" borderId="34" xfId="0" applyFont="1" applyFill="1" applyBorder="1" applyAlignment="1" applyProtection="1">
      <alignment wrapText="1"/>
    </xf>
    <xf numFmtId="0" fontId="44" fillId="2" borderId="39" xfId="0" applyFont="1" applyFill="1" applyBorder="1" applyAlignment="1" applyProtection="1">
      <alignment wrapText="1"/>
    </xf>
    <xf numFmtId="0" fontId="41" fillId="2" borderId="0" xfId="0" applyFont="1" applyFill="1" applyBorder="1" applyAlignment="1" applyProtection="1">
      <alignment vertical="top" wrapText="1"/>
    </xf>
    <xf numFmtId="0" fontId="41" fillId="2" borderId="0" xfId="0" applyFont="1" applyFill="1" applyBorder="1" applyAlignment="1" applyProtection="1">
      <alignment wrapText="1"/>
    </xf>
    <xf numFmtId="0" fontId="44" fillId="2" borderId="0" xfId="0" applyFont="1" applyFill="1" applyBorder="1" applyAlignment="1" applyProtection="1">
      <alignment wrapText="1"/>
    </xf>
    <xf numFmtId="0" fontId="7" fillId="7" borderId="0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top" wrapText="1"/>
    </xf>
    <xf numFmtId="0" fontId="12" fillId="2" borderId="0" xfId="0" applyFont="1" applyFill="1" applyBorder="1" applyAlignment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24" fillId="0" borderId="0" xfId="0" applyFont="1" applyBorder="1" applyAlignment="1">
      <alignment horizontal="justify" vertical="top" wrapText="1"/>
    </xf>
    <xf numFmtId="0" fontId="40" fillId="0" borderId="5" xfId="0" applyFont="1" applyBorder="1" applyAlignment="1">
      <alignment horizontal="left" vertical="top" wrapText="1"/>
    </xf>
    <xf numFmtId="0" fontId="40" fillId="0" borderId="8" xfId="0" applyFont="1" applyBorder="1" applyAlignment="1">
      <alignment vertical="top" wrapText="1"/>
    </xf>
    <xf numFmtId="0" fontId="41" fillId="0" borderId="8" xfId="0" applyFont="1" applyBorder="1" applyAlignment="1">
      <alignment wrapText="1"/>
    </xf>
    <xf numFmtId="4" fontId="40" fillId="0" borderId="8" xfId="0" applyNumberFormat="1" applyFont="1" applyBorder="1" applyAlignment="1">
      <alignment vertical="top" wrapText="1"/>
    </xf>
    <xf numFmtId="0" fontId="41" fillId="0" borderId="11" xfId="0" applyFont="1" applyBorder="1" applyAlignment="1">
      <alignment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wrapText="1"/>
    </xf>
    <xf numFmtId="0" fontId="4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34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" fontId="40" fillId="0" borderId="0" xfId="0" applyNumberFormat="1" applyFont="1" applyBorder="1" applyAlignment="1" applyProtection="1">
      <alignment vertical="top" wrapText="1"/>
    </xf>
    <xf numFmtId="4" fontId="40" fillId="0" borderId="34" xfId="0" applyNumberFormat="1" applyFont="1" applyBorder="1" applyAlignment="1" applyProtection="1">
      <alignment vertical="top" wrapText="1"/>
    </xf>
    <xf numFmtId="4" fontId="41" fillId="0" borderId="0" xfId="0" applyNumberFormat="1" applyFont="1" applyBorder="1" applyAlignment="1" applyProtection="1">
      <alignment wrapText="1"/>
    </xf>
    <xf numFmtId="4" fontId="40" fillId="0" borderId="0" xfId="0" applyNumberFormat="1" applyFont="1" applyBorder="1" applyAlignment="1" applyProtection="1">
      <alignment wrapText="1"/>
    </xf>
    <xf numFmtId="4" fontId="40" fillId="0" borderId="34" xfId="0" applyNumberFormat="1" applyFont="1" applyBorder="1" applyAlignment="1" applyProtection="1">
      <alignment wrapText="1"/>
    </xf>
    <xf numFmtId="4" fontId="41" fillId="0" borderId="10" xfId="0" applyNumberFormat="1" applyFont="1" applyBorder="1" applyAlignment="1" applyProtection="1">
      <alignment wrapText="1"/>
    </xf>
    <xf numFmtId="4" fontId="40" fillId="0" borderId="10" xfId="0" applyNumberFormat="1" applyFont="1" applyBorder="1" applyAlignment="1" applyProtection="1">
      <alignment wrapText="1"/>
    </xf>
    <xf numFmtId="4" fontId="40" fillId="0" borderId="36" xfId="0" applyNumberFormat="1" applyFont="1" applyBorder="1" applyAlignment="1" applyProtection="1">
      <alignment wrapText="1"/>
    </xf>
    <xf numFmtId="0" fontId="42" fillId="0" borderId="0" xfId="0" applyFont="1" applyBorder="1" applyAlignment="1" applyProtection="1">
      <alignment vertical="center" wrapText="1"/>
    </xf>
    <xf numFmtId="4" fontId="41" fillId="0" borderId="34" xfId="0" applyNumberFormat="1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40" fillId="0" borderId="10" xfId="0" applyFont="1" applyFill="1" applyBorder="1" applyAlignment="1" applyProtection="1">
      <alignment vertical="top" wrapText="1"/>
    </xf>
    <xf numFmtId="0" fontId="2" fillId="0" borderId="36" xfId="0" applyFont="1" applyBorder="1" applyAlignment="1" applyProtection="1">
      <alignment wrapText="1"/>
    </xf>
    <xf numFmtId="0" fontId="40" fillId="0" borderId="0" xfId="0" applyFont="1" applyBorder="1" applyAlignment="1" applyProtection="1">
      <alignment vertical="top" wrapText="1"/>
    </xf>
    <xf numFmtId="4" fontId="46" fillId="0" borderId="0" xfId="0" applyNumberFormat="1" applyFont="1" applyBorder="1" applyAlignment="1" applyProtection="1">
      <alignment vertical="top" wrapText="1"/>
    </xf>
    <xf numFmtId="0" fontId="45" fillId="0" borderId="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20" fillId="0" borderId="45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34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164" fontId="6" fillId="0" borderId="35" xfId="0" applyNumberFormat="1" applyFont="1" applyBorder="1" applyAlignment="1" applyProtection="1">
      <alignment horizontal="left" vertical="center" shrinkToFit="1"/>
      <protection locked="0"/>
    </xf>
    <xf numFmtId="164" fontId="6" fillId="0" borderId="10" xfId="0" applyNumberFormat="1" applyFont="1" applyBorder="1" applyAlignment="1" applyProtection="1">
      <alignment horizontal="left" vertical="center" shrinkToFit="1"/>
      <protection locked="0"/>
    </xf>
    <xf numFmtId="164" fontId="6" fillId="0" borderId="0" xfId="0" applyNumberFormat="1" applyFont="1" applyBorder="1" applyAlignment="1" applyProtection="1">
      <alignment horizontal="left" vertical="center" shrinkToFit="1"/>
      <protection locked="0"/>
    </xf>
    <xf numFmtId="164" fontId="6" fillId="0" borderId="8" xfId="0" applyNumberFormat="1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39" fillId="3" borderId="0" xfId="0" applyFont="1" applyFill="1" applyAlignment="1" applyProtection="1">
      <alignment horizontal="left" vertical="top"/>
      <protection hidden="1"/>
    </xf>
    <xf numFmtId="0" fontId="1" fillId="0" borderId="39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7" fillId="3" borderId="3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4" fillId="0" borderId="9" xfId="0" quotePrefix="1" applyFont="1" applyBorder="1" applyAlignment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9" fillId="0" borderId="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6" borderId="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horizontal="right" vertical="top" wrapText="1"/>
    </xf>
    <xf numFmtId="165" fontId="6" fillId="5" borderId="3" xfId="0" applyNumberFormat="1" applyFont="1" applyFill="1" applyBorder="1" applyAlignment="1" applyProtection="1">
      <alignment horizontal="right" vertical="center" wrapText="1" indent="1"/>
    </xf>
    <xf numFmtId="165" fontId="6" fillId="5" borderId="5" xfId="0" applyNumberFormat="1" applyFont="1" applyFill="1" applyBorder="1" applyAlignment="1" applyProtection="1">
      <alignment horizontal="right" vertical="center" wrapText="1" indent="1"/>
    </xf>
    <xf numFmtId="165" fontId="6" fillId="5" borderId="9" xfId="0" applyNumberFormat="1" applyFont="1" applyFill="1" applyBorder="1" applyAlignment="1" applyProtection="1">
      <alignment horizontal="right" vertical="center" wrapText="1" indent="1"/>
    </xf>
    <xf numFmtId="165" fontId="6" fillId="5" borderId="11" xfId="0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top" wrapText="1"/>
    </xf>
    <xf numFmtId="0" fontId="24" fillId="0" borderId="43" xfId="0" applyFont="1" applyBorder="1" applyAlignment="1">
      <alignment horizontal="justify" vertical="top" wrapText="1"/>
    </xf>
    <xf numFmtId="0" fontId="24" fillId="0" borderId="44" xfId="0" applyFont="1" applyBorder="1" applyAlignment="1">
      <alignment horizontal="justify" vertical="top" wrapText="1"/>
    </xf>
    <xf numFmtId="0" fontId="24" fillId="0" borderId="45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" fillId="3" borderId="38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33" xfId="0" applyFont="1" applyFill="1" applyBorder="1" applyAlignment="1" applyProtection="1">
      <alignment horizontal="left" vertical="center" wrapText="1"/>
    </xf>
    <xf numFmtId="0" fontId="7" fillId="3" borderId="39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35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39" fillId="3" borderId="0" xfId="0" applyFont="1" applyFill="1" applyBorder="1" applyAlignment="1" applyProtection="1">
      <alignment horizontal="left" vertical="top"/>
      <protection hidden="1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justify" vertical="top" wrapText="1"/>
    </xf>
    <xf numFmtId="0" fontId="14" fillId="0" borderId="34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20" fillId="0" borderId="0" xfId="0" applyFont="1" applyFill="1" applyBorder="1" applyAlignment="1" applyProtection="1">
      <alignment horizontal="left"/>
    </xf>
    <xf numFmtId="0" fontId="20" fillId="0" borderId="8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 vertical="center"/>
    </xf>
    <xf numFmtId="0" fontId="20" fillId="0" borderId="8" xfId="0" applyFont="1" applyBorder="1" applyAlignment="1" applyProtection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justify" vertical="top" wrapText="1"/>
    </xf>
    <xf numFmtId="0" fontId="4" fillId="0" borderId="47" xfId="0" applyFont="1" applyFill="1" applyBorder="1" applyAlignment="1" applyProtection="1">
      <alignment horizontal="justify" vertical="top" wrapText="1"/>
    </xf>
    <xf numFmtId="0" fontId="4" fillId="0" borderId="38" xfId="1" applyFont="1" applyFill="1" applyBorder="1" applyAlignment="1" applyProtection="1">
      <alignment horizontal="justify" vertical="top" wrapText="1"/>
    </xf>
    <xf numFmtId="0" fontId="4" fillId="0" borderId="4" xfId="1" applyFont="1" applyFill="1" applyBorder="1" applyAlignment="1" applyProtection="1">
      <alignment horizontal="justify" vertical="top" wrapText="1"/>
    </xf>
    <xf numFmtId="0" fontId="4" fillId="0" borderId="33" xfId="1" applyFont="1" applyFill="1" applyBorder="1" applyAlignment="1" applyProtection="1">
      <alignment horizontal="justify" vertical="top" wrapText="1"/>
    </xf>
    <xf numFmtId="0" fontId="4" fillId="0" borderId="39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34" xfId="1" applyFont="1" applyFill="1" applyBorder="1" applyAlignment="1" applyProtection="1">
      <alignment horizontal="justify" vertical="top" wrapText="1"/>
    </xf>
    <xf numFmtId="0" fontId="42" fillId="0" borderId="0" xfId="0" applyFont="1" applyBorder="1" applyAlignment="1" applyProtection="1">
      <alignment horizontal="center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 applyProtection="1">
      <alignment horizontal="justify" vertical="top" wrapText="1"/>
    </xf>
    <xf numFmtId="0" fontId="4" fillId="2" borderId="4" xfId="0" applyFont="1" applyFill="1" applyBorder="1" applyAlignment="1" applyProtection="1">
      <alignment horizontal="justify" vertical="top" wrapText="1"/>
    </xf>
    <xf numFmtId="0" fontId="4" fillId="2" borderId="33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4" xfId="0" applyFont="1" applyFill="1" applyBorder="1" applyAlignment="1" applyProtection="1">
      <alignment horizontal="justify" vertical="top" wrapText="1"/>
    </xf>
    <xf numFmtId="0" fontId="4" fillId="0" borderId="10" xfId="0" applyFont="1" applyFill="1" applyBorder="1" applyAlignment="1" applyProtection="1">
      <alignment horizontal="justify" vertical="top" wrapText="1"/>
    </xf>
    <xf numFmtId="0" fontId="4" fillId="0" borderId="36" xfId="0" applyFont="1" applyFill="1" applyBorder="1" applyAlignment="1" applyProtection="1">
      <alignment horizontal="justify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47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4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37" xfId="0" applyFont="1" applyFill="1" applyBorder="1" applyAlignment="1">
      <alignment horizontal="left" wrapText="1"/>
    </xf>
    <xf numFmtId="0" fontId="4" fillId="0" borderId="44" xfId="0" applyFont="1" applyFill="1" applyBorder="1" applyAlignment="1" applyProtection="1">
      <alignment horizontal="justify" vertical="top" wrapText="1"/>
    </xf>
    <xf numFmtId="0" fontId="4" fillId="0" borderId="45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34" xfId="0" applyFont="1" applyFill="1" applyBorder="1" applyAlignment="1">
      <alignment horizontal="justify" vertical="top" wrapText="1"/>
    </xf>
    <xf numFmtId="0" fontId="14" fillId="2" borderId="0" xfId="0" applyFont="1" applyFill="1" applyBorder="1" applyAlignment="1">
      <alignment horizontal="justify" vertical="top" wrapText="1"/>
    </xf>
    <xf numFmtId="0" fontId="14" fillId="2" borderId="34" xfId="0" applyFont="1" applyFill="1" applyBorder="1" applyAlignment="1">
      <alignment horizontal="justify" vertical="top" wrapText="1"/>
    </xf>
    <xf numFmtId="0" fontId="7" fillId="4" borderId="46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left" vertical="center" wrapText="1"/>
    </xf>
    <xf numFmtId="0" fontId="7" fillId="4" borderId="31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39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4" fillId="0" borderId="34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36" xfId="0" applyFont="1" applyBorder="1" applyAlignment="1">
      <alignment horizontal="justify" vertical="top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8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34" xfId="0" applyFont="1" applyFill="1" applyBorder="1" applyAlignment="1" applyProtection="1">
      <alignment horizontal="center" wrapText="1"/>
    </xf>
    <xf numFmtId="0" fontId="1" fillId="2" borderId="44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40" fillId="2" borderId="39" xfId="0" applyFont="1" applyFill="1" applyBorder="1" applyAlignment="1" applyProtection="1">
      <alignment horizontal="left" wrapText="1"/>
    </xf>
    <xf numFmtId="0" fontId="40" fillId="2" borderId="0" xfId="0" applyFont="1" applyFill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34" xfId="0" applyFont="1" applyBorder="1" applyAlignment="1" applyProtection="1">
      <alignment horizontal="justify" vertical="top" wrapText="1"/>
    </xf>
    <xf numFmtId="0" fontId="40" fillId="2" borderId="0" xfId="0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7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31" fillId="2" borderId="0" xfId="0" applyFont="1" applyFill="1" applyBorder="1" applyAlignment="1" applyProtection="1">
      <alignment vertical="top" wrapText="1"/>
    </xf>
    <xf numFmtId="0" fontId="48" fillId="2" borderId="0" xfId="0" applyFont="1" applyFill="1" applyBorder="1" applyAlignment="1" applyProtection="1">
      <alignment vertical="top" wrapText="1"/>
    </xf>
    <xf numFmtId="0" fontId="48" fillId="2" borderId="8" xfId="0" applyFont="1" applyFill="1" applyBorder="1" applyAlignment="1" applyProtection="1">
      <alignment vertical="top" wrapText="1"/>
    </xf>
    <xf numFmtId="16" fontId="1" fillId="0" borderId="39" xfId="0" applyNumberFormat="1" applyFont="1" applyBorder="1" applyAlignment="1">
      <alignment horizontal="left" vertical="top" wrapText="1"/>
    </xf>
    <xf numFmtId="16" fontId="1" fillId="0" borderId="0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top" wrapText="1"/>
    </xf>
    <xf numFmtId="0" fontId="2" fillId="0" borderId="44" xfId="0" applyFont="1" applyBorder="1" applyAlignment="1" applyProtection="1">
      <alignment horizontal="left" vertical="top" wrapText="1"/>
    </xf>
    <xf numFmtId="0" fontId="2" fillId="0" borderId="45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7" fillId="7" borderId="32" xfId="0" applyFont="1" applyFill="1" applyBorder="1" applyAlignment="1" applyProtection="1">
      <alignment horizontal="left" vertical="center" wrapText="1"/>
    </xf>
    <xf numFmtId="0" fontId="7" fillId="7" borderId="2" xfId="0" applyFont="1" applyFill="1" applyBorder="1" applyAlignment="1" applyProtection="1">
      <alignment horizontal="left" vertical="center" wrapText="1"/>
    </xf>
    <xf numFmtId="0" fontId="7" fillId="7" borderId="37" xfId="0" applyFont="1" applyFill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7" fillId="0" borderId="3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3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6" fillId="0" borderId="39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1" fillId="0" borderId="33" xfId="0" applyFont="1" applyBorder="1" applyAlignment="1" applyProtection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justify" vertical="center" wrapText="1"/>
    </xf>
    <xf numFmtId="0" fontId="12" fillId="2" borderId="39" xfId="0" applyFont="1" applyFill="1" applyBorder="1" applyAlignment="1">
      <alignment horizontal="justify" vertical="top" wrapText="1"/>
    </xf>
    <xf numFmtId="0" fontId="12" fillId="2" borderId="0" xfId="0" applyFont="1" applyFill="1" applyBorder="1" applyAlignment="1">
      <alignment horizontal="justify" vertical="top" wrapText="1"/>
    </xf>
    <xf numFmtId="0" fontId="12" fillId="2" borderId="34" xfId="0" applyFont="1" applyFill="1" applyBorder="1" applyAlignment="1">
      <alignment horizontal="justify" vertical="top" wrapText="1"/>
    </xf>
    <xf numFmtId="0" fontId="12" fillId="2" borderId="43" xfId="0" applyFont="1" applyFill="1" applyBorder="1" applyAlignment="1">
      <alignment horizontal="justify" vertical="top" wrapText="1"/>
    </xf>
    <xf numFmtId="0" fontId="12" fillId="2" borderId="44" xfId="0" applyFont="1" applyFill="1" applyBorder="1" applyAlignment="1">
      <alignment horizontal="justify" vertical="top" wrapText="1"/>
    </xf>
    <xf numFmtId="0" fontId="12" fillId="2" borderId="45" xfId="0" applyFont="1" applyFill="1" applyBorder="1" applyAlignment="1">
      <alignment horizontal="justify" vertical="top" wrapText="1"/>
    </xf>
    <xf numFmtId="0" fontId="1" fillId="0" borderId="4" xfId="0" applyFont="1" applyBorder="1" applyAlignment="1" applyProtection="1">
      <alignment horizontal="center" wrapText="1"/>
    </xf>
    <xf numFmtId="0" fontId="18" fillId="0" borderId="0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>
      <alignment horizontal="left"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9" fillId="0" borderId="30" xfId="2" applyFont="1" applyBorder="1" applyAlignment="1" applyProtection="1">
      <alignment horizontal="right" wrapText="1"/>
    </xf>
    <xf numFmtId="0" fontId="50" fillId="0" borderId="30" xfId="2" applyFont="1" applyBorder="1" applyAlignment="1">
      <alignment horizontal="right" wrapText="1"/>
    </xf>
    <xf numFmtId="0" fontId="50" fillId="0" borderId="31" xfId="2" applyFont="1" applyBorder="1" applyAlignment="1">
      <alignment horizontal="right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164" fontId="6" fillId="0" borderId="11" xfId="0" applyNumberFormat="1" applyFont="1" applyBorder="1" applyAlignment="1" applyProtection="1">
      <alignment horizontal="left" vertical="center" shrinkToFit="1"/>
      <protection locked="0"/>
    </xf>
    <xf numFmtId="0" fontId="7" fillId="7" borderId="43" xfId="0" applyFont="1" applyFill="1" applyBorder="1" applyAlignment="1">
      <alignment horizontal="left" vertical="center" wrapText="1"/>
    </xf>
    <xf numFmtId="0" fontId="7" fillId="7" borderId="44" xfId="0" applyFont="1" applyFill="1" applyBorder="1" applyAlignment="1">
      <alignment horizontal="left" vertical="center" wrapText="1"/>
    </xf>
    <xf numFmtId="0" fontId="7" fillId="7" borderId="45" xfId="0" applyFont="1" applyFill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6" xfId="0" applyFont="1" applyBorder="1" applyAlignment="1" applyProtection="1">
      <alignment horizont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7" xfId="0" applyFont="1" applyFill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horizontal="left" vertical="top" wrapText="1"/>
    </xf>
    <xf numFmtId="0" fontId="1" fillId="0" borderId="39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43" fillId="0" borderId="38" xfId="0" applyFont="1" applyBorder="1" applyAlignment="1">
      <alignment horizontal="left" wrapText="1"/>
    </xf>
    <xf numFmtId="0" fontId="43" fillId="0" borderId="4" xfId="0" applyFont="1" applyBorder="1" applyAlignment="1">
      <alignment horizontal="left" wrapText="1"/>
    </xf>
    <xf numFmtId="0" fontId="43" fillId="0" borderId="33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0" fontId="6" fillId="3" borderId="46" xfId="0" applyFont="1" applyFill="1" applyBorder="1" applyAlignment="1">
      <alignment horizontal="justify" vertical="center" wrapText="1"/>
    </xf>
    <xf numFmtId="0" fontId="6" fillId="3" borderId="30" xfId="0" applyFont="1" applyFill="1" applyBorder="1" applyAlignment="1">
      <alignment horizontal="justify" vertical="center" wrapText="1"/>
    </xf>
    <xf numFmtId="0" fontId="6" fillId="3" borderId="31" xfId="0" applyFont="1" applyFill="1" applyBorder="1" applyAlignment="1">
      <alignment horizontal="justify" vertical="center" wrapText="1"/>
    </xf>
    <xf numFmtId="0" fontId="51" fillId="8" borderId="0" xfId="0" applyFont="1" applyFill="1" applyAlignment="1" applyProtection="1">
      <alignment wrapText="1"/>
      <protection hidden="1"/>
    </xf>
    <xf numFmtId="0" fontId="51" fillId="0" borderId="0" xfId="0" applyFont="1" applyAlignment="1">
      <alignment wrapText="1"/>
    </xf>
    <xf numFmtId="0" fontId="52" fillId="0" borderId="0" xfId="0" applyFont="1" applyAlignment="1">
      <alignment wrapText="1"/>
    </xf>
  </cellXfs>
  <cellStyles count="4">
    <cellStyle name="Normalny" xfId="0" builtinId="0"/>
    <cellStyle name="Normalny 2" xfId="1"/>
    <cellStyle name="Normalny 2 2" xfId="3"/>
    <cellStyle name="Normalny 3" xfId="2"/>
  </cellStyles>
  <dxfs count="16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FFF99"/>
      <color rgb="FFA0A0A0"/>
      <color rgb="FFA1A1A1"/>
      <color rgb="FF9A9A9A"/>
      <color rgb="FF999999"/>
      <color rgb="FFC0C0C0"/>
      <color rgb="FF96969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170234</xdr:colOff>
      <xdr:row>96</xdr:row>
      <xdr:rowOff>275617</xdr:rowOff>
    </xdr:from>
    <xdr:ext cx="3403195" cy="1986826"/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465979" y="20922574"/>
          <a:ext cx="3403195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wnioskodawca składa wraz z wypełnionym formularzem wniosku o przyznanie pomocy.</a:t>
          </a: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wnioskodawca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34</xdr:col>
      <xdr:colOff>62162</xdr:colOff>
      <xdr:row>96</xdr:row>
      <xdr:rowOff>264990</xdr:rowOff>
    </xdr:from>
    <xdr:to>
      <xdr:col>35</xdr:col>
      <xdr:colOff>121595</xdr:colOff>
      <xdr:row>98</xdr:row>
      <xdr:rowOff>82600</xdr:rowOff>
    </xdr:to>
    <xdr:sp macro="" textlink="">
      <xdr:nvSpPr>
        <xdr:cNvPr id="3" name="Strzałka w praw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814779" y="20911947"/>
          <a:ext cx="602561" cy="2796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14654</xdr:colOff>
      <xdr:row>150</xdr:row>
      <xdr:rowOff>0</xdr:rowOff>
    </xdr:from>
    <xdr:to>
      <xdr:col>34</xdr:col>
      <xdr:colOff>0</xdr:colOff>
      <xdr:row>150</xdr:row>
      <xdr:rowOff>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DA09ECB8-521C-453F-80A8-6C6507CCD11F}"/>
            </a:ext>
          </a:extLst>
        </xdr:cNvPr>
        <xdr:cNvCxnSpPr/>
      </xdr:nvCxnSpPr>
      <xdr:spPr>
        <a:xfrm>
          <a:off x="14654" y="27571212"/>
          <a:ext cx="66381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KOW~1.WIO\AppData\Local\Temp\1_Wniosek_o_przyznanie_pomocy_6_1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"/>
    </sheetNames>
    <sheetDataSet>
      <sheetData sheetId="0">
        <row r="1">
          <cell r="AK1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00B050"/>
  </sheetPr>
  <dimension ref="A1:BP4060"/>
  <sheetViews>
    <sheetView showGridLines="0" tabSelected="1" showRuler="0" view="pageBreakPreview" zoomScale="130" zoomScaleNormal="95" zoomScaleSheetLayoutView="130" workbookViewId="0">
      <selection activeCell="T293" sqref="T293"/>
    </sheetView>
  </sheetViews>
  <sheetFormatPr defaultColWidth="9.140625" defaultRowHeight="12.75"/>
  <cols>
    <col min="1" max="2" width="3.140625" style="1" customWidth="1"/>
    <col min="3" max="3" width="2.7109375" style="1" customWidth="1"/>
    <col min="4" max="4" width="3" style="1" customWidth="1"/>
    <col min="5" max="18" width="2.7109375" style="1" customWidth="1"/>
    <col min="19" max="19" width="2.85546875" style="1" customWidth="1"/>
    <col min="20" max="33" width="2.7109375" style="1" customWidth="1"/>
    <col min="34" max="34" width="8.140625" style="1" customWidth="1"/>
    <col min="35" max="35" width="10.5703125" style="81" customWidth="1"/>
    <col min="36" max="36" width="122.85546875" style="1" customWidth="1"/>
    <col min="37" max="37" width="5.140625" style="1" hidden="1" customWidth="1"/>
    <col min="38" max="44" width="2.7109375" style="1" customWidth="1"/>
    <col min="45" max="45" width="2.28515625" style="1" customWidth="1"/>
    <col min="46" max="78" width="2.7109375" style="1" customWidth="1"/>
    <col min="79" max="16384" width="9.140625" style="1"/>
  </cols>
  <sheetData>
    <row r="1" spans="1:41" ht="26.25" customHeight="1">
      <c r="A1" s="225"/>
      <c r="B1" s="226"/>
      <c r="C1" s="226"/>
      <c r="D1" s="226"/>
      <c r="E1" s="226"/>
      <c r="F1" s="226"/>
      <c r="G1" s="226"/>
      <c r="H1" s="226"/>
      <c r="I1" s="226"/>
      <c r="J1" s="227"/>
      <c r="K1" s="227"/>
      <c r="L1" s="227"/>
      <c r="M1" s="227"/>
      <c r="N1" s="227"/>
      <c r="O1" s="227"/>
      <c r="P1" s="227"/>
      <c r="Q1" s="724" t="s">
        <v>162</v>
      </c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6"/>
    </row>
    <row r="2" spans="1:41" ht="14.25" customHeight="1">
      <c r="A2" s="648" t="s">
        <v>0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50" t="s">
        <v>134</v>
      </c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2"/>
      <c r="AI2" s="215"/>
    </row>
    <row r="3" spans="1:41" s="2" customFormat="1" ht="12" customHeight="1">
      <c r="A3" s="675" t="s">
        <v>145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7"/>
      <c r="V3" s="653"/>
      <c r="W3" s="654"/>
      <c r="X3" s="654"/>
      <c r="Y3" s="654"/>
      <c r="Z3" s="654"/>
      <c r="AA3" s="654"/>
      <c r="AB3" s="654"/>
      <c r="AC3" s="654"/>
      <c r="AD3" s="654"/>
      <c r="AE3" s="654"/>
      <c r="AF3" s="654"/>
      <c r="AG3" s="654"/>
      <c r="AH3" s="655"/>
      <c r="AI3" s="215"/>
    </row>
    <row r="4" spans="1:41" ht="70.5" customHeight="1">
      <c r="A4" s="659" t="s">
        <v>99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56"/>
      <c r="W4" s="657"/>
      <c r="X4" s="657"/>
      <c r="Y4" s="657"/>
      <c r="Z4" s="657"/>
      <c r="AA4" s="657"/>
      <c r="AB4" s="657"/>
      <c r="AC4" s="657"/>
      <c r="AD4" s="657"/>
      <c r="AE4" s="657"/>
      <c r="AF4" s="657"/>
      <c r="AG4" s="657"/>
      <c r="AH4" s="658"/>
      <c r="AI4" s="215"/>
    </row>
    <row r="5" spans="1:41" s="2" customFormat="1" ht="40.5" customHeight="1">
      <c r="A5" s="661" t="s">
        <v>1</v>
      </c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3"/>
      <c r="Q5" s="664" t="s">
        <v>2</v>
      </c>
      <c r="R5" s="662"/>
      <c r="S5" s="662"/>
      <c r="T5" s="662"/>
      <c r="U5" s="662"/>
      <c r="V5" s="662"/>
      <c r="W5" s="662"/>
      <c r="X5" s="662"/>
      <c r="Y5" s="662"/>
      <c r="Z5" s="662"/>
      <c r="AA5" s="662"/>
      <c r="AB5" s="662"/>
      <c r="AC5" s="662"/>
      <c r="AD5" s="662"/>
      <c r="AE5" s="662"/>
      <c r="AF5" s="662"/>
      <c r="AG5" s="662"/>
      <c r="AH5" s="665"/>
      <c r="AI5" s="82"/>
      <c r="AO5" s="3"/>
    </row>
    <row r="6" spans="1:41" s="2" customFormat="1" ht="12.75" customHeight="1">
      <c r="A6" s="670" t="s">
        <v>3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2"/>
      <c r="AI6" s="83"/>
    </row>
    <row r="7" spans="1:41" ht="12.75" customHeight="1">
      <c r="A7" s="673" t="s">
        <v>4</v>
      </c>
      <c r="B7" s="674"/>
      <c r="C7" s="674"/>
      <c r="D7" s="674"/>
      <c r="E7" s="674"/>
      <c r="F7" s="674"/>
      <c r="G7" s="688" t="s">
        <v>5</v>
      </c>
      <c r="H7" s="688"/>
      <c r="I7" s="688"/>
      <c r="J7" s="688"/>
      <c r="K7" s="4"/>
      <c r="L7" s="678" t="s">
        <v>121</v>
      </c>
      <c r="M7" s="678"/>
      <c r="N7" s="678"/>
      <c r="O7" s="678"/>
      <c r="P7" s="678"/>
      <c r="Q7" s="678"/>
      <c r="R7" s="4"/>
      <c r="S7" s="4"/>
      <c r="T7" s="67"/>
      <c r="U7" s="67"/>
      <c r="V7" s="67"/>
      <c r="W7" s="67"/>
      <c r="X7" s="67"/>
      <c r="Y7" s="4"/>
      <c r="Z7" s="4"/>
      <c r="AA7" s="67"/>
      <c r="AB7" s="67"/>
      <c r="AC7" s="67"/>
      <c r="AD7" s="67"/>
      <c r="AE7" s="67"/>
      <c r="AF7" s="67"/>
      <c r="AG7" s="4"/>
      <c r="AH7" s="228"/>
      <c r="AI7" s="27"/>
    </row>
    <row r="8" spans="1:41" ht="12" customHeight="1">
      <c r="A8" s="229"/>
      <c r="B8" s="6"/>
      <c r="C8" s="6"/>
      <c r="D8" s="6"/>
      <c r="E8" s="6"/>
      <c r="F8" s="48"/>
      <c r="G8" s="681"/>
      <c r="H8" s="681"/>
      <c r="I8" s="681"/>
      <c r="J8" s="681"/>
      <c r="K8" s="48"/>
      <c r="L8" s="679"/>
      <c r="M8" s="679"/>
      <c r="N8" s="679"/>
      <c r="O8" s="679"/>
      <c r="P8" s="679"/>
      <c r="Q8" s="679"/>
      <c r="R8" s="6"/>
      <c r="S8" s="48"/>
      <c r="T8" s="680" t="s">
        <v>6</v>
      </c>
      <c r="U8" s="681"/>
      <c r="V8" s="681"/>
      <c r="W8" s="681"/>
      <c r="X8" s="681"/>
      <c r="Y8" s="6"/>
      <c r="Z8" s="48"/>
      <c r="AA8" s="680" t="s">
        <v>7</v>
      </c>
      <c r="AB8" s="681"/>
      <c r="AC8" s="681"/>
      <c r="AD8" s="681"/>
      <c r="AE8" s="681"/>
      <c r="AF8" s="681"/>
      <c r="AG8" s="681"/>
      <c r="AH8" s="230"/>
      <c r="AI8" s="27"/>
    </row>
    <row r="9" spans="1:41" ht="8.25" customHeight="1">
      <c r="A9" s="231"/>
      <c r="B9" s="9"/>
      <c r="C9" s="9"/>
      <c r="D9" s="9"/>
      <c r="E9" s="9"/>
      <c r="F9" s="9"/>
      <c r="G9" s="689"/>
      <c r="H9" s="689"/>
      <c r="I9" s="689"/>
      <c r="J9" s="68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232"/>
      <c r="AI9" s="27"/>
    </row>
    <row r="10" spans="1:41" s="11" customFormat="1" ht="22.5" customHeight="1">
      <c r="A10" s="666" t="s">
        <v>8</v>
      </c>
      <c r="B10" s="667"/>
      <c r="C10" s="667"/>
      <c r="D10" s="667"/>
      <c r="E10" s="667"/>
      <c r="F10" s="667"/>
      <c r="G10" s="667"/>
      <c r="H10" s="667"/>
      <c r="I10" s="667"/>
      <c r="J10" s="667"/>
      <c r="K10" s="667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7"/>
      <c r="AI10" s="210"/>
    </row>
    <row r="11" spans="1:41" ht="12.75" customHeight="1">
      <c r="A11" s="668" t="s">
        <v>100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82"/>
      <c r="M11" s="682"/>
      <c r="N11" s="682"/>
      <c r="O11" s="682"/>
      <c r="P11" s="682"/>
      <c r="Q11" s="682"/>
      <c r="R11" s="683"/>
      <c r="S11" s="12"/>
      <c r="T11" s="669" t="s">
        <v>202</v>
      </c>
      <c r="U11" s="669"/>
      <c r="V11" s="669"/>
      <c r="W11" s="669"/>
      <c r="X11" s="669"/>
      <c r="Y11" s="13"/>
      <c r="Z11" s="4"/>
      <c r="AA11" s="4"/>
      <c r="AB11" s="4"/>
      <c r="AC11" s="4"/>
      <c r="AD11" s="66"/>
      <c r="AE11" s="66"/>
      <c r="AF11" s="66"/>
      <c r="AG11" s="66"/>
      <c r="AH11" s="233"/>
      <c r="AI11" s="27"/>
    </row>
    <row r="12" spans="1:41" ht="12.75" customHeight="1">
      <c r="A12" s="229"/>
      <c r="B12" s="520"/>
      <c r="C12" s="520"/>
      <c r="D12" s="520"/>
      <c r="E12" s="520"/>
      <c r="F12" s="520"/>
      <c r="G12" s="520"/>
      <c r="H12" s="520"/>
      <c r="I12" s="520"/>
      <c r="J12" s="520"/>
      <c r="K12" s="6"/>
      <c r="L12" s="684"/>
      <c r="M12" s="684"/>
      <c r="N12" s="684"/>
      <c r="O12" s="684"/>
      <c r="P12" s="684"/>
      <c r="Q12" s="684"/>
      <c r="R12" s="685"/>
      <c r="S12" s="5"/>
      <c r="T12" s="392"/>
      <c r="U12" s="392"/>
      <c r="V12" s="69"/>
      <c r="W12" s="392"/>
      <c r="X12" s="392"/>
      <c r="Y12" s="68"/>
      <c r="Z12" s="392"/>
      <c r="AA12" s="392"/>
      <c r="AB12" s="392"/>
      <c r="AC12" s="392"/>
      <c r="AD12" s="68"/>
      <c r="AE12" s="27"/>
      <c r="AF12" s="27"/>
      <c r="AG12" s="27"/>
      <c r="AH12" s="234"/>
      <c r="AI12" s="27"/>
      <c r="AJ12" s="320" t="str">
        <f>IF(AND(T12="",U12="",W12="",X12="",Z12="",AA12="",AB12="",AC12="")=TRUE,"",IF((AND(T12&lt;&gt;"",U12&lt;&gt;"",W12&lt;&gt;"",X12&lt;&gt;"",Z12&lt;&gt;"",AA12&lt;&gt;"",AB12&lt;&gt;"",AC12&lt;&gt;"")=FALSE),"NIEPOPRAWNY: 06. Data urodzenia!",""))</f>
        <v/>
      </c>
    </row>
    <row r="13" spans="1:41" ht="2.25" customHeight="1">
      <c r="A13" s="229"/>
      <c r="B13" s="594"/>
      <c r="C13" s="594"/>
      <c r="D13" s="594"/>
      <c r="E13" s="594"/>
      <c r="F13" s="594"/>
      <c r="G13" s="594"/>
      <c r="H13" s="594"/>
      <c r="I13" s="594"/>
      <c r="J13" s="594"/>
      <c r="K13" s="6"/>
      <c r="L13" s="684"/>
      <c r="M13" s="684"/>
      <c r="N13" s="684"/>
      <c r="O13" s="684"/>
      <c r="P13" s="684"/>
      <c r="Q13" s="684"/>
      <c r="R13" s="685"/>
      <c r="S13" s="5"/>
      <c r="T13" s="434"/>
      <c r="U13" s="434"/>
      <c r="V13" s="43" t="s">
        <v>9</v>
      </c>
      <c r="W13" s="434"/>
      <c r="X13" s="434"/>
      <c r="Y13" s="43" t="s">
        <v>9</v>
      </c>
      <c r="Z13" s="434"/>
      <c r="AA13" s="434"/>
      <c r="AB13" s="434"/>
      <c r="AC13" s="434"/>
      <c r="AD13" s="68"/>
      <c r="AE13" s="27"/>
      <c r="AF13" s="27"/>
      <c r="AG13" s="27"/>
      <c r="AH13" s="234"/>
      <c r="AI13" s="27"/>
      <c r="AJ13" s="320"/>
    </row>
    <row r="14" spans="1:41" ht="12.75" customHeight="1">
      <c r="A14" s="229"/>
      <c r="B14" s="521"/>
      <c r="C14" s="521"/>
      <c r="D14" s="521"/>
      <c r="E14" s="521"/>
      <c r="F14" s="521"/>
      <c r="G14" s="521"/>
      <c r="H14" s="521"/>
      <c r="I14" s="521"/>
      <c r="J14" s="521"/>
      <c r="K14" s="6"/>
      <c r="L14" s="684"/>
      <c r="M14" s="684"/>
      <c r="N14" s="684"/>
      <c r="O14" s="684"/>
      <c r="P14" s="684"/>
      <c r="Q14" s="684"/>
      <c r="R14" s="685"/>
      <c r="S14" s="5"/>
      <c r="T14" s="393"/>
      <c r="U14" s="393"/>
      <c r="V14" s="70"/>
      <c r="W14" s="393"/>
      <c r="X14" s="393"/>
      <c r="Y14" s="69"/>
      <c r="Z14" s="393"/>
      <c r="AA14" s="393"/>
      <c r="AB14" s="393"/>
      <c r="AC14" s="393"/>
      <c r="AD14" s="68"/>
      <c r="AE14" s="27"/>
      <c r="AF14" s="27"/>
      <c r="AG14" s="27"/>
      <c r="AH14" s="234"/>
      <c r="AI14" s="27"/>
      <c r="AJ14" s="320"/>
    </row>
    <row r="15" spans="1:41" ht="2.25" customHeight="1">
      <c r="A15" s="603"/>
      <c r="B15" s="604"/>
      <c r="C15" s="604"/>
      <c r="D15" s="604"/>
      <c r="E15" s="604"/>
      <c r="F15" s="604"/>
      <c r="G15" s="604"/>
      <c r="H15" s="604"/>
      <c r="I15" s="604"/>
      <c r="J15" s="604"/>
      <c r="K15" s="6"/>
      <c r="L15" s="684"/>
      <c r="M15" s="684"/>
      <c r="N15" s="684"/>
      <c r="O15" s="684"/>
      <c r="P15" s="684"/>
      <c r="Q15" s="684"/>
      <c r="R15" s="685"/>
      <c r="S15" s="5"/>
      <c r="T15" s="371"/>
      <c r="U15" s="371"/>
      <c r="V15" s="68"/>
      <c r="W15" s="371"/>
      <c r="X15" s="371"/>
      <c r="Y15" s="68"/>
      <c r="Z15" s="371"/>
      <c r="AA15" s="371"/>
      <c r="AB15" s="371"/>
      <c r="AC15" s="371"/>
      <c r="AD15" s="371"/>
      <c r="AE15" s="27"/>
      <c r="AF15" s="27"/>
      <c r="AG15" s="27"/>
      <c r="AH15" s="234"/>
      <c r="AI15" s="27"/>
      <c r="AJ15" s="321"/>
    </row>
    <row r="16" spans="1:41" ht="5.25" customHeight="1">
      <c r="A16" s="231"/>
      <c r="B16" s="9"/>
      <c r="C16" s="9"/>
      <c r="D16" s="9"/>
      <c r="E16" s="9"/>
      <c r="F16" s="9"/>
      <c r="G16" s="9"/>
      <c r="H16" s="9"/>
      <c r="I16" s="9"/>
      <c r="J16" s="9"/>
      <c r="K16" s="9"/>
      <c r="L16" s="686"/>
      <c r="M16" s="686"/>
      <c r="N16" s="686"/>
      <c r="O16" s="686"/>
      <c r="P16" s="686"/>
      <c r="Q16" s="686"/>
      <c r="R16" s="687"/>
      <c r="S16" s="8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384"/>
      <c r="AE16" s="384"/>
      <c r="AF16" s="384"/>
      <c r="AG16" s="384"/>
      <c r="AH16" s="386"/>
      <c r="AI16" s="27"/>
      <c r="AJ16" s="425"/>
    </row>
    <row r="17" spans="1:41" s="2" customFormat="1" ht="12" customHeight="1">
      <c r="A17" s="235" t="s">
        <v>199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236"/>
      <c r="AI17" s="29"/>
      <c r="AJ17" s="425"/>
    </row>
    <row r="18" spans="1:41" s="2" customFormat="1" ht="15" customHeight="1">
      <c r="A18" s="608"/>
      <c r="B18" s="609"/>
      <c r="C18" s="609"/>
      <c r="D18" s="609"/>
      <c r="E18" s="609"/>
      <c r="F18" s="609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10"/>
      <c r="S18" s="18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15"/>
      <c r="AF18" s="15"/>
      <c r="AG18" s="15"/>
      <c r="AH18" s="237"/>
      <c r="AJ18" s="425" t="str">
        <f>IF(AD18-RIGHT(AM18)&lt;&gt;0,"NIEPOPRAWNY: 07. PESEL!",IF(OR(AN18=11,AN18=22),"","NIEPOPRAWNY: 07. PESEL!"))</f>
        <v/>
      </c>
      <c r="AM18" s="760">
        <f>T18*9+U18*7+V18*3+W18*1+X18*9+Y18*7+Z18*3+AA18*1+AB18*9+AC18*7</f>
        <v>0</v>
      </c>
      <c r="AN18" s="760">
        <f>COUNTBLANK(T18:AD19)</f>
        <v>22</v>
      </c>
      <c r="AO18" s="761"/>
    </row>
    <row r="19" spans="1:41" s="2" customFormat="1" ht="12" customHeight="1">
      <c r="A19" s="608"/>
      <c r="B19" s="609"/>
      <c r="C19" s="609"/>
      <c r="D19" s="609"/>
      <c r="E19" s="609"/>
      <c r="F19" s="609"/>
      <c r="G19" s="609"/>
      <c r="H19" s="609"/>
      <c r="I19" s="609"/>
      <c r="J19" s="609"/>
      <c r="K19" s="609"/>
      <c r="L19" s="609"/>
      <c r="M19" s="609"/>
      <c r="N19" s="609"/>
      <c r="O19" s="609"/>
      <c r="P19" s="609"/>
      <c r="Q19" s="609"/>
      <c r="R19" s="610"/>
      <c r="S19" s="18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15"/>
      <c r="AF19" s="15"/>
      <c r="AG19" s="15"/>
      <c r="AH19" s="237"/>
      <c r="AJ19" s="425"/>
    </row>
    <row r="20" spans="1:41" s="2" customFormat="1" ht="10.5" customHeight="1">
      <c r="A20" s="611"/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612"/>
      <c r="O20" s="612"/>
      <c r="P20" s="612"/>
      <c r="Q20" s="612"/>
      <c r="R20" s="613"/>
      <c r="S20" s="49"/>
      <c r="T20" s="647" t="s">
        <v>203</v>
      </c>
      <c r="U20" s="647"/>
      <c r="V20" s="647"/>
      <c r="W20" s="647"/>
      <c r="X20" s="39"/>
      <c r="Y20" s="39"/>
      <c r="Z20" s="39"/>
      <c r="AA20" s="50"/>
      <c r="AB20" s="50"/>
      <c r="AC20" s="50"/>
      <c r="AD20" s="50"/>
      <c r="AE20" s="50"/>
      <c r="AF20" s="50"/>
      <c r="AG20" s="50"/>
      <c r="AH20" s="238"/>
      <c r="AI20" s="29"/>
    </row>
    <row r="21" spans="1:41" s="2" customFormat="1" ht="12" customHeight="1">
      <c r="A21" s="424" t="s">
        <v>200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7"/>
      <c r="S21" s="15"/>
      <c r="T21" s="366"/>
      <c r="U21" s="366"/>
      <c r="V21" s="366"/>
      <c r="W21" s="366"/>
      <c r="X21" s="20"/>
      <c r="Y21" s="20"/>
      <c r="Z21" s="20"/>
      <c r="AA21" s="15"/>
      <c r="AB21" s="15"/>
      <c r="AC21" s="15"/>
      <c r="AD21" s="15"/>
      <c r="AE21" s="15"/>
      <c r="AF21" s="15"/>
      <c r="AG21" s="15"/>
      <c r="AH21" s="237"/>
      <c r="AI21" s="29"/>
    </row>
    <row r="22" spans="1:41" s="2" customFormat="1" ht="15" customHeight="1">
      <c r="A22" s="608"/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10"/>
      <c r="S22" s="15"/>
      <c r="T22" s="392"/>
      <c r="U22" s="392"/>
      <c r="V22" s="366"/>
      <c r="W22" s="636"/>
      <c r="X22" s="637"/>
      <c r="Y22" s="637"/>
      <c r="Z22" s="637"/>
      <c r="AA22" s="637"/>
      <c r="AB22" s="637"/>
      <c r="AC22" s="637"/>
      <c r="AD22" s="637"/>
      <c r="AE22" s="637"/>
      <c r="AF22" s="637"/>
      <c r="AG22" s="638"/>
      <c r="AH22" s="237"/>
      <c r="AI22" s="29"/>
    </row>
    <row r="23" spans="1:41" s="2" customFormat="1" ht="12" customHeight="1">
      <c r="A23" s="608"/>
      <c r="B23" s="609"/>
      <c r="C23" s="609"/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10"/>
      <c r="S23" s="15"/>
      <c r="T23" s="393"/>
      <c r="U23" s="393"/>
      <c r="V23" s="21"/>
      <c r="W23" s="639"/>
      <c r="X23" s="640"/>
      <c r="Y23" s="640"/>
      <c r="Z23" s="640"/>
      <c r="AA23" s="640"/>
      <c r="AB23" s="640"/>
      <c r="AC23" s="640"/>
      <c r="AD23" s="640"/>
      <c r="AE23" s="640"/>
      <c r="AF23" s="640"/>
      <c r="AG23" s="641"/>
      <c r="AH23" s="237"/>
      <c r="AI23" s="29"/>
      <c r="AJ23" s="52"/>
    </row>
    <row r="24" spans="1:41" s="2" customFormat="1" ht="13.5" customHeight="1">
      <c r="A24" s="608"/>
      <c r="B24" s="609"/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10"/>
      <c r="S24" s="436" t="s">
        <v>204</v>
      </c>
      <c r="T24" s="436"/>
      <c r="U24" s="436"/>
      <c r="V24" s="436"/>
      <c r="W24" s="578" t="s">
        <v>205</v>
      </c>
      <c r="X24" s="578"/>
      <c r="Y24" s="578"/>
      <c r="Z24" s="578"/>
      <c r="AA24" s="578"/>
      <c r="AB24" s="578"/>
      <c r="AC24" s="578"/>
      <c r="AD24" s="578"/>
      <c r="AE24" s="578"/>
      <c r="AF24" s="578"/>
      <c r="AG24" s="578"/>
      <c r="AH24" s="646"/>
      <c r="AI24" s="216"/>
      <c r="AJ24" s="52"/>
    </row>
    <row r="25" spans="1:41" s="2" customFormat="1" ht="11.25" customHeight="1">
      <c r="A25" s="611"/>
      <c r="B25" s="612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2"/>
      <c r="Q25" s="612"/>
      <c r="R25" s="613"/>
      <c r="S25" s="605" t="s">
        <v>96</v>
      </c>
      <c r="T25" s="606"/>
      <c r="U25" s="606"/>
      <c r="V25" s="606"/>
      <c r="W25" s="606"/>
      <c r="X25" s="606"/>
      <c r="Y25" s="606"/>
      <c r="Z25" s="606"/>
      <c r="AA25" s="606"/>
      <c r="AB25" s="606"/>
      <c r="AC25" s="606"/>
      <c r="AD25" s="606"/>
      <c r="AE25" s="606"/>
      <c r="AF25" s="606"/>
      <c r="AG25" s="606"/>
      <c r="AH25" s="607"/>
      <c r="AI25" s="219"/>
    </row>
    <row r="26" spans="1:41" s="2" customFormat="1" ht="12" customHeight="1">
      <c r="A26" s="642" t="s">
        <v>201</v>
      </c>
      <c r="B26" s="643"/>
      <c r="C26" s="643"/>
      <c r="D26" s="643"/>
      <c r="E26" s="643"/>
      <c r="F26" s="643"/>
      <c r="G26" s="643"/>
      <c r="H26" s="643"/>
      <c r="I26" s="643"/>
      <c r="J26" s="643"/>
      <c r="K26" s="643"/>
      <c r="L26" s="643"/>
      <c r="M26" s="643"/>
      <c r="N26" s="643"/>
      <c r="O26" s="643"/>
      <c r="P26" s="643"/>
      <c r="Q26" s="643"/>
      <c r="R26" s="644"/>
      <c r="S26" s="17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239"/>
      <c r="AI26" s="75"/>
    </row>
    <row r="27" spans="1:41" s="2" customFormat="1" ht="12.75" customHeight="1">
      <c r="A27" s="432"/>
      <c r="B27" s="433"/>
      <c r="C27" s="433"/>
      <c r="D27" s="433"/>
      <c r="E27" s="433"/>
      <c r="F27" s="2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9"/>
      <c r="S27" s="53"/>
      <c r="T27" s="392"/>
      <c r="U27" s="392"/>
      <c r="V27" s="69"/>
      <c r="W27" s="392"/>
      <c r="X27" s="392"/>
      <c r="Y27" s="68"/>
      <c r="Z27" s="392"/>
      <c r="AA27" s="392"/>
      <c r="AB27" s="392"/>
      <c r="AC27" s="392"/>
      <c r="AD27" s="635"/>
      <c r="AE27" s="435"/>
      <c r="AF27" s="435"/>
      <c r="AG27" s="435"/>
      <c r="AH27" s="240"/>
      <c r="AI27" s="75"/>
      <c r="AJ27" s="320" t="str">
        <f>IF(AND(T27="",U27="",W27="",X27="",Z27="",AA27="",AB27="",AC27="")=TRUE,"",IF((AND(T27&lt;&gt;"",U27&lt;&gt;"",W27&lt;&gt;"",X27&lt;&gt;"",Z27&lt;&gt;"",AA27&lt;&gt;"",AB27&lt;&gt;"",AC27&lt;&gt;"")=FALSE),"NIEPOPRAWNY: 10. Data rozpoczęcia prowadzenia działalności rolniczej w gospodarstwie!",""))</f>
        <v/>
      </c>
    </row>
    <row r="28" spans="1:41" s="2" customFormat="1" ht="2.25" customHeight="1">
      <c r="A28" s="241"/>
      <c r="B28" s="217"/>
      <c r="C28" s="217"/>
      <c r="D28" s="217"/>
      <c r="E28" s="217"/>
      <c r="F28" s="2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9"/>
      <c r="S28" s="53"/>
      <c r="T28" s="434"/>
      <c r="U28" s="434"/>
      <c r="V28" s="43" t="s">
        <v>9</v>
      </c>
      <c r="W28" s="434"/>
      <c r="X28" s="434"/>
      <c r="Y28" s="43" t="s">
        <v>9</v>
      </c>
      <c r="Z28" s="434"/>
      <c r="AA28" s="434"/>
      <c r="AB28" s="434"/>
      <c r="AC28" s="434"/>
      <c r="AD28" s="635"/>
      <c r="AE28" s="435"/>
      <c r="AF28" s="435"/>
      <c r="AG28" s="435"/>
      <c r="AH28" s="240"/>
      <c r="AI28" s="75"/>
      <c r="AJ28" s="320"/>
    </row>
    <row r="29" spans="1:41" ht="12.75" customHeight="1">
      <c r="A29" s="242"/>
      <c r="B29" s="14"/>
      <c r="C29" s="14"/>
      <c r="D29" s="14"/>
      <c r="E29" s="48"/>
      <c r="F29" s="437" t="s">
        <v>11</v>
      </c>
      <c r="G29" s="438"/>
      <c r="H29" s="438"/>
      <c r="I29" s="438"/>
      <c r="J29" s="6"/>
      <c r="K29" s="48"/>
      <c r="L29" s="437" t="s">
        <v>12</v>
      </c>
      <c r="M29" s="438"/>
      <c r="N29" s="438"/>
      <c r="O29" s="438"/>
      <c r="P29" s="438"/>
      <c r="Q29" s="438"/>
      <c r="R29" s="7"/>
      <c r="S29" s="53"/>
      <c r="T29" s="393"/>
      <c r="U29" s="393"/>
      <c r="V29" s="70"/>
      <c r="W29" s="393"/>
      <c r="X29" s="393"/>
      <c r="Y29" s="69"/>
      <c r="Z29" s="393"/>
      <c r="AA29" s="393"/>
      <c r="AB29" s="393"/>
      <c r="AC29" s="393"/>
      <c r="AD29" s="635"/>
      <c r="AE29" s="435"/>
      <c r="AF29" s="435"/>
      <c r="AG29" s="435"/>
      <c r="AH29" s="243"/>
      <c r="AI29" s="76"/>
      <c r="AJ29" s="320"/>
    </row>
    <row r="30" spans="1:41" ht="11.85" customHeight="1">
      <c r="A30" s="22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53"/>
      <c r="T30" s="54"/>
      <c r="U30" s="54"/>
      <c r="V30" s="436" t="s">
        <v>10</v>
      </c>
      <c r="W30" s="436"/>
      <c r="X30" s="436"/>
      <c r="Y30" s="436"/>
      <c r="Z30" s="436"/>
      <c r="AA30" s="436"/>
      <c r="AB30" s="436"/>
      <c r="AC30" s="22"/>
      <c r="AD30" s="22"/>
      <c r="AE30" s="22"/>
      <c r="AF30" s="6"/>
      <c r="AG30" s="6"/>
      <c r="AH30" s="230"/>
      <c r="AI30" s="27"/>
      <c r="AJ30" s="320"/>
    </row>
    <row r="31" spans="1:41" ht="9" customHeight="1">
      <c r="A31" s="229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  <c r="S31" s="628" t="s">
        <v>206</v>
      </c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629"/>
      <c r="AI31" s="219"/>
      <c r="AJ31" s="321"/>
    </row>
    <row r="32" spans="1:41" ht="3" customHeight="1">
      <c r="A32" s="23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605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7"/>
      <c r="AI32" s="219"/>
    </row>
    <row r="33" spans="1:36" s="11" customFormat="1" ht="22.5" customHeight="1">
      <c r="A33" s="630" t="s">
        <v>13</v>
      </c>
      <c r="B33" s="631"/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2"/>
      <c r="AI33" s="210"/>
    </row>
    <row r="34" spans="1:36" s="2" customFormat="1" ht="12" customHeight="1">
      <c r="A34" s="430" t="s">
        <v>207</v>
      </c>
      <c r="B34" s="442"/>
      <c r="C34" s="442"/>
      <c r="D34" s="442"/>
      <c r="E34" s="442"/>
      <c r="F34" s="442"/>
      <c r="G34" s="443"/>
      <c r="H34" s="623" t="s">
        <v>208</v>
      </c>
      <c r="I34" s="442"/>
      <c r="J34" s="442"/>
      <c r="K34" s="442"/>
      <c r="L34" s="442"/>
      <c r="M34" s="442"/>
      <c r="N34" s="442"/>
      <c r="O34" s="442"/>
      <c r="P34" s="443"/>
      <c r="Q34" s="623" t="s">
        <v>209</v>
      </c>
      <c r="R34" s="442"/>
      <c r="S34" s="442"/>
      <c r="T34" s="442"/>
      <c r="U34" s="442"/>
      <c r="V34" s="442"/>
      <c r="W34" s="442"/>
      <c r="X34" s="442"/>
      <c r="Y34" s="443"/>
      <c r="Z34" s="623" t="s">
        <v>210</v>
      </c>
      <c r="AA34" s="442"/>
      <c r="AB34" s="442"/>
      <c r="AC34" s="442"/>
      <c r="AD34" s="442"/>
      <c r="AE34" s="442"/>
      <c r="AF34" s="442"/>
      <c r="AG34" s="442"/>
      <c r="AH34" s="624"/>
      <c r="AI34" s="84"/>
    </row>
    <row r="35" spans="1:36" s="30" customFormat="1" ht="15" customHeight="1">
      <c r="A35" s="400"/>
      <c r="B35" s="401"/>
      <c r="C35" s="401"/>
      <c r="D35" s="401"/>
      <c r="E35" s="401"/>
      <c r="F35" s="401"/>
      <c r="G35" s="402"/>
      <c r="H35" s="403"/>
      <c r="I35" s="401"/>
      <c r="J35" s="401"/>
      <c r="K35" s="401"/>
      <c r="L35" s="401"/>
      <c r="M35" s="401"/>
      <c r="N35" s="401"/>
      <c r="O35" s="401"/>
      <c r="P35" s="402"/>
      <c r="Q35" s="403"/>
      <c r="R35" s="401"/>
      <c r="S35" s="401"/>
      <c r="T35" s="401"/>
      <c r="U35" s="401"/>
      <c r="V35" s="401"/>
      <c r="W35" s="401"/>
      <c r="X35" s="401"/>
      <c r="Y35" s="402"/>
      <c r="Z35" s="403"/>
      <c r="AA35" s="401"/>
      <c r="AB35" s="401"/>
      <c r="AC35" s="401"/>
      <c r="AD35" s="401"/>
      <c r="AE35" s="401"/>
      <c r="AF35" s="401"/>
      <c r="AG35" s="401"/>
      <c r="AH35" s="404"/>
      <c r="AI35" s="363"/>
    </row>
    <row r="36" spans="1:36" s="2" customFormat="1" ht="12" customHeight="1">
      <c r="A36" s="424" t="s">
        <v>211</v>
      </c>
      <c r="B36" s="416"/>
      <c r="C36" s="416"/>
      <c r="D36" s="416"/>
      <c r="E36" s="416"/>
      <c r="F36" s="416"/>
      <c r="G36" s="417"/>
      <c r="H36" s="405" t="s">
        <v>212</v>
      </c>
      <c r="I36" s="416"/>
      <c r="J36" s="416"/>
      <c r="K36" s="416"/>
      <c r="L36" s="416"/>
      <c r="M36" s="416"/>
      <c r="N36" s="416"/>
      <c r="O36" s="416"/>
      <c r="P36" s="417"/>
      <c r="Q36" s="405" t="s">
        <v>213</v>
      </c>
      <c r="R36" s="416"/>
      <c r="S36" s="416"/>
      <c r="T36" s="416"/>
      <c r="U36" s="416"/>
      <c r="V36" s="416"/>
      <c r="W36" s="416"/>
      <c r="X36" s="416"/>
      <c r="Y36" s="417"/>
      <c r="Z36" s="405" t="s">
        <v>214</v>
      </c>
      <c r="AA36" s="416"/>
      <c r="AB36" s="416"/>
      <c r="AC36" s="416"/>
      <c r="AD36" s="416"/>
      <c r="AE36" s="416"/>
      <c r="AF36" s="416"/>
      <c r="AG36" s="416"/>
      <c r="AH36" s="444"/>
      <c r="AI36" s="84"/>
    </row>
    <row r="37" spans="1:36" s="30" customFormat="1" ht="15" customHeight="1">
      <c r="A37" s="418"/>
      <c r="B37" s="419"/>
      <c r="C37" s="419"/>
      <c r="D37" s="419"/>
      <c r="E37" s="419"/>
      <c r="F37" s="419"/>
      <c r="G37" s="737"/>
      <c r="H37" s="403"/>
      <c r="I37" s="401"/>
      <c r="J37" s="401"/>
      <c r="K37" s="401"/>
      <c r="L37" s="401"/>
      <c r="M37" s="401"/>
      <c r="N37" s="401"/>
      <c r="O37" s="401"/>
      <c r="P37" s="402"/>
      <c r="Q37" s="633"/>
      <c r="R37" s="634"/>
      <c r="S37" s="634"/>
      <c r="T37" s="634"/>
      <c r="U37" s="634"/>
      <c r="V37" s="634"/>
      <c r="W37" s="401"/>
      <c r="X37" s="401"/>
      <c r="Y37" s="402"/>
      <c r="Z37" s="397"/>
      <c r="AA37" s="398"/>
      <c r="AB37" s="398"/>
      <c r="AC37" s="398"/>
      <c r="AD37" s="398"/>
      <c r="AE37" s="398"/>
      <c r="AF37" s="398"/>
      <c r="AG37" s="398"/>
      <c r="AH37" s="399"/>
      <c r="AI37" s="361"/>
    </row>
    <row r="38" spans="1:36" s="2" customFormat="1" ht="12" customHeight="1">
      <c r="A38" s="424" t="s">
        <v>215</v>
      </c>
      <c r="B38" s="416"/>
      <c r="C38" s="417"/>
      <c r="D38" s="405" t="s">
        <v>216</v>
      </c>
      <c r="E38" s="416"/>
      <c r="F38" s="416"/>
      <c r="G38" s="417"/>
      <c r="H38" s="405" t="s">
        <v>217</v>
      </c>
      <c r="I38" s="416"/>
      <c r="J38" s="416"/>
      <c r="K38" s="416"/>
      <c r="L38" s="416"/>
      <c r="M38" s="416"/>
      <c r="N38" s="416"/>
      <c r="O38" s="416"/>
      <c r="P38" s="416"/>
      <c r="Q38" s="405" t="s">
        <v>218</v>
      </c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7"/>
      <c r="AI38" s="224"/>
    </row>
    <row r="39" spans="1:36" s="30" customFormat="1" ht="15" customHeight="1">
      <c r="A39" s="645"/>
      <c r="B39" s="626"/>
      <c r="C39" s="627"/>
      <c r="D39" s="625"/>
      <c r="E39" s="626"/>
      <c r="F39" s="626"/>
      <c r="G39" s="627"/>
      <c r="H39" s="403"/>
      <c r="I39" s="401"/>
      <c r="J39" s="401"/>
      <c r="K39" s="401"/>
      <c r="L39" s="401"/>
      <c r="M39" s="401"/>
      <c r="N39" s="401"/>
      <c r="O39" s="401"/>
      <c r="P39" s="402"/>
      <c r="Q39" s="403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4"/>
      <c r="AI39" s="363"/>
    </row>
    <row r="40" spans="1:36" ht="35.25" customHeight="1">
      <c r="A40" s="445" t="s">
        <v>164</v>
      </c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7"/>
      <c r="AI40" s="210"/>
      <c r="AJ40" s="63"/>
    </row>
    <row r="41" spans="1:36" ht="11.25" customHeight="1">
      <c r="A41" s="424" t="s">
        <v>219</v>
      </c>
      <c r="B41" s="416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05" t="s">
        <v>220</v>
      </c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44"/>
      <c r="AI41" s="210"/>
      <c r="AJ41" s="63"/>
    </row>
    <row r="42" spans="1:36" s="6" customFormat="1" ht="15" customHeight="1">
      <c r="A42" s="400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2"/>
      <c r="Q42" s="403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4"/>
      <c r="AI42" s="360"/>
      <c r="AJ42" s="364"/>
    </row>
    <row r="43" spans="1:36" ht="12" customHeight="1">
      <c r="A43" s="424" t="s">
        <v>221</v>
      </c>
      <c r="B43" s="416"/>
      <c r="C43" s="416"/>
      <c r="D43" s="416"/>
      <c r="E43" s="416"/>
      <c r="F43" s="416"/>
      <c r="G43" s="417"/>
      <c r="H43" s="405" t="s">
        <v>222</v>
      </c>
      <c r="I43" s="416"/>
      <c r="J43" s="416"/>
      <c r="K43" s="416"/>
      <c r="L43" s="416"/>
      <c r="M43" s="416"/>
      <c r="N43" s="416"/>
      <c r="O43" s="416"/>
      <c r="P43" s="416"/>
      <c r="Q43" s="405" t="s">
        <v>223</v>
      </c>
      <c r="R43" s="416"/>
      <c r="S43" s="416"/>
      <c r="T43" s="416"/>
      <c r="U43" s="416"/>
      <c r="V43" s="416"/>
      <c r="W43" s="416"/>
      <c r="X43" s="416"/>
      <c r="Y43" s="417"/>
      <c r="Z43" s="405" t="s">
        <v>224</v>
      </c>
      <c r="AA43" s="416"/>
      <c r="AB43" s="416"/>
      <c r="AC43" s="416"/>
      <c r="AD43" s="416"/>
      <c r="AE43" s="416"/>
      <c r="AF43" s="416"/>
      <c r="AG43" s="416"/>
      <c r="AH43" s="444"/>
      <c r="AI43" s="84"/>
    </row>
    <row r="44" spans="1:36" s="362" customFormat="1" ht="15" customHeight="1">
      <c r="A44" s="400"/>
      <c r="B44" s="401"/>
      <c r="C44" s="401"/>
      <c r="D44" s="401"/>
      <c r="E44" s="401"/>
      <c r="F44" s="401"/>
      <c r="G44" s="402"/>
      <c r="H44" s="403"/>
      <c r="I44" s="401"/>
      <c r="J44" s="401"/>
      <c r="K44" s="401"/>
      <c r="L44" s="401"/>
      <c r="M44" s="401"/>
      <c r="N44" s="401"/>
      <c r="O44" s="401"/>
      <c r="P44" s="402"/>
      <c r="Q44" s="403"/>
      <c r="R44" s="401"/>
      <c r="S44" s="401"/>
      <c r="T44" s="401"/>
      <c r="U44" s="401"/>
      <c r="V44" s="401"/>
      <c r="W44" s="401"/>
      <c r="X44" s="401"/>
      <c r="Y44" s="402"/>
      <c r="Z44" s="401"/>
      <c r="AA44" s="401"/>
      <c r="AB44" s="401"/>
      <c r="AC44" s="401"/>
      <c r="AD44" s="401"/>
      <c r="AE44" s="401"/>
      <c r="AF44" s="401"/>
      <c r="AG44" s="401"/>
      <c r="AH44" s="404"/>
      <c r="AI44" s="363"/>
    </row>
    <row r="45" spans="1:36" ht="12" customHeight="1">
      <c r="A45" s="424" t="s">
        <v>225</v>
      </c>
      <c r="B45" s="416"/>
      <c r="C45" s="416"/>
      <c r="D45" s="416"/>
      <c r="E45" s="416"/>
      <c r="F45" s="416"/>
      <c r="G45" s="417"/>
      <c r="H45" s="405" t="s">
        <v>226</v>
      </c>
      <c r="I45" s="416"/>
      <c r="J45" s="416"/>
      <c r="K45" s="416"/>
      <c r="L45" s="416"/>
      <c r="M45" s="416"/>
      <c r="N45" s="416"/>
      <c r="O45" s="416"/>
      <c r="P45" s="416"/>
      <c r="Q45" s="405" t="s">
        <v>227</v>
      </c>
      <c r="R45" s="416"/>
      <c r="S45" s="416"/>
      <c r="T45" s="416"/>
      <c r="U45" s="416"/>
      <c r="V45" s="416"/>
      <c r="W45" s="416"/>
      <c r="X45" s="442"/>
      <c r="Y45" s="443"/>
      <c r="Z45" s="405" t="s">
        <v>228</v>
      </c>
      <c r="AA45" s="416"/>
      <c r="AB45" s="416"/>
      <c r="AC45" s="416"/>
      <c r="AD45" s="416"/>
      <c r="AE45" s="416"/>
      <c r="AF45" s="416"/>
      <c r="AG45" s="416"/>
      <c r="AH45" s="444"/>
      <c r="AI45" s="84"/>
    </row>
    <row r="46" spans="1:36" s="362" customFormat="1" ht="15" customHeight="1">
      <c r="A46" s="418"/>
      <c r="B46" s="419"/>
      <c r="C46" s="419"/>
      <c r="D46" s="420"/>
      <c r="E46" s="420"/>
      <c r="F46" s="420"/>
      <c r="G46" s="421"/>
      <c r="H46" s="403"/>
      <c r="I46" s="401"/>
      <c r="J46" s="401"/>
      <c r="K46" s="401"/>
      <c r="L46" s="401"/>
      <c r="M46" s="401"/>
      <c r="N46" s="401"/>
      <c r="O46" s="401"/>
      <c r="P46" s="401"/>
      <c r="Q46" s="403"/>
      <c r="R46" s="401"/>
      <c r="S46" s="401"/>
      <c r="T46" s="401"/>
      <c r="U46" s="401"/>
      <c r="V46" s="401"/>
      <c r="W46" s="401"/>
      <c r="X46" s="401"/>
      <c r="Y46" s="402"/>
      <c r="Z46" s="397"/>
      <c r="AA46" s="398"/>
      <c r="AB46" s="398"/>
      <c r="AC46" s="398"/>
      <c r="AD46" s="398"/>
      <c r="AE46" s="398"/>
      <c r="AF46" s="398"/>
      <c r="AG46" s="398"/>
      <c r="AH46" s="399"/>
      <c r="AI46" s="361"/>
    </row>
    <row r="47" spans="1:36" ht="12" customHeight="1">
      <c r="A47" s="424" t="s">
        <v>229</v>
      </c>
      <c r="B47" s="416"/>
      <c r="C47" s="417"/>
      <c r="D47" s="405" t="s">
        <v>230</v>
      </c>
      <c r="E47" s="416"/>
      <c r="F47" s="416"/>
      <c r="G47" s="417"/>
      <c r="H47" s="405" t="s">
        <v>231</v>
      </c>
      <c r="I47" s="416"/>
      <c r="J47" s="416"/>
      <c r="K47" s="416"/>
      <c r="L47" s="416"/>
      <c r="M47" s="416"/>
      <c r="N47" s="416"/>
      <c r="O47" s="416"/>
      <c r="P47" s="417"/>
      <c r="Q47" s="405" t="s">
        <v>232</v>
      </c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7"/>
      <c r="AI47" s="224"/>
    </row>
    <row r="48" spans="1:36" s="51" customFormat="1" ht="15" customHeight="1">
      <c r="A48" s="645"/>
      <c r="B48" s="626"/>
      <c r="C48" s="627"/>
      <c r="D48" s="625"/>
      <c r="E48" s="626"/>
      <c r="F48" s="626"/>
      <c r="G48" s="627"/>
      <c r="H48" s="403"/>
      <c r="I48" s="401"/>
      <c r="J48" s="401"/>
      <c r="K48" s="401"/>
      <c r="L48" s="401"/>
      <c r="M48" s="401"/>
      <c r="N48" s="401"/>
      <c r="O48" s="401"/>
      <c r="P48" s="402"/>
      <c r="Q48" s="403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4"/>
      <c r="AI48" s="209"/>
    </row>
    <row r="49" spans="1:40" s="2" customFormat="1" ht="6.75" hidden="1" customHeight="1">
      <c r="A49" s="244"/>
      <c r="B49" s="45"/>
      <c r="C49" s="45"/>
      <c r="D49" s="45"/>
      <c r="E49" s="45"/>
      <c r="F49" s="45"/>
      <c r="G49" s="45"/>
      <c r="H49" s="45"/>
      <c r="I49" s="45"/>
      <c r="J49" s="46"/>
      <c r="K49" s="46"/>
      <c r="L49" s="46"/>
      <c r="M49" s="46"/>
      <c r="N49" s="46"/>
      <c r="O49" s="46"/>
      <c r="P49" s="46"/>
      <c r="Q49" s="414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3"/>
      <c r="AG49" s="414"/>
      <c r="AH49" s="415"/>
      <c r="AI49" s="84"/>
    </row>
    <row r="50" spans="1:40" ht="0.75" customHeight="1">
      <c r="A50" s="24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228"/>
      <c r="AI50" s="27"/>
    </row>
    <row r="51" spans="1:40" ht="9.75" customHeight="1">
      <c r="A51" s="246" t="s">
        <v>20</v>
      </c>
      <c r="B51" s="408" t="s">
        <v>90</v>
      </c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9"/>
      <c r="AI51" s="85"/>
    </row>
    <row r="52" spans="1:40" s="59" customFormat="1" ht="17.25" customHeight="1">
      <c r="A52" s="247" t="s">
        <v>27</v>
      </c>
      <c r="B52" s="412" t="s">
        <v>135</v>
      </c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  <c r="V52" s="412"/>
      <c r="W52" s="412"/>
      <c r="X52" s="412"/>
      <c r="Y52" s="412"/>
      <c r="Z52" s="412"/>
      <c r="AA52" s="412"/>
      <c r="AB52" s="412"/>
      <c r="AC52" s="412"/>
      <c r="AD52" s="412"/>
      <c r="AE52" s="412"/>
      <c r="AF52" s="412"/>
      <c r="AG52" s="412"/>
      <c r="AH52" s="413"/>
      <c r="AI52" s="86"/>
    </row>
    <row r="53" spans="1:40" s="2" customFormat="1" ht="12.75" customHeight="1" thickBot="1">
      <c r="A53" s="353" t="s">
        <v>89</v>
      </c>
      <c r="B53" s="410" t="s">
        <v>91</v>
      </c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  <c r="V53" s="410"/>
      <c r="W53" s="410"/>
      <c r="X53" s="410"/>
      <c r="Y53" s="410"/>
      <c r="Z53" s="410"/>
      <c r="AA53" s="410"/>
      <c r="AB53" s="410"/>
      <c r="AC53" s="410"/>
      <c r="AD53" s="410"/>
      <c r="AE53" s="410"/>
      <c r="AF53" s="410"/>
      <c r="AG53" s="410"/>
      <c r="AH53" s="411"/>
      <c r="AI53" s="87"/>
    </row>
    <row r="54" spans="1:40" s="2" customFormat="1" ht="3.75" customHeight="1" thickBot="1">
      <c r="A54" s="352"/>
      <c r="B54" s="351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87"/>
    </row>
    <row r="55" spans="1:40" ht="42" customHeight="1" thickBot="1">
      <c r="A55" s="394" t="s">
        <v>235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6"/>
      <c r="AI55" s="210"/>
    </row>
    <row r="56" spans="1:40" ht="12" customHeight="1">
      <c r="A56" s="691" t="s">
        <v>233</v>
      </c>
      <c r="B56" s="692"/>
      <c r="C56" s="692"/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  <c r="O56" s="692"/>
      <c r="P56" s="692"/>
      <c r="Q56" s="692"/>
      <c r="R56" s="692"/>
      <c r="S56" s="692"/>
      <c r="T56" s="692"/>
      <c r="U56" s="692"/>
      <c r="V56" s="692"/>
      <c r="W56" s="692"/>
      <c r="X56" s="692"/>
      <c r="Y56" s="692"/>
      <c r="Z56" s="692"/>
      <c r="AA56" s="692"/>
      <c r="AB56" s="692"/>
      <c r="AC56" s="692"/>
      <c r="AD56" s="692"/>
      <c r="AE56" s="692"/>
      <c r="AF56" s="692"/>
      <c r="AG56" s="692"/>
      <c r="AH56" s="693"/>
      <c r="AI56" s="88"/>
    </row>
    <row r="57" spans="1:40" ht="15" customHeight="1">
      <c r="A57" s="694"/>
      <c r="B57" s="634"/>
      <c r="C57" s="634"/>
      <c r="D57" s="634"/>
      <c r="E57" s="634"/>
      <c r="F57" s="634"/>
      <c r="G57" s="634"/>
      <c r="H57" s="634"/>
      <c r="I57" s="634"/>
      <c r="J57" s="634"/>
      <c r="K57" s="634"/>
      <c r="L57" s="634"/>
      <c r="M57" s="634"/>
      <c r="N57" s="634"/>
      <c r="O57" s="634"/>
      <c r="P57" s="634"/>
      <c r="Q57" s="634"/>
      <c r="R57" s="634"/>
      <c r="S57" s="634"/>
      <c r="T57" s="634"/>
      <c r="U57" s="634"/>
      <c r="V57" s="634"/>
      <c r="W57" s="634"/>
      <c r="X57" s="634"/>
      <c r="Y57" s="634"/>
      <c r="Z57" s="634"/>
      <c r="AA57" s="634"/>
      <c r="AB57" s="634"/>
      <c r="AC57" s="634"/>
      <c r="AD57" s="634"/>
      <c r="AE57" s="634"/>
      <c r="AF57" s="634"/>
      <c r="AG57" s="634"/>
      <c r="AH57" s="695"/>
      <c r="AI57" s="88"/>
      <c r="AJ57" s="425" t="str">
        <f>IF(AND(T57="",U57="",V57="",W57="",X57="",Y57="",Z57="",AA57="",AB57="")=TRUE,"",IF((AND(T57&lt;&gt;"",U57&lt;&gt;"",V57&lt;&gt;"",W57&lt;&gt;"",X57&lt;&gt;"",Y57&lt;&gt;"",Z57&lt;&gt;"",AA57&lt;&gt;"",AB57&lt;&gt;"")=FALSE),"NIEPOPRAWNY: 42. Numer identyfikacyjny!",""))</f>
        <v/>
      </c>
    </row>
    <row r="58" spans="1:40" ht="12" customHeight="1">
      <c r="A58" s="694"/>
      <c r="B58" s="634"/>
      <c r="C58" s="634"/>
      <c r="D58" s="634"/>
      <c r="E58" s="634"/>
      <c r="F58" s="634"/>
      <c r="G58" s="634"/>
      <c r="H58" s="634"/>
      <c r="I58" s="634"/>
      <c r="J58" s="634"/>
      <c r="K58" s="634"/>
      <c r="L58" s="634"/>
      <c r="M58" s="634"/>
      <c r="N58" s="634"/>
      <c r="O58" s="634"/>
      <c r="P58" s="634"/>
      <c r="Q58" s="634"/>
      <c r="R58" s="634"/>
      <c r="S58" s="634"/>
      <c r="T58" s="634"/>
      <c r="U58" s="634"/>
      <c r="V58" s="634"/>
      <c r="W58" s="634"/>
      <c r="X58" s="634"/>
      <c r="Y58" s="634"/>
      <c r="Z58" s="634"/>
      <c r="AA58" s="634"/>
      <c r="AB58" s="634"/>
      <c r="AC58" s="634"/>
      <c r="AD58" s="634"/>
      <c r="AE58" s="634"/>
      <c r="AF58" s="634"/>
      <c r="AG58" s="634"/>
      <c r="AH58" s="695"/>
      <c r="AI58" s="88"/>
      <c r="AJ58" s="425"/>
    </row>
    <row r="59" spans="1:40" ht="2.25" customHeight="1">
      <c r="A59" s="400"/>
      <c r="B59" s="401"/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1"/>
      <c r="AB59" s="401"/>
      <c r="AC59" s="401"/>
      <c r="AD59" s="401"/>
      <c r="AE59" s="401"/>
      <c r="AF59" s="401"/>
      <c r="AG59" s="401"/>
      <c r="AH59" s="404"/>
      <c r="AI59" s="88"/>
      <c r="AJ59" s="425"/>
    </row>
    <row r="60" spans="1:40" ht="12" customHeight="1">
      <c r="A60" s="424" t="s">
        <v>234</v>
      </c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406"/>
      <c r="AH60" s="407"/>
      <c r="AI60" s="88"/>
      <c r="AJ60" s="6"/>
      <c r="AK60" s="6"/>
    </row>
    <row r="61" spans="1:40" ht="15" customHeight="1">
      <c r="A61" s="694"/>
      <c r="B61" s="634"/>
      <c r="C61" s="634"/>
      <c r="D61" s="634"/>
      <c r="E61" s="634"/>
      <c r="F61" s="634"/>
      <c r="G61" s="634"/>
      <c r="H61" s="634"/>
      <c r="I61" s="634"/>
      <c r="J61" s="634"/>
      <c r="K61" s="634"/>
      <c r="L61" s="634"/>
      <c r="M61" s="634"/>
      <c r="N61" s="634"/>
      <c r="O61" s="634"/>
      <c r="P61" s="634"/>
      <c r="Q61" s="634"/>
      <c r="R61" s="634"/>
      <c r="S61" s="634"/>
      <c r="T61" s="634"/>
      <c r="U61" s="634"/>
      <c r="V61" s="634"/>
      <c r="W61" s="634"/>
      <c r="X61" s="634"/>
      <c r="Y61" s="634"/>
      <c r="Z61" s="634"/>
      <c r="AA61" s="634"/>
      <c r="AB61" s="634"/>
      <c r="AC61" s="634"/>
      <c r="AD61" s="634"/>
      <c r="AE61" s="634"/>
      <c r="AF61" s="634"/>
      <c r="AG61" s="634"/>
      <c r="AH61" s="695"/>
      <c r="AI61" s="88"/>
      <c r="AJ61" s="425" t="str">
        <f>IF(AD61-RIGHT(AM61)&lt;&gt;0,"NIEPOPRAWNY: 43. PESEL!",IF(OR(AN61=11,AN61=22),"","NIEPOPRAWNY: 43. PESEL!"))</f>
        <v/>
      </c>
      <c r="AK61" s="2"/>
      <c r="AL61" s="2"/>
      <c r="AM61" s="322">
        <f>T61*9+U61*7+V61*3+W61*1+X61*9+Y61*7+Z61*3+AA61*1+AB61*9+AC61*7</f>
        <v>0</v>
      </c>
      <c r="AN61" s="322">
        <f>COUNTBLANK(T61:AD62)</f>
        <v>22</v>
      </c>
    </row>
    <row r="62" spans="1:40" ht="12" customHeight="1">
      <c r="A62" s="694"/>
      <c r="B62" s="634"/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  <c r="Q62" s="634"/>
      <c r="R62" s="634"/>
      <c r="S62" s="634"/>
      <c r="T62" s="634"/>
      <c r="U62" s="634"/>
      <c r="V62" s="634"/>
      <c r="W62" s="634"/>
      <c r="X62" s="634"/>
      <c r="Y62" s="634"/>
      <c r="Z62" s="634"/>
      <c r="AA62" s="634"/>
      <c r="AB62" s="634"/>
      <c r="AC62" s="634"/>
      <c r="AD62" s="634"/>
      <c r="AE62" s="634"/>
      <c r="AF62" s="634"/>
      <c r="AG62" s="634"/>
      <c r="AH62" s="695"/>
      <c r="AI62" s="88"/>
      <c r="AJ62" s="425"/>
      <c r="AK62" s="2"/>
      <c r="AL62" s="2"/>
      <c r="AM62" s="2"/>
      <c r="AN62" s="2"/>
    </row>
    <row r="63" spans="1:40" ht="8.25" customHeight="1">
      <c r="A63" s="400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4"/>
      <c r="AI63" s="88"/>
      <c r="AJ63" s="321"/>
      <c r="AK63" s="6"/>
    </row>
    <row r="64" spans="1:40" ht="13.5" customHeight="1">
      <c r="A64" s="430" t="s">
        <v>237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355"/>
      <c r="T64" s="406" t="s">
        <v>236</v>
      </c>
      <c r="U64" s="406"/>
      <c r="V64" s="406"/>
      <c r="W64" s="406"/>
      <c r="X64" s="406"/>
      <c r="Y64" s="406"/>
      <c r="Z64" s="406"/>
      <c r="AA64" s="406"/>
      <c r="AB64" s="406"/>
      <c r="AC64" s="406"/>
      <c r="AD64" s="323"/>
      <c r="AE64" s="324"/>
      <c r="AF64" s="323"/>
      <c r="AG64" s="323"/>
      <c r="AH64" s="325"/>
      <c r="AI64" s="89"/>
      <c r="AK64" s="6"/>
    </row>
    <row r="65" spans="1:41" ht="15" customHeight="1">
      <c r="A65" s="248"/>
      <c r="B65" s="392"/>
      <c r="C65" s="392"/>
      <c r="D65" s="43" t="s">
        <v>9</v>
      </c>
      <c r="E65" s="392"/>
      <c r="F65" s="392"/>
      <c r="G65" s="43" t="s">
        <v>9</v>
      </c>
      <c r="H65" s="392"/>
      <c r="I65" s="392"/>
      <c r="J65" s="392"/>
      <c r="K65" s="392"/>
      <c r="L65" s="428"/>
      <c r="M65" s="107"/>
      <c r="N65" s="429"/>
      <c r="O65" s="429"/>
      <c r="P65" s="429"/>
      <c r="Q65" s="429"/>
      <c r="R65" s="20"/>
      <c r="S65" s="356"/>
      <c r="T65" s="6"/>
      <c r="U65" s="392"/>
      <c r="V65" s="392"/>
      <c r="W65" s="392"/>
      <c r="X65" s="392"/>
      <c r="Y65" s="392"/>
      <c r="Z65" s="392"/>
      <c r="AA65" s="392"/>
      <c r="AB65" s="392"/>
      <c r="AC65" s="392"/>
      <c r="AD65" s="382"/>
      <c r="AE65" s="382"/>
      <c r="AF65" s="382"/>
      <c r="AG65" s="382"/>
      <c r="AH65" s="383"/>
      <c r="AI65" s="88"/>
      <c r="AJ65" s="6"/>
      <c r="AK65" s="6"/>
    </row>
    <row r="66" spans="1:41" ht="12" customHeight="1">
      <c r="A66" s="248"/>
      <c r="B66" s="393"/>
      <c r="C66" s="393"/>
      <c r="D66" s="43"/>
      <c r="E66" s="393"/>
      <c r="F66" s="393"/>
      <c r="G66" s="43"/>
      <c r="H66" s="393"/>
      <c r="I66" s="393"/>
      <c r="J66" s="393"/>
      <c r="K66" s="393"/>
      <c r="L66" s="428"/>
      <c r="M66" s="108"/>
      <c r="N66" s="429"/>
      <c r="O66" s="429"/>
      <c r="P66" s="429"/>
      <c r="Q66" s="429"/>
      <c r="R66" s="6"/>
      <c r="S66" s="357"/>
      <c r="T66" s="6"/>
      <c r="U66" s="393"/>
      <c r="V66" s="393"/>
      <c r="W66" s="393"/>
      <c r="X66" s="393"/>
      <c r="Y66" s="393"/>
      <c r="Z66" s="393"/>
      <c r="AA66" s="393"/>
      <c r="AB66" s="393"/>
      <c r="AC66" s="393"/>
      <c r="AD66" s="382"/>
      <c r="AE66" s="382"/>
      <c r="AF66" s="382"/>
      <c r="AG66" s="382"/>
      <c r="AH66" s="383"/>
      <c r="AI66" s="88"/>
      <c r="AJ66" s="6"/>
      <c r="AK66" s="6"/>
    </row>
    <row r="67" spans="1:41" ht="12.75" customHeight="1">
      <c r="A67" s="248"/>
      <c r="B67" s="20"/>
      <c r="C67" s="588" t="s">
        <v>10</v>
      </c>
      <c r="D67" s="588"/>
      <c r="E67" s="588"/>
      <c r="F67" s="588"/>
      <c r="G67" s="588"/>
      <c r="H67" s="588"/>
      <c r="I67" s="588"/>
      <c r="J67" s="588"/>
      <c r="K67" s="68"/>
      <c r="L67" s="68"/>
      <c r="M67" s="43"/>
      <c r="N67" s="68"/>
      <c r="O67" s="68"/>
      <c r="P67" s="68"/>
      <c r="Q67" s="68"/>
      <c r="R67" s="27"/>
      <c r="S67" s="358"/>
      <c r="T67" s="27"/>
      <c r="U67" s="373"/>
      <c r="V67" s="373"/>
      <c r="W67" s="373"/>
      <c r="X67" s="373"/>
      <c r="Y67" s="373"/>
      <c r="Z67" s="373"/>
      <c r="AA67" s="373"/>
      <c r="AB67" s="373"/>
      <c r="AC67" s="373"/>
      <c r="AD67" s="374"/>
      <c r="AE67" s="374"/>
      <c r="AF67" s="374"/>
      <c r="AG67" s="374"/>
      <c r="AH67" s="375"/>
      <c r="AI67" s="90"/>
      <c r="AJ67" s="6"/>
      <c r="AK67" s="6"/>
    </row>
    <row r="68" spans="1:41" ht="10.5" customHeight="1">
      <c r="A68" s="248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6"/>
      <c r="S68" s="357"/>
      <c r="T68" s="376"/>
      <c r="U68" s="377"/>
      <c r="V68" s="377"/>
      <c r="W68" s="377"/>
      <c r="X68" s="377"/>
      <c r="Y68" s="377"/>
      <c r="Z68" s="377"/>
      <c r="AA68" s="377"/>
      <c r="AB68" s="377"/>
      <c r="AC68" s="377"/>
      <c r="AD68" s="377"/>
      <c r="AE68" s="377"/>
      <c r="AF68" s="377"/>
      <c r="AG68" s="377"/>
      <c r="AH68" s="378"/>
      <c r="AI68" s="91"/>
    </row>
    <row r="69" spans="1:41" ht="3" customHeight="1">
      <c r="A69" s="249"/>
      <c r="B69" s="39"/>
      <c r="C69" s="39"/>
      <c r="D69" s="39"/>
      <c r="E69" s="39"/>
      <c r="F69" s="39"/>
      <c r="G69" s="39"/>
      <c r="H69" s="9"/>
      <c r="I69" s="9"/>
      <c r="J69" s="458"/>
      <c r="K69" s="458"/>
      <c r="L69" s="458"/>
      <c r="M69" s="458"/>
      <c r="N69" s="458"/>
      <c r="O69" s="458"/>
      <c r="P69" s="9"/>
      <c r="Q69" s="9"/>
      <c r="R69" s="9"/>
      <c r="S69" s="359"/>
      <c r="T69" s="379"/>
      <c r="U69" s="379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1"/>
      <c r="AI69" s="91"/>
    </row>
    <row r="70" spans="1:41" ht="24" customHeight="1">
      <c r="A70" s="445" t="s">
        <v>169</v>
      </c>
      <c r="B70" s="446"/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59"/>
      <c r="T70" s="446"/>
      <c r="U70" s="446"/>
      <c r="V70" s="446"/>
      <c r="W70" s="446"/>
      <c r="X70" s="446"/>
      <c r="Y70" s="446"/>
      <c r="Z70" s="446"/>
      <c r="AA70" s="446"/>
      <c r="AB70" s="446"/>
      <c r="AC70" s="446"/>
      <c r="AD70" s="446"/>
      <c r="AE70" s="446"/>
      <c r="AF70" s="446"/>
      <c r="AG70" s="446"/>
      <c r="AH70" s="447"/>
      <c r="AI70" s="210"/>
    </row>
    <row r="71" spans="1:41" ht="12" customHeight="1">
      <c r="A71" s="621" t="s">
        <v>173</v>
      </c>
      <c r="B71" s="622"/>
      <c r="C71" s="622"/>
      <c r="D71" s="622"/>
      <c r="E71" s="622"/>
      <c r="F71" s="622"/>
      <c r="G71" s="622"/>
      <c r="H71" s="622"/>
      <c r="I71" s="622"/>
      <c r="J71" s="622"/>
      <c r="K71" s="622"/>
      <c r="L71" s="622"/>
      <c r="M71" s="622"/>
      <c r="N71" s="622"/>
      <c r="O71" s="622"/>
      <c r="P71" s="622"/>
      <c r="Q71" s="622"/>
      <c r="R71" s="622"/>
      <c r="S71" s="622"/>
      <c r="T71" s="622"/>
      <c r="U71" s="622"/>
      <c r="V71" s="622"/>
      <c r="W71" s="622"/>
      <c r="X71" s="622"/>
      <c r="Y71" s="622"/>
      <c r="Z71" s="622"/>
      <c r="AA71" s="622"/>
      <c r="AB71" s="622"/>
      <c r="AC71" s="622"/>
      <c r="AD71" s="622"/>
      <c r="AE71" s="622"/>
      <c r="AF71" s="622"/>
      <c r="AG71" s="622"/>
      <c r="AH71" s="696"/>
      <c r="AI71" s="222"/>
    </row>
    <row r="72" spans="1:41" ht="15" customHeight="1">
      <c r="A72" s="694"/>
      <c r="B72" s="634"/>
      <c r="C72" s="634"/>
      <c r="D72" s="634"/>
      <c r="E72" s="634"/>
      <c r="F72" s="634"/>
      <c r="G72" s="634"/>
      <c r="H72" s="634"/>
      <c r="I72" s="634"/>
      <c r="J72" s="634"/>
      <c r="K72" s="634"/>
      <c r="L72" s="634"/>
      <c r="M72" s="634"/>
      <c r="N72" s="634"/>
      <c r="O72" s="634"/>
      <c r="P72" s="634"/>
      <c r="Q72" s="634"/>
      <c r="R72" s="634"/>
      <c r="S72" s="634"/>
      <c r="T72" s="634"/>
      <c r="U72" s="634"/>
      <c r="V72" s="634"/>
      <c r="W72" s="634"/>
      <c r="X72" s="634"/>
      <c r="Y72" s="634"/>
      <c r="Z72" s="634"/>
      <c r="AA72" s="634"/>
      <c r="AB72" s="634"/>
      <c r="AC72" s="634"/>
      <c r="AD72" s="634"/>
      <c r="AE72" s="634"/>
      <c r="AF72" s="634"/>
      <c r="AG72" s="634"/>
      <c r="AH72" s="695"/>
      <c r="AI72" s="222"/>
      <c r="AJ72" s="425" t="str">
        <f>IF(AND(T72="",U72="",V72="",W72="",X72="",Y72="",Z72="",AA72="",AB72="")=TRUE,"",IF((AND(T72&lt;&gt;"",U72&lt;&gt;"",V72&lt;&gt;"",W72&lt;&gt;"",X72&lt;&gt;"",Y72&lt;&gt;"",Z72&lt;&gt;"",AA72&lt;&gt;"",AB72&lt;&gt;"")=FALSE),"NIEPOPRAWNY: 61. Numer identyfikacyjny!",""))</f>
        <v/>
      </c>
    </row>
    <row r="73" spans="1:41" ht="9.75" customHeight="1">
      <c r="A73" s="694"/>
      <c r="B73" s="634"/>
      <c r="C73" s="634"/>
      <c r="D73" s="634"/>
      <c r="E73" s="634"/>
      <c r="F73" s="634"/>
      <c r="G73" s="634"/>
      <c r="H73" s="634"/>
      <c r="I73" s="634"/>
      <c r="J73" s="634"/>
      <c r="K73" s="634"/>
      <c r="L73" s="634"/>
      <c r="M73" s="634"/>
      <c r="N73" s="634"/>
      <c r="O73" s="634"/>
      <c r="P73" s="634"/>
      <c r="Q73" s="634"/>
      <c r="R73" s="634"/>
      <c r="S73" s="634"/>
      <c r="T73" s="634"/>
      <c r="U73" s="634"/>
      <c r="V73" s="634"/>
      <c r="W73" s="634"/>
      <c r="X73" s="634"/>
      <c r="Y73" s="634"/>
      <c r="Z73" s="634"/>
      <c r="AA73" s="634"/>
      <c r="AB73" s="634"/>
      <c r="AC73" s="634"/>
      <c r="AD73" s="634"/>
      <c r="AE73" s="634"/>
      <c r="AF73" s="634"/>
      <c r="AG73" s="634"/>
      <c r="AH73" s="695"/>
      <c r="AI73" s="222"/>
      <c r="AJ73" s="425"/>
    </row>
    <row r="74" spans="1:41" ht="3" customHeight="1">
      <c r="A74" s="400"/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4"/>
      <c r="AI74" s="27"/>
      <c r="AJ74" s="425"/>
    </row>
    <row r="75" spans="1:41" ht="12" customHeight="1">
      <c r="A75" s="424" t="s">
        <v>174</v>
      </c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7"/>
      <c r="AI75" s="27"/>
    </row>
    <row r="76" spans="1:41" ht="12" customHeight="1">
      <c r="A76" s="694"/>
      <c r="B76" s="634"/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  <c r="O76" s="634"/>
      <c r="P76" s="634"/>
      <c r="Q76" s="634"/>
      <c r="R76" s="634"/>
      <c r="S76" s="634"/>
      <c r="T76" s="634"/>
      <c r="U76" s="634"/>
      <c r="V76" s="634"/>
      <c r="W76" s="634"/>
      <c r="X76" s="634"/>
      <c r="Y76" s="634"/>
      <c r="Z76" s="634"/>
      <c r="AA76" s="634"/>
      <c r="AB76" s="634"/>
      <c r="AC76" s="634"/>
      <c r="AD76" s="634"/>
      <c r="AE76" s="634"/>
      <c r="AF76" s="634"/>
      <c r="AG76" s="634"/>
      <c r="AH76" s="695"/>
      <c r="AJ76" s="425" t="str">
        <f>IF(AD76-RIGHT(AN76)&lt;&gt;0,"NIEPOPRAWNY: 62. PESEL!",IF(OR(AO76=11,AO76=22),"","NIEPOPRAWNY: 62. PESEL!"))</f>
        <v/>
      </c>
      <c r="AK76" s="2"/>
      <c r="AL76" s="2"/>
      <c r="AM76" s="2"/>
      <c r="AN76" s="322">
        <f>T76*9+U76*7+V76*3+W76*1+X76*9+Y76*7+Z76*3+AA76*1+AB76*9+AC76*7</f>
        <v>0</v>
      </c>
      <c r="AO76" s="322">
        <f>COUNTBLANK(T76:AD77)</f>
        <v>22</v>
      </c>
    </row>
    <row r="77" spans="1:41" ht="14.25" customHeight="1">
      <c r="A77" s="694"/>
      <c r="B77" s="634"/>
      <c r="C77" s="634"/>
      <c r="D77" s="634"/>
      <c r="E77" s="634"/>
      <c r="F77" s="634"/>
      <c r="G77" s="634"/>
      <c r="H77" s="634"/>
      <c r="I77" s="634"/>
      <c r="J77" s="634"/>
      <c r="K77" s="634"/>
      <c r="L77" s="634"/>
      <c r="M77" s="634"/>
      <c r="N77" s="634"/>
      <c r="O77" s="634"/>
      <c r="P77" s="634"/>
      <c r="Q77" s="634"/>
      <c r="R77" s="634"/>
      <c r="S77" s="634"/>
      <c r="T77" s="634"/>
      <c r="U77" s="634"/>
      <c r="V77" s="634"/>
      <c r="W77" s="634"/>
      <c r="X77" s="634"/>
      <c r="Y77" s="634"/>
      <c r="Z77" s="634"/>
      <c r="AA77" s="634"/>
      <c r="AB77" s="634"/>
      <c r="AC77" s="634"/>
      <c r="AD77" s="634"/>
      <c r="AE77" s="634"/>
      <c r="AF77" s="634"/>
      <c r="AG77" s="634"/>
      <c r="AH77" s="695"/>
      <c r="AJ77" s="425"/>
      <c r="AK77" s="2"/>
      <c r="AL77" s="2"/>
      <c r="AM77" s="2"/>
      <c r="AN77" s="2"/>
      <c r="AO77" s="2"/>
    </row>
    <row r="78" spans="1:41" ht="12.75" customHeight="1">
      <c r="A78" s="694"/>
      <c r="B78" s="634"/>
      <c r="C78" s="634"/>
      <c r="D78" s="634"/>
      <c r="E78" s="634"/>
      <c r="F78" s="634"/>
      <c r="G78" s="634"/>
      <c r="H78" s="634"/>
      <c r="I78" s="634"/>
      <c r="J78" s="634"/>
      <c r="K78" s="634"/>
      <c r="L78" s="634"/>
      <c r="M78" s="634"/>
      <c r="N78" s="634"/>
      <c r="O78" s="634"/>
      <c r="P78" s="634"/>
      <c r="Q78" s="634"/>
      <c r="R78" s="634"/>
      <c r="S78" s="634"/>
      <c r="T78" s="634"/>
      <c r="U78" s="634"/>
      <c r="V78" s="634"/>
      <c r="W78" s="634"/>
      <c r="X78" s="634"/>
      <c r="Y78" s="634"/>
      <c r="Z78" s="634"/>
      <c r="AA78" s="634"/>
      <c r="AB78" s="634"/>
      <c r="AC78" s="634"/>
      <c r="AD78" s="634"/>
      <c r="AE78" s="634"/>
      <c r="AF78" s="634"/>
      <c r="AG78" s="634"/>
      <c r="AH78" s="695"/>
      <c r="AJ78" s="321"/>
      <c r="AK78" s="2"/>
      <c r="AL78" s="2"/>
      <c r="AM78" s="2"/>
      <c r="AN78" s="2"/>
      <c r="AO78" s="2"/>
    </row>
    <row r="79" spans="1:41" ht="3" customHeight="1">
      <c r="A79" s="400"/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4"/>
      <c r="AI79" s="27"/>
    </row>
    <row r="80" spans="1:41" ht="14.25" customHeight="1">
      <c r="A80" s="426" t="s">
        <v>177</v>
      </c>
      <c r="B80" s="427"/>
      <c r="C80" s="427"/>
      <c r="D80" s="427"/>
      <c r="E80" s="427"/>
      <c r="F80" s="427"/>
      <c r="G80" s="427"/>
      <c r="H80" s="427"/>
      <c r="I80" s="427"/>
      <c r="J80" s="427"/>
      <c r="K80" s="371"/>
      <c r="L80" s="371"/>
      <c r="M80" s="371"/>
      <c r="N80" s="371"/>
      <c r="O80" s="371"/>
      <c r="P80" s="371"/>
      <c r="Q80" s="371"/>
      <c r="R80" s="371"/>
      <c r="S80" s="365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65"/>
      <c r="AF80" s="315"/>
      <c r="AG80" s="315"/>
      <c r="AH80" s="316"/>
      <c r="AI80" s="27"/>
    </row>
    <row r="81" spans="1:35" ht="13.5" customHeight="1">
      <c r="A81" s="372"/>
      <c r="B81" s="392"/>
      <c r="C81" s="392"/>
      <c r="D81" s="392"/>
      <c r="E81" s="392"/>
      <c r="F81" s="392"/>
      <c r="G81" s="392"/>
      <c r="H81" s="392"/>
      <c r="I81" s="392"/>
      <c r="J81" s="392"/>
      <c r="K81" s="371"/>
      <c r="L81" s="371"/>
      <c r="M81" s="371"/>
      <c r="N81" s="371"/>
      <c r="O81" s="371"/>
      <c r="P81" s="371"/>
      <c r="Q81" s="371"/>
      <c r="R81" s="371"/>
      <c r="S81" s="365"/>
      <c r="T81" s="382"/>
      <c r="U81" s="382"/>
      <c r="V81" s="314"/>
      <c r="W81" s="382"/>
      <c r="X81" s="382"/>
      <c r="Y81" s="314"/>
      <c r="Z81" s="382"/>
      <c r="AA81" s="382"/>
      <c r="AB81" s="382"/>
      <c r="AC81" s="382"/>
      <c r="AD81" s="326"/>
      <c r="AE81" s="326"/>
      <c r="AF81" s="315"/>
      <c r="AG81" s="315"/>
      <c r="AH81" s="316"/>
      <c r="AI81" s="27"/>
    </row>
    <row r="82" spans="1:35" ht="10.5" customHeight="1">
      <c r="A82" s="372"/>
      <c r="B82" s="393"/>
      <c r="C82" s="393"/>
      <c r="D82" s="393"/>
      <c r="E82" s="393"/>
      <c r="F82" s="393"/>
      <c r="G82" s="393"/>
      <c r="H82" s="393"/>
      <c r="I82" s="393"/>
      <c r="J82" s="393"/>
      <c r="K82" s="371"/>
      <c r="L82" s="371"/>
      <c r="M82" s="371"/>
      <c r="N82" s="371"/>
      <c r="O82" s="371"/>
      <c r="P82" s="371"/>
      <c r="Q82" s="371"/>
      <c r="R82" s="371"/>
      <c r="S82" s="365"/>
      <c r="T82" s="382"/>
      <c r="U82" s="382"/>
      <c r="V82" s="314"/>
      <c r="W82" s="382"/>
      <c r="X82" s="382"/>
      <c r="Y82" s="314"/>
      <c r="Z82" s="382"/>
      <c r="AA82" s="382"/>
      <c r="AB82" s="382"/>
      <c r="AC82" s="382"/>
      <c r="AD82" s="327"/>
      <c r="AE82" s="327"/>
      <c r="AF82" s="328"/>
      <c r="AG82" s="315"/>
      <c r="AH82" s="316"/>
      <c r="AI82" s="27"/>
    </row>
    <row r="83" spans="1:35" s="81" customFormat="1" ht="3" customHeight="1">
      <c r="A83" s="372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88"/>
      <c r="T83" s="315"/>
      <c r="U83" s="327"/>
      <c r="V83" s="329"/>
      <c r="W83" s="329"/>
      <c r="X83" s="329"/>
      <c r="Y83" s="329"/>
      <c r="Z83" s="329"/>
      <c r="AA83" s="329"/>
      <c r="AB83" s="329"/>
      <c r="AC83" s="327"/>
      <c r="AD83" s="327"/>
      <c r="AE83" s="327"/>
      <c r="AF83" s="315"/>
      <c r="AG83" s="330"/>
      <c r="AH83" s="316"/>
      <c r="AI83" s="27"/>
    </row>
    <row r="84" spans="1:35" s="81" customFormat="1" ht="10.5" customHeight="1">
      <c r="A84" s="372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84"/>
      <c r="T84" s="384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4"/>
      <c r="AG84" s="384"/>
      <c r="AH84" s="386"/>
      <c r="AI84" s="27"/>
    </row>
    <row r="85" spans="1:35" s="2" customFormat="1" ht="24" customHeight="1">
      <c r="A85" s="445" t="s">
        <v>170</v>
      </c>
      <c r="B85" s="446"/>
      <c r="C85" s="446"/>
      <c r="D85" s="446"/>
      <c r="E85" s="446"/>
      <c r="F85" s="446"/>
      <c r="G85" s="446"/>
      <c r="H85" s="446"/>
      <c r="I85" s="446"/>
      <c r="J85" s="446"/>
      <c r="K85" s="446"/>
      <c r="L85" s="446"/>
      <c r="M85" s="446"/>
      <c r="N85" s="446"/>
      <c r="O85" s="446"/>
      <c r="P85" s="446"/>
      <c r="Q85" s="446"/>
      <c r="R85" s="446"/>
      <c r="S85" s="446"/>
      <c r="T85" s="446"/>
      <c r="U85" s="446"/>
      <c r="V85" s="446"/>
      <c r="W85" s="446"/>
      <c r="X85" s="446"/>
      <c r="Y85" s="446"/>
      <c r="Z85" s="446"/>
      <c r="AA85" s="446"/>
      <c r="AB85" s="446"/>
      <c r="AC85" s="446"/>
      <c r="AD85" s="446"/>
      <c r="AE85" s="446"/>
      <c r="AF85" s="446"/>
      <c r="AG85" s="446"/>
      <c r="AH85" s="447"/>
      <c r="AI85" s="210"/>
    </row>
    <row r="86" spans="1:35" ht="12" customHeight="1">
      <c r="A86" s="642" t="s">
        <v>175</v>
      </c>
      <c r="B86" s="643"/>
      <c r="C86" s="643"/>
      <c r="D86" s="643"/>
      <c r="E86" s="643"/>
      <c r="F86" s="643"/>
      <c r="G86" s="643"/>
      <c r="H86" s="643"/>
      <c r="I86" s="643"/>
      <c r="J86" s="643"/>
      <c r="K86" s="643"/>
      <c r="L86" s="643"/>
      <c r="M86" s="643"/>
      <c r="N86" s="643"/>
      <c r="O86" s="643"/>
      <c r="P86" s="643"/>
      <c r="Q86" s="644"/>
      <c r="R86" s="735" t="s">
        <v>176</v>
      </c>
      <c r="S86" s="643"/>
      <c r="T86" s="643"/>
      <c r="U86" s="643"/>
      <c r="V86" s="643"/>
      <c r="W86" s="643"/>
      <c r="X86" s="643"/>
      <c r="Y86" s="643"/>
      <c r="Z86" s="643"/>
      <c r="AA86" s="643"/>
      <c r="AB86" s="643"/>
      <c r="AC86" s="643"/>
      <c r="AD86" s="643"/>
      <c r="AE86" s="643"/>
      <c r="AF86" s="643"/>
      <c r="AG86" s="643"/>
      <c r="AH86" s="736"/>
      <c r="AI86" s="223"/>
    </row>
    <row r="87" spans="1:35" ht="1.5" customHeight="1">
      <c r="A87" s="25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1"/>
      <c r="R87" s="492"/>
      <c r="S87" s="493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251"/>
      <c r="AI87" s="223"/>
    </row>
    <row r="88" spans="1:35" ht="12" customHeight="1">
      <c r="A88" s="252"/>
      <c r="B88" s="475" t="s">
        <v>14</v>
      </c>
      <c r="C88" s="475"/>
      <c r="D88" s="475"/>
      <c r="E88" s="475"/>
      <c r="F88" s="23"/>
      <c r="G88" s="23"/>
      <c r="H88" s="48"/>
      <c r="I88" s="440"/>
      <c r="J88" s="440"/>
      <c r="K88" s="440"/>
      <c r="L88" s="440"/>
      <c r="M88" s="440"/>
      <c r="N88" s="440"/>
      <c r="O88" s="440"/>
      <c r="P88" s="440"/>
      <c r="Q88" s="441"/>
      <c r="R88" s="492"/>
      <c r="S88" s="493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94"/>
      <c r="AI88" s="92"/>
    </row>
    <row r="89" spans="1:35" ht="9.75" customHeight="1">
      <c r="A89" s="252"/>
      <c r="B89" s="23"/>
      <c r="C89" s="23"/>
      <c r="D89" s="23"/>
      <c r="E89" s="23"/>
      <c r="F89" s="23"/>
      <c r="G89" s="23"/>
      <c r="H89" s="23"/>
      <c r="I89" s="440"/>
      <c r="J89" s="440"/>
      <c r="K89" s="440"/>
      <c r="L89" s="440"/>
      <c r="M89" s="440"/>
      <c r="N89" s="440"/>
      <c r="O89" s="440"/>
      <c r="P89" s="440"/>
      <c r="Q89" s="441"/>
      <c r="R89" s="492"/>
      <c r="S89" s="493"/>
      <c r="T89" s="482"/>
      <c r="U89" s="482"/>
      <c r="V89" s="482"/>
      <c r="W89" s="482"/>
      <c r="X89" s="482"/>
      <c r="Y89" s="482"/>
      <c r="Z89" s="480"/>
      <c r="AA89" s="480"/>
      <c r="AB89" s="480"/>
      <c r="AC89" s="480"/>
      <c r="AD89" s="480"/>
      <c r="AE89" s="480"/>
      <c r="AF89" s="480"/>
      <c r="AG89" s="480"/>
      <c r="AH89" s="481"/>
      <c r="AI89" s="93"/>
    </row>
    <row r="90" spans="1:35" ht="12" customHeight="1">
      <c r="A90" s="252"/>
      <c r="B90" s="475" t="s">
        <v>15</v>
      </c>
      <c r="C90" s="475"/>
      <c r="D90" s="475"/>
      <c r="E90" s="475"/>
      <c r="F90" s="23"/>
      <c r="G90" s="23"/>
      <c r="H90" s="48"/>
      <c r="I90" s="440"/>
      <c r="J90" s="440"/>
      <c r="K90" s="440"/>
      <c r="L90" s="440"/>
      <c r="M90" s="440"/>
      <c r="N90" s="440"/>
      <c r="O90" s="440"/>
      <c r="P90" s="440"/>
      <c r="Q90" s="441"/>
      <c r="R90" s="492"/>
      <c r="S90" s="493"/>
      <c r="T90" s="483"/>
      <c r="U90" s="483"/>
      <c r="V90" s="483"/>
      <c r="W90" s="483"/>
      <c r="X90" s="483"/>
      <c r="Y90" s="483"/>
      <c r="Z90" s="480"/>
      <c r="AA90" s="480"/>
      <c r="AB90" s="480"/>
      <c r="AC90" s="480"/>
      <c r="AD90" s="480"/>
      <c r="AE90" s="480"/>
      <c r="AF90" s="480"/>
      <c r="AG90" s="480"/>
      <c r="AH90" s="481"/>
      <c r="AI90" s="93"/>
    </row>
    <row r="91" spans="1:35" ht="10.5" customHeight="1">
      <c r="A91" s="252"/>
      <c r="B91" s="23"/>
      <c r="C91" s="23"/>
      <c r="D91" s="23"/>
      <c r="E91" s="23"/>
      <c r="F91" s="23"/>
      <c r="G91" s="23"/>
      <c r="H91" s="23"/>
      <c r="I91" s="440"/>
      <c r="J91" s="440"/>
      <c r="K91" s="440"/>
      <c r="L91" s="440"/>
      <c r="M91" s="440"/>
      <c r="N91" s="440"/>
      <c r="O91" s="440"/>
      <c r="P91" s="440"/>
      <c r="Q91" s="441"/>
      <c r="R91" s="492"/>
      <c r="S91" s="493"/>
      <c r="T91" s="439" t="s">
        <v>16</v>
      </c>
      <c r="U91" s="439"/>
      <c r="V91" s="439"/>
      <c r="W91" s="439" t="s">
        <v>136</v>
      </c>
      <c r="X91" s="439"/>
      <c r="Y91" s="439"/>
      <c r="Z91" s="480"/>
      <c r="AA91" s="480"/>
      <c r="AB91" s="480"/>
      <c r="AC91" s="480"/>
      <c r="AD91" s="480"/>
      <c r="AE91" s="480"/>
      <c r="AF91" s="480"/>
      <c r="AG91" s="480"/>
      <c r="AH91" s="481"/>
      <c r="AI91" s="93"/>
    </row>
    <row r="92" spans="1:35" ht="7.5" customHeight="1">
      <c r="A92" s="25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4"/>
      <c r="R92" s="112"/>
      <c r="S92" s="113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254"/>
      <c r="AI92" s="28"/>
    </row>
    <row r="93" spans="1:35" ht="7.5" customHeight="1">
      <c r="A93" s="255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256"/>
      <c r="AI93" s="28"/>
    </row>
    <row r="94" spans="1:35" ht="55.5" customHeight="1">
      <c r="A94" s="705" t="s">
        <v>238</v>
      </c>
      <c r="B94" s="706"/>
      <c r="C94" s="706"/>
      <c r="D94" s="706"/>
      <c r="E94" s="706"/>
      <c r="F94" s="706"/>
      <c r="G94" s="706"/>
      <c r="H94" s="706"/>
      <c r="I94" s="706"/>
      <c r="J94" s="706"/>
      <c r="K94" s="706"/>
      <c r="L94" s="706"/>
      <c r="M94" s="706"/>
      <c r="N94" s="706"/>
      <c r="O94" s="706"/>
      <c r="P94" s="706"/>
      <c r="Q94" s="706"/>
      <c r="R94" s="706"/>
      <c r="S94" s="706"/>
      <c r="T94" s="706"/>
      <c r="U94" s="706"/>
      <c r="V94" s="706"/>
      <c r="W94" s="706"/>
      <c r="X94" s="706"/>
      <c r="Y94" s="706"/>
      <c r="Z94" s="706"/>
      <c r="AA94" s="706"/>
      <c r="AB94" s="706"/>
      <c r="AC94" s="706"/>
      <c r="AD94" s="706"/>
      <c r="AE94" s="706"/>
      <c r="AF94" s="706"/>
      <c r="AG94" s="706"/>
      <c r="AH94" s="707"/>
      <c r="AI94" s="94"/>
    </row>
    <row r="95" spans="1:35" ht="14.25" customHeight="1" thickBot="1">
      <c r="A95" s="708"/>
      <c r="B95" s="709"/>
      <c r="C95" s="709"/>
      <c r="D95" s="709"/>
      <c r="E95" s="709"/>
      <c r="F95" s="709"/>
      <c r="G95" s="709"/>
      <c r="H95" s="709"/>
      <c r="I95" s="709"/>
      <c r="J95" s="709"/>
      <c r="K95" s="709"/>
      <c r="L95" s="709"/>
      <c r="M95" s="709"/>
      <c r="N95" s="709"/>
      <c r="O95" s="709"/>
      <c r="P95" s="709"/>
      <c r="Q95" s="709"/>
      <c r="R95" s="709"/>
      <c r="S95" s="709"/>
      <c r="T95" s="709"/>
      <c r="U95" s="709"/>
      <c r="V95" s="709"/>
      <c r="W95" s="709"/>
      <c r="X95" s="709"/>
      <c r="Y95" s="709"/>
      <c r="Z95" s="709"/>
      <c r="AA95" s="709"/>
      <c r="AB95" s="709"/>
      <c r="AC95" s="709"/>
      <c r="AD95" s="709"/>
      <c r="AE95" s="709"/>
      <c r="AF95" s="709"/>
      <c r="AG95" s="709"/>
      <c r="AH95" s="710"/>
      <c r="AI95" s="94"/>
    </row>
    <row r="96" spans="1:35" ht="5.25" customHeight="1" thickBot="1">
      <c r="A96" s="350"/>
      <c r="B96" s="350"/>
      <c r="C96" s="350"/>
      <c r="D96" s="350"/>
      <c r="E96" s="350"/>
      <c r="F96" s="350"/>
      <c r="G96" s="350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94"/>
    </row>
    <row r="97" spans="1:37" ht="24" customHeight="1" thickBot="1">
      <c r="A97" s="394" t="s">
        <v>178</v>
      </c>
      <c r="B97" s="395"/>
      <c r="C97" s="395"/>
      <c r="D97" s="395"/>
      <c r="E97" s="395"/>
      <c r="F97" s="395"/>
      <c r="G97" s="395"/>
      <c r="H97" s="395"/>
      <c r="I97" s="395"/>
      <c r="J97" s="395"/>
      <c r="K97" s="395"/>
      <c r="L97" s="395"/>
      <c r="M97" s="395"/>
      <c r="N97" s="395"/>
      <c r="O97" s="395"/>
      <c r="P97" s="395"/>
      <c r="Q97" s="395"/>
      <c r="R97" s="395"/>
      <c r="S97" s="395"/>
      <c r="T97" s="395"/>
      <c r="U97" s="395"/>
      <c r="V97" s="395"/>
      <c r="W97" s="395"/>
      <c r="X97" s="395"/>
      <c r="Y97" s="395"/>
      <c r="Z97" s="395"/>
      <c r="AA97" s="395"/>
      <c r="AB97" s="395"/>
      <c r="AC97" s="395"/>
      <c r="AD97" s="395"/>
      <c r="AE97" s="395"/>
      <c r="AF97" s="395"/>
      <c r="AG97" s="395"/>
      <c r="AH97" s="396"/>
      <c r="AI97" s="210"/>
    </row>
    <row r="98" spans="1:37" ht="12" customHeight="1">
      <c r="A98" s="231"/>
      <c r="B98" s="532" t="s">
        <v>17</v>
      </c>
      <c r="C98" s="532"/>
      <c r="D98" s="532"/>
      <c r="E98" s="532"/>
      <c r="F98" s="532"/>
      <c r="G98" s="532"/>
      <c r="H98" s="532"/>
      <c r="I98" s="532"/>
      <c r="J98" s="532"/>
      <c r="K98" s="532"/>
      <c r="L98" s="532"/>
      <c r="M98" s="532"/>
      <c r="N98" s="532"/>
      <c r="O98" s="532"/>
      <c r="P98" s="532"/>
      <c r="Q98" s="532"/>
      <c r="R98" s="532"/>
      <c r="S98" s="532"/>
      <c r="T98" s="532"/>
      <c r="U98" s="532"/>
      <c r="V98" s="532"/>
      <c r="W98" s="532"/>
      <c r="X98" s="532"/>
      <c r="Y98" s="532"/>
      <c r="Z98" s="532"/>
      <c r="AA98" s="532"/>
      <c r="AB98" s="532"/>
      <c r="AC98" s="733" t="s">
        <v>18</v>
      </c>
      <c r="AD98" s="733"/>
      <c r="AE98" s="733"/>
      <c r="AF98" s="733"/>
      <c r="AG98" s="733"/>
      <c r="AH98" s="734"/>
      <c r="AI98" s="95"/>
    </row>
    <row r="99" spans="1:37" ht="12" customHeight="1">
      <c r="A99" s="467" t="s">
        <v>179</v>
      </c>
      <c r="B99" s="468"/>
      <c r="C99" s="468"/>
      <c r="D99" s="468"/>
      <c r="E99" s="118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257"/>
      <c r="AI99" s="72"/>
    </row>
    <row r="100" spans="1:37" ht="3" customHeight="1">
      <c r="A100" s="248"/>
      <c r="B100" s="20"/>
      <c r="C100" s="20"/>
      <c r="D100" s="20"/>
      <c r="E100" s="20"/>
      <c r="F100" s="20"/>
      <c r="G100" s="20"/>
      <c r="H100" s="20"/>
      <c r="I100" s="20"/>
      <c r="J100" s="15"/>
      <c r="K100" s="15"/>
      <c r="L100" s="15"/>
      <c r="M100" s="15"/>
      <c r="N100" s="15"/>
      <c r="O100" s="15"/>
      <c r="P100" s="15"/>
      <c r="Q100" s="15"/>
      <c r="R100" s="20"/>
      <c r="S100" s="20"/>
      <c r="T100" s="20"/>
      <c r="U100" s="20"/>
      <c r="V100" s="20"/>
      <c r="W100" s="20"/>
      <c r="X100" s="20"/>
      <c r="Y100" s="15"/>
      <c r="Z100" s="15"/>
      <c r="AA100" s="15"/>
      <c r="AB100" s="15"/>
      <c r="AC100" s="15"/>
      <c r="AD100" s="15"/>
      <c r="AE100" s="15"/>
      <c r="AF100" s="15"/>
      <c r="AG100" s="120"/>
      <c r="AH100" s="258"/>
      <c r="AI100" s="96"/>
    </row>
    <row r="101" spans="1:37" ht="3" customHeight="1">
      <c r="A101" s="259"/>
      <c r="B101" s="121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9"/>
      <c r="AD101" s="24"/>
      <c r="AE101" s="24"/>
      <c r="AF101" s="24"/>
      <c r="AG101" s="24"/>
      <c r="AH101" s="260"/>
      <c r="AI101" s="72"/>
    </row>
    <row r="102" spans="1:37" s="57" customFormat="1" ht="11.25" customHeight="1">
      <c r="A102" s="261"/>
      <c r="B102" s="500" t="s">
        <v>19</v>
      </c>
      <c r="C102" s="472"/>
      <c r="D102" s="472"/>
      <c r="E102" s="472"/>
      <c r="F102" s="472"/>
      <c r="G102" s="472"/>
      <c r="H102" s="472"/>
      <c r="I102" s="472"/>
      <c r="J102" s="472"/>
      <c r="K102" s="472"/>
      <c r="L102" s="472"/>
      <c r="M102" s="472"/>
      <c r="N102" s="472"/>
      <c r="O102" s="472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  <c r="AA102" s="472"/>
      <c r="AB102" s="472"/>
      <c r="AC102" s="473"/>
      <c r="AD102" s="122"/>
      <c r="AE102" s="499"/>
      <c r="AF102" s="499"/>
      <c r="AG102" s="122"/>
      <c r="AH102" s="262"/>
      <c r="AI102" s="71"/>
    </row>
    <row r="103" spans="1:37" s="57" customFormat="1" ht="19.5" customHeight="1">
      <c r="A103" s="261"/>
      <c r="B103" s="206" t="s">
        <v>20</v>
      </c>
      <c r="C103" s="472" t="s">
        <v>151</v>
      </c>
      <c r="D103" s="472"/>
      <c r="E103" s="472"/>
      <c r="F103" s="472"/>
      <c r="G103" s="472"/>
      <c r="H103" s="472"/>
      <c r="I103" s="472"/>
      <c r="J103" s="472"/>
      <c r="K103" s="472"/>
      <c r="L103" s="472"/>
      <c r="M103" s="472"/>
      <c r="N103" s="472"/>
      <c r="O103" s="472"/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2"/>
      <c r="AA103" s="472"/>
      <c r="AB103" s="472"/>
      <c r="AC103" s="473"/>
      <c r="AD103" s="122"/>
      <c r="AE103" s="470"/>
      <c r="AF103" s="471"/>
      <c r="AG103" s="122"/>
      <c r="AH103" s="262"/>
      <c r="AI103" s="71"/>
      <c r="AK103" s="331">
        <f>IF(ISNUMBER(AE103)=TRUE,AE103,0)</f>
        <v>0</v>
      </c>
    </row>
    <row r="104" spans="1:37" s="57" customFormat="1" ht="5.25" customHeight="1">
      <c r="A104" s="261"/>
      <c r="B104" s="170"/>
      <c r="C104" s="472"/>
      <c r="D104" s="472"/>
      <c r="E104" s="472"/>
      <c r="F104" s="472"/>
      <c r="G104" s="472"/>
      <c r="H104" s="472"/>
      <c r="I104" s="472"/>
      <c r="J104" s="472"/>
      <c r="K104" s="472"/>
      <c r="L104" s="472"/>
      <c r="M104" s="472"/>
      <c r="N104" s="472"/>
      <c r="O104" s="472"/>
      <c r="P104" s="472"/>
      <c r="Q104" s="472"/>
      <c r="R104" s="472"/>
      <c r="S104" s="472"/>
      <c r="T104" s="472"/>
      <c r="U104" s="472"/>
      <c r="V104" s="472"/>
      <c r="W104" s="472"/>
      <c r="X104" s="472"/>
      <c r="Y104" s="472"/>
      <c r="Z104" s="472"/>
      <c r="AA104" s="472"/>
      <c r="AB104" s="472"/>
      <c r="AC104" s="473"/>
      <c r="AD104" s="122"/>
      <c r="AE104" s="209"/>
      <c r="AF104" s="209"/>
      <c r="AG104" s="71"/>
      <c r="AH104" s="262"/>
      <c r="AI104" s="71"/>
      <c r="AK104" s="331"/>
    </row>
    <row r="105" spans="1:37" s="57" customFormat="1" ht="18.75" customHeight="1">
      <c r="A105" s="261"/>
      <c r="B105" s="474" t="s">
        <v>21</v>
      </c>
      <c r="C105" s="472" t="s">
        <v>152</v>
      </c>
      <c r="D105" s="472"/>
      <c r="E105" s="472"/>
      <c r="F105" s="472"/>
      <c r="G105" s="472"/>
      <c r="H105" s="472"/>
      <c r="I105" s="472"/>
      <c r="J105" s="472"/>
      <c r="K105" s="472"/>
      <c r="L105" s="472"/>
      <c r="M105" s="472"/>
      <c r="N105" s="472"/>
      <c r="O105" s="472"/>
      <c r="P105" s="472"/>
      <c r="Q105" s="472"/>
      <c r="R105" s="472"/>
      <c r="S105" s="472"/>
      <c r="T105" s="472"/>
      <c r="U105" s="472"/>
      <c r="V105" s="472"/>
      <c r="W105" s="472"/>
      <c r="X105" s="472"/>
      <c r="Y105" s="472"/>
      <c r="Z105" s="472"/>
      <c r="AA105" s="472"/>
      <c r="AB105" s="472"/>
      <c r="AC105" s="473"/>
      <c r="AD105" s="122"/>
      <c r="AE105" s="470"/>
      <c r="AF105" s="471"/>
      <c r="AG105" s="122"/>
      <c r="AH105" s="262"/>
      <c r="AI105" s="71"/>
    </row>
    <row r="106" spans="1:37" s="57" customFormat="1" ht="4.5" customHeight="1">
      <c r="A106" s="261"/>
      <c r="B106" s="474"/>
      <c r="C106" s="472"/>
      <c r="D106" s="472"/>
      <c r="E106" s="472"/>
      <c r="F106" s="472"/>
      <c r="G106" s="472"/>
      <c r="H106" s="472"/>
      <c r="I106" s="472"/>
      <c r="J106" s="472"/>
      <c r="K106" s="472"/>
      <c r="L106" s="472"/>
      <c r="M106" s="472"/>
      <c r="N106" s="472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472"/>
      <c r="AA106" s="472"/>
      <c r="AB106" s="472"/>
      <c r="AC106" s="473"/>
      <c r="AD106" s="122"/>
      <c r="AE106" s="123"/>
      <c r="AF106" s="123"/>
      <c r="AG106" s="122"/>
      <c r="AH106" s="262"/>
      <c r="AI106" s="71"/>
    </row>
    <row r="107" spans="1:37" s="60" customFormat="1" ht="24" customHeight="1">
      <c r="A107" s="263"/>
      <c r="B107" s="469" t="s">
        <v>111</v>
      </c>
      <c r="C107" s="456"/>
      <c r="D107" s="456"/>
      <c r="E107" s="456"/>
      <c r="F107" s="456"/>
      <c r="G107" s="456"/>
      <c r="H107" s="456"/>
      <c r="I107" s="456"/>
      <c r="J107" s="456"/>
      <c r="K107" s="456"/>
      <c r="L107" s="456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7"/>
      <c r="AD107" s="124"/>
      <c r="AE107" s="125"/>
      <c r="AF107" s="125"/>
      <c r="AG107" s="124"/>
      <c r="AH107" s="264"/>
      <c r="AI107" s="97"/>
    </row>
    <row r="108" spans="1:37" ht="3.75" customHeight="1">
      <c r="A108" s="259"/>
      <c r="B108" s="460" t="s">
        <v>81</v>
      </c>
      <c r="C108" s="463" t="s">
        <v>80</v>
      </c>
      <c r="D108" s="463"/>
      <c r="E108" s="463"/>
      <c r="F108" s="463"/>
      <c r="G108" s="463"/>
      <c r="H108" s="463"/>
      <c r="I108" s="463"/>
      <c r="J108" s="463"/>
      <c r="K108" s="463"/>
      <c r="L108" s="463"/>
      <c r="M108" s="463"/>
      <c r="N108" s="463"/>
      <c r="O108" s="463"/>
      <c r="P108" s="463"/>
      <c r="Q108" s="463"/>
      <c r="R108" s="463"/>
      <c r="S108" s="463"/>
      <c r="T108" s="463"/>
      <c r="U108" s="463"/>
      <c r="V108" s="463"/>
      <c r="W108" s="463"/>
      <c r="X108" s="463"/>
      <c r="Y108" s="463"/>
      <c r="Z108" s="463"/>
      <c r="AA108" s="463"/>
      <c r="AB108" s="463"/>
      <c r="AC108" s="464"/>
      <c r="AD108" s="24"/>
      <c r="AE108" s="126"/>
      <c r="AF108" s="126"/>
      <c r="AG108" s="24"/>
      <c r="AH108" s="260"/>
      <c r="AI108" s="72"/>
    </row>
    <row r="109" spans="1:37" ht="19.5" customHeight="1">
      <c r="A109" s="259"/>
      <c r="B109" s="461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9"/>
      <c r="AD109" s="24"/>
      <c r="AE109" s="470"/>
      <c r="AF109" s="471"/>
      <c r="AG109" s="24"/>
      <c r="AH109" s="260"/>
      <c r="AI109" s="72"/>
      <c r="AK109" s="332">
        <f>IF(ISNUMBER(AE109)=TRUE,AE109,0)</f>
        <v>0</v>
      </c>
    </row>
    <row r="110" spans="1:37" ht="3" customHeight="1">
      <c r="A110" s="259"/>
      <c r="B110" s="462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5"/>
      <c r="AC110" s="466"/>
      <c r="AD110" s="24"/>
      <c r="AE110" s="126"/>
      <c r="AF110" s="126"/>
      <c r="AG110" s="24"/>
      <c r="AH110" s="260"/>
      <c r="AI110" s="72"/>
    </row>
    <row r="111" spans="1:37" ht="3" customHeight="1">
      <c r="A111" s="259"/>
      <c r="B111" s="497" t="s">
        <v>82</v>
      </c>
      <c r="C111" s="476" t="s">
        <v>153</v>
      </c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476"/>
      <c r="O111" s="476"/>
      <c r="P111" s="476"/>
      <c r="Q111" s="476"/>
      <c r="R111" s="476"/>
      <c r="S111" s="476"/>
      <c r="T111" s="476"/>
      <c r="U111" s="476"/>
      <c r="V111" s="476"/>
      <c r="W111" s="476"/>
      <c r="X111" s="476"/>
      <c r="Y111" s="476"/>
      <c r="Z111" s="476"/>
      <c r="AA111" s="476"/>
      <c r="AB111" s="476"/>
      <c r="AC111" s="477"/>
      <c r="AD111" s="24"/>
      <c r="AE111" s="126"/>
      <c r="AF111" s="126"/>
      <c r="AG111" s="24"/>
      <c r="AH111" s="260"/>
      <c r="AI111" s="72"/>
    </row>
    <row r="112" spans="1:37" ht="1.5" customHeight="1">
      <c r="A112" s="259"/>
      <c r="B112" s="474"/>
      <c r="C112" s="472"/>
      <c r="D112" s="472"/>
      <c r="E112" s="472"/>
      <c r="F112" s="472"/>
      <c r="G112" s="472"/>
      <c r="H112" s="472"/>
      <c r="I112" s="472"/>
      <c r="J112" s="472"/>
      <c r="K112" s="472"/>
      <c r="L112" s="472"/>
      <c r="M112" s="472"/>
      <c r="N112" s="472"/>
      <c r="O112" s="472"/>
      <c r="P112" s="472"/>
      <c r="Q112" s="472"/>
      <c r="R112" s="472"/>
      <c r="S112" s="472"/>
      <c r="T112" s="472"/>
      <c r="U112" s="472"/>
      <c r="V112" s="472"/>
      <c r="W112" s="472"/>
      <c r="X112" s="472"/>
      <c r="Y112" s="472"/>
      <c r="Z112" s="472"/>
      <c r="AA112" s="472"/>
      <c r="AB112" s="472"/>
      <c r="AC112" s="473"/>
      <c r="AD112" s="24"/>
      <c r="AE112" s="126"/>
      <c r="AF112" s="126"/>
      <c r="AG112" s="24"/>
      <c r="AH112" s="260"/>
      <c r="AI112" s="72"/>
    </row>
    <row r="113" spans="1:37" ht="18" customHeight="1">
      <c r="A113" s="259"/>
      <c r="B113" s="474"/>
      <c r="C113" s="472"/>
      <c r="D113" s="472"/>
      <c r="E113" s="472"/>
      <c r="F113" s="472"/>
      <c r="G113" s="472"/>
      <c r="H113" s="472"/>
      <c r="I113" s="472"/>
      <c r="J113" s="472"/>
      <c r="K113" s="472"/>
      <c r="L113" s="472"/>
      <c r="M113" s="472"/>
      <c r="N113" s="472"/>
      <c r="O113" s="472"/>
      <c r="P113" s="472"/>
      <c r="Q113" s="472"/>
      <c r="R113" s="472"/>
      <c r="S113" s="472"/>
      <c r="T113" s="472"/>
      <c r="U113" s="472"/>
      <c r="V113" s="472"/>
      <c r="W113" s="472"/>
      <c r="X113" s="472"/>
      <c r="Y113" s="472"/>
      <c r="Z113" s="472"/>
      <c r="AA113" s="472"/>
      <c r="AB113" s="472"/>
      <c r="AC113" s="473"/>
      <c r="AD113" s="24"/>
      <c r="AE113" s="470"/>
      <c r="AF113" s="471"/>
      <c r="AG113" s="24"/>
      <c r="AH113" s="260"/>
      <c r="AI113" s="72"/>
      <c r="AK113" s="332">
        <f>IF(ISNUMBER(AE113)=TRUE,AE113,0)</f>
        <v>0</v>
      </c>
    </row>
    <row r="114" spans="1:37" ht="2.25" customHeight="1">
      <c r="A114" s="259"/>
      <c r="B114" s="498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  <c r="S114" s="478"/>
      <c r="T114" s="478"/>
      <c r="U114" s="478"/>
      <c r="V114" s="478"/>
      <c r="W114" s="478"/>
      <c r="X114" s="478"/>
      <c r="Y114" s="478"/>
      <c r="Z114" s="478"/>
      <c r="AA114" s="478"/>
      <c r="AB114" s="478"/>
      <c r="AC114" s="479"/>
      <c r="AD114" s="24"/>
      <c r="AE114" s="126"/>
      <c r="AF114" s="126"/>
      <c r="AG114" s="24"/>
      <c r="AH114" s="260"/>
      <c r="AI114" s="72"/>
    </row>
    <row r="115" spans="1:37" ht="4.5" customHeight="1">
      <c r="A115" s="259"/>
      <c r="B115" s="460" t="s">
        <v>83</v>
      </c>
      <c r="C115" s="463" t="s">
        <v>123</v>
      </c>
      <c r="D115" s="463"/>
      <c r="E115" s="463"/>
      <c r="F115" s="463"/>
      <c r="G115" s="463"/>
      <c r="H115" s="463"/>
      <c r="I115" s="463"/>
      <c r="J115" s="463"/>
      <c r="K115" s="463"/>
      <c r="L115" s="463"/>
      <c r="M115" s="463"/>
      <c r="N115" s="463"/>
      <c r="O115" s="463"/>
      <c r="P115" s="463"/>
      <c r="Q115" s="463"/>
      <c r="R115" s="463"/>
      <c r="S115" s="463"/>
      <c r="T115" s="463"/>
      <c r="U115" s="463"/>
      <c r="V115" s="463"/>
      <c r="W115" s="463"/>
      <c r="X115" s="463"/>
      <c r="Y115" s="463"/>
      <c r="Z115" s="463"/>
      <c r="AA115" s="463"/>
      <c r="AB115" s="463"/>
      <c r="AC115" s="464"/>
      <c r="AD115" s="24"/>
      <c r="AE115" s="126"/>
      <c r="AF115" s="126"/>
      <c r="AG115" s="24"/>
      <c r="AH115" s="260"/>
      <c r="AI115" s="72"/>
    </row>
    <row r="116" spans="1:37" ht="20.100000000000001" customHeight="1">
      <c r="A116" s="259"/>
      <c r="B116" s="461"/>
      <c r="C116" s="448"/>
      <c r="D116" s="448"/>
      <c r="E116" s="448"/>
      <c r="F116" s="448"/>
      <c r="G116" s="448"/>
      <c r="H116" s="448"/>
      <c r="I116" s="448"/>
      <c r="J116" s="448"/>
      <c r="K116" s="448"/>
      <c r="L116" s="448"/>
      <c r="M116" s="448"/>
      <c r="N116" s="448"/>
      <c r="O116" s="448"/>
      <c r="P116" s="448"/>
      <c r="Q116" s="448"/>
      <c r="R116" s="448"/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9"/>
      <c r="AD116" s="24"/>
      <c r="AE116" s="470"/>
      <c r="AF116" s="471"/>
      <c r="AG116" s="24"/>
      <c r="AH116" s="260"/>
      <c r="AI116" s="72"/>
      <c r="AK116" s="332">
        <f>IF(ISNUMBER(AE116)=TRUE,AE116,0)</f>
        <v>0</v>
      </c>
    </row>
    <row r="117" spans="1:37" ht="2.25" customHeight="1">
      <c r="A117" s="259"/>
      <c r="B117" s="462"/>
      <c r="C117" s="465"/>
      <c r="D117" s="465"/>
      <c r="E117" s="465"/>
      <c r="F117" s="465"/>
      <c r="G117" s="465"/>
      <c r="H117" s="465"/>
      <c r="I117" s="465"/>
      <c r="J117" s="465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  <c r="U117" s="465"/>
      <c r="V117" s="465"/>
      <c r="W117" s="465"/>
      <c r="X117" s="465"/>
      <c r="Y117" s="465"/>
      <c r="Z117" s="465"/>
      <c r="AA117" s="465"/>
      <c r="AB117" s="465"/>
      <c r="AC117" s="466"/>
      <c r="AD117" s="24"/>
      <c r="AE117" s="126"/>
      <c r="AF117" s="126"/>
      <c r="AG117" s="24"/>
      <c r="AH117" s="260"/>
      <c r="AI117" s="72"/>
    </row>
    <row r="118" spans="1:37" ht="4.5" customHeight="1">
      <c r="A118" s="259"/>
      <c r="B118" s="460" t="s">
        <v>84</v>
      </c>
      <c r="C118" s="452" t="s">
        <v>154</v>
      </c>
      <c r="D118" s="452"/>
      <c r="E118" s="452"/>
      <c r="F118" s="452"/>
      <c r="G118" s="452"/>
      <c r="H118" s="452"/>
      <c r="I118" s="452"/>
      <c r="J118" s="452"/>
      <c r="K118" s="452"/>
      <c r="L118" s="452"/>
      <c r="M118" s="452"/>
      <c r="N118" s="452"/>
      <c r="O118" s="452"/>
      <c r="P118" s="452"/>
      <c r="Q118" s="452"/>
      <c r="R118" s="452"/>
      <c r="S118" s="452"/>
      <c r="T118" s="452"/>
      <c r="U118" s="452"/>
      <c r="V118" s="452"/>
      <c r="W118" s="452"/>
      <c r="X118" s="452"/>
      <c r="Y118" s="452"/>
      <c r="Z118" s="452"/>
      <c r="AA118" s="452"/>
      <c r="AB118" s="452"/>
      <c r="AC118" s="453"/>
      <c r="AD118" s="24"/>
      <c r="AE118" s="126"/>
      <c r="AF118" s="126"/>
      <c r="AG118" s="24"/>
      <c r="AH118" s="260"/>
      <c r="AI118" s="72"/>
    </row>
    <row r="119" spans="1:37" ht="19.5" customHeight="1">
      <c r="A119" s="259"/>
      <c r="B119" s="461"/>
      <c r="C119" s="454"/>
      <c r="D119" s="454"/>
      <c r="E119" s="454"/>
      <c r="F119" s="454"/>
      <c r="G119" s="454"/>
      <c r="H119" s="454"/>
      <c r="I119" s="454"/>
      <c r="J119" s="454"/>
      <c r="K119" s="454"/>
      <c r="L119" s="454"/>
      <c r="M119" s="454"/>
      <c r="N119" s="454"/>
      <c r="O119" s="454"/>
      <c r="P119" s="454"/>
      <c r="Q119" s="454"/>
      <c r="R119" s="454"/>
      <c r="S119" s="454"/>
      <c r="T119" s="454"/>
      <c r="U119" s="454"/>
      <c r="V119" s="454"/>
      <c r="W119" s="454"/>
      <c r="X119" s="454"/>
      <c r="Y119" s="454"/>
      <c r="Z119" s="454"/>
      <c r="AA119" s="454"/>
      <c r="AB119" s="454"/>
      <c r="AC119" s="455"/>
      <c r="AD119" s="24"/>
      <c r="AE119" s="470"/>
      <c r="AF119" s="471"/>
      <c r="AG119" s="24"/>
      <c r="AH119" s="260"/>
      <c r="AI119" s="72"/>
      <c r="AK119" s="332">
        <f>IF(ISNUMBER(AE119)=TRUE,AE119,0)</f>
        <v>0</v>
      </c>
    </row>
    <row r="120" spans="1:37" ht="0.75" customHeight="1">
      <c r="A120" s="259"/>
      <c r="B120" s="462"/>
      <c r="C120" s="456"/>
      <c r="D120" s="456"/>
      <c r="E120" s="456"/>
      <c r="F120" s="456"/>
      <c r="G120" s="456"/>
      <c r="H120" s="456"/>
      <c r="I120" s="456"/>
      <c r="J120" s="456"/>
      <c r="K120" s="456"/>
      <c r="L120" s="456"/>
      <c r="M120" s="456"/>
      <c r="N120" s="456"/>
      <c r="O120" s="456"/>
      <c r="P120" s="456"/>
      <c r="Q120" s="456"/>
      <c r="R120" s="456"/>
      <c r="S120" s="456"/>
      <c r="T120" s="456"/>
      <c r="U120" s="456"/>
      <c r="V120" s="456"/>
      <c r="W120" s="456"/>
      <c r="X120" s="456"/>
      <c r="Y120" s="456"/>
      <c r="Z120" s="456"/>
      <c r="AA120" s="456"/>
      <c r="AB120" s="456"/>
      <c r="AC120" s="457"/>
      <c r="AD120" s="24"/>
      <c r="AE120" s="126"/>
      <c r="AF120" s="126"/>
      <c r="AG120" s="24"/>
      <c r="AH120" s="260"/>
      <c r="AI120" s="72"/>
    </row>
    <row r="121" spans="1:37" ht="3" customHeight="1">
      <c r="A121" s="259"/>
      <c r="B121" s="460" t="s">
        <v>122</v>
      </c>
      <c r="C121" s="463" t="s">
        <v>124</v>
      </c>
      <c r="D121" s="463"/>
      <c r="E121" s="463"/>
      <c r="F121" s="463"/>
      <c r="G121" s="463"/>
      <c r="H121" s="463"/>
      <c r="I121" s="463"/>
      <c r="J121" s="463"/>
      <c r="K121" s="463"/>
      <c r="L121" s="463"/>
      <c r="M121" s="463"/>
      <c r="N121" s="463"/>
      <c r="O121" s="463"/>
      <c r="P121" s="463"/>
      <c r="Q121" s="463"/>
      <c r="R121" s="463"/>
      <c r="S121" s="463"/>
      <c r="T121" s="463"/>
      <c r="U121" s="463"/>
      <c r="V121" s="463"/>
      <c r="W121" s="463"/>
      <c r="X121" s="463"/>
      <c r="Y121" s="463"/>
      <c r="Z121" s="463"/>
      <c r="AA121" s="463"/>
      <c r="AB121" s="463"/>
      <c r="AC121" s="464"/>
      <c r="AD121" s="24"/>
      <c r="AE121" s="24"/>
      <c r="AF121" s="24"/>
      <c r="AG121" s="24"/>
      <c r="AH121" s="260"/>
      <c r="AI121" s="72"/>
    </row>
    <row r="122" spans="1:37" ht="19.5" customHeight="1">
      <c r="A122" s="259"/>
      <c r="B122" s="461"/>
      <c r="C122" s="448"/>
      <c r="D122" s="448"/>
      <c r="E122" s="448"/>
      <c r="F122" s="448"/>
      <c r="G122" s="448"/>
      <c r="H122" s="448"/>
      <c r="I122" s="448"/>
      <c r="J122" s="448"/>
      <c r="K122" s="448"/>
      <c r="L122" s="448"/>
      <c r="M122" s="448"/>
      <c r="N122" s="448"/>
      <c r="O122" s="448"/>
      <c r="P122" s="448"/>
      <c r="Q122" s="448"/>
      <c r="R122" s="448"/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9"/>
      <c r="AD122" s="24"/>
      <c r="AE122" s="470"/>
      <c r="AF122" s="471"/>
      <c r="AG122" s="24"/>
      <c r="AH122" s="260"/>
      <c r="AI122" s="72"/>
      <c r="AK122" s="332">
        <f>IF(ISNUMBER(AE122)=TRUE,AE122,0)</f>
        <v>0</v>
      </c>
    </row>
    <row r="123" spans="1:37" ht="1.5" customHeight="1">
      <c r="A123" s="259"/>
      <c r="B123" s="462"/>
      <c r="C123" s="465"/>
      <c r="D123" s="465"/>
      <c r="E123" s="465"/>
      <c r="F123" s="465"/>
      <c r="G123" s="465"/>
      <c r="H123" s="465"/>
      <c r="I123" s="465"/>
      <c r="J123" s="465"/>
      <c r="K123" s="465"/>
      <c r="L123" s="465"/>
      <c r="M123" s="465"/>
      <c r="N123" s="465"/>
      <c r="O123" s="465"/>
      <c r="P123" s="465"/>
      <c r="Q123" s="465"/>
      <c r="R123" s="465"/>
      <c r="S123" s="465"/>
      <c r="T123" s="465"/>
      <c r="U123" s="465"/>
      <c r="V123" s="465"/>
      <c r="W123" s="465"/>
      <c r="X123" s="465"/>
      <c r="Y123" s="465"/>
      <c r="Z123" s="465"/>
      <c r="AA123" s="465"/>
      <c r="AB123" s="465"/>
      <c r="AC123" s="466"/>
      <c r="AD123" s="24"/>
      <c r="AE123" s="72"/>
      <c r="AF123" s="72"/>
      <c r="AG123" s="24"/>
      <c r="AH123" s="260"/>
      <c r="AI123" s="72"/>
    </row>
    <row r="124" spans="1:37" ht="2.25" customHeight="1">
      <c r="A124" s="259"/>
      <c r="B124" s="201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3"/>
      <c r="AD124" s="24"/>
      <c r="AE124" s="72"/>
      <c r="AF124" s="72"/>
      <c r="AG124" s="24"/>
      <c r="AH124" s="260"/>
      <c r="AI124" s="72"/>
    </row>
    <row r="125" spans="1:37" s="57" customFormat="1" ht="12.75" customHeight="1">
      <c r="A125" s="261"/>
      <c r="B125" s="496" t="s">
        <v>22</v>
      </c>
      <c r="C125" s="454"/>
      <c r="D125" s="454"/>
      <c r="E125" s="454"/>
      <c r="F125" s="454"/>
      <c r="G125" s="454"/>
      <c r="H125" s="454"/>
      <c r="I125" s="454"/>
      <c r="J125" s="454"/>
      <c r="K125" s="454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4"/>
      <c r="AA125" s="454"/>
      <c r="AB125" s="454"/>
      <c r="AC125" s="455"/>
      <c r="AD125" s="122"/>
      <c r="AE125" s="518"/>
      <c r="AF125" s="518"/>
      <c r="AG125" s="122"/>
      <c r="AH125" s="262"/>
      <c r="AI125" s="71"/>
    </row>
    <row r="126" spans="1:37" s="57" customFormat="1" ht="19.5" customHeight="1">
      <c r="A126" s="261"/>
      <c r="B126" s="474" t="s">
        <v>79</v>
      </c>
      <c r="C126" s="472" t="s">
        <v>155</v>
      </c>
      <c r="D126" s="472"/>
      <c r="E126" s="472"/>
      <c r="F126" s="472"/>
      <c r="G126" s="472"/>
      <c r="H126" s="472"/>
      <c r="I126" s="472"/>
      <c r="J126" s="472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2"/>
      <c r="Z126" s="472"/>
      <c r="AA126" s="472"/>
      <c r="AB126" s="472"/>
      <c r="AC126" s="473"/>
      <c r="AD126" s="122"/>
      <c r="AE126" s="470"/>
      <c r="AF126" s="471"/>
      <c r="AG126" s="122"/>
      <c r="AH126" s="262"/>
      <c r="AI126" s="71"/>
    </row>
    <row r="127" spans="1:37" s="57" customFormat="1" ht="6" customHeight="1">
      <c r="A127" s="261"/>
      <c r="B127" s="474"/>
      <c r="C127" s="472"/>
      <c r="D127" s="472"/>
      <c r="E127" s="472"/>
      <c r="F127" s="472"/>
      <c r="G127" s="472"/>
      <c r="H127" s="472"/>
      <c r="I127" s="472"/>
      <c r="J127" s="472"/>
      <c r="K127" s="472"/>
      <c r="L127" s="472"/>
      <c r="M127" s="472"/>
      <c r="N127" s="472"/>
      <c r="O127" s="472"/>
      <c r="P127" s="472"/>
      <c r="Q127" s="472"/>
      <c r="R127" s="472"/>
      <c r="S127" s="472"/>
      <c r="T127" s="472"/>
      <c r="U127" s="472"/>
      <c r="V127" s="472"/>
      <c r="W127" s="472"/>
      <c r="X127" s="472"/>
      <c r="Y127" s="472"/>
      <c r="Z127" s="472"/>
      <c r="AA127" s="472"/>
      <c r="AB127" s="472"/>
      <c r="AC127" s="473"/>
      <c r="AD127" s="122"/>
      <c r="AE127" s="495"/>
      <c r="AF127" s="495"/>
      <c r="AG127" s="122"/>
      <c r="AH127" s="262"/>
      <c r="AI127" s="71"/>
    </row>
    <row r="128" spans="1:37" s="57" customFormat="1" ht="19.5" customHeight="1">
      <c r="A128" s="261"/>
      <c r="B128" s="206" t="s">
        <v>34</v>
      </c>
      <c r="C128" s="472" t="s">
        <v>152</v>
      </c>
      <c r="D128" s="472"/>
      <c r="E128" s="472"/>
      <c r="F128" s="472"/>
      <c r="G128" s="472"/>
      <c r="H128" s="472"/>
      <c r="I128" s="472"/>
      <c r="J128" s="472"/>
      <c r="K128" s="472"/>
      <c r="L128" s="472"/>
      <c r="M128" s="472"/>
      <c r="N128" s="472"/>
      <c r="O128" s="472"/>
      <c r="P128" s="472"/>
      <c r="Q128" s="472"/>
      <c r="R128" s="472"/>
      <c r="S128" s="472"/>
      <c r="T128" s="472"/>
      <c r="U128" s="472"/>
      <c r="V128" s="472"/>
      <c r="W128" s="472"/>
      <c r="X128" s="472"/>
      <c r="Y128" s="472"/>
      <c r="Z128" s="472"/>
      <c r="AA128" s="472"/>
      <c r="AB128" s="472"/>
      <c r="AC128" s="473"/>
      <c r="AD128" s="122"/>
      <c r="AE128" s="470"/>
      <c r="AF128" s="471"/>
      <c r="AG128" s="122"/>
      <c r="AH128" s="262"/>
      <c r="AI128" s="71"/>
      <c r="AK128" s="331">
        <f>IF(ISNUMBER(AE128)=TRUE,AE128,0)</f>
        <v>0</v>
      </c>
    </row>
    <row r="129" spans="1:37" s="57" customFormat="1" ht="4.5" customHeight="1">
      <c r="A129" s="261"/>
      <c r="B129" s="170"/>
      <c r="C129" s="472"/>
      <c r="D129" s="472"/>
      <c r="E129" s="472"/>
      <c r="F129" s="472"/>
      <c r="G129" s="472"/>
      <c r="H129" s="472"/>
      <c r="I129" s="472"/>
      <c r="J129" s="472"/>
      <c r="K129" s="472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2"/>
      <c r="AA129" s="472"/>
      <c r="AB129" s="472"/>
      <c r="AC129" s="473"/>
      <c r="AD129" s="122"/>
      <c r="AE129" s="209"/>
      <c r="AF129" s="209"/>
      <c r="AG129" s="122"/>
      <c r="AH129" s="262"/>
      <c r="AI129" s="71"/>
      <c r="AK129" s="331"/>
    </row>
    <row r="130" spans="1:37" s="57" customFormat="1" ht="14.25" customHeight="1">
      <c r="A130" s="261"/>
      <c r="B130" s="704" t="s">
        <v>125</v>
      </c>
      <c r="C130" s="454"/>
      <c r="D130" s="454"/>
      <c r="E130" s="454"/>
      <c r="F130" s="454"/>
      <c r="G130" s="454"/>
      <c r="H130" s="454"/>
      <c r="I130" s="454"/>
      <c r="J130" s="454"/>
      <c r="K130" s="454"/>
      <c r="L130" s="454"/>
      <c r="M130" s="454"/>
      <c r="N130" s="454"/>
      <c r="O130" s="454"/>
      <c r="P130" s="454"/>
      <c r="Q130" s="454"/>
      <c r="R130" s="454"/>
      <c r="S130" s="454"/>
      <c r="T130" s="454"/>
      <c r="U130" s="454"/>
      <c r="V130" s="454"/>
      <c r="W130" s="454"/>
      <c r="X130" s="454"/>
      <c r="Y130" s="454"/>
      <c r="Z130" s="454"/>
      <c r="AA130" s="454"/>
      <c r="AB130" s="454"/>
      <c r="AC130" s="455"/>
      <c r="AD130" s="122"/>
      <c r="AE130" s="127"/>
      <c r="AF130" s="127"/>
      <c r="AG130" s="122"/>
      <c r="AH130" s="262"/>
      <c r="AI130" s="71"/>
    </row>
    <row r="131" spans="1:37" ht="3" customHeight="1">
      <c r="A131" s="259"/>
      <c r="B131" s="497" t="s">
        <v>85</v>
      </c>
      <c r="C131" s="452" t="s">
        <v>146</v>
      </c>
      <c r="D131" s="452"/>
      <c r="E131" s="452"/>
      <c r="F131" s="452"/>
      <c r="G131" s="452"/>
      <c r="H131" s="452"/>
      <c r="I131" s="452"/>
      <c r="J131" s="452"/>
      <c r="K131" s="452"/>
      <c r="L131" s="452"/>
      <c r="M131" s="452"/>
      <c r="N131" s="452"/>
      <c r="O131" s="452"/>
      <c r="P131" s="452"/>
      <c r="Q131" s="452"/>
      <c r="R131" s="452"/>
      <c r="S131" s="452"/>
      <c r="T131" s="452"/>
      <c r="U131" s="452"/>
      <c r="V131" s="452"/>
      <c r="W131" s="452"/>
      <c r="X131" s="452"/>
      <c r="Y131" s="452"/>
      <c r="Z131" s="452"/>
      <c r="AA131" s="452"/>
      <c r="AB131" s="452"/>
      <c r="AC131" s="453"/>
      <c r="AD131" s="24"/>
      <c r="AE131" s="128"/>
      <c r="AF131" s="128"/>
      <c r="AG131" s="24"/>
      <c r="AH131" s="260"/>
      <c r="AI131" s="72"/>
    </row>
    <row r="132" spans="1:37" ht="3" customHeight="1">
      <c r="A132" s="259"/>
      <c r="B132" s="474"/>
      <c r="C132" s="454"/>
      <c r="D132" s="454"/>
      <c r="E132" s="454"/>
      <c r="F132" s="454"/>
      <c r="G132" s="454"/>
      <c r="H132" s="454"/>
      <c r="I132" s="454"/>
      <c r="J132" s="454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/>
      <c r="Y132" s="454"/>
      <c r="Z132" s="454"/>
      <c r="AA132" s="454"/>
      <c r="AB132" s="454"/>
      <c r="AC132" s="455"/>
      <c r="AD132" s="24"/>
      <c r="AE132" s="129"/>
      <c r="AF132" s="129"/>
      <c r="AG132" s="24"/>
      <c r="AH132" s="260"/>
      <c r="AI132" s="72"/>
    </row>
    <row r="133" spans="1:37" ht="19.5" customHeight="1">
      <c r="A133" s="259"/>
      <c r="B133" s="474"/>
      <c r="C133" s="454"/>
      <c r="D133" s="454"/>
      <c r="E133" s="454"/>
      <c r="F133" s="454"/>
      <c r="G133" s="454"/>
      <c r="H133" s="454"/>
      <c r="I133" s="454"/>
      <c r="J133" s="454"/>
      <c r="K133" s="454"/>
      <c r="L133" s="454"/>
      <c r="M133" s="454"/>
      <c r="N133" s="454"/>
      <c r="O133" s="454"/>
      <c r="P133" s="454"/>
      <c r="Q133" s="454"/>
      <c r="R133" s="454"/>
      <c r="S133" s="454"/>
      <c r="T133" s="454"/>
      <c r="U133" s="454"/>
      <c r="V133" s="454"/>
      <c r="W133" s="454"/>
      <c r="X133" s="454"/>
      <c r="Y133" s="454"/>
      <c r="Z133" s="454"/>
      <c r="AA133" s="454"/>
      <c r="AB133" s="454"/>
      <c r="AC133" s="455"/>
      <c r="AD133" s="24"/>
      <c r="AE133" s="470"/>
      <c r="AF133" s="471"/>
      <c r="AG133" s="24"/>
      <c r="AH133" s="260"/>
      <c r="AI133" s="72"/>
      <c r="AK133" s="332">
        <f>IF(ISNUMBER(AF153)=TRUE,AF153,0)</f>
        <v>0</v>
      </c>
    </row>
    <row r="134" spans="1:37" ht="4.5" customHeight="1">
      <c r="A134" s="259"/>
      <c r="B134" s="498"/>
      <c r="C134" s="456"/>
      <c r="D134" s="456"/>
      <c r="E134" s="456"/>
      <c r="F134" s="456"/>
      <c r="G134" s="456"/>
      <c r="H134" s="456"/>
      <c r="I134" s="456"/>
      <c r="J134" s="456"/>
      <c r="K134" s="456"/>
      <c r="L134" s="456"/>
      <c r="M134" s="456"/>
      <c r="N134" s="456"/>
      <c r="O134" s="456"/>
      <c r="P134" s="456"/>
      <c r="Q134" s="456"/>
      <c r="R134" s="456"/>
      <c r="S134" s="456"/>
      <c r="T134" s="456"/>
      <c r="U134" s="456"/>
      <c r="V134" s="456"/>
      <c r="W134" s="456"/>
      <c r="X134" s="456"/>
      <c r="Y134" s="456"/>
      <c r="Z134" s="456"/>
      <c r="AA134" s="456"/>
      <c r="AB134" s="456"/>
      <c r="AC134" s="457"/>
      <c r="AD134" s="24"/>
      <c r="AE134" s="126"/>
      <c r="AF134" s="126"/>
      <c r="AG134" s="24"/>
      <c r="AH134" s="260"/>
      <c r="AI134" s="72"/>
    </row>
    <row r="135" spans="1:37" ht="7.5" customHeight="1">
      <c r="A135" s="259"/>
      <c r="B135" s="497" t="s">
        <v>36</v>
      </c>
      <c r="C135" s="452" t="s">
        <v>126</v>
      </c>
      <c r="D135" s="452"/>
      <c r="E135" s="452"/>
      <c r="F135" s="452"/>
      <c r="G135" s="452"/>
      <c r="H135" s="452"/>
      <c r="I135" s="452"/>
      <c r="J135" s="452"/>
      <c r="K135" s="452"/>
      <c r="L135" s="452"/>
      <c r="M135" s="452"/>
      <c r="N135" s="452"/>
      <c r="O135" s="452"/>
      <c r="P135" s="452"/>
      <c r="Q135" s="452"/>
      <c r="R135" s="452"/>
      <c r="S135" s="452"/>
      <c r="T135" s="452"/>
      <c r="U135" s="452"/>
      <c r="V135" s="452"/>
      <c r="W135" s="452"/>
      <c r="X135" s="452"/>
      <c r="Y135" s="452"/>
      <c r="Z135" s="452"/>
      <c r="AA135" s="452"/>
      <c r="AB135" s="452"/>
      <c r="AC135" s="453"/>
      <c r="AD135" s="24"/>
      <c r="AE135" s="126"/>
      <c r="AF135" s="126"/>
      <c r="AG135" s="24"/>
      <c r="AH135" s="260"/>
      <c r="AI135" s="72"/>
    </row>
    <row r="136" spans="1:37" ht="19.5" customHeight="1">
      <c r="A136" s="259"/>
      <c r="B136" s="474"/>
      <c r="C136" s="454"/>
      <c r="D136" s="454"/>
      <c r="E136" s="454"/>
      <c r="F136" s="454"/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454"/>
      <c r="R136" s="454"/>
      <c r="S136" s="454"/>
      <c r="T136" s="454"/>
      <c r="U136" s="454"/>
      <c r="V136" s="454"/>
      <c r="W136" s="454"/>
      <c r="X136" s="454"/>
      <c r="Y136" s="454"/>
      <c r="Z136" s="454"/>
      <c r="AA136" s="454"/>
      <c r="AB136" s="454"/>
      <c r="AC136" s="455"/>
      <c r="AD136" s="24"/>
      <c r="AE136" s="470"/>
      <c r="AF136" s="471"/>
      <c r="AG136" s="24"/>
      <c r="AH136" s="260"/>
      <c r="AI136" s="72"/>
      <c r="AK136" s="332">
        <f>IF(ISNUMBER(#REF!)=TRUE,#REF!,0)</f>
        <v>0</v>
      </c>
    </row>
    <row r="137" spans="1:37" ht="13.5" customHeight="1">
      <c r="A137" s="259"/>
      <c r="B137" s="498"/>
      <c r="C137" s="456"/>
      <c r="D137" s="456"/>
      <c r="E137" s="456"/>
      <c r="F137" s="456"/>
      <c r="G137" s="456"/>
      <c r="H137" s="456"/>
      <c r="I137" s="456"/>
      <c r="J137" s="456"/>
      <c r="K137" s="456"/>
      <c r="L137" s="456"/>
      <c r="M137" s="456"/>
      <c r="N137" s="456"/>
      <c r="O137" s="456"/>
      <c r="P137" s="456"/>
      <c r="Q137" s="456"/>
      <c r="R137" s="456"/>
      <c r="S137" s="456"/>
      <c r="T137" s="456"/>
      <c r="U137" s="456"/>
      <c r="V137" s="456"/>
      <c r="W137" s="456"/>
      <c r="X137" s="456"/>
      <c r="Y137" s="456"/>
      <c r="Z137" s="456"/>
      <c r="AA137" s="456"/>
      <c r="AB137" s="456"/>
      <c r="AC137" s="457"/>
      <c r="AD137" s="24"/>
      <c r="AE137" s="126"/>
      <c r="AF137" s="126"/>
      <c r="AG137" s="24"/>
      <c r="AH137" s="260"/>
      <c r="AI137" s="72"/>
    </row>
    <row r="138" spans="1:37" ht="3" customHeight="1">
      <c r="A138" s="259"/>
      <c r="B138" s="533" t="s">
        <v>88</v>
      </c>
      <c r="C138" s="727" t="s">
        <v>127</v>
      </c>
      <c r="D138" s="727"/>
      <c r="E138" s="727"/>
      <c r="F138" s="727"/>
      <c r="G138" s="727"/>
      <c r="H138" s="727"/>
      <c r="I138" s="727"/>
      <c r="J138" s="727"/>
      <c r="K138" s="727"/>
      <c r="L138" s="727"/>
      <c r="M138" s="727"/>
      <c r="N138" s="727"/>
      <c r="O138" s="727"/>
      <c r="P138" s="727"/>
      <c r="Q138" s="727"/>
      <c r="R138" s="727"/>
      <c r="S138" s="727"/>
      <c r="T138" s="727"/>
      <c r="U138" s="727"/>
      <c r="V138" s="727"/>
      <c r="W138" s="727"/>
      <c r="X138" s="727"/>
      <c r="Y138" s="727"/>
      <c r="Z138" s="727"/>
      <c r="AA138" s="727"/>
      <c r="AB138" s="727"/>
      <c r="AC138" s="728"/>
      <c r="AD138" s="24"/>
      <c r="AE138" s="126"/>
      <c r="AF138" s="126"/>
      <c r="AG138" s="24"/>
      <c r="AH138" s="260"/>
      <c r="AI138" s="72"/>
    </row>
    <row r="139" spans="1:37" ht="20.100000000000001" customHeight="1">
      <c r="A139" s="259"/>
      <c r="B139" s="534"/>
      <c r="C139" s="729"/>
      <c r="D139" s="729"/>
      <c r="E139" s="729"/>
      <c r="F139" s="729"/>
      <c r="G139" s="729"/>
      <c r="H139" s="729"/>
      <c r="I139" s="729"/>
      <c r="J139" s="729"/>
      <c r="K139" s="729"/>
      <c r="L139" s="729"/>
      <c r="M139" s="729"/>
      <c r="N139" s="729"/>
      <c r="O139" s="729"/>
      <c r="P139" s="729"/>
      <c r="Q139" s="729"/>
      <c r="R139" s="729"/>
      <c r="S139" s="729"/>
      <c r="T139" s="729"/>
      <c r="U139" s="729"/>
      <c r="V139" s="729"/>
      <c r="W139" s="729"/>
      <c r="X139" s="729"/>
      <c r="Y139" s="729"/>
      <c r="Z139" s="729"/>
      <c r="AA139" s="729"/>
      <c r="AB139" s="729"/>
      <c r="AC139" s="730"/>
      <c r="AD139" s="24"/>
      <c r="AE139" s="470"/>
      <c r="AF139" s="471"/>
      <c r="AG139" s="24"/>
      <c r="AH139" s="260"/>
      <c r="AI139" s="72"/>
      <c r="AK139" s="332">
        <f>IF(ISNUMBER(AE101)=TRUE,AE101,0)</f>
        <v>0</v>
      </c>
    </row>
    <row r="140" spans="1:37" ht="3" customHeight="1">
      <c r="A140" s="259"/>
      <c r="B140" s="535"/>
      <c r="C140" s="731"/>
      <c r="D140" s="731"/>
      <c r="E140" s="731"/>
      <c r="F140" s="731"/>
      <c r="G140" s="731"/>
      <c r="H140" s="731"/>
      <c r="I140" s="731"/>
      <c r="J140" s="731"/>
      <c r="K140" s="731"/>
      <c r="L140" s="731"/>
      <c r="M140" s="731"/>
      <c r="N140" s="731"/>
      <c r="O140" s="731"/>
      <c r="P140" s="731"/>
      <c r="Q140" s="731"/>
      <c r="R140" s="731"/>
      <c r="S140" s="731"/>
      <c r="T140" s="731"/>
      <c r="U140" s="731"/>
      <c r="V140" s="731"/>
      <c r="W140" s="731"/>
      <c r="X140" s="731"/>
      <c r="Y140" s="731"/>
      <c r="Z140" s="731"/>
      <c r="AA140" s="731"/>
      <c r="AB140" s="731"/>
      <c r="AC140" s="732"/>
      <c r="AD140" s="24"/>
      <c r="AE140" s="126"/>
      <c r="AF140" s="126"/>
      <c r="AG140" s="24"/>
      <c r="AH140" s="260"/>
      <c r="AI140" s="72"/>
    </row>
    <row r="141" spans="1:37" ht="3" customHeight="1">
      <c r="A141" s="259"/>
      <c r="B141" s="497" t="s">
        <v>87</v>
      </c>
      <c r="C141" s="452" t="s">
        <v>147</v>
      </c>
      <c r="D141" s="452"/>
      <c r="E141" s="452"/>
      <c r="F141" s="452"/>
      <c r="G141" s="452"/>
      <c r="H141" s="452"/>
      <c r="I141" s="452"/>
      <c r="J141" s="452"/>
      <c r="K141" s="452"/>
      <c r="L141" s="452"/>
      <c r="M141" s="452"/>
      <c r="N141" s="452"/>
      <c r="O141" s="452"/>
      <c r="P141" s="452"/>
      <c r="Q141" s="452"/>
      <c r="R141" s="452"/>
      <c r="S141" s="452"/>
      <c r="T141" s="452"/>
      <c r="U141" s="452"/>
      <c r="V141" s="452"/>
      <c r="W141" s="452"/>
      <c r="X141" s="452"/>
      <c r="Y141" s="452"/>
      <c r="Z141" s="452"/>
      <c r="AA141" s="452"/>
      <c r="AB141" s="452"/>
      <c r="AC141" s="453"/>
      <c r="AD141" s="24"/>
      <c r="AE141" s="126"/>
      <c r="AF141" s="126"/>
      <c r="AG141" s="24"/>
      <c r="AH141" s="260"/>
      <c r="AI141" s="72"/>
    </row>
    <row r="142" spans="1:37" ht="20.100000000000001" customHeight="1">
      <c r="A142" s="259"/>
      <c r="B142" s="474"/>
      <c r="C142" s="454"/>
      <c r="D142" s="454"/>
      <c r="E142" s="454"/>
      <c r="F142" s="454"/>
      <c r="G142" s="454"/>
      <c r="H142" s="454"/>
      <c r="I142" s="454"/>
      <c r="J142" s="454"/>
      <c r="K142" s="454"/>
      <c r="L142" s="454"/>
      <c r="M142" s="454"/>
      <c r="N142" s="454"/>
      <c r="O142" s="454"/>
      <c r="P142" s="454"/>
      <c r="Q142" s="454"/>
      <c r="R142" s="454"/>
      <c r="S142" s="454"/>
      <c r="T142" s="454"/>
      <c r="U142" s="454"/>
      <c r="V142" s="454"/>
      <c r="W142" s="454"/>
      <c r="X142" s="454"/>
      <c r="Y142" s="454"/>
      <c r="Z142" s="454"/>
      <c r="AA142" s="454"/>
      <c r="AB142" s="454"/>
      <c r="AC142" s="455"/>
      <c r="AD142" s="24"/>
      <c r="AE142" s="470"/>
      <c r="AF142" s="471"/>
      <c r="AG142" s="24"/>
      <c r="AH142" s="260"/>
      <c r="AI142" s="72"/>
      <c r="AK142" s="332">
        <f>IF(ISNUMBER(AE104)=TRUE,AE104,0)</f>
        <v>0</v>
      </c>
    </row>
    <row r="143" spans="1:37" ht="2.25" customHeight="1">
      <c r="A143" s="259"/>
      <c r="B143" s="498"/>
      <c r="C143" s="456"/>
      <c r="D143" s="456"/>
      <c r="E143" s="456"/>
      <c r="F143" s="456"/>
      <c r="G143" s="456"/>
      <c r="H143" s="456"/>
      <c r="I143" s="456"/>
      <c r="J143" s="456"/>
      <c r="K143" s="456"/>
      <c r="L143" s="456"/>
      <c r="M143" s="456"/>
      <c r="N143" s="456"/>
      <c r="O143" s="456"/>
      <c r="P143" s="456"/>
      <c r="Q143" s="456"/>
      <c r="R143" s="456"/>
      <c r="S143" s="456"/>
      <c r="T143" s="456"/>
      <c r="U143" s="456"/>
      <c r="V143" s="456"/>
      <c r="W143" s="456"/>
      <c r="X143" s="456"/>
      <c r="Y143" s="456"/>
      <c r="Z143" s="456"/>
      <c r="AA143" s="456"/>
      <c r="AB143" s="456"/>
      <c r="AC143" s="457"/>
      <c r="AD143" s="24"/>
      <c r="AE143" s="518"/>
      <c r="AF143" s="518"/>
      <c r="AG143" s="24"/>
      <c r="AH143" s="260"/>
      <c r="AI143" s="72"/>
    </row>
    <row r="144" spans="1:37" ht="5.25" customHeight="1">
      <c r="A144" s="259"/>
      <c r="B144" s="497" t="s">
        <v>86</v>
      </c>
      <c r="C144" s="476" t="s">
        <v>156</v>
      </c>
      <c r="D144" s="476"/>
      <c r="E144" s="476"/>
      <c r="F144" s="476"/>
      <c r="G144" s="476"/>
      <c r="H144" s="476"/>
      <c r="I144" s="476"/>
      <c r="J144" s="476"/>
      <c r="K144" s="476"/>
      <c r="L144" s="476"/>
      <c r="M144" s="476"/>
      <c r="N144" s="476"/>
      <c r="O144" s="476"/>
      <c r="P144" s="476"/>
      <c r="Q144" s="476"/>
      <c r="R144" s="476"/>
      <c r="S144" s="476"/>
      <c r="T144" s="476"/>
      <c r="U144" s="476"/>
      <c r="V144" s="476"/>
      <c r="W144" s="476"/>
      <c r="X144" s="476"/>
      <c r="Y144" s="476"/>
      <c r="Z144" s="476"/>
      <c r="AA144" s="476"/>
      <c r="AB144" s="476"/>
      <c r="AC144" s="477"/>
      <c r="AD144" s="24"/>
      <c r="AE144" s="518"/>
      <c r="AF144" s="518"/>
      <c r="AG144" s="24"/>
      <c r="AH144" s="260"/>
      <c r="AI144" s="72"/>
    </row>
    <row r="145" spans="1:37" ht="18.75" customHeight="1">
      <c r="A145" s="259"/>
      <c r="B145" s="474"/>
      <c r="C145" s="472"/>
      <c r="D145" s="472"/>
      <c r="E145" s="472"/>
      <c r="F145" s="472"/>
      <c r="G145" s="472"/>
      <c r="H145" s="472"/>
      <c r="I145" s="472"/>
      <c r="J145" s="472"/>
      <c r="K145" s="472"/>
      <c r="L145" s="472"/>
      <c r="M145" s="472"/>
      <c r="N145" s="472"/>
      <c r="O145" s="472"/>
      <c r="P145" s="472"/>
      <c r="Q145" s="472"/>
      <c r="R145" s="472"/>
      <c r="S145" s="472"/>
      <c r="T145" s="472"/>
      <c r="U145" s="472"/>
      <c r="V145" s="472"/>
      <c r="W145" s="472"/>
      <c r="X145" s="472"/>
      <c r="Y145" s="472"/>
      <c r="Z145" s="472"/>
      <c r="AA145" s="472"/>
      <c r="AB145" s="472"/>
      <c r="AC145" s="473"/>
      <c r="AD145" s="24"/>
      <c r="AE145" s="470"/>
      <c r="AF145" s="471"/>
      <c r="AG145" s="24"/>
      <c r="AH145" s="260"/>
      <c r="AI145" s="72"/>
      <c r="AK145" s="332">
        <f>IF(ISNUMBER(AE107)=TRUE,AE107,0)</f>
        <v>0</v>
      </c>
    </row>
    <row r="146" spans="1:37" ht="6.75" customHeight="1">
      <c r="A146" s="259"/>
      <c r="B146" s="498"/>
      <c r="C146" s="478"/>
      <c r="D146" s="478"/>
      <c r="E146" s="478"/>
      <c r="F146" s="478"/>
      <c r="G146" s="478"/>
      <c r="H146" s="478"/>
      <c r="I146" s="478"/>
      <c r="J146" s="478"/>
      <c r="K146" s="478"/>
      <c r="L146" s="478"/>
      <c r="M146" s="478"/>
      <c r="N146" s="478"/>
      <c r="O146" s="478"/>
      <c r="P146" s="478"/>
      <c r="Q146" s="478"/>
      <c r="R146" s="478"/>
      <c r="S146" s="478"/>
      <c r="T146" s="478"/>
      <c r="U146" s="478"/>
      <c r="V146" s="478"/>
      <c r="W146" s="478"/>
      <c r="X146" s="478"/>
      <c r="Y146" s="478"/>
      <c r="Z146" s="478"/>
      <c r="AA146" s="478"/>
      <c r="AB146" s="478"/>
      <c r="AC146" s="479"/>
      <c r="AD146" s="24"/>
      <c r="AE146" s="126"/>
      <c r="AF146" s="126"/>
      <c r="AG146" s="24"/>
      <c r="AH146" s="260"/>
      <c r="AI146" s="72"/>
    </row>
    <row r="147" spans="1:37" ht="2.1" customHeight="1">
      <c r="A147" s="259"/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4"/>
      <c r="AE147" s="24"/>
      <c r="AF147" s="24"/>
      <c r="AG147" s="24"/>
      <c r="AH147" s="260"/>
      <c r="AI147" s="72"/>
    </row>
    <row r="148" spans="1:37" ht="12" customHeight="1">
      <c r="A148" s="25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485" t="s">
        <v>180</v>
      </c>
      <c r="W148" s="485"/>
      <c r="X148" s="485"/>
      <c r="Y148" s="485"/>
      <c r="Z148" s="485"/>
      <c r="AA148" s="485"/>
      <c r="AB148" s="485"/>
      <c r="AC148" s="490"/>
      <c r="AD148" s="491"/>
      <c r="AE148" s="486">
        <f>SUM(AE103,AE105,AE109,AE113,AE116,AE119,AE122,AE126,AE128,AE133,AE136,AE139,AE142,AE145)</f>
        <v>0</v>
      </c>
      <c r="AF148" s="487"/>
      <c r="AG148" s="24"/>
      <c r="AH148" s="260"/>
      <c r="AI148" s="72"/>
      <c r="AJ148" s="80"/>
      <c r="AK148" s="484" t="e">
        <f>+AK103+#REF!+AK109+AK113+AK116+AK119+AK122+#REF!+AK128+AK153+#REF!+AK101+AK104+AK107</f>
        <v>#REF!</v>
      </c>
    </row>
    <row r="149" spans="1:37" ht="7.5" customHeight="1">
      <c r="A149" s="25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485"/>
      <c r="W149" s="485"/>
      <c r="X149" s="485"/>
      <c r="Y149" s="485"/>
      <c r="Z149" s="485"/>
      <c r="AA149" s="485"/>
      <c r="AB149" s="485"/>
      <c r="AC149" s="491"/>
      <c r="AD149" s="491"/>
      <c r="AE149" s="488"/>
      <c r="AF149" s="489"/>
      <c r="AG149" s="24"/>
      <c r="AH149" s="260"/>
      <c r="AI149" s="72"/>
      <c r="AK149" s="484"/>
    </row>
    <row r="150" spans="1:37" ht="4.5" customHeight="1">
      <c r="A150" s="259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3"/>
      <c r="AE150" s="193"/>
      <c r="AF150" s="193"/>
      <c r="AG150" s="24"/>
      <c r="AH150" s="265"/>
      <c r="AI150" s="98"/>
    </row>
    <row r="151" spans="1:37" ht="42" customHeight="1">
      <c r="A151" s="266" t="s">
        <v>32</v>
      </c>
      <c r="B151" s="472" t="s">
        <v>137</v>
      </c>
      <c r="C151" s="472"/>
      <c r="D151" s="472"/>
      <c r="E151" s="472"/>
      <c r="F151" s="472"/>
      <c r="G151" s="472"/>
      <c r="H151" s="472"/>
      <c r="I151" s="472"/>
      <c r="J151" s="472"/>
      <c r="K151" s="472"/>
      <c r="L151" s="472"/>
      <c r="M151" s="472"/>
      <c r="N151" s="472"/>
      <c r="O151" s="472"/>
      <c r="P151" s="472"/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472"/>
      <c r="AH151" s="580"/>
      <c r="AI151" s="98"/>
    </row>
    <row r="152" spans="1:37" ht="59.25" customHeight="1">
      <c r="A152" s="267" t="s">
        <v>33</v>
      </c>
      <c r="B152" s="567" t="s">
        <v>165</v>
      </c>
      <c r="C152" s="567"/>
      <c r="D152" s="567"/>
      <c r="E152" s="567"/>
      <c r="F152" s="567"/>
      <c r="G152" s="567"/>
      <c r="H152" s="567"/>
      <c r="I152" s="567"/>
      <c r="J152" s="567"/>
      <c r="K152" s="567"/>
      <c r="L152" s="567"/>
      <c r="M152" s="567"/>
      <c r="N152" s="567"/>
      <c r="O152" s="567"/>
      <c r="P152" s="567"/>
      <c r="Q152" s="567"/>
      <c r="R152" s="567"/>
      <c r="S152" s="567"/>
      <c r="T152" s="567"/>
      <c r="U152" s="567"/>
      <c r="V152" s="567"/>
      <c r="W152" s="567"/>
      <c r="X152" s="567"/>
      <c r="Y152" s="567"/>
      <c r="Z152" s="567"/>
      <c r="AA152" s="567"/>
      <c r="AB152" s="567"/>
      <c r="AC152" s="567"/>
      <c r="AD152" s="567"/>
      <c r="AE152" s="567"/>
      <c r="AF152" s="567"/>
      <c r="AG152" s="567"/>
      <c r="AH152" s="568"/>
      <c r="AI152" s="220"/>
    </row>
    <row r="153" spans="1:37" ht="2.25" customHeight="1">
      <c r="A153" s="267"/>
      <c r="B153" s="567"/>
      <c r="C153" s="567"/>
      <c r="D153" s="567"/>
      <c r="E153" s="567"/>
      <c r="F153" s="567"/>
      <c r="G153" s="567"/>
      <c r="H153" s="567"/>
      <c r="I153" s="567"/>
      <c r="J153" s="567"/>
      <c r="K153" s="567"/>
      <c r="L153" s="567"/>
      <c r="M153" s="567"/>
      <c r="N153" s="567"/>
      <c r="O153" s="567"/>
      <c r="P153" s="567"/>
      <c r="Q153" s="567"/>
      <c r="R153" s="567"/>
      <c r="S153" s="567"/>
      <c r="T153" s="567"/>
      <c r="U153" s="567"/>
      <c r="V153" s="567"/>
      <c r="W153" s="567"/>
      <c r="X153" s="567"/>
      <c r="Y153" s="567"/>
      <c r="Z153" s="567"/>
      <c r="AA153" s="567"/>
      <c r="AB153" s="567"/>
      <c r="AC153" s="567"/>
      <c r="AD153" s="567"/>
      <c r="AE153" s="567"/>
      <c r="AF153" s="567"/>
      <c r="AG153" s="567"/>
      <c r="AH153" s="568"/>
      <c r="AI153" s="220"/>
    </row>
    <row r="154" spans="1:37" ht="120" customHeight="1" thickBot="1">
      <c r="A154" s="501" t="s">
        <v>138</v>
      </c>
      <c r="B154" s="502"/>
      <c r="C154" s="502"/>
      <c r="D154" s="502"/>
      <c r="E154" s="502"/>
      <c r="F154" s="502"/>
      <c r="G154" s="502"/>
      <c r="H154" s="502"/>
      <c r="I154" s="502"/>
      <c r="J154" s="502"/>
      <c r="K154" s="502"/>
      <c r="L154" s="502"/>
      <c r="M154" s="502"/>
      <c r="N154" s="502"/>
      <c r="O154" s="502"/>
      <c r="P154" s="502"/>
      <c r="Q154" s="502"/>
      <c r="R154" s="502"/>
      <c r="S154" s="502"/>
      <c r="T154" s="502"/>
      <c r="U154" s="502"/>
      <c r="V154" s="502"/>
      <c r="W154" s="502"/>
      <c r="X154" s="502"/>
      <c r="Y154" s="502"/>
      <c r="Z154" s="502"/>
      <c r="AA154" s="502"/>
      <c r="AB154" s="502"/>
      <c r="AC154" s="502"/>
      <c r="AD154" s="502"/>
      <c r="AE154" s="502"/>
      <c r="AF154" s="502"/>
      <c r="AG154" s="502"/>
      <c r="AH154" s="503"/>
      <c r="AI154" s="99"/>
    </row>
    <row r="155" spans="1:37" ht="5.25" customHeight="1" thickBot="1">
      <c r="A155" s="354"/>
      <c r="B155" s="354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  <c r="AH155" s="354"/>
      <c r="AI155" s="99"/>
    </row>
    <row r="156" spans="1:37" ht="22.5" customHeight="1" thickBot="1">
      <c r="A156" s="394" t="s">
        <v>192</v>
      </c>
      <c r="B156" s="395"/>
      <c r="C156" s="395"/>
      <c r="D156" s="395"/>
      <c r="E156" s="395"/>
      <c r="F156" s="395"/>
      <c r="G156" s="395"/>
      <c r="H156" s="395"/>
      <c r="I156" s="395"/>
      <c r="J156" s="395"/>
      <c r="K156" s="395"/>
      <c r="L156" s="395"/>
      <c r="M156" s="395"/>
      <c r="N156" s="395"/>
      <c r="O156" s="395"/>
      <c r="P156" s="395"/>
      <c r="Q156" s="395"/>
      <c r="R156" s="395"/>
      <c r="S156" s="395"/>
      <c r="T156" s="395"/>
      <c r="U156" s="395"/>
      <c r="V156" s="395"/>
      <c r="W156" s="395"/>
      <c r="X156" s="395"/>
      <c r="Y156" s="395"/>
      <c r="Z156" s="395"/>
      <c r="AA156" s="395"/>
      <c r="AB156" s="395"/>
      <c r="AC156" s="395"/>
      <c r="AD156" s="395"/>
      <c r="AE156" s="395"/>
      <c r="AF156" s="395"/>
      <c r="AG156" s="395"/>
      <c r="AH156" s="396"/>
      <c r="AI156" s="210"/>
    </row>
    <row r="157" spans="1:37" s="34" customFormat="1" ht="24" customHeight="1">
      <c r="A157" s="430" t="s">
        <v>181</v>
      </c>
      <c r="B157" s="697"/>
      <c r="C157" s="697"/>
      <c r="D157" s="697"/>
      <c r="E157" s="697"/>
      <c r="F157" s="697"/>
      <c r="G157" s="697"/>
      <c r="H157" s="697"/>
      <c r="I157" s="697"/>
      <c r="J157" s="697"/>
      <c r="K157" s="697"/>
      <c r="L157" s="697"/>
      <c r="M157" s="697"/>
      <c r="N157" s="697"/>
      <c r="O157" s="697"/>
      <c r="P157" s="697"/>
      <c r="Q157" s="697"/>
      <c r="R157" s="697"/>
      <c r="S157" s="697"/>
      <c r="T157" s="698"/>
      <c r="U157" s="720" t="s">
        <v>182</v>
      </c>
      <c r="V157" s="721"/>
      <c r="W157" s="721"/>
      <c r="X157" s="721"/>
      <c r="Y157" s="721"/>
      <c r="Z157" s="721"/>
      <c r="AA157" s="721"/>
      <c r="AB157" s="721"/>
      <c r="AC157" s="721"/>
      <c r="AD157" s="721"/>
      <c r="AE157" s="721"/>
      <c r="AF157" s="721"/>
      <c r="AG157" s="721"/>
      <c r="AH157" s="722"/>
      <c r="AI157" s="100"/>
    </row>
    <row r="158" spans="1:37" ht="12.75" customHeight="1">
      <c r="A158" s="261" t="s">
        <v>23</v>
      </c>
      <c r="B158" s="712" t="s">
        <v>24</v>
      </c>
      <c r="C158" s="712"/>
      <c r="D158" s="712"/>
      <c r="E158" s="712"/>
      <c r="F158" s="712"/>
      <c r="G158" s="712"/>
      <c r="H158" s="712"/>
      <c r="I158" s="712"/>
      <c r="J158" s="712"/>
      <c r="K158" s="712"/>
      <c r="L158" s="712"/>
      <c r="M158" s="712"/>
      <c r="N158" s="712"/>
      <c r="O158" s="22"/>
      <c r="P158" s="22"/>
      <c r="Q158" s="48"/>
      <c r="R158" s="209"/>
      <c r="S158" s="109"/>
      <c r="T158" s="131"/>
      <c r="U158" s="132"/>
      <c r="V158" s="700"/>
      <c r="W158" s="701"/>
      <c r="X158" s="702"/>
      <c r="Y158" s="700"/>
      <c r="Z158" s="701"/>
      <c r="AA158" s="702"/>
      <c r="AB158" s="68"/>
      <c r="AC158" s="518"/>
      <c r="AD158" s="518"/>
      <c r="AE158" s="518"/>
      <c r="AF158" s="27"/>
      <c r="AG158" s="27"/>
      <c r="AH158" s="234"/>
      <c r="AI158" s="27"/>
    </row>
    <row r="159" spans="1:37" ht="7.5" customHeight="1">
      <c r="A159" s="248"/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2"/>
      <c r="P159" s="22"/>
      <c r="Q159" s="6"/>
      <c r="R159" s="209"/>
      <c r="S159" s="109"/>
      <c r="T159" s="109"/>
      <c r="U159" s="132"/>
      <c r="V159" s="703"/>
      <c r="W159" s="612"/>
      <c r="X159" s="613"/>
      <c r="Y159" s="703"/>
      <c r="Z159" s="612"/>
      <c r="AA159" s="613"/>
      <c r="AB159" s="68"/>
      <c r="AC159" s="518"/>
      <c r="AD159" s="518"/>
      <c r="AE159" s="518"/>
      <c r="AF159" s="27"/>
      <c r="AG159" s="133"/>
      <c r="AH159" s="234"/>
      <c r="AI159" s="27"/>
    </row>
    <row r="160" spans="1:37" s="78" customFormat="1" ht="9" customHeight="1">
      <c r="A160" s="268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94"/>
      <c r="P160" s="194"/>
      <c r="Q160" s="209"/>
      <c r="R160" s="209"/>
      <c r="S160" s="219"/>
      <c r="T160" s="219"/>
      <c r="U160" s="207"/>
      <c r="V160" s="711" t="s">
        <v>16</v>
      </c>
      <c r="W160" s="711"/>
      <c r="X160" s="711"/>
      <c r="Y160" s="699" t="s">
        <v>139</v>
      </c>
      <c r="Z160" s="699"/>
      <c r="AA160" s="699"/>
      <c r="AB160" s="209"/>
      <c r="AC160" s="518"/>
      <c r="AD160" s="518"/>
      <c r="AE160" s="518"/>
      <c r="AF160" s="79"/>
      <c r="AG160" s="79"/>
      <c r="AH160" s="269"/>
      <c r="AI160" s="79"/>
    </row>
    <row r="161" spans="1:35" ht="12.75" customHeight="1">
      <c r="A161" s="261" t="s">
        <v>25</v>
      </c>
      <c r="B161" s="712" t="s">
        <v>92</v>
      </c>
      <c r="C161" s="712"/>
      <c r="D161" s="712"/>
      <c r="E161" s="712"/>
      <c r="F161" s="712"/>
      <c r="G161" s="712"/>
      <c r="H161" s="712"/>
      <c r="I161" s="712"/>
      <c r="J161" s="712"/>
      <c r="K161" s="712"/>
      <c r="L161" s="712"/>
      <c r="M161" s="712"/>
      <c r="N161" s="712"/>
      <c r="O161" s="712"/>
      <c r="P161" s="713"/>
      <c r="Q161" s="48"/>
      <c r="R161" s="135"/>
      <c r="S161" s="27"/>
      <c r="T161" s="27"/>
      <c r="U161" s="132"/>
      <c r="V161" s="26"/>
      <c r="W161" s="26"/>
      <c r="X161" s="27"/>
      <c r="Y161" s="27"/>
      <c r="Z161" s="504"/>
      <c r="AA161" s="504"/>
      <c r="AB161" s="504"/>
      <c r="AC161" s="504"/>
      <c r="AD161" s="504"/>
      <c r="AE161" s="504"/>
      <c r="AF161" s="27"/>
      <c r="AG161" s="27"/>
      <c r="AH161" s="234"/>
      <c r="AI161" s="27"/>
    </row>
    <row r="162" spans="1:35" ht="9.75" customHeight="1">
      <c r="A162" s="229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6"/>
      <c r="P162" s="6"/>
      <c r="Q162" s="136"/>
      <c r="R162" s="137"/>
      <c r="S162" s="27"/>
      <c r="T162" s="27"/>
      <c r="U162" s="405" t="s">
        <v>183</v>
      </c>
      <c r="V162" s="406"/>
      <c r="W162" s="406"/>
      <c r="X162" s="406"/>
      <c r="Y162" s="406"/>
      <c r="Z162" s="406"/>
      <c r="AA162" s="406"/>
      <c r="AB162" s="406"/>
      <c r="AC162" s="406"/>
      <c r="AD162" s="406"/>
      <c r="AE162" s="406"/>
      <c r="AF162" s="406"/>
      <c r="AG162" s="406"/>
      <c r="AH162" s="407"/>
      <c r="AI162" s="224"/>
    </row>
    <row r="163" spans="1:35" ht="10.5" customHeight="1">
      <c r="A163" s="229"/>
      <c r="B163" s="25"/>
      <c r="C163" s="690"/>
      <c r="D163" s="690"/>
      <c r="E163" s="690"/>
      <c r="F163" s="690"/>
      <c r="G163" s="690"/>
      <c r="H163" s="690"/>
      <c r="I163" s="690"/>
      <c r="J163" s="690"/>
      <c r="K163" s="690"/>
      <c r="L163" s="690"/>
      <c r="M163" s="690"/>
      <c r="N163" s="690"/>
      <c r="O163" s="690"/>
      <c r="P163" s="690"/>
      <c r="Q163" s="209"/>
      <c r="R163" s="135"/>
      <c r="S163" s="27"/>
      <c r="T163" s="27"/>
      <c r="U163" s="623"/>
      <c r="V163" s="431"/>
      <c r="W163" s="431"/>
      <c r="X163" s="431"/>
      <c r="Y163" s="431"/>
      <c r="Z163" s="431"/>
      <c r="AA163" s="431"/>
      <c r="AB163" s="431"/>
      <c r="AC163" s="431"/>
      <c r="AD163" s="431"/>
      <c r="AE163" s="431"/>
      <c r="AF163" s="431"/>
      <c r="AG163" s="431"/>
      <c r="AH163" s="718"/>
      <c r="AI163" s="224"/>
    </row>
    <row r="164" spans="1:35" ht="3" customHeight="1">
      <c r="A164" s="229"/>
      <c r="B164" s="25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135"/>
      <c r="R164" s="135"/>
      <c r="S164" s="27"/>
      <c r="T164" s="27"/>
      <c r="U164" s="138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270"/>
      <c r="AI164" s="101"/>
    </row>
    <row r="165" spans="1:35" ht="15" customHeight="1">
      <c r="A165" s="229"/>
      <c r="B165" s="6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138"/>
      <c r="V165" s="470"/>
      <c r="W165" s="723"/>
      <c r="X165" s="723"/>
      <c r="Y165" s="723"/>
      <c r="Z165" s="723"/>
      <c r="AA165" s="723"/>
      <c r="AB165" s="723"/>
      <c r="AC165" s="723"/>
      <c r="AD165" s="723"/>
      <c r="AE165" s="723"/>
      <c r="AF165" s="723"/>
      <c r="AG165" s="471"/>
      <c r="AH165" s="270"/>
      <c r="AI165" s="101"/>
    </row>
    <row r="166" spans="1:35" s="2" customFormat="1" ht="9.75" customHeight="1">
      <c r="A166" s="229"/>
      <c r="B166" s="6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138"/>
      <c r="V166" s="505" t="s">
        <v>26</v>
      </c>
      <c r="W166" s="505"/>
      <c r="X166" s="505"/>
      <c r="Y166" s="505"/>
      <c r="Z166" s="505"/>
      <c r="AA166" s="505"/>
      <c r="AB166" s="505"/>
      <c r="AC166" s="505"/>
      <c r="AD166" s="505"/>
      <c r="AE166" s="505"/>
      <c r="AF166" s="505"/>
      <c r="AG166" s="505"/>
      <c r="AH166" s="270"/>
      <c r="AI166" s="101"/>
    </row>
    <row r="167" spans="1:35" s="2" customFormat="1" ht="9.75" customHeight="1">
      <c r="A167" s="506" t="s">
        <v>191</v>
      </c>
      <c r="B167" s="507"/>
      <c r="C167" s="507"/>
      <c r="D167" s="507"/>
      <c r="E167" s="507"/>
      <c r="F167" s="507"/>
      <c r="G167" s="507"/>
      <c r="H167" s="507"/>
      <c r="I167" s="507"/>
      <c r="J167" s="507"/>
      <c r="K167" s="507"/>
      <c r="L167" s="507"/>
      <c r="M167" s="507"/>
      <c r="N167" s="507"/>
      <c r="O167" s="507"/>
      <c r="P167" s="507"/>
      <c r="Q167" s="507"/>
      <c r="R167" s="507"/>
      <c r="S167" s="507"/>
      <c r="T167" s="507"/>
      <c r="U167" s="507"/>
      <c r="V167" s="507"/>
      <c r="W167" s="507"/>
      <c r="X167" s="507"/>
      <c r="Y167" s="507"/>
      <c r="Z167" s="507"/>
      <c r="AA167" s="507"/>
      <c r="AB167" s="507"/>
      <c r="AC167" s="507"/>
      <c r="AD167" s="507"/>
      <c r="AE167" s="507"/>
      <c r="AF167" s="507"/>
      <c r="AG167" s="507"/>
      <c r="AH167" s="508"/>
      <c r="AI167" s="101"/>
    </row>
    <row r="168" spans="1:35" s="2" customFormat="1" ht="4.5" customHeight="1">
      <c r="A168" s="509"/>
      <c r="B168" s="510"/>
      <c r="C168" s="510"/>
      <c r="D168" s="510"/>
      <c r="E168" s="510"/>
      <c r="F168" s="510"/>
      <c r="G168" s="510"/>
      <c r="H168" s="510"/>
      <c r="I168" s="510"/>
      <c r="J168" s="510"/>
      <c r="K168" s="510"/>
      <c r="L168" s="510"/>
      <c r="M168" s="510"/>
      <c r="N168" s="510"/>
      <c r="O168" s="510"/>
      <c r="P168" s="510"/>
      <c r="Q168" s="510"/>
      <c r="R168" s="510"/>
      <c r="S168" s="510"/>
      <c r="T168" s="510"/>
      <c r="U168" s="510"/>
      <c r="V168" s="510"/>
      <c r="W168" s="510"/>
      <c r="X168" s="510"/>
      <c r="Y168" s="510"/>
      <c r="Z168" s="510"/>
      <c r="AA168" s="510"/>
      <c r="AB168" s="510"/>
      <c r="AC168" s="510"/>
      <c r="AD168" s="510"/>
      <c r="AE168" s="510"/>
      <c r="AF168" s="510"/>
      <c r="AG168" s="510"/>
      <c r="AH168" s="511"/>
      <c r="AI168" s="101"/>
    </row>
    <row r="169" spans="1:35" s="2" customFormat="1" ht="8.25" customHeight="1">
      <c r="A169" s="512"/>
      <c r="B169" s="513"/>
      <c r="C169" s="513"/>
      <c r="D169" s="513"/>
      <c r="E169" s="513"/>
      <c r="F169" s="513"/>
      <c r="G169" s="513"/>
      <c r="H169" s="513"/>
      <c r="I169" s="513"/>
      <c r="J169" s="513"/>
      <c r="K169" s="513"/>
      <c r="L169" s="513"/>
      <c r="M169" s="513"/>
      <c r="N169" s="513"/>
      <c r="O169" s="513"/>
      <c r="P169" s="513"/>
      <c r="Q169" s="513"/>
      <c r="R169" s="513"/>
      <c r="S169" s="513"/>
      <c r="T169" s="513"/>
      <c r="U169" s="513"/>
      <c r="V169" s="513"/>
      <c r="W169" s="513"/>
      <c r="X169" s="513"/>
      <c r="Y169" s="513"/>
      <c r="Z169" s="513"/>
      <c r="AA169" s="513"/>
      <c r="AB169" s="513"/>
      <c r="AC169" s="513"/>
      <c r="AD169" s="513"/>
      <c r="AE169" s="513"/>
      <c r="AF169" s="513"/>
      <c r="AG169" s="513"/>
      <c r="AH169" s="514"/>
      <c r="AI169" s="101"/>
    </row>
    <row r="170" spans="1:35" s="2" customFormat="1" ht="15" customHeight="1">
      <c r="A170" s="515" t="s">
        <v>184</v>
      </c>
      <c r="B170" s="516"/>
      <c r="C170" s="516"/>
      <c r="D170" s="516"/>
      <c r="E170" s="516"/>
      <c r="F170" s="516"/>
      <c r="G170" s="516"/>
      <c r="H170" s="516"/>
      <c r="I170" s="516"/>
      <c r="J170" s="516"/>
      <c r="K170" s="516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271"/>
      <c r="AI170" s="101"/>
    </row>
    <row r="171" spans="1:35" s="2" customFormat="1" ht="9.75" customHeight="1">
      <c r="A171" s="272"/>
      <c r="B171" s="141"/>
      <c r="C171" s="142"/>
      <c r="D171" s="141"/>
      <c r="E171" s="517" t="s">
        <v>115</v>
      </c>
      <c r="F171" s="517"/>
      <c r="G171" s="517"/>
      <c r="H171" s="517"/>
      <c r="I171" s="517"/>
      <c r="J171" s="517"/>
      <c r="K171" s="517"/>
      <c r="L171" s="141"/>
      <c r="M171" s="142"/>
      <c r="N171" s="141"/>
      <c r="O171" s="517" t="s">
        <v>116</v>
      </c>
      <c r="P171" s="517"/>
      <c r="Q171" s="517"/>
      <c r="R171" s="517"/>
      <c r="S171" s="517"/>
      <c r="T171" s="517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273"/>
      <c r="AI171" s="101"/>
    </row>
    <row r="172" spans="1:35" s="2" customFormat="1" ht="6.75" customHeight="1">
      <c r="A172" s="272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273"/>
      <c r="AI172" s="101"/>
    </row>
    <row r="173" spans="1:35" s="2" customFormat="1" ht="9.75" customHeight="1">
      <c r="A173" s="272"/>
      <c r="B173" s="141"/>
      <c r="C173" s="142"/>
      <c r="D173" s="141"/>
      <c r="E173" s="517" t="s">
        <v>117</v>
      </c>
      <c r="F173" s="517"/>
      <c r="G173" s="517"/>
      <c r="H173" s="517"/>
      <c r="I173" s="517"/>
      <c r="J173" s="517"/>
      <c r="K173" s="141"/>
      <c r="L173" s="141"/>
      <c r="M173" s="142"/>
      <c r="N173" s="141"/>
      <c r="O173" s="517" t="s">
        <v>118</v>
      </c>
      <c r="P173" s="517"/>
      <c r="Q173" s="517"/>
      <c r="R173" s="517"/>
      <c r="S173" s="517"/>
      <c r="T173" s="517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273"/>
      <c r="AI173" s="101"/>
    </row>
    <row r="174" spans="1:35" s="2" customFormat="1" ht="8.25" customHeight="1">
      <c r="A174" s="272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273"/>
      <c r="AI174" s="101"/>
    </row>
    <row r="175" spans="1:35" s="2" customFormat="1" ht="9.75" customHeight="1">
      <c r="A175" s="272"/>
      <c r="B175" s="141"/>
      <c r="C175" s="142"/>
      <c r="D175" s="141"/>
      <c r="E175" s="517" t="s">
        <v>119</v>
      </c>
      <c r="F175" s="517"/>
      <c r="G175" s="517"/>
      <c r="H175" s="517"/>
      <c r="I175" s="517"/>
      <c r="J175" s="517"/>
      <c r="K175" s="141"/>
      <c r="L175" s="141"/>
      <c r="M175" s="142"/>
      <c r="N175" s="141"/>
      <c r="O175" s="517" t="s">
        <v>120</v>
      </c>
      <c r="P175" s="517"/>
      <c r="Q175" s="517"/>
      <c r="R175" s="517"/>
      <c r="S175" s="517"/>
      <c r="T175" s="517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273"/>
      <c r="AI175" s="101"/>
    </row>
    <row r="176" spans="1:35" s="2" customFormat="1" ht="5.25" customHeight="1">
      <c r="A176" s="274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  <c r="AG176" s="143"/>
      <c r="AH176" s="275"/>
      <c r="AI176" s="101"/>
    </row>
    <row r="177" spans="1:35" s="2" customFormat="1" ht="24" customHeight="1">
      <c r="A177" s="445" t="s">
        <v>193</v>
      </c>
      <c r="B177" s="446"/>
      <c r="C177" s="446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Q177" s="446"/>
      <c r="R177" s="446"/>
      <c r="S177" s="446"/>
      <c r="T177" s="446"/>
      <c r="U177" s="446"/>
      <c r="V177" s="446"/>
      <c r="W177" s="446"/>
      <c r="X177" s="446"/>
      <c r="Y177" s="446"/>
      <c r="Z177" s="446"/>
      <c r="AA177" s="446"/>
      <c r="AB177" s="446"/>
      <c r="AC177" s="446"/>
      <c r="AD177" s="446"/>
      <c r="AE177" s="446"/>
      <c r="AF177" s="446"/>
      <c r="AG177" s="446"/>
      <c r="AH177" s="447"/>
      <c r="AI177" s="210"/>
    </row>
    <row r="178" spans="1:35" s="2" customFormat="1" ht="14.25" customHeight="1">
      <c r="A178" s="547" t="s">
        <v>185</v>
      </c>
      <c r="B178" s="548"/>
      <c r="C178" s="548"/>
      <c r="D178" s="548"/>
      <c r="E178" s="548"/>
      <c r="F178" s="548"/>
      <c r="G178" s="548"/>
      <c r="H178" s="548"/>
      <c r="I178" s="548"/>
      <c r="J178" s="548"/>
      <c r="K178" s="548"/>
      <c r="L178" s="548"/>
      <c r="M178" s="548"/>
      <c r="N178" s="548"/>
      <c r="O178" s="548"/>
      <c r="P178" s="548"/>
      <c r="Q178" s="548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236"/>
      <c r="AI178" s="29"/>
    </row>
    <row r="179" spans="1:35" s="2" customFormat="1" ht="6" customHeight="1" thickBot="1">
      <c r="A179" s="229"/>
      <c r="B179" s="144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6"/>
      <c r="AF179" s="180"/>
      <c r="AG179" s="181"/>
      <c r="AH179" s="230"/>
      <c r="AI179" s="27"/>
    </row>
    <row r="180" spans="1:35" s="2" customFormat="1" ht="18.75" customHeight="1" thickTop="1" thickBot="1">
      <c r="A180" s="229"/>
      <c r="B180" s="147" t="s">
        <v>20</v>
      </c>
      <c r="C180" s="454" t="s">
        <v>97</v>
      </c>
      <c r="D180" s="454"/>
      <c r="E180" s="454"/>
      <c r="F180" s="454"/>
      <c r="G180" s="454"/>
      <c r="H180" s="454"/>
      <c r="I180" s="454"/>
      <c r="J180" s="454"/>
      <c r="K180" s="454"/>
      <c r="L180" s="454"/>
      <c r="M180" s="454"/>
      <c r="N180" s="454"/>
      <c r="O180" s="454"/>
      <c r="P180" s="454"/>
      <c r="Q180" s="454"/>
      <c r="R180" s="454"/>
      <c r="S180" s="454"/>
      <c r="T180" s="454"/>
      <c r="U180" s="454"/>
      <c r="V180" s="454"/>
      <c r="W180" s="454"/>
      <c r="X180" s="454"/>
      <c r="Y180" s="454"/>
      <c r="Z180" s="454"/>
      <c r="AA180" s="454"/>
      <c r="AB180" s="454"/>
      <c r="AC180" s="454"/>
      <c r="AD180" s="454"/>
      <c r="AE180" s="455"/>
      <c r="AF180" s="450"/>
      <c r="AG180" s="451"/>
      <c r="AH180" s="230"/>
      <c r="AI180" s="27"/>
    </row>
    <row r="181" spans="1:35" s="2" customFormat="1" ht="2.25" customHeight="1" thickTop="1">
      <c r="A181" s="229"/>
      <c r="B181" s="58"/>
      <c r="C181" s="171"/>
      <c r="D181" s="171"/>
      <c r="E181" s="171"/>
      <c r="F181" s="171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171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1"/>
      <c r="AC181" s="171"/>
      <c r="AD181" s="171"/>
      <c r="AE181" s="172"/>
      <c r="AF181" s="182"/>
      <c r="AG181" s="183"/>
      <c r="AH181" s="230"/>
      <c r="AI181" s="27"/>
    </row>
    <row r="182" spans="1:35" s="55" customFormat="1" ht="18" customHeight="1" thickBot="1">
      <c r="A182" s="276"/>
      <c r="B182" s="148" t="s">
        <v>27</v>
      </c>
      <c r="C182" s="452" t="s">
        <v>157</v>
      </c>
      <c r="D182" s="452"/>
      <c r="E182" s="452"/>
      <c r="F182" s="452"/>
      <c r="G182" s="452"/>
      <c r="H182" s="452"/>
      <c r="I182" s="452"/>
      <c r="J182" s="452"/>
      <c r="K182" s="452"/>
      <c r="L182" s="452"/>
      <c r="M182" s="452"/>
      <c r="N182" s="452"/>
      <c r="O182" s="452"/>
      <c r="P182" s="452"/>
      <c r="Q182" s="452"/>
      <c r="R182" s="452"/>
      <c r="S182" s="452"/>
      <c r="T182" s="452"/>
      <c r="U182" s="452"/>
      <c r="V182" s="452"/>
      <c r="W182" s="452"/>
      <c r="X182" s="452"/>
      <c r="Y182" s="452"/>
      <c r="Z182" s="452"/>
      <c r="AA182" s="452"/>
      <c r="AB182" s="452"/>
      <c r="AC182" s="452"/>
      <c r="AD182" s="452"/>
      <c r="AE182" s="453"/>
      <c r="AF182" s="184"/>
      <c r="AG182" s="185"/>
      <c r="AH182" s="277"/>
      <c r="AI182" s="102"/>
    </row>
    <row r="183" spans="1:35" s="55" customFormat="1" ht="21" customHeight="1" thickTop="1" thickBot="1">
      <c r="A183" s="276"/>
      <c r="B183" s="149"/>
      <c r="C183" s="454"/>
      <c r="D183" s="454"/>
      <c r="E183" s="454"/>
      <c r="F183" s="454"/>
      <c r="G183" s="454"/>
      <c r="H183" s="454"/>
      <c r="I183" s="454"/>
      <c r="J183" s="454"/>
      <c r="K183" s="454"/>
      <c r="L183" s="454"/>
      <c r="M183" s="454"/>
      <c r="N183" s="454"/>
      <c r="O183" s="454"/>
      <c r="P183" s="454"/>
      <c r="Q183" s="454"/>
      <c r="R183" s="454"/>
      <c r="S183" s="454"/>
      <c r="T183" s="454"/>
      <c r="U183" s="454"/>
      <c r="V183" s="454"/>
      <c r="W183" s="454"/>
      <c r="X183" s="454"/>
      <c r="Y183" s="454"/>
      <c r="Z183" s="454"/>
      <c r="AA183" s="454"/>
      <c r="AB183" s="454"/>
      <c r="AC183" s="454"/>
      <c r="AD183" s="454"/>
      <c r="AE183" s="455"/>
      <c r="AF183" s="450"/>
      <c r="AG183" s="451"/>
      <c r="AH183" s="277"/>
      <c r="AI183" s="102"/>
    </row>
    <row r="184" spans="1:35" s="55" customFormat="1" ht="13.5" customHeight="1" thickTop="1">
      <c r="A184" s="276"/>
      <c r="B184" s="149"/>
      <c r="C184" s="454"/>
      <c r="D184" s="454"/>
      <c r="E184" s="454"/>
      <c r="F184" s="454"/>
      <c r="G184" s="454"/>
      <c r="H184" s="454"/>
      <c r="I184" s="454"/>
      <c r="J184" s="454"/>
      <c r="K184" s="454"/>
      <c r="L184" s="454"/>
      <c r="M184" s="454"/>
      <c r="N184" s="454"/>
      <c r="O184" s="454"/>
      <c r="P184" s="454"/>
      <c r="Q184" s="454"/>
      <c r="R184" s="454"/>
      <c r="S184" s="454"/>
      <c r="T184" s="454"/>
      <c r="U184" s="454"/>
      <c r="V184" s="454"/>
      <c r="W184" s="454"/>
      <c r="X184" s="454"/>
      <c r="Y184" s="454"/>
      <c r="Z184" s="454"/>
      <c r="AA184" s="454"/>
      <c r="AB184" s="454"/>
      <c r="AC184" s="454"/>
      <c r="AD184" s="454"/>
      <c r="AE184" s="455"/>
      <c r="AF184" s="714"/>
      <c r="AG184" s="715"/>
      <c r="AH184" s="277"/>
      <c r="AI184" s="102"/>
    </row>
    <row r="185" spans="1:35" s="55" customFormat="1" ht="6" customHeight="1">
      <c r="A185" s="276"/>
      <c r="B185" s="58"/>
      <c r="C185" s="456"/>
      <c r="D185" s="456"/>
      <c r="E185" s="456"/>
      <c r="F185" s="456"/>
      <c r="G185" s="456"/>
      <c r="H185" s="456"/>
      <c r="I185" s="456"/>
      <c r="J185" s="456"/>
      <c r="K185" s="456"/>
      <c r="L185" s="456"/>
      <c r="M185" s="456"/>
      <c r="N185" s="456"/>
      <c r="O185" s="456"/>
      <c r="P185" s="456"/>
      <c r="Q185" s="456"/>
      <c r="R185" s="456"/>
      <c r="S185" s="456"/>
      <c r="T185" s="456"/>
      <c r="U185" s="456"/>
      <c r="V185" s="456"/>
      <c r="W185" s="456"/>
      <c r="X185" s="456"/>
      <c r="Y185" s="456"/>
      <c r="Z185" s="456"/>
      <c r="AA185" s="456"/>
      <c r="AB185" s="456"/>
      <c r="AC185" s="456"/>
      <c r="AD185" s="456"/>
      <c r="AE185" s="457"/>
      <c r="AF185" s="716"/>
      <c r="AG185" s="717"/>
      <c r="AH185" s="277"/>
      <c r="AI185" s="102"/>
    </row>
    <row r="186" spans="1:35" s="2" customFormat="1" ht="5.25" customHeight="1" thickBot="1">
      <c r="A186" s="229"/>
      <c r="B186" s="556" t="s">
        <v>81</v>
      </c>
      <c r="C186" s="452" t="s">
        <v>158</v>
      </c>
      <c r="D186" s="452"/>
      <c r="E186" s="452"/>
      <c r="F186" s="452"/>
      <c r="G186" s="452"/>
      <c r="H186" s="452"/>
      <c r="I186" s="452"/>
      <c r="J186" s="452"/>
      <c r="K186" s="452"/>
      <c r="L186" s="452"/>
      <c r="M186" s="452"/>
      <c r="N186" s="452"/>
      <c r="O186" s="452"/>
      <c r="P186" s="452"/>
      <c r="Q186" s="452"/>
      <c r="R186" s="452"/>
      <c r="S186" s="452"/>
      <c r="T186" s="452"/>
      <c r="U186" s="452"/>
      <c r="V186" s="452"/>
      <c r="W186" s="452"/>
      <c r="X186" s="452"/>
      <c r="Y186" s="452"/>
      <c r="Z186" s="452"/>
      <c r="AA186" s="452"/>
      <c r="AB186" s="452"/>
      <c r="AC186" s="452"/>
      <c r="AD186" s="452"/>
      <c r="AE186" s="453"/>
      <c r="AF186" s="180"/>
      <c r="AG186" s="181"/>
      <c r="AH186" s="230"/>
      <c r="AI186" s="27"/>
    </row>
    <row r="187" spans="1:35" s="2" customFormat="1" ht="21" customHeight="1" thickTop="1" thickBot="1">
      <c r="A187" s="229"/>
      <c r="B187" s="557"/>
      <c r="C187" s="454"/>
      <c r="D187" s="454"/>
      <c r="E187" s="454"/>
      <c r="F187" s="454"/>
      <c r="G187" s="454"/>
      <c r="H187" s="454"/>
      <c r="I187" s="454"/>
      <c r="J187" s="454"/>
      <c r="K187" s="454"/>
      <c r="L187" s="454"/>
      <c r="M187" s="454"/>
      <c r="N187" s="454"/>
      <c r="O187" s="454"/>
      <c r="P187" s="454"/>
      <c r="Q187" s="454"/>
      <c r="R187" s="454"/>
      <c r="S187" s="454"/>
      <c r="T187" s="454"/>
      <c r="U187" s="454"/>
      <c r="V187" s="454"/>
      <c r="W187" s="454"/>
      <c r="X187" s="454"/>
      <c r="Y187" s="454"/>
      <c r="Z187" s="454"/>
      <c r="AA187" s="454"/>
      <c r="AB187" s="454"/>
      <c r="AC187" s="454"/>
      <c r="AD187" s="454"/>
      <c r="AE187" s="455"/>
      <c r="AF187" s="450"/>
      <c r="AG187" s="451"/>
      <c r="AH187" s="230"/>
      <c r="AI187" s="27"/>
    </row>
    <row r="188" spans="1:35" s="2" customFormat="1" ht="9.75" customHeight="1" thickTop="1">
      <c r="A188" s="229"/>
      <c r="B188" s="558"/>
      <c r="C188" s="454"/>
      <c r="D188" s="454"/>
      <c r="E188" s="454"/>
      <c r="F188" s="454"/>
      <c r="G188" s="454"/>
      <c r="H188" s="454"/>
      <c r="I188" s="454"/>
      <c r="J188" s="454"/>
      <c r="K188" s="454"/>
      <c r="L188" s="454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5"/>
      <c r="AF188" s="182"/>
      <c r="AG188" s="183"/>
      <c r="AH188" s="230"/>
      <c r="AI188" s="27"/>
    </row>
    <row r="189" spans="1:35" s="2" customFormat="1" ht="3.75" customHeight="1">
      <c r="A189" s="229"/>
      <c r="B189" s="144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4"/>
      <c r="AF189" s="701"/>
      <c r="AG189" s="702"/>
      <c r="AH189" s="230"/>
      <c r="AI189" s="27"/>
    </row>
    <row r="190" spans="1:35" s="2" customFormat="1" ht="13.5" customHeight="1">
      <c r="A190" s="229"/>
      <c r="B190" s="150" t="s">
        <v>29</v>
      </c>
      <c r="C190" s="448" t="s">
        <v>110</v>
      </c>
      <c r="D190" s="448"/>
      <c r="E190" s="448"/>
      <c r="F190" s="448"/>
      <c r="G190" s="448"/>
      <c r="H190" s="448"/>
      <c r="I190" s="448"/>
      <c r="J190" s="448"/>
      <c r="K190" s="448"/>
      <c r="L190" s="448"/>
      <c r="M190" s="448"/>
      <c r="N190" s="448"/>
      <c r="O190" s="448"/>
      <c r="P190" s="448"/>
      <c r="Q190" s="448"/>
      <c r="R190" s="448"/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  <c r="AD190" s="448"/>
      <c r="AE190" s="449"/>
      <c r="AF190" s="719"/>
      <c r="AG190" s="610"/>
      <c r="AH190" s="230"/>
      <c r="AI190" s="27"/>
    </row>
    <row r="191" spans="1:35" s="2" customFormat="1" ht="2.25" customHeight="1">
      <c r="A191" s="229"/>
      <c r="B191" s="149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6"/>
      <c r="AF191" s="191"/>
      <c r="AG191" s="192"/>
      <c r="AH191" s="230"/>
      <c r="AI191" s="27"/>
    </row>
    <row r="192" spans="1:35" s="2" customFormat="1" ht="3" customHeight="1" thickBot="1">
      <c r="A192" s="229"/>
      <c r="B192" s="144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4"/>
      <c r="AF192" s="186"/>
      <c r="AG192" s="187"/>
      <c r="AH192" s="230"/>
      <c r="AI192" s="27"/>
    </row>
    <row r="193" spans="1:35" s="2" customFormat="1" ht="18.75" customHeight="1" thickTop="1" thickBot="1">
      <c r="A193" s="229"/>
      <c r="B193" s="150" t="s">
        <v>108</v>
      </c>
      <c r="C193" s="448" t="s">
        <v>159</v>
      </c>
      <c r="D193" s="448"/>
      <c r="E193" s="448"/>
      <c r="F193" s="448"/>
      <c r="G193" s="448"/>
      <c r="H193" s="448"/>
      <c r="I193" s="448"/>
      <c r="J193" s="448"/>
      <c r="K193" s="448"/>
      <c r="L193" s="448"/>
      <c r="M193" s="448"/>
      <c r="N193" s="448"/>
      <c r="O193" s="448"/>
      <c r="P193" s="448"/>
      <c r="Q193" s="448"/>
      <c r="R193" s="448"/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  <c r="AD193" s="448"/>
      <c r="AE193" s="449"/>
      <c r="AF193" s="450"/>
      <c r="AG193" s="451"/>
      <c r="AH193" s="230"/>
      <c r="AI193" s="27"/>
    </row>
    <row r="194" spans="1:35" s="2" customFormat="1" ht="2.25" customHeight="1" thickTop="1">
      <c r="A194" s="229"/>
      <c r="B194" s="149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6"/>
      <c r="AF194" s="188"/>
      <c r="AG194" s="189"/>
      <c r="AH194" s="230"/>
      <c r="AI194" s="27"/>
    </row>
    <row r="195" spans="1:35" s="2" customFormat="1" ht="3.75" customHeight="1" thickBot="1">
      <c r="A195" s="229"/>
      <c r="B195" s="144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4"/>
      <c r="AF195" s="186"/>
      <c r="AG195" s="187"/>
      <c r="AH195" s="230"/>
      <c r="AI195" s="27"/>
    </row>
    <row r="196" spans="1:35" s="2" customFormat="1" ht="19.5" customHeight="1" thickTop="1" thickBot="1">
      <c r="A196" s="229"/>
      <c r="B196" s="150" t="s">
        <v>109</v>
      </c>
      <c r="C196" s="448" t="s">
        <v>160</v>
      </c>
      <c r="D196" s="448"/>
      <c r="E196" s="448"/>
      <c r="F196" s="448"/>
      <c r="G196" s="448"/>
      <c r="H196" s="448"/>
      <c r="I196" s="448"/>
      <c r="J196" s="448"/>
      <c r="K196" s="448"/>
      <c r="L196" s="448"/>
      <c r="M196" s="448"/>
      <c r="N196" s="448"/>
      <c r="O196" s="448"/>
      <c r="P196" s="448"/>
      <c r="Q196" s="448"/>
      <c r="R196" s="448"/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  <c r="AD196" s="448"/>
      <c r="AE196" s="449"/>
      <c r="AF196" s="450"/>
      <c r="AG196" s="451"/>
      <c r="AH196" s="230"/>
      <c r="AI196" s="27"/>
    </row>
    <row r="197" spans="1:35" s="2" customFormat="1" ht="3.75" customHeight="1" thickTop="1">
      <c r="A197" s="229"/>
      <c r="B197" s="58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177"/>
      <c r="AF197" s="190"/>
      <c r="AG197" s="187"/>
      <c r="AH197" s="230"/>
      <c r="AI197" s="27"/>
    </row>
    <row r="198" spans="1:35" s="2" customFormat="1" ht="3" customHeight="1" thickBot="1">
      <c r="A198" s="229"/>
      <c r="B198" s="149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4"/>
      <c r="AF198" s="190"/>
      <c r="AG198" s="187"/>
      <c r="AH198" s="230"/>
      <c r="AI198" s="27"/>
    </row>
    <row r="199" spans="1:35" s="2" customFormat="1" ht="21" customHeight="1" thickTop="1" thickBot="1">
      <c r="A199" s="229"/>
      <c r="B199" s="150" t="s">
        <v>30</v>
      </c>
      <c r="C199" s="448" t="s">
        <v>98</v>
      </c>
      <c r="D199" s="448"/>
      <c r="E199" s="448"/>
      <c r="F199" s="448"/>
      <c r="G199" s="448"/>
      <c r="H199" s="448"/>
      <c r="I199" s="448"/>
      <c r="J199" s="448"/>
      <c r="K199" s="448"/>
      <c r="L199" s="448"/>
      <c r="M199" s="448"/>
      <c r="N199" s="448"/>
      <c r="O199" s="448"/>
      <c r="P199" s="448"/>
      <c r="Q199" s="448"/>
      <c r="R199" s="448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  <c r="AD199" s="448"/>
      <c r="AE199" s="449"/>
      <c r="AF199" s="450"/>
      <c r="AG199" s="451"/>
      <c r="AH199" s="230"/>
      <c r="AI199" s="27"/>
    </row>
    <row r="200" spans="1:35" s="2" customFormat="1" ht="3.75" customHeight="1" thickTop="1">
      <c r="A200" s="229"/>
      <c r="B200" s="58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177"/>
      <c r="AF200" s="190"/>
      <c r="AG200" s="187"/>
      <c r="AH200" s="230"/>
      <c r="AI200" s="27"/>
    </row>
    <row r="201" spans="1:35" s="2" customFormat="1" ht="3.75" customHeight="1" thickBot="1">
      <c r="A201" s="229"/>
      <c r="B201" s="556" t="s">
        <v>31</v>
      </c>
      <c r="C201" s="452" t="s">
        <v>161</v>
      </c>
      <c r="D201" s="452"/>
      <c r="E201" s="452"/>
      <c r="F201" s="452"/>
      <c r="G201" s="452"/>
      <c r="H201" s="452"/>
      <c r="I201" s="452"/>
      <c r="J201" s="452"/>
      <c r="K201" s="452"/>
      <c r="L201" s="452"/>
      <c r="M201" s="452"/>
      <c r="N201" s="452"/>
      <c r="O201" s="452"/>
      <c r="P201" s="452"/>
      <c r="Q201" s="452"/>
      <c r="R201" s="452"/>
      <c r="S201" s="452"/>
      <c r="T201" s="452"/>
      <c r="U201" s="452"/>
      <c r="V201" s="452"/>
      <c r="W201" s="452"/>
      <c r="X201" s="452"/>
      <c r="Y201" s="452"/>
      <c r="Z201" s="452"/>
      <c r="AA201" s="452"/>
      <c r="AB201" s="452"/>
      <c r="AC201" s="452"/>
      <c r="AD201" s="452"/>
      <c r="AE201" s="453"/>
      <c r="AF201" s="190"/>
      <c r="AG201" s="187"/>
      <c r="AH201" s="230"/>
      <c r="AI201" s="27"/>
    </row>
    <row r="202" spans="1:35" s="2" customFormat="1" ht="21" customHeight="1" thickTop="1" thickBot="1">
      <c r="A202" s="229"/>
      <c r="B202" s="557"/>
      <c r="C202" s="454"/>
      <c r="D202" s="454"/>
      <c r="E202" s="454"/>
      <c r="F202" s="454"/>
      <c r="G202" s="454"/>
      <c r="H202" s="454"/>
      <c r="I202" s="454"/>
      <c r="J202" s="454"/>
      <c r="K202" s="454"/>
      <c r="L202" s="454"/>
      <c r="M202" s="454"/>
      <c r="N202" s="454"/>
      <c r="O202" s="454"/>
      <c r="P202" s="454"/>
      <c r="Q202" s="454"/>
      <c r="R202" s="454"/>
      <c r="S202" s="454"/>
      <c r="T202" s="454"/>
      <c r="U202" s="454"/>
      <c r="V202" s="454"/>
      <c r="W202" s="454"/>
      <c r="X202" s="454"/>
      <c r="Y202" s="454"/>
      <c r="Z202" s="454"/>
      <c r="AA202" s="454"/>
      <c r="AB202" s="454"/>
      <c r="AC202" s="454"/>
      <c r="AD202" s="454"/>
      <c r="AE202" s="455"/>
      <c r="AF202" s="450"/>
      <c r="AG202" s="451"/>
      <c r="AH202" s="230"/>
      <c r="AI202" s="27"/>
    </row>
    <row r="203" spans="1:35" s="2" customFormat="1" ht="9.75" customHeight="1" thickTop="1">
      <c r="A203" s="229"/>
      <c r="B203" s="558"/>
      <c r="C203" s="456"/>
      <c r="D203" s="456"/>
      <c r="E203" s="456"/>
      <c r="F203" s="456"/>
      <c r="G203" s="456"/>
      <c r="H203" s="456"/>
      <c r="I203" s="456"/>
      <c r="J203" s="456"/>
      <c r="K203" s="456"/>
      <c r="L203" s="456"/>
      <c r="M203" s="456"/>
      <c r="N203" s="456"/>
      <c r="O203" s="456"/>
      <c r="P203" s="456"/>
      <c r="Q203" s="456"/>
      <c r="R203" s="456"/>
      <c r="S203" s="456"/>
      <c r="T203" s="456"/>
      <c r="U203" s="456"/>
      <c r="V203" s="456"/>
      <c r="W203" s="456"/>
      <c r="X203" s="456"/>
      <c r="Y203" s="456"/>
      <c r="Z203" s="456"/>
      <c r="AA203" s="456"/>
      <c r="AB203" s="456"/>
      <c r="AC203" s="456"/>
      <c r="AD203" s="456"/>
      <c r="AE203" s="457"/>
      <c r="AF203" s="536"/>
      <c r="AG203" s="537"/>
      <c r="AH203" s="230"/>
      <c r="AI203" s="27"/>
    </row>
    <row r="204" spans="1:35" s="2" customFormat="1" ht="3.75" customHeight="1" thickBot="1">
      <c r="A204" s="229"/>
      <c r="B204" s="144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9"/>
      <c r="AF204" s="180"/>
      <c r="AG204" s="181"/>
      <c r="AH204" s="230"/>
      <c r="AI204" s="27"/>
    </row>
    <row r="205" spans="1:35" s="2" customFormat="1" ht="17.25" customHeight="1" thickTop="1" thickBot="1">
      <c r="A205" s="229"/>
      <c r="B205" s="150" t="s">
        <v>32</v>
      </c>
      <c r="C205" s="448" t="s">
        <v>128</v>
      </c>
      <c r="D205" s="448"/>
      <c r="E205" s="448"/>
      <c r="F205" s="448"/>
      <c r="G205" s="448"/>
      <c r="H205" s="448"/>
      <c r="I205" s="448"/>
      <c r="J205" s="448"/>
      <c r="K205" s="448"/>
      <c r="L205" s="448"/>
      <c r="M205" s="448"/>
      <c r="N205" s="448"/>
      <c r="O205" s="448"/>
      <c r="P205" s="448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  <c r="AD205" s="448"/>
      <c r="AE205" s="449"/>
      <c r="AF205" s="450"/>
      <c r="AG205" s="451"/>
      <c r="AH205" s="230"/>
      <c r="AI205" s="27"/>
    </row>
    <row r="206" spans="1:35" s="2" customFormat="1" ht="3" customHeight="1" thickTop="1">
      <c r="A206" s="229"/>
      <c r="B206" s="58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2"/>
      <c r="AF206" s="182"/>
      <c r="AG206" s="183"/>
      <c r="AH206" s="230"/>
      <c r="AI206" s="27"/>
    </row>
    <row r="207" spans="1:35" s="15" customFormat="1" ht="5.25" customHeight="1">
      <c r="A207" s="23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232"/>
      <c r="AI207" s="27"/>
    </row>
    <row r="208" spans="1:35" ht="36.6" customHeight="1">
      <c r="A208" s="562" t="s">
        <v>239</v>
      </c>
      <c r="B208" s="563"/>
      <c r="C208" s="563"/>
      <c r="D208" s="563"/>
      <c r="E208" s="563"/>
      <c r="F208" s="563"/>
      <c r="G208" s="563"/>
      <c r="H208" s="563"/>
      <c r="I208" s="563"/>
      <c r="J208" s="563"/>
      <c r="K208" s="563"/>
      <c r="L208" s="563"/>
      <c r="M208" s="563"/>
      <c r="N208" s="563"/>
      <c r="O208" s="563"/>
      <c r="P208" s="563"/>
      <c r="Q208" s="563"/>
      <c r="R208" s="563"/>
      <c r="S208" s="563"/>
      <c r="T208" s="563"/>
      <c r="U208" s="563"/>
      <c r="V208" s="563"/>
      <c r="W208" s="563"/>
      <c r="X208" s="563"/>
      <c r="Y208" s="563"/>
      <c r="Z208" s="563"/>
      <c r="AA208" s="563"/>
      <c r="AB208" s="563"/>
      <c r="AC208" s="563"/>
      <c r="AD208" s="563"/>
      <c r="AE208" s="563"/>
      <c r="AF208" s="563"/>
      <c r="AG208" s="563"/>
      <c r="AH208" s="564"/>
      <c r="AI208" s="210"/>
    </row>
    <row r="209" spans="1:35" ht="41.25" customHeight="1">
      <c r="A209" s="549" t="s">
        <v>148</v>
      </c>
      <c r="B209" s="550"/>
      <c r="C209" s="550"/>
      <c r="D209" s="550"/>
      <c r="E209" s="550"/>
      <c r="F209" s="550"/>
      <c r="G209" s="550"/>
      <c r="H209" s="550"/>
      <c r="I209" s="550"/>
      <c r="J209" s="550"/>
      <c r="K209" s="550"/>
      <c r="L209" s="550"/>
      <c r="M209" s="550"/>
      <c r="N209" s="550"/>
      <c r="O209" s="550"/>
      <c r="P209" s="550"/>
      <c r="Q209" s="550"/>
      <c r="R209" s="550"/>
      <c r="S209" s="550"/>
      <c r="T209" s="550"/>
      <c r="U209" s="550"/>
      <c r="V209" s="550"/>
      <c r="W209" s="550"/>
      <c r="X209" s="550"/>
      <c r="Y209" s="550"/>
      <c r="Z209" s="550"/>
      <c r="AA209" s="550"/>
      <c r="AB209" s="550"/>
      <c r="AC209" s="550"/>
      <c r="AD209" s="550"/>
      <c r="AE209" s="550"/>
      <c r="AF209" s="550"/>
      <c r="AG209" s="550"/>
      <c r="AH209" s="551"/>
      <c r="AI209" s="333"/>
    </row>
    <row r="210" spans="1:35" ht="21.75" customHeight="1">
      <c r="A210" s="278" t="s">
        <v>20</v>
      </c>
      <c r="B210" s="552" t="s">
        <v>129</v>
      </c>
      <c r="C210" s="552"/>
      <c r="D210" s="552"/>
      <c r="E210" s="552"/>
      <c r="F210" s="552"/>
      <c r="G210" s="552"/>
      <c r="H210" s="552"/>
      <c r="I210" s="552"/>
      <c r="J210" s="552"/>
      <c r="K210" s="552"/>
      <c r="L210" s="552"/>
      <c r="M210" s="552"/>
      <c r="N210" s="552"/>
      <c r="O210" s="552"/>
      <c r="P210" s="552"/>
      <c r="Q210" s="552"/>
      <c r="R210" s="552"/>
      <c r="S210" s="552"/>
      <c r="T210" s="552"/>
      <c r="U210" s="552"/>
      <c r="V210" s="552"/>
      <c r="W210" s="552"/>
      <c r="X210" s="552"/>
      <c r="Y210" s="552"/>
      <c r="Z210" s="552"/>
      <c r="AA210" s="552"/>
      <c r="AB210" s="552"/>
      <c r="AC210" s="552"/>
      <c r="AD210" s="552"/>
      <c r="AE210" s="552"/>
      <c r="AF210" s="552"/>
      <c r="AG210" s="552"/>
      <c r="AH210" s="553"/>
      <c r="AI210" s="334"/>
    </row>
    <row r="211" spans="1:35" ht="23.25" customHeight="1">
      <c r="A211" s="278" t="s">
        <v>27</v>
      </c>
      <c r="B211" s="552" t="s">
        <v>103</v>
      </c>
      <c r="C211" s="552"/>
      <c r="D211" s="552"/>
      <c r="E211" s="552"/>
      <c r="F211" s="552"/>
      <c r="G211" s="552"/>
      <c r="H211" s="552"/>
      <c r="I211" s="552"/>
      <c r="J211" s="552"/>
      <c r="K211" s="552"/>
      <c r="L211" s="552"/>
      <c r="M211" s="552"/>
      <c r="N211" s="552"/>
      <c r="O211" s="552"/>
      <c r="P211" s="552"/>
      <c r="Q211" s="552"/>
      <c r="R211" s="552"/>
      <c r="S211" s="552"/>
      <c r="T211" s="552"/>
      <c r="U211" s="552"/>
      <c r="V211" s="552"/>
      <c r="W211" s="552"/>
      <c r="X211" s="552"/>
      <c r="Y211" s="552"/>
      <c r="Z211" s="552"/>
      <c r="AA211" s="552"/>
      <c r="AB211" s="552"/>
      <c r="AC211" s="552"/>
      <c r="AD211" s="552"/>
      <c r="AE211" s="552"/>
      <c r="AF211" s="552"/>
      <c r="AG211" s="552"/>
      <c r="AH211" s="553"/>
      <c r="AI211" s="200"/>
    </row>
    <row r="212" spans="1:35" ht="32.25" customHeight="1">
      <c r="A212" s="278" t="s">
        <v>28</v>
      </c>
      <c r="B212" s="552" t="s">
        <v>57</v>
      </c>
      <c r="C212" s="552"/>
      <c r="D212" s="552"/>
      <c r="E212" s="552"/>
      <c r="F212" s="552"/>
      <c r="G212" s="552"/>
      <c r="H212" s="552"/>
      <c r="I212" s="552"/>
      <c r="J212" s="552"/>
      <c r="K212" s="552"/>
      <c r="L212" s="552"/>
      <c r="M212" s="552"/>
      <c r="N212" s="552"/>
      <c r="O212" s="552"/>
      <c r="P212" s="552"/>
      <c r="Q212" s="552"/>
      <c r="R212" s="552"/>
      <c r="S212" s="552"/>
      <c r="T212" s="552"/>
      <c r="U212" s="552"/>
      <c r="V212" s="552"/>
      <c r="W212" s="552"/>
      <c r="X212" s="552"/>
      <c r="Y212" s="552"/>
      <c r="Z212" s="552"/>
      <c r="AA212" s="552"/>
      <c r="AB212" s="552"/>
      <c r="AC212" s="552"/>
      <c r="AD212" s="552"/>
      <c r="AE212" s="552"/>
      <c r="AF212" s="552"/>
      <c r="AG212" s="552"/>
      <c r="AH212" s="553"/>
      <c r="AI212" s="200"/>
    </row>
    <row r="213" spans="1:35" ht="36.75" customHeight="1">
      <c r="A213" s="278" t="s">
        <v>29</v>
      </c>
      <c r="B213" s="552" t="s">
        <v>114</v>
      </c>
      <c r="C213" s="552"/>
      <c r="D213" s="552"/>
      <c r="E213" s="552"/>
      <c r="F213" s="552"/>
      <c r="G213" s="552"/>
      <c r="H213" s="552"/>
      <c r="I213" s="552"/>
      <c r="J213" s="552"/>
      <c r="K213" s="552"/>
      <c r="L213" s="552"/>
      <c r="M213" s="552"/>
      <c r="N213" s="552"/>
      <c r="O213" s="552"/>
      <c r="P213" s="552"/>
      <c r="Q213" s="552"/>
      <c r="R213" s="552"/>
      <c r="S213" s="552"/>
      <c r="T213" s="552"/>
      <c r="U213" s="552"/>
      <c r="V213" s="552"/>
      <c r="W213" s="552"/>
      <c r="X213" s="552"/>
      <c r="Y213" s="552"/>
      <c r="Z213" s="552"/>
      <c r="AA213" s="552"/>
      <c r="AB213" s="552"/>
      <c r="AC213" s="552"/>
      <c r="AD213" s="552"/>
      <c r="AE213" s="552"/>
      <c r="AF213" s="552"/>
      <c r="AG213" s="552"/>
      <c r="AH213" s="553"/>
      <c r="AI213" s="200"/>
    </row>
    <row r="214" spans="1:35" s="30" customFormat="1" ht="73.5" customHeight="1" thickBot="1">
      <c r="A214" s="279" t="s">
        <v>30</v>
      </c>
      <c r="B214" s="565" t="s">
        <v>140</v>
      </c>
      <c r="C214" s="565"/>
      <c r="D214" s="565"/>
      <c r="E214" s="565"/>
      <c r="F214" s="565"/>
      <c r="G214" s="565"/>
      <c r="H214" s="565"/>
      <c r="I214" s="565"/>
      <c r="J214" s="565"/>
      <c r="K214" s="565"/>
      <c r="L214" s="565"/>
      <c r="M214" s="565"/>
      <c r="N214" s="565"/>
      <c r="O214" s="565"/>
      <c r="P214" s="565"/>
      <c r="Q214" s="565"/>
      <c r="R214" s="565"/>
      <c r="S214" s="565"/>
      <c r="T214" s="565"/>
      <c r="U214" s="565"/>
      <c r="V214" s="565"/>
      <c r="W214" s="565"/>
      <c r="X214" s="565"/>
      <c r="Y214" s="565"/>
      <c r="Z214" s="565"/>
      <c r="AA214" s="565"/>
      <c r="AB214" s="565"/>
      <c r="AC214" s="565"/>
      <c r="AD214" s="565"/>
      <c r="AE214" s="565"/>
      <c r="AF214" s="565"/>
      <c r="AG214" s="565"/>
      <c r="AH214" s="566"/>
      <c r="AI214" s="200"/>
    </row>
    <row r="215" spans="1:35" s="30" customFormat="1" ht="60" customHeight="1">
      <c r="A215" s="280" t="s">
        <v>31</v>
      </c>
      <c r="B215" s="538" t="s">
        <v>166</v>
      </c>
      <c r="C215" s="538"/>
      <c r="D215" s="538"/>
      <c r="E215" s="538"/>
      <c r="F215" s="538"/>
      <c r="G215" s="538"/>
      <c r="H215" s="538"/>
      <c r="I215" s="538"/>
      <c r="J215" s="538"/>
      <c r="K215" s="538"/>
      <c r="L215" s="538"/>
      <c r="M215" s="538"/>
      <c r="N215" s="538"/>
      <c r="O215" s="538"/>
      <c r="P215" s="538"/>
      <c r="Q215" s="538"/>
      <c r="R215" s="538"/>
      <c r="S215" s="538"/>
      <c r="T215" s="538"/>
      <c r="U215" s="538"/>
      <c r="V215" s="538"/>
      <c r="W215" s="538"/>
      <c r="X215" s="538"/>
      <c r="Y215" s="538"/>
      <c r="Z215" s="538"/>
      <c r="AA215" s="538"/>
      <c r="AB215" s="538"/>
      <c r="AC215" s="538"/>
      <c r="AD215" s="538"/>
      <c r="AE215" s="538"/>
      <c r="AF215" s="538"/>
      <c r="AG215" s="538"/>
      <c r="AH215" s="539"/>
      <c r="AI215" s="200"/>
    </row>
    <row r="216" spans="1:35" s="30" customFormat="1" ht="100.5" customHeight="1">
      <c r="A216" s="281" t="s">
        <v>32</v>
      </c>
      <c r="B216" s="552" t="s">
        <v>150</v>
      </c>
      <c r="C216" s="552"/>
      <c r="D216" s="552"/>
      <c r="E216" s="552"/>
      <c r="F216" s="552"/>
      <c r="G216" s="552"/>
      <c r="H216" s="552"/>
      <c r="I216" s="552"/>
      <c r="J216" s="552"/>
      <c r="K216" s="552"/>
      <c r="L216" s="552"/>
      <c r="M216" s="552"/>
      <c r="N216" s="552"/>
      <c r="O216" s="552"/>
      <c r="P216" s="552"/>
      <c r="Q216" s="552"/>
      <c r="R216" s="552"/>
      <c r="S216" s="552"/>
      <c r="T216" s="552"/>
      <c r="U216" s="552"/>
      <c r="V216" s="552"/>
      <c r="W216" s="552"/>
      <c r="X216" s="552"/>
      <c r="Y216" s="552"/>
      <c r="Z216" s="552"/>
      <c r="AA216" s="552"/>
      <c r="AB216" s="552"/>
      <c r="AC216" s="552"/>
      <c r="AD216" s="552"/>
      <c r="AE216" s="552"/>
      <c r="AF216" s="552"/>
      <c r="AG216" s="552"/>
      <c r="AH216" s="553"/>
      <c r="AI216" s="200"/>
    </row>
    <row r="217" spans="1:35" s="30" customFormat="1" ht="30" customHeight="1">
      <c r="A217" s="281" t="s">
        <v>33</v>
      </c>
      <c r="B217" s="567" t="s">
        <v>149</v>
      </c>
      <c r="C217" s="567"/>
      <c r="D217" s="567"/>
      <c r="E217" s="567"/>
      <c r="F217" s="567"/>
      <c r="G217" s="567"/>
      <c r="H217" s="567"/>
      <c r="I217" s="567"/>
      <c r="J217" s="567"/>
      <c r="K217" s="567"/>
      <c r="L217" s="567"/>
      <c r="M217" s="567"/>
      <c r="N217" s="567"/>
      <c r="O217" s="567"/>
      <c r="P217" s="567"/>
      <c r="Q217" s="567"/>
      <c r="R217" s="567"/>
      <c r="S217" s="567"/>
      <c r="T217" s="567"/>
      <c r="U217" s="567"/>
      <c r="V217" s="567"/>
      <c r="W217" s="567"/>
      <c r="X217" s="567"/>
      <c r="Y217" s="567"/>
      <c r="Z217" s="567"/>
      <c r="AA217" s="567"/>
      <c r="AB217" s="567"/>
      <c r="AC217" s="567"/>
      <c r="AD217" s="567"/>
      <c r="AE217" s="567"/>
      <c r="AF217" s="567"/>
      <c r="AG217" s="567"/>
      <c r="AH217" s="568"/>
      <c r="AI217" s="200"/>
    </row>
    <row r="218" spans="1:35" s="31" customFormat="1" ht="42" customHeight="1">
      <c r="A218" s="281" t="s">
        <v>34</v>
      </c>
      <c r="B218" s="567" t="s">
        <v>141</v>
      </c>
      <c r="C218" s="567"/>
      <c r="D218" s="567"/>
      <c r="E218" s="567"/>
      <c r="F218" s="567"/>
      <c r="G218" s="567"/>
      <c r="H218" s="567"/>
      <c r="I218" s="567"/>
      <c r="J218" s="567"/>
      <c r="K218" s="567"/>
      <c r="L218" s="567"/>
      <c r="M218" s="567"/>
      <c r="N218" s="567"/>
      <c r="O218" s="567"/>
      <c r="P218" s="567"/>
      <c r="Q218" s="567"/>
      <c r="R218" s="567"/>
      <c r="S218" s="567"/>
      <c r="T218" s="567"/>
      <c r="U218" s="567"/>
      <c r="V218" s="567"/>
      <c r="W218" s="567"/>
      <c r="X218" s="567"/>
      <c r="Y218" s="567"/>
      <c r="Z218" s="567"/>
      <c r="AA218" s="567"/>
      <c r="AB218" s="567"/>
      <c r="AC218" s="567"/>
      <c r="AD218" s="567"/>
      <c r="AE218" s="567"/>
      <c r="AF218" s="567"/>
      <c r="AG218" s="567"/>
      <c r="AH218" s="568"/>
      <c r="AI218" s="200"/>
    </row>
    <row r="219" spans="1:35" s="30" customFormat="1" ht="23.25" customHeight="1">
      <c r="A219" s="281" t="s">
        <v>35</v>
      </c>
      <c r="B219" s="552" t="s">
        <v>37</v>
      </c>
      <c r="C219" s="552"/>
      <c r="D219" s="552"/>
      <c r="E219" s="552"/>
      <c r="F219" s="552"/>
      <c r="G219" s="552"/>
      <c r="H219" s="552"/>
      <c r="I219" s="552"/>
      <c r="J219" s="552"/>
      <c r="K219" s="552"/>
      <c r="L219" s="552"/>
      <c r="M219" s="552"/>
      <c r="N219" s="552"/>
      <c r="O219" s="552"/>
      <c r="P219" s="552"/>
      <c r="Q219" s="552"/>
      <c r="R219" s="552"/>
      <c r="S219" s="552"/>
      <c r="T219" s="552"/>
      <c r="U219" s="552"/>
      <c r="V219" s="552"/>
      <c r="W219" s="552"/>
      <c r="X219" s="552"/>
      <c r="Y219" s="552"/>
      <c r="Z219" s="552"/>
      <c r="AA219" s="552"/>
      <c r="AB219" s="552"/>
      <c r="AC219" s="552"/>
      <c r="AD219" s="552"/>
      <c r="AE219" s="552"/>
      <c r="AF219" s="552"/>
      <c r="AG219" s="552"/>
      <c r="AH219" s="553"/>
      <c r="AI219" s="200"/>
    </row>
    <row r="220" spans="1:35" s="31" customFormat="1" ht="42" customHeight="1">
      <c r="A220" s="282" t="s">
        <v>36</v>
      </c>
      <c r="B220" s="554" t="s">
        <v>130</v>
      </c>
      <c r="C220" s="554"/>
      <c r="D220" s="554"/>
      <c r="E220" s="554"/>
      <c r="F220" s="554"/>
      <c r="G220" s="554"/>
      <c r="H220" s="554"/>
      <c r="I220" s="554"/>
      <c r="J220" s="554"/>
      <c r="K220" s="554"/>
      <c r="L220" s="554"/>
      <c r="M220" s="554"/>
      <c r="N220" s="554"/>
      <c r="O220" s="554"/>
      <c r="P220" s="554"/>
      <c r="Q220" s="554"/>
      <c r="R220" s="554"/>
      <c r="S220" s="554"/>
      <c r="T220" s="554"/>
      <c r="U220" s="554"/>
      <c r="V220" s="554"/>
      <c r="W220" s="554"/>
      <c r="X220" s="554"/>
      <c r="Y220" s="554"/>
      <c r="Z220" s="554"/>
      <c r="AA220" s="554"/>
      <c r="AB220" s="554"/>
      <c r="AC220" s="554"/>
      <c r="AD220" s="554"/>
      <c r="AE220" s="554"/>
      <c r="AF220" s="554"/>
      <c r="AG220" s="554"/>
      <c r="AH220" s="555"/>
      <c r="AI220" s="200"/>
    </row>
    <row r="221" spans="1:35" s="31" customFormat="1" ht="22.5" customHeight="1">
      <c r="A221" s="445" t="s">
        <v>194</v>
      </c>
      <c r="B221" s="446"/>
      <c r="C221" s="446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Q221" s="446"/>
      <c r="R221" s="446"/>
      <c r="S221" s="446"/>
      <c r="T221" s="446"/>
      <c r="U221" s="446"/>
      <c r="V221" s="446"/>
      <c r="W221" s="446"/>
      <c r="X221" s="446"/>
      <c r="Y221" s="446"/>
      <c r="Z221" s="446"/>
      <c r="AA221" s="446"/>
      <c r="AB221" s="446"/>
      <c r="AC221" s="446"/>
      <c r="AD221" s="446"/>
      <c r="AE221" s="446"/>
      <c r="AF221" s="446"/>
      <c r="AG221" s="446"/>
      <c r="AH221" s="447"/>
      <c r="AI221" s="210"/>
    </row>
    <row r="222" spans="1:35" s="31" customFormat="1" ht="21.75" customHeight="1">
      <c r="A222" s="522" t="s">
        <v>40</v>
      </c>
      <c r="B222" s="523"/>
      <c r="C222" s="524" t="s">
        <v>163</v>
      </c>
      <c r="D222" s="524"/>
      <c r="E222" s="524"/>
      <c r="F222" s="524"/>
      <c r="G222" s="524"/>
      <c r="H222" s="524"/>
      <c r="I222" s="524"/>
      <c r="J222" s="524"/>
      <c r="K222" s="524"/>
      <c r="L222" s="524"/>
      <c r="M222" s="524"/>
      <c r="N222" s="524"/>
      <c r="O222" s="524"/>
      <c r="P222" s="524"/>
      <c r="Q222" s="524"/>
      <c r="R222" s="524"/>
      <c r="S222" s="524"/>
      <c r="T222" s="524"/>
      <c r="U222" s="524"/>
      <c r="V222" s="524"/>
      <c r="W222" s="524"/>
      <c r="X222" s="524"/>
      <c r="Y222" s="524"/>
      <c r="Z222" s="524"/>
      <c r="AA222" s="524"/>
      <c r="AB222" s="524"/>
      <c r="AC222" s="524"/>
      <c r="AD222" s="524"/>
      <c r="AE222" s="524"/>
      <c r="AF222" s="524"/>
      <c r="AG222" s="524"/>
      <c r="AH222" s="525"/>
      <c r="AI222" s="103"/>
    </row>
    <row r="223" spans="1:35" s="31" customFormat="1" ht="41.25" customHeight="1">
      <c r="A223" s="522" t="s">
        <v>41</v>
      </c>
      <c r="B223" s="523"/>
      <c r="C223" s="524" t="s">
        <v>142</v>
      </c>
      <c r="D223" s="524"/>
      <c r="E223" s="524"/>
      <c r="F223" s="524"/>
      <c r="G223" s="524"/>
      <c r="H223" s="524"/>
      <c r="I223" s="524"/>
      <c r="J223" s="524"/>
      <c r="K223" s="524"/>
      <c r="L223" s="524"/>
      <c r="M223" s="524"/>
      <c r="N223" s="524"/>
      <c r="O223" s="524"/>
      <c r="P223" s="524"/>
      <c r="Q223" s="524"/>
      <c r="R223" s="524"/>
      <c r="S223" s="524"/>
      <c r="T223" s="524"/>
      <c r="U223" s="524"/>
      <c r="V223" s="524"/>
      <c r="W223" s="524"/>
      <c r="X223" s="524"/>
      <c r="Y223" s="524"/>
      <c r="Z223" s="524"/>
      <c r="AA223" s="524"/>
      <c r="AB223" s="524"/>
      <c r="AC223" s="524"/>
      <c r="AD223" s="524"/>
      <c r="AE223" s="524"/>
      <c r="AF223" s="524"/>
      <c r="AG223" s="524"/>
      <c r="AH223" s="525"/>
      <c r="AI223" s="103"/>
    </row>
    <row r="224" spans="1:35" s="31" customFormat="1" ht="48.75" customHeight="1">
      <c r="A224" s="522" t="s">
        <v>42</v>
      </c>
      <c r="B224" s="523"/>
      <c r="C224" s="524" t="s">
        <v>167</v>
      </c>
      <c r="D224" s="524"/>
      <c r="E224" s="524"/>
      <c r="F224" s="524"/>
      <c r="G224" s="524"/>
      <c r="H224" s="524"/>
      <c r="I224" s="524"/>
      <c r="J224" s="524"/>
      <c r="K224" s="524"/>
      <c r="L224" s="524"/>
      <c r="M224" s="524"/>
      <c r="N224" s="524"/>
      <c r="O224" s="524"/>
      <c r="P224" s="524"/>
      <c r="Q224" s="524"/>
      <c r="R224" s="524"/>
      <c r="S224" s="524"/>
      <c r="T224" s="524"/>
      <c r="U224" s="524"/>
      <c r="V224" s="524"/>
      <c r="W224" s="524"/>
      <c r="X224" s="524"/>
      <c r="Y224" s="524"/>
      <c r="Z224" s="524"/>
      <c r="AA224" s="524"/>
      <c r="AB224" s="524"/>
      <c r="AC224" s="524"/>
      <c r="AD224" s="524"/>
      <c r="AE224" s="524"/>
      <c r="AF224" s="524"/>
      <c r="AG224" s="524"/>
      <c r="AH224" s="525"/>
      <c r="AI224" s="103"/>
    </row>
    <row r="225" spans="1:68" s="31" customFormat="1" ht="51" customHeight="1">
      <c r="A225" s="522" t="s">
        <v>43</v>
      </c>
      <c r="B225" s="523"/>
      <c r="C225" s="524" t="s">
        <v>143</v>
      </c>
      <c r="D225" s="524"/>
      <c r="E225" s="524"/>
      <c r="F225" s="524"/>
      <c r="G225" s="524"/>
      <c r="H225" s="524"/>
      <c r="I225" s="524"/>
      <c r="J225" s="524"/>
      <c r="K225" s="524"/>
      <c r="L225" s="524"/>
      <c r="M225" s="524"/>
      <c r="N225" s="524"/>
      <c r="O225" s="524"/>
      <c r="P225" s="524"/>
      <c r="Q225" s="524"/>
      <c r="R225" s="524"/>
      <c r="S225" s="524"/>
      <c r="T225" s="524"/>
      <c r="U225" s="524"/>
      <c r="V225" s="524"/>
      <c r="W225" s="524"/>
      <c r="X225" s="524"/>
      <c r="Y225" s="524"/>
      <c r="Z225" s="524"/>
      <c r="AA225" s="524"/>
      <c r="AB225" s="524"/>
      <c r="AC225" s="524"/>
      <c r="AD225" s="524"/>
      <c r="AE225" s="524"/>
      <c r="AF225" s="524"/>
      <c r="AG225" s="524"/>
      <c r="AH225" s="525"/>
      <c r="AI225" s="103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5"/>
    </row>
    <row r="226" spans="1:68" s="31" customFormat="1" ht="22.5" customHeight="1">
      <c r="A226" s="522" t="s">
        <v>44</v>
      </c>
      <c r="B226" s="523"/>
      <c r="C226" s="524" t="s">
        <v>113</v>
      </c>
      <c r="D226" s="524"/>
      <c r="E226" s="524"/>
      <c r="F226" s="524"/>
      <c r="G226" s="524"/>
      <c r="H226" s="524"/>
      <c r="I226" s="524"/>
      <c r="J226" s="524"/>
      <c r="K226" s="524"/>
      <c r="L226" s="524"/>
      <c r="M226" s="524"/>
      <c r="N226" s="524"/>
      <c r="O226" s="524"/>
      <c r="P226" s="524"/>
      <c r="Q226" s="524"/>
      <c r="R226" s="524"/>
      <c r="S226" s="524"/>
      <c r="T226" s="524"/>
      <c r="U226" s="524"/>
      <c r="V226" s="524"/>
      <c r="W226" s="524"/>
      <c r="X226" s="524"/>
      <c r="Y226" s="524"/>
      <c r="Z226" s="524"/>
      <c r="AA226" s="524"/>
      <c r="AB226" s="524"/>
      <c r="AC226" s="524"/>
      <c r="AD226" s="524"/>
      <c r="AE226" s="524"/>
      <c r="AF226" s="524"/>
      <c r="AG226" s="524"/>
      <c r="AH226" s="525"/>
      <c r="AI226" s="103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5"/>
    </row>
    <row r="227" spans="1:68" s="31" customFormat="1" ht="23.25" customHeight="1">
      <c r="A227" s="522" t="s">
        <v>45</v>
      </c>
      <c r="B227" s="523"/>
      <c r="C227" s="524" t="s">
        <v>101</v>
      </c>
      <c r="D227" s="524"/>
      <c r="E227" s="524"/>
      <c r="F227" s="524"/>
      <c r="G227" s="524"/>
      <c r="H227" s="524"/>
      <c r="I227" s="524"/>
      <c r="J227" s="524"/>
      <c r="K227" s="524"/>
      <c r="L227" s="524"/>
      <c r="M227" s="524"/>
      <c r="N227" s="524"/>
      <c r="O227" s="524"/>
      <c r="P227" s="524"/>
      <c r="Q227" s="524"/>
      <c r="R227" s="524"/>
      <c r="S227" s="524"/>
      <c r="T227" s="524"/>
      <c r="U227" s="524"/>
      <c r="V227" s="524"/>
      <c r="W227" s="524"/>
      <c r="X227" s="524"/>
      <c r="Y227" s="524"/>
      <c r="Z227" s="524"/>
      <c r="AA227" s="524"/>
      <c r="AB227" s="524"/>
      <c r="AC227" s="524"/>
      <c r="AD227" s="524"/>
      <c r="AE227" s="524"/>
      <c r="AF227" s="524"/>
      <c r="AG227" s="524"/>
      <c r="AH227" s="525"/>
      <c r="AI227" s="103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4"/>
      <c r="BN227" s="204"/>
      <c r="BO227" s="204"/>
      <c r="BP227" s="205"/>
    </row>
    <row r="228" spans="1:68" s="31" customFormat="1" ht="32.25" customHeight="1">
      <c r="A228" s="522" t="s">
        <v>46</v>
      </c>
      <c r="B228" s="523"/>
      <c r="C228" s="524" t="s">
        <v>131</v>
      </c>
      <c r="D228" s="524"/>
      <c r="E228" s="524"/>
      <c r="F228" s="524"/>
      <c r="G228" s="524"/>
      <c r="H228" s="524"/>
      <c r="I228" s="524"/>
      <c r="J228" s="524"/>
      <c r="K228" s="524"/>
      <c r="L228" s="524"/>
      <c r="M228" s="524"/>
      <c r="N228" s="524"/>
      <c r="O228" s="524"/>
      <c r="P228" s="524"/>
      <c r="Q228" s="524"/>
      <c r="R228" s="524"/>
      <c r="S228" s="524"/>
      <c r="T228" s="524"/>
      <c r="U228" s="524"/>
      <c r="V228" s="524"/>
      <c r="W228" s="524"/>
      <c r="X228" s="524"/>
      <c r="Y228" s="524"/>
      <c r="Z228" s="524"/>
      <c r="AA228" s="524"/>
      <c r="AB228" s="524"/>
      <c r="AC228" s="524"/>
      <c r="AD228" s="524"/>
      <c r="AE228" s="524"/>
      <c r="AF228" s="524"/>
      <c r="AG228" s="524"/>
      <c r="AH228" s="525"/>
      <c r="AI228" s="103" t="s">
        <v>112</v>
      </c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4"/>
      <c r="BN228" s="204"/>
      <c r="BO228" s="204"/>
      <c r="BP228" s="205"/>
    </row>
    <row r="229" spans="1:68" s="31" customFormat="1" ht="51.75" customHeight="1">
      <c r="A229" s="522" t="s">
        <v>47</v>
      </c>
      <c r="B229" s="523"/>
      <c r="C229" s="569" t="s">
        <v>132</v>
      </c>
      <c r="D229" s="569"/>
      <c r="E229" s="569"/>
      <c r="F229" s="569"/>
      <c r="G229" s="569"/>
      <c r="H229" s="569"/>
      <c r="I229" s="569"/>
      <c r="J229" s="569"/>
      <c r="K229" s="569"/>
      <c r="L229" s="569"/>
      <c r="M229" s="569"/>
      <c r="N229" s="569"/>
      <c r="O229" s="569"/>
      <c r="P229" s="569"/>
      <c r="Q229" s="569"/>
      <c r="R229" s="569"/>
      <c r="S229" s="569"/>
      <c r="T229" s="569"/>
      <c r="U229" s="569"/>
      <c r="V229" s="569"/>
      <c r="W229" s="569"/>
      <c r="X229" s="569"/>
      <c r="Y229" s="569"/>
      <c r="Z229" s="569"/>
      <c r="AA229" s="569"/>
      <c r="AB229" s="569"/>
      <c r="AC229" s="569"/>
      <c r="AD229" s="569"/>
      <c r="AE229" s="569"/>
      <c r="AF229" s="569"/>
      <c r="AG229" s="569"/>
      <c r="AH229" s="570"/>
      <c r="AI229" s="1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4"/>
      <c r="BN229" s="204"/>
      <c r="BO229" s="204"/>
      <c r="BP229" s="205"/>
    </row>
    <row r="230" spans="1:68" s="31" customFormat="1" ht="71.25" customHeight="1">
      <c r="A230" s="522" t="s">
        <v>48</v>
      </c>
      <c r="B230" s="523"/>
      <c r="C230" s="524" t="s">
        <v>49</v>
      </c>
      <c r="D230" s="524"/>
      <c r="E230" s="524"/>
      <c r="F230" s="524"/>
      <c r="G230" s="524"/>
      <c r="H230" s="524"/>
      <c r="I230" s="524"/>
      <c r="J230" s="524"/>
      <c r="K230" s="524"/>
      <c r="L230" s="524"/>
      <c r="M230" s="524"/>
      <c r="N230" s="524"/>
      <c r="O230" s="524"/>
      <c r="P230" s="524"/>
      <c r="Q230" s="524"/>
      <c r="R230" s="524"/>
      <c r="S230" s="524"/>
      <c r="T230" s="524"/>
      <c r="U230" s="524"/>
      <c r="V230" s="524"/>
      <c r="W230" s="524"/>
      <c r="X230" s="524"/>
      <c r="Y230" s="524"/>
      <c r="Z230" s="524"/>
      <c r="AA230" s="524"/>
      <c r="AB230" s="524"/>
      <c r="AC230" s="524"/>
      <c r="AD230" s="524"/>
      <c r="AE230" s="524"/>
      <c r="AF230" s="524"/>
      <c r="AG230" s="524"/>
      <c r="AH230" s="525"/>
      <c r="AI230" s="103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4"/>
      <c r="BN230" s="204"/>
      <c r="BO230" s="204"/>
      <c r="BP230" s="205"/>
    </row>
    <row r="231" spans="1:68" s="31" customFormat="1" ht="24" customHeight="1">
      <c r="A231" s="522" t="s">
        <v>50</v>
      </c>
      <c r="B231" s="523"/>
      <c r="C231" s="524" t="s">
        <v>51</v>
      </c>
      <c r="D231" s="524"/>
      <c r="E231" s="524"/>
      <c r="F231" s="524"/>
      <c r="G231" s="524"/>
      <c r="H231" s="524"/>
      <c r="I231" s="524"/>
      <c r="J231" s="524"/>
      <c r="K231" s="524"/>
      <c r="L231" s="524"/>
      <c r="M231" s="524"/>
      <c r="N231" s="524"/>
      <c r="O231" s="524"/>
      <c r="P231" s="524"/>
      <c r="Q231" s="524"/>
      <c r="R231" s="524"/>
      <c r="S231" s="524"/>
      <c r="T231" s="524"/>
      <c r="U231" s="524"/>
      <c r="V231" s="524"/>
      <c r="W231" s="524"/>
      <c r="X231" s="524"/>
      <c r="Y231" s="524"/>
      <c r="Z231" s="524"/>
      <c r="AA231" s="524"/>
      <c r="AB231" s="524"/>
      <c r="AC231" s="524"/>
      <c r="AD231" s="524"/>
      <c r="AE231" s="524"/>
      <c r="AF231" s="524"/>
      <c r="AG231" s="524"/>
      <c r="AH231" s="525"/>
      <c r="AI231" s="103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5"/>
    </row>
    <row r="232" spans="1:68" s="31" customFormat="1" ht="10.5" customHeight="1">
      <c r="A232" s="522" t="s">
        <v>52</v>
      </c>
      <c r="B232" s="523"/>
      <c r="C232" s="524" t="s">
        <v>53</v>
      </c>
      <c r="D232" s="524"/>
      <c r="E232" s="524"/>
      <c r="F232" s="524"/>
      <c r="G232" s="524"/>
      <c r="H232" s="524"/>
      <c r="I232" s="524"/>
      <c r="J232" s="524"/>
      <c r="K232" s="524"/>
      <c r="L232" s="524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524"/>
      <c r="AA232" s="524"/>
      <c r="AB232" s="524"/>
      <c r="AC232" s="524"/>
      <c r="AD232" s="524"/>
      <c r="AE232" s="524"/>
      <c r="AF232" s="524"/>
      <c r="AG232" s="524"/>
      <c r="AH232" s="525"/>
      <c r="AI232" s="103"/>
    </row>
    <row r="233" spans="1:68" s="31" customFormat="1" ht="18.75" customHeight="1">
      <c r="A233" s="522"/>
      <c r="B233" s="523"/>
      <c r="C233" s="212" t="s">
        <v>23</v>
      </c>
      <c r="D233" s="526" t="s">
        <v>76</v>
      </c>
      <c r="E233" s="526"/>
      <c r="F233" s="526"/>
      <c r="G233" s="526"/>
      <c r="H233" s="526"/>
      <c r="I233" s="526"/>
      <c r="J233" s="526"/>
      <c r="K233" s="526"/>
      <c r="L233" s="526"/>
      <c r="M233" s="526"/>
      <c r="N233" s="526"/>
      <c r="O233" s="526"/>
      <c r="P233" s="526"/>
      <c r="Q233" s="526"/>
      <c r="R233" s="526"/>
      <c r="S233" s="526"/>
      <c r="T233" s="526"/>
      <c r="U233" s="526"/>
      <c r="V233" s="526"/>
      <c r="W233" s="526"/>
      <c r="X233" s="526"/>
      <c r="Y233" s="526"/>
      <c r="Z233" s="526"/>
      <c r="AA233" s="526"/>
      <c r="AB233" s="526"/>
      <c r="AC233" s="526"/>
      <c r="AD233" s="526"/>
      <c r="AE233" s="526"/>
      <c r="AF233" s="526"/>
      <c r="AG233" s="526"/>
      <c r="AH233" s="527"/>
      <c r="AI233" s="221"/>
    </row>
    <row r="234" spans="1:68" s="31" customFormat="1" ht="12" customHeight="1">
      <c r="A234" s="522"/>
      <c r="B234" s="523"/>
      <c r="C234" s="197" t="s">
        <v>93</v>
      </c>
      <c r="D234" s="526" t="s">
        <v>77</v>
      </c>
      <c r="E234" s="526"/>
      <c r="F234" s="526"/>
      <c r="G234" s="526"/>
      <c r="H234" s="526"/>
      <c r="I234" s="526"/>
      <c r="J234" s="526"/>
      <c r="K234" s="526"/>
      <c r="L234" s="526"/>
      <c r="M234" s="526"/>
      <c r="N234" s="526"/>
      <c r="O234" s="526"/>
      <c r="P234" s="526"/>
      <c r="Q234" s="526"/>
      <c r="R234" s="526"/>
      <c r="S234" s="526"/>
      <c r="T234" s="526"/>
      <c r="U234" s="526"/>
      <c r="V234" s="526"/>
      <c r="W234" s="526"/>
      <c r="X234" s="526"/>
      <c r="Y234" s="526"/>
      <c r="Z234" s="526"/>
      <c r="AA234" s="526"/>
      <c r="AB234" s="526"/>
      <c r="AC234" s="526"/>
      <c r="AD234" s="526"/>
      <c r="AE234" s="526"/>
      <c r="AF234" s="526"/>
      <c r="AG234" s="526"/>
      <c r="AH234" s="527"/>
      <c r="AI234" s="221"/>
    </row>
    <row r="235" spans="1:68" s="31" customFormat="1" ht="28.5" customHeight="1">
      <c r="A235" s="522"/>
      <c r="B235" s="523"/>
      <c r="C235" s="197" t="s">
        <v>78</v>
      </c>
      <c r="D235" s="524" t="s">
        <v>133</v>
      </c>
      <c r="E235" s="524"/>
      <c r="F235" s="524"/>
      <c r="G235" s="524"/>
      <c r="H235" s="524"/>
      <c r="I235" s="524"/>
      <c r="J235" s="524"/>
      <c r="K235" s="524"/>
      <c r="L235" s="524"/>
      <c r="M235" s="524"/>
      <c r="N235" s="524"/>
      <c r="O235" s="524"/>
      <c r="P235" s="524"/>
      <c r="Q235" s="524"/>
      <c r="R235" s="524"/>
      <c r="S235" s="524"/>
      <c r="T235" s="524"/>
      <c r="U235" s="524"/>
      <c r="V235" s="524"/>
      <c r="W235" s="524"/>
      <c r="X235" s="524"/>
      <c r="Y235" s="524"/>
      <c r="Z235" s="524"/>
      <c r="AA235" s="524"/>
      <c r="AB235" s="524"/>
      <c r="AC235" s="524"/>
      <c r="AD235" s="524"/>
      <c r="AE235" s="524"/>
      <c r="AF235" s="524"/>
      <c r="AG235" s="524"/>
      <c r="AH235" s="525"/>
      <c r="AI235" s="103"/>
    </row>
    <row r="236" spans="1:68" s="31" customFormat="1" ht="5.25" customHeight="1">
      <c r="A236" s="283"/>
      <c r="B236" s="196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284"/>
      <c r="AI236" s="103"/>
    </row>
    <row r="237" spans="1:68" s="31" customFormat="1" ht="10.5" customHeight="1">
      <c r="A237" s="285"/>
      <c r="B237" s="579" t="s">
        <v>186</v>
      </c>
      <c r="C237" s="579"/>
      <c r="D237" s="579"/>
      <c r="E237" s="579"/>
      <c r="F237" s="579"/>
      <c r="G237" s="579"/>
      <c r="H237" s="579"/>
      <c r="I237" s="579"/>
      <c r="J237" s="579"/>
      <c r="K237" s="579"/>
      <c r="L237" s="579"/>
      <c r="M237" s="579"/>
      <c r="N237" s="579"/>
      <c r="O237" s="579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40"/>
      <c r="AE237" s="40"/>
      <c r="AF237" s="40"/>
      <c r="AG237" s="40"/>
      <c r="AH237" s="286"/>
      <c r="AI237" s="211"/>
    </row>
    <row r="238" spans="1:68" s="33" customFormat="1" ht="15" customHeight="1">
      <c r="A238" s="287"/>
      <c r="B238" s="520"/>
      <c r="C238" s="520"/>
      <c r="D238" s="43" t="s">
        <v>9</v>
      </c>
      <c r="E238" s="520"/>
      <c r="F238" s="520"/>
      <c r="G238" s="43" t="s">
        <v>9</v>
      </c>
      <c r="H238" s="520"/>
      <c r="I238" s="520"/>
      <c r="J238" s="520"/>
      <c r="K238" s="520"/>
      <c r="L238" s="26"/>
      <c r="M238" s="27"/>
      <c r="N238" s="28"/>
      <c r="O238" s="28"/>
      <c r="P238" s="28"/>
      <c r="Q238" s="28"/>
      <c r="R238" s="28"/>
      <c r="S238" s="28"/>
      <c r="T238" s="28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8"/>
      <c r="AG238" s="28"/>
      <c r="AH238" s="288"/>
      <c r="AI238" s="28"/>
      <c r="AJ238" s="519" t="str">
        <f>IF(AND(B238="",C238="",E238="",F238="",H238="",I238="",J238="",K238="")=TRUE,"",IF((AND(B238&lt;&gt;"",C238&lt;&gt;"",E238&lt;&gt;"",F238&lt;&gt;"",H238&lt;&gt;"",I238&lt;&gt;"",J238&lt;&gt;"",K238&lt;&gt;"")=FALSE),"NIEPOPRAWNY: 87. Data ",""))</f>
        <v/>
      </c>
    </row>
    <row r="239" spans="1:68" s="33" customFormat="1" ht="12" customHeight="1">
      <c r="A239" s="287"/>
      <c r="B239" s="521"/>
      <c r="C239" s="521"/>
      <c r="D239" s="42"/>
      <c r="E239" s="521"/>
      <c r="F239" s="521"/>
      <c r="G239" s="42"/>
      <c r="H239" s="521"/>
      <c r="I239" s="521"/>
      <c r="J239" s="521"/>
      <c r="K239" s="521"/>
      <c r="L239" s="28"/>
      <c r="M239" s="27"/>
      <c r="N239" s="28"/>
      <c r="O239" s="28"/>
      <c r="P239" s="28"/>
      <c r="Q239" s="28"/>
      <c r="R239" s="28"/>
      <c r="S239" s="28"/>
      <c r="T239" s="28"/>
      <c r="U239" s="574" t="s">
        <v>105</v>
      </c>
      <c r="V239" s="574"/>
      <c r="W239" s="574"/>
      <c r="X239" s="574"/>
      <c r="Y239" s="574"/>
      <c r="Z239" s="574"/>
      <c r="AA239" s="574"/>
      <c r="AB239" s="574"/>
      <c r="AC239" s="574"/>
      <c r="AD239" s="574"/>
      <c r="AE239" s="574"/>
      <c r="AF239" s="574"/>
      <c r="AG239" s="574"/>
      <c r="AH239" s="575"/>
      <c r="AI239" s="214"/>
      <c r="AJ239" s="519"/>
    </row>
    <row r="240" spans="1:68" s="33" customFormat="1" ht="12" customHeight="1">
      <c r="A240" s="287"/>
      <c r="B240" s="576" t="s">
        <v>39</v>
      </c>
      <c r="C240" s="576"/>
      <c r="D240" s="576"/>
      <c r="E240" s="576"/>
      <c r="F240" s="576"/>
      <c r="G240" s="576"/>
      <c r="H240" s="576"/>
      <c r="I240" s="576"/>
      <c r="J240" s="576"/>
      <c r="K240" s="576"/>
      <c r="L240" s="28"/>
      <c r="M240" s="27"/>
      <c r="N240" s="28"/>
      <c r="O240" s="28"/>
      <c r="P240" s="28"/>
      <c r="Q240" s="28"/>
      <c r="R240" s="28"/>
      <c r="S240" s="28"/>
      <c r="T240" s="28"/>
      <c r="U240" s="574" t="s">
        <v>104</v>
      </c>
      <c r="V240" s="574"/>
      <c r="W240" s="574"/>
      <c r="X240" s="574"/>
      <c r="Y240" s="574"/>
      <c r="Z240" s="574"/>
      <c r="AA240" s="574"/>
      <c r="AB240" s="574"/>
      <c r="AC240" s="574"/>
      <c r="AD240" s="574"/>
      <c r="AE240" s="574"/>
      <c r="AF240" s="574"/>
      <c r="AG240" s="574"/>
      <c r="AH240" s="575"/>
      <c r="AI240" s="214"/>
      <c r="AJ240" s="335"/>
    </row>
    <row r="241" spans="1:36" s="33" customFormat="1" ht="12" customHeight="1" thickBot="1">
      <c r="A241" s="289"/>
      <c r="B241" s="587"/>
      <c r="C241" s="587"/>
      <c r="D241" s="587"/>
      <c r="E241" s="587"/>
      <c r="F241" s="587"/>
      <c r="G241" s="587"/>
      <c r="H241" s="587"/>
      <c r="I241" s="587"/>
      <c r="J241" s="587"/>
      <c r="K241" s="587"/>
      <c r="L241" s="290"/>
      <c r="M241" s="291"/>
      <c r="N241" s="290"/>
      <c r="O241" s="290"/>
      <c r="P241" s="290"/>
      <c r="Q241" s="290"/>
      <c r="R241" s="290"/>
      <c r="S241" s="290"/>
      <c r="T241" s="290"/>
      <c r="U241" s="292"/>
      <c r="V241" s="292"/>
      <c r="W241" s="292"/>
      <c r="X241" s="292"/>
      <c r="Y241" s="292"/>
      <c r="Z241" s="292"/>
      <c r="AA241" s="292"/>
      <c r="AB241" s="292"/>
      <c r="AC241" s="292"/>
      <c r="AD241" s="292"/>
      <c r="AE241" s="292"/>
      <c r="AF241" s="290"/>
      <c r="AG241" s="290"/>
      <c r="AH241" s="293"/>
      <c r="AI241" s="28"/>
      <c r="AJ241" s="335"/>
    </row>
    <row r="242" spans="1:36" s="32" customFormat="1" ht="28.5" hidden="1" customHeight="1">
      <c r="A242" s="163"/>
      <c r="B242" s="588"/>
      <c r="C242" s="588"/>
      <c r="D242" s="588"/>
      <c r="E242" s="588"/>
      <c r="F242" s="588"/>
      <c r="G242" s="588"/>
      <c r="H242" s="588"/>
      <c r="I242" s="588"/>
      <c r="J242" s="588"/>
      <c r="K242" s="588"/>
      <c r="L242" s="164"/>
      <c r="M242" s="29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162"/>
      <c r="AI242" s="26"/>
    </row>
    <row r="243" spans="1:36" s="32" customFormat="1" ht="33" customHeight="1">
      <c r="A243" s="571" t="s">
        <v>240</v>
      </c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3"/>
      <c r="AI243" s="77"/>
    </row>
    <row r="244" spans="1:36" s="32" customFormat="1" ht="2.25" customHeight="1">
      <c r="A244" s="294"/>
      <c r="B244" s="151"/>
      <c r="C244" s="151"/>
      <c r="D244" s="152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295"/>
      <c r="AI244" s="151"/>
    </row>
    <row r="245" spans="1:36" ht="15" customHeight="1">
      <c r="A245" s="296" t="s">
        <v>168</v>
      </c>
      <c r="B245" s="528" t="s">
        <v>54</v>
      </c>
      <c r="C245" s="528"/>
      <c r="D245" s="529"/>
      <c r="E245" s="500" t="s">
        <v>195</v>
      </c>
      <c r="F245" s="472"/>
      <c r="G245" s="472"/>
      <c r="H245" s="472"/>
      <c r="I245" s="472"/>
      <c r="J245" s="472"/>
      <c r="K245" s="472"/>
      <c r="L245" s="472"/>
      <c r="M245" s="472"/>
      <c r="N245" s="472"/>
      <c r="O245" s="472"/>
      <c r="P245" s="472"/>
      <c r="Q245" s="472"/>
      <c r="R245" s="472"/>
      <c r="S245" s="472"/>
      <c r="T245" s="472"/>
      <c r="U245" s="472"/>
      <c r="V245" s="472"/>
      <c r="W245" s="472"/>
      <c r="X245" s="472"/>
      <c r="Y245" s="472"/>
      <c r="Z245" s="472"/>
      <c r="AA245" s="472"/>
      <c r="AB245" s="472"/>
      <c r="AC245" s="472"/>
      <c r="AD245" s="472"/>
      <c r="AE245" s="472"/>
      <c r="AF245" s="472"/>
      <c r="AG245" s="472"/>
      <c r="AH245" s="580"/>
      <c r="AI245" s="220"/>
    </row>
    <row r="246" spans="1:36" ht="3.75" customHeight="1">
      <c r="A246" s="297"/>
      <c r="B246" s="153"/>
      <c r="C246" s="153"/>
      <c r="D246" s="154"/>
      <c r="E246" s="500"/>
      <c r="F246" s="472"/>
      <c r="G246" s="472"/>
      <c r="H246" s="472"/>
      <c r="I246" s="472"/>
      <c r="J246" s="472"/>
      <c r="K246" s="472"/>
      <c r="L246" s="472"/>
      <c r="M246" s="472"/>
      <c r="N246" s="472"/>
      <c r="O246" s="472"/>
      <c r="P246" s="472"/>
      <c r="Q246" s="472"/>
      <c r="R246" s="472"/>
      <c r="S246" s="472"/>
      <c r="T246" s="472"/>
      <c r="U246" s="472"/>
      <c r="V246" s="472"/>
      <c r="W246" s="472"/>
      <c r="X246" s="472"/>
      <c r="Y246" s="472"/>
      <c r="Z246" s="472"/>
      <c r="AA246" s="472"/>
      <c r="AB246" s="472"/>
      <c r="AC246" s="472"/>
      <c r="AD246" s="472"/>
      <c r="AE246" s="472"/>
      <c r="AF246" s="472"/>
      <c r="AG246" s="472"/>
      <c r="AH246" s="580"/>
      <c r="AI246" s="220"/>
    </row>
    <row r="247" spans="1:36" s="34" customFormat="1" ht="27" customHeight="1">
      <c r="A247" s="297"/>
      <c r="B247" s="470"/>
      <c r="C247" s="471"/>
      <c r="D247" s="40"/>
      <c r="E247" s="500"/>
      <c r="F247" s="472"/>
      <c r="G247" s="472"/>
      <c r="H247" s="472"/>
      <c r="I247" s="472"/>
      <c r="J247" s="472"/>
      <c r="K247" s="472"/>
      <c r="L247" s="472"/>
      <c r="M247" s="472"/>
      <c r="N247" s="472"/>
      <c r="O247" s="472"/>
      <c r="P247" s="472"/>
      <c r="Q247" s="472"/>
      <c r="R247" s="472"/>
      <c r="S247" s="472"/>
      <c r="T247" s="472"/>
      <c r="U247" s="472"/>
      <c r="V247" s="472"/>
      <c r="W247" s="472"/>
      <c r="X247" s="472"/>
      <c r="Y247" s="472"/>
      <c r="Z247" s="472"/>
      <c r="AA247" s="472"/>
      <c r="AB247" s="472"/>
      <c r="AC247" s="472"/>
      <c r="AD247" s="472"/>
      <c r="AE247" s="472"/>
      <c r="AF247" s="472"/>
      <c r="AG247" s="472"/>
      <c r="AH247" s="580"/>
      <c r="AI247" s="220"/>
    </row>
    <row r="248" spans="1:36" s="35" customFormat="1" ht="3.75" customHeight="1">
      <c r="A248" s="297"/>
      <c r="B248" s="155"/>
      <c r="C248" s="367"/>
      <c r="D248" s="367"/>
      <c r="E248" s="500"/>
      <c r="F248" s="472"/>
      <c r="G248" s="472"/>
      <c r="H248" s="472"/>
      <c r="I248" s="472"/>
      <c r="J248" s="472"/>
      <c r="K248" s="472"/>
      <c r="L248" s="472"/>
      <c r="M248" s="472"/>
      <c r="N248" s="472"/>
      <c r="O248" s="472"/>
      <c r="P248" s="472"/>
      <c r="Q248" s="472"/>
      <c r="R248" s="472"/>
      <c r="S248" s="472"/>
      <c r="T248" s="472"/>
      <c r="U248" s="472"/>
      <c r="V248" s="472"/>
      <c r="W248" s="472"/>
      <c r="X248" s="472"/>
      <c r="Y248" s="472"/>
      <c r="Z248" s="472"/>
      <c r="AA248" s="472"/>
      <c r="AB248" s="472"/>
      <c r="AC248" s="472"/>
      <c r="AD248" s="472"/>
      <c r="AE248" s="472"/>
      <c r="AF248" s="472"/>
      <c r="AG248" s="472"/>
      <c r="AH248" s="580"/>
      <c r="AI248" s="220"/>
    </row>
    <row r="249" spans="1:36" s="35" customFormat="1" ht="16.5" customHeight="1">
      <c r="A249" s="298"/>
      <c r="B249" s="530"/>
      <c r="C249" s="530"/>
      <c r="D249" s="531"/>
      <c r="E249" s="500"/>
      <c r="F249" s="472"/>
      <c r="G249" s="472"/>
      <c r="H249" s="472"/>
      <c r="I249" s="472"/>
      <c r="J249" s="472"/>
      <c r="K249" s="472"/>
      <c r="L249" s="472"/>
      <c r="M249" s="472"/>
      <c r="N249" s="472"/>
      <c r="O249" s="472"/>
      <c r="P249" s="472"/>
      <c r="Q249" s="472"/>
      <c r="R249" s="472"/>
      <c r="S249" s="472"/>
      <c r="T249" s="472"/>
      <c r="U249" s="472"/>
      <c r="V249" s="472"/>
      <c r="W249" s="472"/>
      <c r="X249" s="472"/>
      <c r="Y249" s="472"/>
      <c r="Z249" s="472"/>
      <c r="AA249" s="472"/>
      <c r="AB249" s="472"/>
      <c r="AC249" s="472"/>
      <c r="AD249" s="472"/>
      <c r="AE249" s="472"/>
      <c r="AF249" s="472"/>
      <c r="AG249" s="472"/>
      <c r="AH249" s="580"/>
      <c r="AI249" s="220"/>
    </row>
    <row r="250" spans="1:36" s="35" customFormat="1" ht="3.75" customHeight="1">
      <c r="A250" s="298"/>
      <c r="B250" s="156"/>
      <c r="C250" s="156"/>
      <c r="D250" s="156"/>
      <c r="E250" s="500"/>
      <c r="F250" s="472"/>
      <c r="G250" s="472"/>
      <c r="H250" s="472"/>
      <c r="I250" s="472"/>
      <c r="J250" s="472"/>
      <c r="K250" s="472"/>
      <c r="L250" s="472"/>
      <c r="M250" s="472"/>
      <c r="N250" s="472"/>
      <c r="O250" s="472"/>
      <c r="P250" s="472"/>
      <c r="Q250" s="472"/>
      <c r="R250" s="472"/>
      <c r="S250" s="472"/>
      <c r="T250" s="472"/>
      <c r="U250" s="472"/>
      <c r="V250" s="472"/>
      <c r="W250" s="472"/>
      <c r="X250" s="472"/>
      <c r="Y250" s="472"/>
      <c r="Z250" s="472"/>
      <c r="AA250" s="472"/>
      <c r="AB250" s="472"/>
      <c r="AC250" s="472"/>
      <c r="AD250" s="472"/>
      <c r="AE250" s="472"/>
      <c r="AF250" s="472"/>
      <c r="AG250" s="472"/>
      <c r="AH250" s="580"/>
      <c r="AI250" s="220"/>
    </row>
    <row r="251" spans="1:36" s="35" customFormat="1" ht="12.75" customHeight="1">
      <c r="A251" s="297"/>
      <c r="B251" s="518"/>
      <c r="C251" s="518"/>
      <c r="D251" s="367"/>
      <c r="E251" s="500"/>
      <c r="F251" s="472"/>
      <c r="G251" s="472"/>
      <c r="H251" s="472"/>
      <c r="I251" s="472"/>
      <c r="J251" s="472"/>
      <c r="K251" s="472"/>
      <c r="L251" s="472"/>
      <c r="M251" s="472"/>
      <c r="N251" s="472"/>
      <c r="O251" s="472"/>
      <c r="P251" s="472"/>
      <c r="Q251" s="472"/>
      <c r="R251" s="472"/>
      <c r="S251" s="472"/>
      <c r="T251" s="472"/>
      <c r="U251" s="472"/>
      <c r="V251" s="472"/>
      <c r="W251" s="472"/>
      <c r="X251" s="472"/>
      <c r="Y251" s="472"/>
      <c r="Z251" s="472"/>
      <c r="AA251" s="472"/>
      <c r="AB251" s="472"/>
      <c r="AC251" s="472"/>
      <c r="AD251" s="472"/>
      <c r="AE251" s="472"/>
      <c r="AF251" s="472"/>
      <c r="AG251" s="472"/>
      <c r="AH251" s="580"/>
      <c r="AI251" s="220"/>
    </row>
    <row r="252" spans="1:36" s="35" customFormat="1" ht="3.75" customHeight="1">
      <c r="A252" s="297"/>
      <c r="B252" s="155"/>
      <c r="C252" s="367"/>
      <c r="D252" s="367"/>
      <c r="E252" s="500"/>
      <c r="F252" s="472"/>
      <c r="G252" s="472"/>
      <c r="H252" s="472"/>
      <c r="I252" s="472"/>
      <c r="J252" s="472"/>
      <c r="K252" s="472"/>
      <c r="L252" s="472"/>
      <c r="M252" s="472"/>
      <c r="N252" s="472"/>
      <c r="O252" s="472"/>
      <c r="P252" s="472"/>
      <c r="Q252" s="472"/>
      <c r="R252" s="472"/>
      <c r="S252" s="472"/>
      <c r="T252" s="472"/>
      <c r="U252" s="472"/>
      <c r="V252" s="472"/>
      <c r="W252" s="472"/>
      <c r="X252" s="472"/>
      <c r="Y252" s="472"/>
      <c r="Z252" s="472"/>
      <c r="AA252" s="472"/>
      <c r="AB252" s="472"/>
      <c r="AC252" s="472"/>
      <c r="AD252" s="472"/>
      <c r="AE252" s="472"/>
      <c r="AF252" s="472"/>
      <c r="AG252" s="472"/>
      <c r="AH252" s="580"/>
      <c r="AI252" s="220"/>
    </row>
    <row r="253" spans="1:36" s="35" customFormat="1" ht="8.25" customHeight="1">
      <c r="A253" s="296" t="s">
        <v>171</v>
      </c>
      <c r="B253" s="583" t="s">
        <v>55</v>
      </c>
      <c r="C253" s="583"/>
      <c r="D253" s="584"/>
      <c r="E253" s="500"/>
      <c r="F253" s="472"/>
      <c r="G253" s="472"/>
      <c r="H253" s="472"/>
      <c r="I253" s="472"/>
      <c r="J253" s="472"/>
      <c r="K253" s="472"/>
      <c r="L253" s="472"/>
      <c r="M253" s="472"/>
      <c r="N253" s="472"/>
      <c r="O253" s="472"/>
      <c r="P253" s="472"/>
      <c r="Q253" s="472"/>
      <c r="R253" s="472"/>
      <c r="S253" s="472"/>
      <c r="T253" s="472"/>
      <c r="U253" s="472"/>
      <c r="V253" s="472"/>
      <c r="W253" s="472"/>
      <c r="X253" s="472"/>
      <c r="Y253" s="472"/>
      <c r="Z253" s="472"/>
      <c r="AA253" s="472"/>
      <c r="AB253" s="472"/>
      <c r="AC253" s="472"/>
      <c r="AD253" s="472"/>
      <c r="AE253" s="472"/>
      <c r="AF253" s="472"/>
      <c r="AG253" s="472"/>
      <c r="AH253" s="580"/>
      <c r="AI253" s="220"/>
    </row>
    <row r="254" spans="1:36" s="35" customFormat="1" ht="3.75" customHeight="1">
      <c r="A254" s="336"/>
      <c r="B254" s="337"/>
      <c r="C254" s="337"/>
      <c r="D254" s="338"/>
      <c r="E254" s="500"/>
      <c r="F254" s="472"/>
      <c r="G254" s="472"/>
      <c r="H254" s="472"/>
      <c r="I254" s="472"/>
      <c r="J254" s="472"/>
      <c r="K254" s="472"/>
      <c r="L254" s="472"/>
      <c r="M254" s="472"/>
      <c r="N254" s="472"/>
      <c r="O254" s="472"/>
      <c r="P254" s="472"/>
      <c r="Q254" s="472"/>
      <c r="R254" s="472"/>
      <c r="S254" s="472"/>
      <c r="T254" s="472"/>
      <c r="U254" s="472"/>
      <c r="V254" s="472"/>
      <c r="W254" s="472"/>
      <c r="X254" s="472"/>
      <c r="Y254" s="472"/>
      <c r="Z254" s="472"/>
      <c r="AA254" s="472"/>
      <c r="AB254" s="472"/>
      <c r="AC254" s="472"/>
      <c r="AD254" s="472"/>
      <c r="AE254" s="472"/>
      <c r="AF254" s="472"/>
      <c r="AG254" s="472"/>
      <c r="AH254" s="580"/>
      <c r="AI254" s="220"/>
    </row>
    <row r="255" spans="1:36" s="35" customFormat="1" ht="27" customHeight="1">
      <c r="A255" s="336"/>
      <c r="B255" s="470"/>
      <c r="C255" s="471"/>
      <c r="D255" s="339"/>
      <c r="E255" s="500"/>
      <c r="F255" s="472"/>
      <c r="G255" s="472"/>
      <c r="H255" s="472"/>
      <c r="I255" s="472"/>
      <c r="J255" s="472"/>
      <c r="K255" s="472"/>
      <c r="L255" s="472"/>
      <c r="M255" s="472"/>
      <c r="N255" s="472"/>
      <c r="O255" s="472"/>
      <c r="P255" s="472"/>
      <c r="Q255" s="472"/>
      <c r="R255" s="472"/>
      <c r="S255" s="472"/>
      <c r="T255" s="472"/>
      <c r="U255" s="472"/>
      <c r="V255" s="472"/>
      <c r="W255" s="472"/>
      <c r="X255" s="472"/>
      <c r="Y255" s="472"/>
      <c r="Z255" s="472"/>
      <c r="AA255" s="472"/>
      <c r="AB255" s="472"/>
      <c r="AC255" s="472"/>
      <c r="AD255" s="472"/>
      <c r="AE255" s="472"/>
      <c r="AF255" s="472"/>
      <c r="AG255" s="472"/>
      <c r="AH255" s="580"/>
      <c r="AI255" s="220"/>
    </row>
    <row r="256" spans="1:36" s="35" customFormat="1" ht="3.75" customHeight="1">
      <c r="A256" s="336"/>
      <c r="B256" s="340"/>
      <c r="C256" s="389"/>
      <c r="D256" s="389"/>
      <c r="E256" s="500"/>
      <c r="F256" s="472"/>
      <c r="G256" s="472"/>
      <c r="H256" s="472"/>
      <c r="I256" s="472"/>
      <c r="J256" s="472"/>
      <c r="K256" s="472"/>
      <c r="L256" s="472"/>
      <c r="M256" s="472"/>
      <c r="N256" s="472"/>
      <c r="O256" s="472"/>
      <c r="P256" s="472"/>
      <c r="Q256" s="472"/>
      <c r="R256" s="472"/>
      <c r="S256" s="472"/>
      <c r="T256" s="472"/>
      <c r="U256" s="472"/>
      <c r="V256" s="472"/>
      <c r="W256" s="472"/>
      <c r="X256" s="472"/>
      <c r="Y256" s="472"/>
      <c r="Z256" s="472"/>
      <c r="AA256" s="472"/>
      <c r="AB256" s="472"/>
      <c r="AC256" s="472"/>
      <c r="AD256" s="472"/>
      <c r="AE256" s="472"/>
      <c r="AF256" s="472"/>
      <c r="AG256" s="472"/>
      <c r="AH256" s="580"/>
      <c r="AI256" s="220"/>
    </row>
    <row r="257" spans="1:36" s="35" customFormat="1" ht="20.100000000000001" customHeight="1">
      <c r="A257" s="341"/>
      <c r="B257" s="600"/>
      <c r="C257" s="601"/>
      <c r="D257" s="602"/>
      <c r="E257" s="500"/>
      <c r="F257" s="472"/>
      <c r="G257" s="472"/>
      <c r="H257" s="472"/>
      <c r="I257" s="472"/>
      <c r="J257" s="472"/>
      <c r="K257" s="472"/>
      <c r="L257" s="472"/>
      <c r="M257" s="472"/>
      <c r="N257" s="472"/>
      <c r="O257" s="472"/>
      <c r="P257" s="472"/>
      <c r="Q257" s="472"/>
      <c r="R257" s="472"/>
      <c r="S257" s="472"/>
      <c r="T257" s="472"/>
      <c r="U257" s="472"/>
      <c r="V257" s="472"/>
      <c r="W257" s="472"/>
      <c r="X257" s="472"/>
      <c r="Y257" s="472"/>
      <c r="Z257" s="472"/>
      <c r="AA257" s="472"/>
      <c r="AB257" s="472"/>
      <c r="AC257" s="472"/>
      <c r="AD257" s="472"/>
      <c r="AE257" s="472"/>
      <c r="AF257" s="472"/>
      <c r="AG257" s="472"/>
      <c r="AH257" s="580"/>
      <c r="AI257" s="220"/>
    </row>
    <row r="258" spans="1:36" s="35" customFormat="1" ht="27" customHeight="1">
      <c r="A258" s="336"/>
      <c r="B258" s="546"/>
      <c r="C258" s="546"/>
      <c r="D258" s="389"/>
      <c r="E258" s="500"/>
      <c r="F258" s="472"/>
      <c r="G258" s="472"/>
      <c r="H258" s="472"/>
      <c r="I258" s="472"/>
      <c r="J258" s="472"/>
      <c r="K258" s="472"/>
      <c r="L258" s="472"/>
      <c r="M258" s="472"/>
      <c r="N258" s="472"/>
      <c r="O258" s="472"/>
      <c r="P258" s="472"/>
      <c r="Q258" s="472"/>
      <c r="R258" s="472"/>
      <c r="S258" s="472"/>
      <c r="T258" s="472"/>
      <c r="U258" s="472"/>
      <c r="V258" s="472"/>
      <c r="W258" s="472"/>
      <c r="X258" s="472"/>
      <c r="Y258" s="472"/>
      <c r="Z258" s="472"/>
      <c r="AA258" s="472"/>
      <c r="AB258" s="472"/>
      <c r="AC258" s="472"/>
      <c r="AD258" s="472"/>
      <c r="AE258" s="472"/>
      <c r="AF258" s="472"/>
      <c r="AG258" s="472"/>
      <c r="AH258" s="580"/>
      <c r="AI258" s="220"/>
    </row>
    <row r="259" spans="1:36" ht="3.75" customHeight="1">
      <c r="A259" s="299"/>
      <c r="B259" s="157"/>
      <c r="C259" s="390"/>
      <c r="D259" s="391"/>
      <c r="E259" s="581"/>
      <c r="F259" s="478"/>
      <c r="G259" s="478"/>
      <c r="H259" s="478"/>
      <c r="I259" s="478"/>
      <c r="J259" s="478"/>
      <c r="K259" s="478"/>
      <c r="L259" s="478"/>
      <c r="M259" s="478"/>
      <c r="N259" s="478"/>
      <c r="O259" s="478"/>
      <c r="P259" s="478"/>
      <c r="Q259" s="478"/>
      <c r="R259" s="478"/>
      <c r="S259" s="478"/>
      <c r="T259" s="478"/>
      <c r="U259" s="478"/>
      <c r="V259" s="478"/>
      <c r="W259" s="478"/>
      <c r="X259" s="478"/>
      <c r="Y259" s="478"/>
      <c r="Z259" s="478"/>
      <c r="AA259" s="478"/>
      <c r="AB259" s="478"/>
      <c r="AC259" s="478"/>
      <c r="AD259" s="478"/>
      <c r="AE259" s="478"/>
      <c r="AF259" s="478"/>
      <c r="AG259" s="478"/>
      <c r="AH259" s="582"/>
      <c r="AI259" s="220"/>
    </row>
    <row r="260" spans="1:36" ht="18" customHeight="1">
      <c r="A260" s="577" t="s">
        <v>187</v>
      </c>
      <c r="B260" s="578"/>
      <c r="C260" s="578"/>
      <c r="D260" s="578"/>
      <c r="E260" s="578"/>
      <c r="F260" s="578"/>
      <c r="G260" s="578"/>
      <c r="H260" s="578"/>
      <c r="I260" s="578"/>
      <c r="J260" s="578"/>
      <c r="K260" s="578"/>
      <c r="L260" s="578"/>
      <c r="M260" s="578"/>
      <c r="N260" s="578"/>
      <c r="O260" s="578"/>
      <c r="P260" s="578"/>
      <c r="Q260" s="578"/>
      <c r="R260" s="36"/>
      <c r="S260" s="36"/>
      <c r="T260" s="36"/>
      <c r="U260" s="36"/>
      <c r="V260" s="36"/>
      <c r="W260" s="36"/>
      <c r="X260" s="561"/>
      <c r="Y260" s="561"/>
      <c r="Z260" s="561"/>
      <c r="AA260" s="561"/>
      <c r="AB260" s="561"/>
      <c r="AC260" s="561"/>
      <c r="AD260" s="561"/>
      <c r="AE260" s="561"/>
      <c r="AF260" s="561"/>
      <c r="AG260" s="561"/>
      <c r="AH260" s="300"/>
      <c r="AI260" s="36"/>
    </row>
    <row r="261" spans="1:36" ht="15" customHeight="1">
      <c r="A261" s="301"/>
      <c r="B261" s="520"/>
      <c r="C261" s="520"/>
      <c r="D261" s="43" t="s">
        <v>9</v>
      </c>
      <c r="E261" s="520"/>
      <c r="F261" s="520"/>
      <c r="G261" s="43" t="s">
        <v>9</v>
      </c>
      <c r="H261" s="520"/>
      <c r="I261" s="520"/>
      <c r="J261" s="520"/>
      <c r="K261" s="520"/>
      <c r="L261" s="36"/>
      <c r="M261" s="158"/>
      <c r="N261" s="37"/>
      <c r="O261" s="37"/>
      <c r="P261" s="37"/>
      <c r="Q261" s="37"/>
      <c r="R261" s="37"/>
      <c r="S261" s="37"/>
      <c r="T261" s="37"/>
      <c r="U261" s="36"/>
      <c r="V261" s="36"/>
      <c r="W261" s="36"/>
      <c r="X261" s="560"/>
      <c r="Y261" s="560"/>
      <c r="Z261" s="560"/>
      <c r="AA261" s="560"/>
      <c r="AB261" s="560"/>
      <c r="AC261" s="560"/>
      <c r="AD261" s="560"/>
      <c r="AE261" s="560"/>
      <c r="AF261" s="560"/>
      <c r="AG261" s="560"/>
      <c r="AH261" s="302"/>
      <c r="AI261" s="37"/>
      <c r="AJ261" s="519" t="str">
        <f>IF(AND(B261="",C261="",E261="",F261="",H261="",I261="",J261="",K261="")=TRUE,"",IF((AND(B261&lt;&gt;"",C261&lt;&gt;"",E261&lt;&gt;"",F261&lt;&gt;"",H261&lt;&gt;"",I261&lt;&gt;"",J261&lt;&gt;"",K261&lt;&gt;"")=FALSE),"NIEPOPRAWNY: 88 Data ",""))</f>
        <v/>
      </c>
    </row>
    <row r="262" spans="1:36" ht="12" customHeight="1">
      <c r="A262" s="301"/>
      <c r="B262" s="521"/>
      <c r="C262" s="521"/>
      <c r="D262" s="42"/>
      <c r="E262" s="521"/>
      <c r="F262" s="521"/>
      <c r="G262" s="42"/>
      <c r="H262" s="521"/>
      <c r="I262" s="521"/>
      <c r="J262" s="521"/>
      <c r="K262" s="521"/>
      <c r="L262" s="37"/>
      <c r="M262" s="158"/>
      <c r="N262" s="37"/>
      <c r="O262" s="37"/>
      <c r="P262" s="37"/>
      <c r="Q262" s="37"/>
      <c r="R262" s="37"/>
      <c r="S262" s="37"/>
      <c r="T262" s="37"/>
      <c r="U262" s="585" t="s">
        <v>172</v>
      </c>
      <c r="V262" s="585"/>
      <c r="W262" s="585"/>
      <c r="X262" s="585"/>
      <c r="Y262" s="585"/>
      <c r="Z262" s="585"/>
      <c r="AA262" s="585"/>
      <c r="AB262" s="585"/>
      <c r="AC262" s="585"/>
      <c r="AD262" s="585"/>
      <c r="AE262" s="585"/>
      <c r="AF262" s="585"/>
      <c r="AG262" s="585"/>
      <c r="AH262" s="586"/>
      <c r="AI262" s="218"/>
      <c r="AJ262" s="519"/>
    </row>
    <row r="263" spans="1:36" ht="41.25" customHeight="1">
      <c r="A263" s="303"/>
      <c r="B263" s="576" t="s">
        <v>39</v>
      </c>
      <c r="C263" s="576"/>
      <c r="D263" s="576"/>
      <c r="E263" s="576"/>
      <c r="F263" s="576"/>
      <c r="G263" s="576"/>
      <c r="H263" s="576"/>
      <c r="I263" s="576"/>
      <c r="J263" s="576"/>
      <c r="K263" s="576"/>
      <c r="L263" s="159"/>
      <c r="M263" s="160"/>
      <c r="N263" s="36"/>
      <c r="O263" s="36"/>
      <c r="P263" s="36"/>
      <c r="Q263" s="36"/>
      <c r="R263" s="36"/>
      <c r="S263" s="36"/>
      <c r="T263" s="36"/>
      <c r="U263" s="585"/>
      <c r="V263" s="585"/>
      <c r="W263" s="585"/>
      <c r="X263" s="585"/>
      <c r="Y263" s="585"/>
      <c r="Z263" s="585"/>
      <c r="AA263" s="585"/>
      <c r="AB263" s="585"/>
      <c r="AC263" s="585"/>
      <c r="AD263" s="585"/>
      <c r="AE263" s="585"/>
      <c r="AF263" s="585"/>
      <c r="AG263" s="585"/>
      <c r="AH263" s="586"/>
      <c r="AI263" s="218"/>
    </row>
    <row r="264" spans="1:36" ht="12" customHeight="1">
      <c r="A264" s="301"/>
      <c r="B264" s="576"/>
      <c r="C264" s="576"/>
      <c r="D264" s="576"/>
      <c r="E264" s="576"/>
      <c r="F264" s="576"/>
      <c r="G264" s="576"/>
      <c r="H264" s="576"/>
      <c r="I264" s="576"/>
      <c r="J264" s="576"/>
      <c r="K264" s="576"/>
      <c r="L264" s="159"/>
      <c r="M264" s="158"/>
      <c r="N264" s="37"/>
      <c r="O264" s="37"/>
      <c r="P264" s="37"/>
      <c r="Q264" s="37"/>
      <c r="R264" s="37"/>
      <c r="S264" s="37"/>
      <c r="T264" s="3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7"/>
      <c r="AG264" s="37"/>
      <c r="AH264" s="302"/>
      <c r="AI264" s="37"/>
    </row>
    <row r="265" spans="1:36" ht="12" customHeight="1">
      <c r="A265" s="577" t="s">
        <v>188</v>
      </c>
      <c r="B265" s="578"/>
      <c r="C265" s="578"/>
      <c r="D265" s="578"/>
      <c r="E265" s="578"/>
      <c r="F265" s="578"/>
      <c r="G265" s="578"/>
      <c r="H265" s="578"/>
      <c r="I265" s="578"/>
      <c r="J265" s="578"/>
      <c r="K265" s="578"/>
      <c r="L265" s="578"/>
      <c r="M265" s="578"/>
      <c r="N265" s="578"/>
      <c r="O265" s="578"/>
      <c r="P265" s="578"/>
      <c r="Q265" s="578"/>
      <c r="R265" s="36"/>
      <c r="S265" s="36"/>
      <c r="T265" s="36"/>
      <c r="U265" s="36"/>
      <c r="V265" s="36"/>
      <c r="W265" s="36"/>
      <c r="X265" s="560"/>
      <c r="Y265" s="560"/>
      <c r="Z265" s="560"/>
      <c r="AA265" s="560"/>
      <c r="AB265" s="560"/>
      <c r="AC265" s="560"/>
      <c r="AD265" s="560"/>
      <c r="AE265" s="560"/>
      <c r="AF265" s="560"/>
      <c r="AG265" s="560"/>
      <c r="AH265" s="300"/>
      <c r="AI265" s="36"/>
    </row>
    <row r="266" spans="1:36" ht="15" customHeight="1">
      <c r="A266" s="301"/>
      <c r="B266" s="520"/>
      <c r="C266" s="520"/>
      <c r="D266" s="43" t="s">
        <v>9</v>
      </c>
      <c r="E266" s="520"/>
      <c r="F266" s="520"/>
      <c r="G266" s="43" t="s">
        <v>9</v>
      </c>
      <c r="H266" s="520"/>
      <c r="I266" s="520"/>
      <c r="J266" s="520"/>
      <c r="K266" s="520"/>
      <c r="L266" s="36"/>
      <c r="M266" s="158"/>
      <c r="N266" s="37"/>
      <c r="O266" s="37"/>
      <c r="P266" s="37"/>
      <c r="Q266" s="37"/>
      <c r="R266" s="37"/>
      <c r="S266" s="37"/>
      <c r="T266" s="37"/>
      <c r="U266" s="36"/>
      <c r="V266" s="36"/>
      <c r="W266" s="36"/>
      <c r="X266" s="560"/>
      <c r="Y266" s="560"/>
      <c r="Z266" s="560"/>
      <c r="AA266" s="560"/>
      <c r="AB266" s="560"/>
      <c r="AC266" s="560"/>
      <c r="AD266" s="560"/>
      <c r="AE266" s="560"/>
      <c r="AF266" s="560"/>
      <c r="AG266" s="560"/>
      <c r="AH266" s="302"/>
      <c r="AI266" s="37"/>
      <c r="AJ266" s="519" t="str">
        <f>IF(AND(B266="",C266="",E266="",F266="",H266="",I266="",J266="",K266="")=TRUE,"",IF((AND(B266&lt;&gt;"",C266&lt;&gt;"",E266&lt;&gt;"",F266&lt;&gt;"",H266&lt;&gt;"",I266&lt;&gt;"",J266&lt;&gt;"",K266&lt;&gt;"")=FALSE),"NIEPOPRAWNY: 89 Data ",""))</f>
        <v/>
      </c>
    </row>
    <row r="267" spans="1:36" ht="12" customHeight="1">
      <c r="A267" s="301"/>
      <c r="B267" s="521"/>
      <c r="C267" s="521"/>
      <c r="D267" s="42"/>
      <c r="E267" s="521"/>
      <c r="F267" s="521"/>
      <c r="G267" s="42"/>
      <c r="H267" s="521"/>
      <c r="I267" s="521"/>
      <c r="J267" s="521"/>
      <c r="K267" s="521"/>
      <c r="L267" s="37"/>
      <c r="M267" s="158"/>
      <c r="N267" s="37"/>
      <c r="O267" s="37"/>
      <c r="P267" s="37"/>
      <c r="Q267" s="37"/>
      <c r="R267" s="37"/>
      <c r="S267" s="37"/>
      <c r="T267" s="37"/>
      <c r="U267" s="585" t="s">
        <v>56</v>
      </c>
      <c r="V267" s="585"/>
      <c r="W267" s="585"/>
      <c r="X267" s="585"/>
      <c r="Y267" s="585"/>
      <c r="Z267" s="585"/>
      <c r="AA267" s="585"/>
      <c r="AB267" s="585"/>
      <c r="AC267" s="585"/>
      <c r="AD267" s="585"/>
      <c r="AE267" s="585"/>
      <c r="AF267" s="585"/>
      <c r="AG267" s="585"/>
      <c r="AH267" s="586"/>
      <c r="AI267" s="218"/>
      <c r="AJ267" s="519"/>
    </row>
    <row r="268" spans="1:36" ht="12" customHeight="1">
      <c r="A268" s="303"/>
      <c r="B268" s="576" t="s">
        <v>39</v>
      </c>
      <c r="C268" s="576"/>
      <c r="D268" s="576"/>
      <c r="E268" s="576"/>
      <c r="F268" s="576"/>
      <c r="G268" s="576"/>
      <c r="H268" s="576"/>
      <c r="I268" s="576"/>
      <c r="J268" s="576"/>
      <c r="K268" s="576"/>
      <c r="L268" s="159"/>
      <c r="M268" s="160"/>
      <c r="N268" s="36"/>
      <c r="O268" s="36"/>
      <c r="P268" s="36"/>
      <c r="Q268" s="36"/>
      <c r="R268" s="36"/>
      <c r="S268" s="36"/>
      <c r="T268" s="36"/>
      <c r="U268" s="585"/>
      <c r="V268" s="585"/>
      <c r="W268" s="585"/>
      <c r="X268" s="585"/>
      <c r="Y268" s="585"/>
      <c r="Z268" s="585"/>
      <c r="AA268" s="585"/>
      <c r="AB268" s="585"/>
      <c r="AC268" s="585"/>
      <c r="AD268" s="585"/>
      <c r="AE268" s="585"/>
      <c r="AF268" s="585"/>
      <c r="AG268" s="585"/>
      <c r="AH268" s="586"/>
      <c r="AI268" s="368"/>
      <c r="AJ268" s="6"/>
    </row>
    <row r="269" spans="1:36" ht="12" customHeight="1">
      <c r="A269" s="301"/>
      <c r="B269" s="576"/>
      <c r="C269" s="576"/>
      <c r="D269" s="576"/>
      <c r="E269" s="576"/>
      <c r="F269" s="576"/>
      <c r="G269" s="576"/>
      <c r="H269" s="576"/>
      <c r="I269" s="576"/>
      <c r="J269" s="576"/>
      <c r="K269" s="576"/>
      <c r="L269" s="159"/>
      <c r="M269" s="158"/>
      <c r="N269" s="37"/>
      <c r="O269" s="37"/>
      <c r="P269" s="37"/>
      <c r="Q269" s="37"/>
      <c r="R269" s="37"/>
      <c r="S269" s="37"/>
      <c r="T269" s="3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7"/>
      <c r="AG269" s="37"/>
      <c r="AH269" s="302"/>
      <c r="AI269" s="37"/>
      <c r="AJ269" s="6"/>
    </row>
    <row r="270" spans="1:36" ht="12" customHeight="1">
      <c r="A270" s="589"/>
      <c r="B270" s="590"/>
      <c r="C270" s="590"/>
      <c r="D270" s="590"/>
      <c r="E270" s="590"/>
      <c r="F270" s="590"/>
      <c r="G270" s="590"/>
      <c r="H270" s="590"/>
      <c r="I270" s="590"/>
      <c r="J270" s="590"/>
      <c r="K270" s="590"/>
      <c r="L270" s="590"/>
      <c r="M270" s="590"/>
      <c r="N270" s="590"/>
      <c r="O270" s="590"/>
      <c r="P270" s="590"/>
      <c r="Q270" s="590"/>
      <c r="R270" s="590"/>
      <c r="S270" s="590"/>
      <c r="T270" s="590"/>
      <c r="U270" s="590"/>
      <c r="V270" s="342"/>
      <c r="W270" s="342"/>
      <c r="X270" s="559"/>
      <c r="Y270" s="559"/>
      <c r="Z270" s="559"/>
      <c r="AA270" s="559"/>
      <c r="AB270" s="559"/>
      <c r="AC270" s="559"/>
      <c r="AD270" s="559"/>
      <c r="AE270" s="559"/>
      <c r="AF270" s="559"/>
      <c r="AG270" s="559"/>
      <c r="AH270" s="343"/>
      <c r="AI270" s="37"/>
      <c r="AJ270" s="6"/>
    </row>
    <row r="271" spans="1:36" ht="8.25" customHeight="1">
      <c r="A271" s="344"/>
      <c r="B271" s="593"/>
      <c r="C271" s="593"/>
      <c r="D271" s="593"/>
      <c r="E271" s="593"/>
      <c r="F271" s="593"/>
      <c r="G271" s="593"/>
      <c r="H271" s="593"/>
      <c r="I271" s="593"/>
      <c r="J271" s="593"/>
      <c r="K271" s="593"/>
      <c r="L271" s="345"/>
      <c r="M271" s="346"/>
      <c r="N271" s="347"/>
      <c r="O271" s="347"/>
      <c r="P271" s="347"/>
      <c r="Q271" s="347"/>
      <c r="R271" s="347"/>
      <c r="S271" s="347"/>
      <c r="T271" s="347"/>
      <c r="U271" s="342"/>
      <c r="V271" s="342"/>
      <c r="W271" s="342"/>
      <c r="X271" s="342"/>
      <c r="Y271" s="342"/>
      <c r="Z271" s="342"/>
      <c r="AA271" s="342"/>
      <c r="AB271" s="342"/>
      <c r="AC271" s="342"/>
      <c r="AD271" s="342"/>
      <c r="AE271" s="342"/>
      <c r="AF271" s="347"/>
      <c r="AG271" s="347"/>
      <c r="AH271" s="343"/>
      <c r="AI271" s="37"/>
    </row>
    <row r="272" spans="1:36" ht="21" customHeight="1">
      <c r="A272" s="595" t="s">
        <v>197</v>
      </c>
      <c r="B272" s="596"/>
      <c r="C272" s="596"/>
      <c r="D272" s="596"/>
      <c r="E272" s="596"/>
      <c r="F272" s="596"/>
      <c r="G272" s="596"/>
      <c r="H272" s="596"/>
      <c r="I272" s="596"/>
      <c r="J272" s="596"/>
      <c r="K272" s="596"/>
      <c r="L272" s="596"/>
      <c r="M272" s="596"/>
      <c r="N272" s="596"/>
      <c r="O272" s="596"/>
      <c r="P272" s="596"/>
      <c r="Q272" s="596"/>
      <c r="R272" s="596"/>
      <c r="S272" s="596"/>
      <c r="T272" s="596"/>
      <c r="U272" s="596"/>
      <c r="V272" s="596"/>
      <c r="W272" s="596"/>
      <c r="X272" s="596"/>
      <c r="Y272" s="596"/>
      <c r="Z272" s="596"/>
      <c r="AA272" s="596"/>
      <c r="AB272" s="596"/>
      <c r="AC272" s="596"/>
      <c r="AD272" s="596"/>
      <c r="AE272" s="596"/>
      <c r="AF272" s="596"/>
      <c r="AG272" s="596"/>
      <c r="AH272" s="597"/>
      <c r="AI272" s="210"/>
    </row>
    <row r="273" spans="1:36" s="2" customFormat="1" ht="12" customHeight="1">
      <c r="A273" s="540" t="s">
        <v>102</v>
      </c>
      <c r="B273" s="541"/>
      <c r="C273" s="541"/>
      <c r="D273" s="541"/>
      <c r="E273" s="541"/>
      <c r="F273" s="541"/>
      <c r="G273" s="541"/>
      <c r="H273" s="541"/>
      <c r="I273" s="541"/>
      <c r="J273" s="541"/>
      <c r="K273" s="541"/>
      <c r="L273" s="541"/>
      <c r="M273" s="541"/>
      <c r="N273" s="541"/>
      <c r="O273" s="541"/>
      <c r="P273" s="541"/>
      <c r="Q273" s="541"/>
      <c r="R273" s="541"/>
      <c r="S273" s="541"/>
      <c r="T273" s="541"/>
      <c r="U273" s="541"/>
      <c r="V273" s="541"/>
      <c r="W273" s="541"/>
      <c r="X273" s="541"/>
      <c r="Y273" s="541"/>
      <c r="Z273" s="541"/>
      <c r="AA273" s="541"/>
      <c r="AB273" s="541"/>
      <c r="AC273" s="541"/>
      <c r="AD273" s="541"/>
      <c r="AE273" s="541"/>
      <c r="AF273" s="541"/>
      <c r="AG273" s="541"/>
      <c r="AH273" s="542"/>
      <c r="AI273" s="213"/>
    </row>
    <row r="274" spans="1:36" ht="10.5" customHeight="1">
      <c r="A274" s="543"/>
      <c r="B274" s="544"/>
      <c r="C274" s="544"/>
      <c r="D274" s="544"/>
      <c r="E274" s="544"/>
      <c r="F274" s="544"/>
      <c r="G274" s="544"/>
      <c r="H274" s="544"/>
      <c r="I274" s="544"/>
      <c r="J274" s="544"/>
      <c r="K274" s="544"/>
      <c r="L274" s="544"/>
      <c r="M274" s="544"/>
      <c r="N274" s="544"/>
      <c r="O274" s="544"/>
      <c r="P274" s="544"/>
      <c r="Q274" s="544"/>
      <c r="R274" s="544"/>
      <c r="S274" s="544"/>
      <c r="T274" s="544"/>
      <c r="U274" s="544"/>
      <c r="V274" s="544"/>
      <c r="W274" s="544"/>
      <c r="X274" s="544"/>
      <c r="Y274" s="544"/>
      <c r="Z274" s="544"/>
      <c r="AA274" s="544"/>
      <c r="AB274" s="544"/>
      <c r="AC274" s="544"/>
      <c r="AD274" s="544"/>
      <c r="AE274" s="544"/>
      <c r="AF274" s="544"/>
      <c r="AG274" s="544"/>
      <c r="AH274" s="545"/>
      <c r="AI274" s="213"/>
    </row>
    <row r="275" spans="1:36" ht="17.25" customHeight="1">
      <c r="A275" s="304" t="s">
        <v>40</v>
      </c>
      <c r="B275" s="544" t="s">
        <v>106</v>
      </c>
      <c r="C275" s="544"/>
      <c r="D275" s="544"/>
      <c r="E275" s="544"/>
      <c r="F275" s="544"/>
      <c r="G275" s="544"/>
      <c r="H275" s="544"/>
      <c r="I275" s="544"/>
      <c r="J275" s="544"/>
      <c r="K275" s="544"/>
      <c r="L275" s="544"/>
      <c r="M275" s="544"/>
      <c r="N275" s="544"/>
      <c r="O275" s="544"/>
      <c r="P275" s="544"/>
      <c r="Q275" s="544"/>
      <c r="R275" s="544"/>
      <c r="S275" s="544"/>
      <c r="T275" s="544"/>
      <c r="U275" s="544"/>
      <c r="V275" s="544"/>
      <c r="W275" s="544"/>
      <c r="X275" s="544"/>
      <c r="Y275" s="544"/>
      <c r="Z275" s="544"/>
      <c r="AA275" s="544"/>
      <c r="AB275" s="544"/>
      <c r="AC275" s="544"/>
      <c r="AD275" s="544"/>
      <c r="AE275" s="544"/>
      <c r="AF275" s="544"/>
      <c r="AG275" s="544"/>
      <c r="AH275" s="545"/>
      <c r="AI275" s="213"/>
    </row>
    <row r="276" spans="1:36" ht="16.5" customHeight="1">
      <c r="A276" s="305"/>
      <c r="B276" s="544"/>
      <c r="C276" s="544"/>
      <c r="D276" s="544"/>
      <c r="E276" s="544"/>
      <c r="F276" s="544"/>
      <c r="G276" s="544"/>
      <c r="H276" s="544"/>
      <c r="I276" s="544"/>
      <c r="J276" s="544"/>
      <c r="K276" s="544"/>
      <c r="L276" s="544"/>
      <c r="M276" s="544"/>
      <c r="N276" s="544"/>
      <c r="O276" s="544"/>
      <c r="P276" s="544"/>
      <c r="Q276" s="544"/>
      <c r="R276" s="544"/>
      <c r="S276" s="544"/>
      <c r="T276" s="544"/>
      <c r="U276" s="544"/>
      <c r="V276" s="544"/>
      <c r="W276" s="544"/>
      <c r="X276" s="544"/>
      <c r="Y276" s="544"/>
      <c r="Z276" s="544"/>
      <c r="AA276" s="544"/>
      <c r="AB276" s="544"/>
      <c r="AC276" s="544"/>
      <c r="AD276" s="544"/>
      <c r="AE276" s="544"/>
      <c r="AF276" s="544"/>
      <c r="AG276" s="544"/>
      <c r="AH276" s="545"/>
      <c r="AI276" s="213"/>
    </row>
    <row r="277" spans="1:36" ht="22.5" customHeight="1">
      <c r="A277" s="304" t="s">
        <v>94</v>
      </c>
      <c r="B277" s="544" t="s">
        <v>95</v>
      </c>
      <c r="C277" s="544"/>
      <c r="D277" s="544"/>
      <c r="E277" s="544"/>
      <c r="F277" s="544"/>
      <c r="G277" s="544"/>
      <c r="H277" s="544"/>
      <c r="I277" s="544"/>
      <c r="J277" s="544"/>
      <c r="K277" s="544"/>
      <c r="L277" s="544"/>
      <c r="M277" s="544"/>
      <c r="N277" s="544"/>
      <c r="O277" s="544"/>
      <c r="P277" s="544"/>
      <c r="Q277" s="544"/>
      <c r="R277" s="544"/>
      <c r="S277" s="544"/>
      <c r="T277" s="544"/>
      <c r="U277" s="544"/>
      <c r="V277" s="544"/>
      <c r="W277" s="544"/>
      <c r="X277" s="544"/>
      <c r="Y277" s="544"/>
      <c r="Z277" s="544"/>
      <c r="AA277" s="544"/>
      <c r="AB277" s="544"/>
      <c r="AC277" s="544"/>
      <c r="AD277" s="544"/>
      <c r="AE277" s="544"/>
      <c r="AF277" s="544"/>
      <c r="AG277" s="544"/>
      <c r="AH277" s="545"/>
      <c r="AI277" s="213"/>
    </row>
    <row r="278" spans="1:36" ht="22.5" customHeight="1">
      <c r="A278" s="306" t="s">
        <v>42</v>
      </c>
      <c r="B278" s="591" t="s">
        <v>107</v>
      </c>
      <c r="C278" s="591"/>
      <c r="D278" s="591"/>
      <c r="E278" s="591"/>
      <c r="F278" s="591"/>
      <c r="G278" s="591"/>
      <c r="H278" s="591"/>
      <c r="I278" s="591"/>
      <c r="J278" s="591"/>
      <c r="K278" s="591"/>
      <c r="L278" s="591"/>
      <c r="M278" s="591"/>
      <c r="N278" s="591"/>
      <c r="O278" s="591"/>
      <c r="P278" s="591"/>
      <c r="Q278" s="591"/>
      <c r="R278" s="591"/>
      <c r="S278" s="591"/>
      <c r="T278" s="591"/>
      <c r="U278" s="591"/>
      <c r="V278" s="591"/>
      <c r="W278" s="591"/>
      <c r="X278" s="591"/>
      <c r="Y278" s="591"/>
      <c r="Z278" s="591"/>
      <c r="AA278" s="591"/>
      <c r="AB278" s="591"/>
      <c r="AC278" s="591"/>
      <c r="AD278" s="591"/>
      <c r="AE278" s="591"/>
      <c r="AF278" s="591"/>
      <c r="AG278" s="591"/>
      <c r="AH278" s="592"/>
      <c r="AI278" s="220"/>
    </row>
    <row r="279" spans="1:36" ht="14.25" customHeight="1">
      <c r="A279" s="307"/>
      <c r="B279" s="591"/>
      <c r="C279" s="591"/>
      <c r="D279" s="591"/>
      <c r="E279" s="591"/>
      <c r="F279" s="591"/>
      <c r="G279" s="591"/>
      <c r="H279" s="591"/>
      <c r="I279" s="591"/>
      <c r="J279" s="591"/>
      <c r="K279" s="591"/>
      <c r="L279" s="591"/>
      <c r="M279" s="591"/>
      <c r="N279" s="591"/>
      <c r="O279" s="591"/>
      <c r="P279" s="591"/>
      <c r="Q279" s="591"/>
      <c r="R279" s="591"/>
      <c r="S279" s="591"/>
      <c r="T279" s="591"/>
      <c r="U279" s="591"/>
      <c r="V279" s="591"/>
      <c r="W279" s="591"/>
      <c r="X279" s="591"/>
      <c r="Y279" s="591"/>
      <c r="Z279" s="591"/>
      <c r="AA279" s="591"/>
      <c r="AB279" s="591"/>
      <c r="AC279" s="591"/>
      <c r="AD279" s="591"/>
      <c r="AE279" s="591"/>
      <c r="AF279" s="591"/>
      <c r="AG279" s="591"/>
      <c r="AH279" s="592"/>
      <c r="AI279" s="220"/>
    </row>
    <row r="280" spans="1:36" ht="12" customHeight="1">
      <c r="A280" s="598" t="s">
        <v>189</v>
      </c>
      <c r="B280" s="599"/>
      <c r="C280" s="599"/>
      <c r="D280" s="599"/>
      <c r="E280" s="599"/>
      <c r="F280" s="599"/>
      <c r="G280" s="599"/>
      <c r="H280" s="599"/>
      <c r="I280" s="599"/>
      <c r="J280" s="599"/>
      <c r="K280" s="599"/>
      <c r="L280" s="599"/>
      <c r="M280" s="599"/>
      <c r="N280" s="599"/>
      <c r="O280" s="599"/>
      <c r="P280" s="599"/>
      <c r="Q280" s="161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308"/>
      <c r="AI280" s="26"/>
    </row>
    <row r="281" spans="1:36" ht="9" customHeight="1">
      <c r="A281" s="287"/>
      <c r="B281" s="520"/>
      <c r="C281" s="520"/>
      <c r="D281" s="42"/>
      <c r="E281" s="520"/>
      <c r="F281" s="520"/>
      <c r="G281" s="42"/>
      <c r="H281" s="520"/>
      <c r="I281" s="520"/>
      <c r="J281" s="520"/>
      <c r="K281" s="520"/>
      <c r="L281" s="26"/>
      <c r="M281" s="27"/>
      <c r="N281" s="28"/>
      <c r="O281" s="28"/>
      <c r="P281" s="28"/>
      <c r="Q281" s="28"/>
      <c r="R281" s="28"/>
      <c r="S281" s="28"/>
      <c r="T281" s="28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8"/>
      <c r="AG281" s="28"/>
      <c r="AH281" s="288"/>
      <c r="AI281" s="28"/>
      <c r="AJ281" s="519" t="str">
        <f>IF(AND(B281="",C281="",E281="",F281="",H281="",I281="",J281="",K281="")=TRUE,"",IF((AND(B281&lt;&gt;"",C281&lt;&gt;"",E281&lt;&gt;"",F281&lt;&gt;"",H281&lt;&gt;"",I281&lt;&gt;"",J281&lt;&gt;"",K281&lt;&gt;"")=FALSE),"NIEPOPRAWNY: 92. Data ",""))</f>
        <v/>
      </c>
    </row>
    <row r="282" spans="1:36" ht="6.75" customHeight="1">
      <c r="A282" s="287"/>
      <c r="B282" s="594"/>
      <c r="C282" s="594"/>
      <c r="D282" s="43" t="s">
        <v>9</v>
      </c>
      <c r="E282" s="594"/>
      <c r="F282" s="594"/>
      <c r="G282" s="43" t="s">
        <v>9</v>
      </c>
      <c r="H282" s="594"/>
      <c r="I282" s="594"/>
      <c r="J282" s="594"/>
      <c r="K282" s="594"/>
      <c r="L282" s="26"/>
      <c r="M282" s="27"/>
      <c r="N282" s="28"/>
      <c r="O282" s="28"/>
      <c r="P282" s="28"/>
      <c r="Q282" s="28"/>
      <c r="R282" s="28"/>
      <c r="S282" s="28"/>
      <c r="T282" s="28"/>
      <c r="U282" s="585" t="s">
        <v>38</v>
      </c>
      <c r="V282" s="585"/>
      <c r="W282" s="585"/>
      <c r="X282" s="585"/>
      <c r="Y282" s="585"/>
      <c r="Z282" s="585"/>
      <c r="AA282" s="585"/>
      <c r="AB282" s="585"/>
      <c r="AC282" s="585"/>
      <c r="AD282" s="585"/>
      <c r="AE282" s="585"/>
      <c r="AF282" s="585"/>
      <c r="AG282" s="585"/>
      <c r="AH282" s="586"/>
      <c r="AI282" s="218"/>
      <c r="AJ282" s="519"/>
    </row>
    <row r="283" spans="1:36" ht="11.25" customHeight="1">
      <c r="A283" s="287"/>
      <c r="B283" s="521"/>
      <c r="C283" s="521"/>
      <c r="D283" s="42"/>
      <c r="E283" s="521"/>
      <c r="F283" s="521"/>
      <c r="G283" s="42"/>
      <c r="H283" s="521"/>
      <c r="I283" s="521"/>
      <c r="J283" s="521"/>
      <c r="K283" s="521"/>
      <c r="L283" s="28"/>
      <c r="M283" s="27"/>
      <c r="N283" s="28"/>
      <c r="O283" s="28"/>
      <c r="P283" s="28"/>
      <c r="Q283" s="28"/>
      <c r="R283" s="28"/>
      <c r="S283" s="28"/>
      <c r="T283" s="28"/>
      <c r="U283" s="585"/>
      <c r="V283" s="585"/>
      <c r="W283" s="585"/>
      <c r="X283" s="585"/>
      <c r="Y283" s="585"/>
      <c r="Z283" s="585"/>
      <c r="AA283" s="585"/>
      <c r="AB283" s="585"/>
      <c r="AC283" s="585"/>
      <c r="AD283" s="585"/>
      <c r="AE283" s="585"/>
      <c r="AF283" s="585"/>
      <c r="AG283" s="585"/>
      <c r="AH283" s="586"/>
      <c r="AI283" s="218"/>
    </row>
    <row r="284" spans="1:36" ht="30.75" customHeight="1">
      <c r="A284" s="309"/>
      <c r="B284" s="617" t="s">
        <v>39</v>
      </c>
      <c r="C284" s="617"/>
      <c r="D284" s="617"/>
      <c r="E284" s="617"/>
      <c r="F284" s="617"/>
      <c r="G284" s="617"/>
      <c r="H284" s="617"/>
      <c r="I284" s="617"/>
      <c r="J284" s="617"/>
      <c r="K284" s="617"/>
      <c r="L284" s="164"/>
      <c r="M284" s="29"/>
      <c r="N284" s="26"/>
      <c r="O284" s="26"/>
      <c r="P284" s="26"/>
      <c r="Q284" s="26"/>
      <c r="R284" s="26"/>
      <c r="S284" s="26"/>
      <c r="T284" s="26"/>
      <c r="U284" s="585"/>
      <c r="V284" s="585"/>
      <c r="W284" s="585"/>
      <c r="X284" s="585"/>
      <c r="Y284" s="585"/>
      <c r="Z284" s="585"/>
      <c r="AA284" s="585"/>
      <c r="AB284" s="585"/>
      <c r="AC284" s="585"/>
      <c r="AD284" s="585"/>
      <c r="AE284" s="585"/>
      <c r="AF284" s="585"/>
      <c r="AG284" s="585"/>
      <c r="AH284" s="586"/>
      <c r="AI284" s="368"/>
    </row>
    <row r="285" spans="1:36" ht="5.25" customHeight="1">
      <c r="A285" s="309"/>
      <c r="B285" s="370"/>
      <c r="C285" s="370"/>
      <c r="D285" s="370"/>
      <c r="E285" s="370"/>
      <c r="F285" s="370"/>
      <c r="G285" s="370"/>
      <c r="H285" s="370"/>
      <c r="I285" s="370"/>
      <c r="J285" s="370"/>
      <c r="K285" s="370"/>
      <c r="L285" s="164"/>
      <c r="M285" s="29"/>
      <c r="N285" s="26"/>
      <c r="O285" s="26"/>
      <c r="P285" s="26"/>
      <c r="Q285" s="26"/>
      <c r="R285" s="26"/>
      <c r="S285" s="26"/>
      <c r="T285" s="26"/>
      <c r="U285" s="368"/>
      <c r="V285" s="368"/>
      <c r="W285" s="368"/>
      <c r="X285" s="368"/>
      <c r="Y285" s="368"/>
      <c r="Z285" s="368"/>
      <c r="AA285" s="368"/>
      <c r="AB285" s="368"/>
      <c r="AC285" s="368"/>
      <c r="AD285" s="368"/>
      <c r="AE285" s="368"/>
      <c r="AF285" s="368"/>
      <c r="AG285" s="368"/>
      <c r="AH285" s="369"/>
      <c r="AI285" s="368"/>
    </row>
    <row r="286" spans="1:36" ht="19.5" customHeight="1">
      <c r="A286" s="618" t="s">
        <v>198</v>
      </c>
      <c r="B286" s="619"/>
      <c r="C286" s="619"/>
      <c r="D286" s="619"/>
      <c r="E286" s="619"/>
      <c r="F286" s="619"/>
      <c r="G286" s="619"/>
      <c r="H286" s="619"/>
      <c r="I286" s="619"/>
      <c r="J286" s="619"/>
      <c r="K286" s="619"/>
      <c r="L286" s="619"/>
      <c r="M286" s="619"/>
      <c r="N286" s="619"/>
      <c r="O286" s="619"/>
      <c r="P286" s="619"/>
      <c r="Q286" s="619"/>
      <c r="R286" s="619"/>
      <c r="S286" s="619"/>
      <c r="T286" s="619"/>
      <c r="U286" s="619"/>
      <c r="V286" s="619"/>
      <c r="W286" s="619"/>
      <c r="X286" s="619"/>
      <c r="Y286" s="619"/>
      <c r="Z286" s="619"/>
      <c r="AA286" s="619"/>
      <c r="AB286" s="619"/>
      <c r="AC286" s="619"/>
      <c r="AD286" s="619"/>
      <c r="AE286" s="619"/>
      <c r="AF286" s="619"/>
      <c r="AG286" s="619"/>
      <c r="AH286" s="620"/>
      <c r="AI286" s="348"/>
    </row>
    <row r="287" spans="1:36" ht="17.25" customHeight="1">
      <c r="A287" s="621" t="s">
        <v>190</v>
      </c>
      <c r="B287" s="622"/>
      <c r="C287" s="622"/>
      <c r="D287" s="622"/>
      <c r="E287" s="622"/>
      <c r="F287" s="622"/>
      <c r="G287" s="219"/>
      <c r="H287" s="219"/>
      <c r="I287" s="219"/>
      <c r="J287" s="219"/>
      <c r="K287" s="219"/>
      <c r="L287" s="164"/>
      <c r="M287" s="29"/>
      <c r="N287" s="26"/>
      <c r="O287" s="26"/>
      <c r="P287" s="26"/>
      <c r="Q287" s="26"/>
      <c r="R287" s="26"/>
      <c r="S287" s="26"/>
      <c r="T287" s="26"/>
      <c r="U287" s="218"/>
      <c r="V287" s="218"/>
      <c r="W287" s="218"/>
      <c r="X287" s="218"/>
      <c r="Y287" s="218"/>
      <c r="Z287" s="218"/>
      <c r="AA287" s="218"/>
      <c r="AB287" s="218"/>
      <c r="AC287" s="218"/>
      <c r="AD287" s="218"/>
      <c r="AE287" s="218"/>
      <c r="AF287" s="218"/>
      <c r="AG287" s="218"/>
      <c r="AH287" s="310"/>
      <c r="AI287" s="218"/>
    </row>
    <row r="288" spans="1:36" ht="89.45" customHeight="1" thickBot="1">
      <c r="A288" s="614"/>
      <c r="B288" s="615"/>
      <c r="C288" s="615"/>
      <c r="D288" s="615"/>
      <c r="E288" s="615"/>
      <c r="F288" s="615"/>
      <c r="G288" s="615"/>
      <c r="H288" s="615"/>
      <c r="I288" s="615"/>
      <c r="J288" s="615"/>
      <c r="K288" s="615"/>
      <c r="L288" s="615"/>
      <c r="M288" s="615"/>
      <c r="N288" s="615"/>
      <c r="O288" s="615"/>
      <c r="P288" s="615"/>
      <c r="Q288" s="615"/>
      <c r="R288" s="615"/>
      <c r="S288" s="615"/>
      <c r="T288" s="615"/>
      <c r="U288" s="615"/>
      <c r="V288" s="615"/>
      <c r="W288" s="615"/>
      <c r="X288" s="615"/>
      <c r="Y288" s="615"/>
      <c r="Z288" s="615"/>
      <c r="AA288" s="615"/>
      <c r="AB288" s="615"/>
      <c r="AC288" s="615"/>
      <c r="AD288" s="615"/>
      <c r="AE288" s="615"/>
      <c r="AF288" s="615"/>
      <c r="AG288" s="615"/>
      <c r="AH288" s="616"/>
      <c r="AI288" s="349"/>
    </row>
    <row r="289" spans="1:35" ht="12" customHeight="1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27"/>
    </row>
    <row r="290" spans="1:35" ht="12" customHeight="1"/>
    <row r="291" spans="1:35" ht="12" customHeight="1"/>
    <row r="292" spans="1:35" ht="12" customHeight="1"/>
    <row r="293" spans="1:35" ht="12" customHeight="1"/>
    <row r="294" spans="1:35" ht="12" customHeight="1">
      <c r="B294" s="762" t="s">
        <v>75</v>
      </c>
    </row>
    <row r="295" spans="1:35" ht="12" customHeight="1"/>
    <row r="296" spans="1:35" ht="10.5" customHeight="1"/>
    <row r="297" spans="1:35" ht="12" customHeight="1"/>
    <row r="298" spans="1:35" ht="12" customHeight="1"/>
    <row r="299" spans="1:35" ht="12" customHeight="1"/>
    <row r="300" spans="1:35" ht="12" customHeight="1"/>
    <row r="301" spans="1:35" ht="12" customHeight="1"/>
    <row r="302" spans="1:35" ht="12" customHeight="1"/>
    <row r="303" spans="1:35" ht="12" customHeight="1"/>
    <row r="304" spans="1:35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  <row r="3573" ht="12" customHeight="1"/>
    <row r="3574" ht="12" customHeight="1"/>
    <row r="3575" ht="12" customHeight="1"/>
    <row r="3576" ht="12" customHeight="1"/>
    <row r="3577" ht="12" customHeight="1"/>
    <row r="3578" ht="12" customHeight="1"/>
    <row r="3579" ht="12" customHeight="1"/>
    <row r="3580" ht="12" customHeight="1"/>
    <row r="3581" ht="12" customHeight="1"/>
    <row r="3582" ht="12" customHeight="1"/>
    <row r="3583" ht="12" customHeight="1"/>
    <row r="3584" ht="12" customHeight="1"/>
    <row r="3585" ht="12" customHeight="1"/>
    <row r="3586" ht="12" customHeight="1"/>
    <row r="3587" ht="12" customHeight="1"/>
    <row r="3588" ht="12" customHeight="1"/>
    <row r="3589" ht="12" customHeight="1"/>
    <row r="3590" ht="12" customHeight="1"/>
    <row r="3591" ht="12" customHeight="1"/>
    <row r="3592" ht="12" customHeight="1"/>
    <row r="3593" ht="12" customHeight="1"/>
    <row r="3594" ht="12" customHeight="1"/>
    <row r="3595" ht="12" customHeight="1"/>
    <row r="3596" ht="12" customHeight="1"/>
    <row r="3597" ht="12" customHeight="1"/>
    <row r="3598" ht="12" customHeight="1"/>
    <row r="3599" ht="12" customHeight="1"/>
    <row r="3600" ht="12" customHeight="1"/>
    <row r="3601" ht="12" customHeight="1"/>
    <row r="3602" ht="12" customHeight="1"/>
    <row r="3603" ht="12" customHeight="1"/>
    <row r="3604" ht="12" customHeight="1"/>
    <row r="3605" ht="12" customHeight="1"/>
    <row r="3606" ht="12" customHeight="1"/>
    <row r="3607" ht="12" customHeight="1"/>
    <row r="3608" ht="12" customHeight="1"/>
    <row r="3609" ht="12" customHeight="1"/>
    <row r="3610" ht="12" customHeight="1"/>
    <row r="3611" ht="12" customHeight="1"/>
    <row r="3612" ht="12" customHeight="1"/>
    <row r="3613" ht="12" customHeight="1"/>
    <row r="3614" ht="12" customHeight="1"/>
    <row r="3615" ht="12" customHeight="1"/>
    <row r="3616" ht="12" customHeight="1"/>
    <row r="3617" ht="12" customHeight="1"/>
    <row r="3618" ht="12" customHeight="1"/>
    <row r="3619" ht="12" customHeight="1"/>
    <row r="3620" ht="12" customHeight="1"/>
    <row r="3621" ht="12" customHeight="1"/>
    <row r="3622" ht="12" customHeight="1"/>
    <row r="3623" ht="12" customHeight="1"/>
    <row r="3624" ht="12" customHeight="1"/>
    <row r="3625" ht="12" customHeight="1"/>
    <row r="3626" ht="12" customHeight="1"/>
    <row r="3627" ht="12" customHeight="1"/>
    <row r="3628" ht="12" customHeight="1"/>
    <row r="3629" ht="12" customHeight="1"/>
    <row r="3630" ht="12" customHeight="1"/>
    <row r="3631" ht="12" customHeight="1"/>
    <row r="3632" ht="12" customHeight="1"/>
    <row r="3633" ht="12" customHeight="1"/>
    <row r="3634" ht="12" customHeight="1"/>
    <row r="3635" ht="12" customHeight="1"/>
    <row r="3636" ht="12" customHeight="1"/>
    <row r="3637" ht="12" customHeight="1"/>
    <row r="3638" ht="12" customHeight="1"/>
    <row r="3639" ht="12" customHeight="1"/>
    <row r="3640" ht="12" customHeight="1"/>
    <row r="3641" ht="12" customHeight="1"/>
    <row r="3642" ht="12" customHeight="1"/>
    <row r="3643" ht="12" customHeight="1"/>
    <row r="3644" ht="12" customHeight="1"/>
    <row r="3645" ht="12" customHeight="1"/>
    <row r="3646" ht="12" customHeight="1"/>
    <row r="3647" ht="12" customHeight="1"/>
    <row r="3648" ht="12" customHeight="1"/>
    <row r="3649" ht="12" customHeight="1"/>
    <row r="3650" ht="12" customHeight="1"/>
    <row r="3651" ht="12" customHeight="1"/>
    <row r="3652" ht="12" customHeight="1"/>
    <row r="3653" ht="12" customHeight="1"/>
    <row r="3654" ht="12" customHeight="1"/>
    <row r="3655" ht="12" customHeight="1"/>
    <row r="3656" ht="12" customHeight="1"/>
    <row r="3657" ht="12" customHeight="1"/>
    <row r="3658" ht="12" customHeight="1"/>
    <row r="3659" ht="12" customHeight="1"/>
    <row r="3660" ht="12" customHeight="1"/>
    <row r="3661" ht="12" customHeight="1"/>
    <row r="3662" ht="12" customHeight="1"/>
    <row r="3663" ht="12" customHeight="1"/>
    <row r="3664" ht="12" customHeight="1"/>
    <row r="3665" ht="12" customHeight="1"/>
    <row r="3666" ht="12" customHeight="1"/>
    <row r="3667" ht="12" customHeight="1"/>
    <row r="3668" ht="12" customHeight="1"/>
    <row r="3669" ht="12" customHeight="1"/>
    <row r="3670" ht="12" customHeight="1"/>
    <row r="3671" ht="12" customHeight="1"/>
    <row r="3672" ht="12" customHeight="1"/>
    <row r="3673" ht="12" customHeight="1"/>
    <row r="3674" ht="12" customHeight="1"/>
    <row r="3675" ht="12" customHeight="1"/>
    <row r="3676" ht="12" customHeight="1"/>
    <row r="3677" ht="12" customHeight="1"/>
    <row r="3678" ht="12" customHeight="1"/>
    <row r="3679" ht="12" customHeight="1"/>
    <row r="3680" ht="12" customHeight="1"/>
    <row r="3681" ht="12" customHeight="1"/>
    <row r="3682" ht="12" customHeight="1"/>
    <row r="3683" ht="12" customHeight="1"/>
    <row r="3684" ht="12" customHeight="1"/>
    <row r="3685" ht="12" customHeight="1"/>
    <row r="3686" ht="12" customHeight="1"/>
    <row r="3687" ht="12" customHeight="1"/>
    <row r="3688" ht="12" customHeight="1"/>
    <row r="3689" ht="12" customHeight="1"/>
    <row r="3690" ht="12" customHeight="1"/>
    <row r="3691" ht="12" customHeight="1"/>
    <row r="3692" ht="12" customHeight="1"/>
    <row r="3693" ht="12" customHeight="1"/>
    <row r="3694" ht="12" customHeight="1"/>
    <row r="3695" ht="12" customHeight="1"/>
    <row r="3696" ht="12" customHeight="1"/>
    <row r="3697" ht="12" customHeight="1"/>
    <row r="3698" ht="12" customHeight="1"/>
    <row r="3699" ht="12" customHeight="1"/>
    <row r="3700" ht="12" customHeight="1"/>
    <row r="3701" ht="12" customHeight="1"/>
    <row r="3702" ht="12" customHeight="1"/>
    <row r="3703" ht="12" customHeight="1"/>
    <row r="3704" ht="12" customHeight="1"/>
    <row r="3705" ht="12" customHeight="1"/>
    <row r="3706" ht="12" customHeight="1"/>
    <row r="3707" ht="12" customHeight="1"/>
    <row r="3708" ht="12" customHeight="1"/>
    <row r="3709" ht="12" customHeight="1"/>
    <row r="3710" ht="12" customHeight="1"/>
    <row r="3711" ht="12" customHeight="1"/>
    <row r="3712" ht="12" customHeight="1"/>
    <row r="3713" ht="12" customHeight="1"/>
    <row r="3714" ht="12" customHeight="1"/>
    <row r="3715" ht="12" customHeight="1"/>
    <row r="3716" ht="12" customHeight="1"/>
    <row r="3717" ht="12" customHeight="1"/>
    <row r="3718" ht="12" customHeight="1"/>
    <row r="3719" ht="12" customHeight="1"/>
    <row r="3720" ht="12" customHeight="1"/>
    <row r="3721" ht="12" customHeight="1"/>
    <row r="3722" ht="12" customHeight="1"/>
    <row r="3723" ht="12" customHeight="1"/>
    <row r="3724" ht="12" customHeight="1"/>
    <row r="3725" ht="12" customHeight="1"/>
    <row r="3726" ht="12" customHeight="1"/>
    <row r="3727" ht="12" customHeight="1"/>
    <row r="3728" ht="12" customHeight="1"/>
    <row r="3729" ht="12" customHeight="1"/>
    <row r="3730" ht="12" customHeight="1"/>
    <row r="3731" ht="12" customHeight="1"/>
    <row r="3732" ht="12" customHeight="1"/>
    <row r="3733" ht="12" customHeight="1"/>
    <row r="3734" ht="12" customHeight="1"/>
    <row r="3735" ht="12" customHeight="1"/>
    <row r="3736" ht="12" customHeight="1"/>
    <row r="3737" ht="12" customHeight="1"/>
    <row r="3738" ht="12" customHeight="1"/>
    <row r="3739" ht="12" customHeight="1"/>
    <row r="3740" ht="12" customHeight="1"/>
    <row r="3741" ht="12" customHeight="1"/>
    <row r="3742" ht="12" customHeight="1"/>
    <row r="3743" ht="12" customHeight="1"/>
    <row r="3744" ht="12" customHeight="1"/>
    <row r="3745" ht="12" customHeight="1"/>
    <row r="3746" ht="12" customHeight="1"/>
    <row r="3747" ht="12" customHeight="1"/>
    <row r="3748" ht="12" customHeight="1"/>
    <row r="3749" ht="12" customHeight="1"/>
    <row r="3750" ht="12" customHeight="1"/>
    <row r="3751" ht="12" customHeight="1"/>
    <row r="3752" ht="12" customHeight="1"/>
    <row r="3753" ht="12" customHeight="1"/>
    <row r="3754" ht="12" customHeight="1"/>
    <row r="3755" ht="12" customHeight="1"/>
    <row r="3756" ht="12" customHeight="1"/>
    <row r="3757" ht="12" customHeight="1"/>
    <row r="3758" ht="12" customHeight="1"/>
    <row r="3759" ht="12" customHeight="1"/>
    <row r="3760" ht="12" customHeight="1"/>
    <row r="3761" ht="12" customHeight="1"/>
    <row r="3762" ht="12" customHeight="1"/>
    <row r="3763" ht="12" customHeight="1"/>
    <row r="3764" ht="12" customHeight="1"/>
    <row r="3765" ht="12" customHeight="1"/>
    <row r="3766" ht="12" customHeight="1"/>
    <row r="3767" ht="12" customHeight="1"/>
    <row r="3768" ht="12" customHeight="1"/>
    <row r="3769" ht="12" customHeight="1"/>
    <row r="3770" ht="12" customHeight="1"/>
    <row r="3771" ht="12" customHeight="1"/>
    <row r="3772" ht="12" customHeight="1"/>
    <row r="3773" ht="12" customHeight="1"/>
    <row r="3774" ht="12" customHeight="1"/>
    <row r="3775" ht="12" customHeight="1"/>
    <row r="3776" ht="12" customHeight="1"/>
    <row r="3777" ht="12" customHeight="1"/>
    <row r="3778" ht="12" customHeight="1"/>
    <row r="3779" ht="12" customHeight="1"/>
    <row r="3780" ht="12" customHeight="1"/>
    <row r="3781" ht="12" customHeight="1"/>
    <row r="3782" ht="12" customHeight="1"/>
    <row r="3783" ht="12" customHeight="1"/>
    <row r="3784" ht="12" customHeight="1"/>
    <row r="3785" ht="12" customHeight="1"/>
    <row r="3786" ht="12" customHeight="1"/>
    <row r="3787" ht="12" customHeight="1"/>
    <row r="3788" ht="12" customHeight="1"/>
    <row r="3789" ht="12" customHeight="1"/>
    <row r="3790" ht="12" customHeight="1"/>
    <row r="3791" ht="12" customHeight="1"/>
    <row r="3792" ht="12" customHeight="1"/>
    <row r="3793" ht="12" customHeight="1"/>
    <row r="3794" ht="12" customHeight="1"/>
    <row r="3795" ht="12" customHeight="1"/>
    <row r="3796" ht="12" customHeight="1"/>
    <row r="3797" ht="12" customHeight="1"/>
    <row r="3798" ht="12" customHeight="1"/>
    <row r="3799" ht="12" customHeight="1"/>
    <row r="3800" ht="12" customHeight="1"/>
    <row r="3801" ht="12" customHeight="1"/>
    <row r="3802" ht="12" customHeight="1"/>
    <row r="3803" ht="12" customHeight="1"/>
    <row r="3804" ht="12" customHeight="1"/>
    <row r="3805" ht="12" customHeight="1"/>
    <row r="3806" ht="12" customHeight="1"/>
    <row r="3807" ht="12" customHeight="1"/>
    <row r="3808" ht="12" customHeight="1"/>
    <row r="3809" ht="12" customHeight="1"/>
    <row r="3810" ht="12" customHeight="1"/>
    <row r="3811" ht="12" customHeight="1"/>
    <row r="3812" ht="12" customHeight="1"/>
    <row r="3813" ht="12" customHeight="1"/>
    <row r="3814" ht="12" customHeight="1"/>
    <row r="3815" ht="12" customHeight="1"/>
    <row r="3816" ht="12" customHeight="1"/>
    <row r="3817" ht="12" customHeight="1"/>
    <row r="3818" ht="12" customHeight="1"/>
    <row r="3819" ht="12" customHeight="1"/>
    <row r="3820" ht="12" customHeight="1"/>
    <row r="3821" ht="12" customHeight="1"/>
    <row r="3822" ht="12" customHeight="1"/>
    <row r="3823" ht="12" customHeight="1"/>
    <row r="3824" ht="12" customHeight="1"/>
    <row r="3825" ht="12" customHeight="1"/>
    <row r="3826" ht="12" customHeight="1"/>
    <row r="3827" ht="12" customHeight="1"/>
    <row r="3828" ht="12" customHeight="1"/>
    <row r="3829" ht="12" customHeight="1"/>
    <row r="3830" ht="12" customHeight="1"/>
    <row r="3831" ht="12" customHeight="1"/>
    <row r="3832" ht="12" customHeight="1"/>
    <row r="3833" ht="12" customHeight="1"/>
    <row r="3834" ht="12" customHeight="1"/>
    <row r="3835" ht="12" customHeight="1"/>
    <row r="3836" ht="12" customHeight="1"/>
    <row r="3837" ht="12" customHeight="1"/>
    <row r="3838" ht="12" customHeight="1"/>
    <row r="3839" ht="12" customHeight="1"/>
    <row r="3840" ht="12" customHeight="1"/>
    <row r="3841" ht="12" customHeight="1"/>
    <row r="3842" ht="12" customHeight="1"/>
    <row r="3843" ht="12" customHeight="1"/>
    <row r="3844" ht="12" customHeight="1"/>
    <row r="3845" ht="12" customHeight="1"/>
    <row r="3846" ht="12" customHeight="1"/>
    <row r="3847" ht="12" customHeight="1"/>
    <row r="3848" ht="12" customHeight="1"/>
    <row r="3849" ht="12" customHeight="1"/>
    <row r="3850" ht="12" customHeight="1"/>
    <row r="3851" ht="12" customHeight="1"/>
    <row r="3852" ht="12" customHeight="1"/>
    <row r="3853" ht="12" customHeight="1"/>
    <row r="3854" ht="12" customHeight="1"/>
    <row r="3855" ht="12" customHeight="1"/>
    <row r="3856" ht="12" customHeight="1"/>
    <row r="3857" ht="12" customHeight="1"/>
    <row r="3858" ht="12" customHeight="1"/>
    <row r="3859" ht="12" customHeight="1"/>
    <row r="3860" ht="12" customHeight="1"/>
    <row r="3861" ht="12" customHeight="1"/>
    <row r="3862" ht="12" customHeight="1"/>
    <row r="3863" ht="12" customHeight="1"/>
    <row r="3864" ht="12" customHeight="1"/>
    <row r="3865" ht="12" customHeight="1"/>
    <row r="3866" ht="12" customHeight="1"/>
    <row r="3867" ht="12" customHeight="1"/>
    <row r="3868" ht="12" customHeight="1"/>
    <row r="3869" ht="12" customHeight="1"/>
    <row r="3870" ht="12" customHeight="1"/>
    <row r="3871" ht="12" customHeight="1"/>
    <row r="3872" ht="12" customHeight="1"/>
    <row r="3873" ht="12" customHeight="1"/>
    <row r="3874" ht="12" customHeight="1"/>
    <row r="3875" ht="12" customHeight="1"/>
    <row r="3876" ht="12" customHeight="1"/>
    <row r="3877" ht="12" customHeight="1"/>
    <row r="3878" ht="12" customHeight="1"/>
    <row r="3879" ht="12" customHeight="1"/>
    <row r="3880" ht="12" customHeight="1"/>
    <row r="3881" ht="12" customHeight="1"/>
    <row r="3882" ht="12" customHeight="1"/>
    <row r="3883" ht="12" customHeight="1"/>
    <row r="3884" ht="12" customHeight="1"/>
    <row r="3885" ht="12" customHeight="1"/>
    <row r="3886" ht="12" customHeight="1"/>
    <row r="3887" ht="12" customHeight="1"/>
    <row r="3888" ht="12" customHeight="1"/>
    <row r="3889" ht="12" customHeight="1"/>
    <row r="3890" ht="12" customHeight="1"/>
    <row r="3891" ht="12" customHeight="1"/>
    <row r="3892" ht="12" customHeight="1"/>
    <row r="3893" ht="12" customHeight="1"/>
    <row r="3894" ht="12" customHeight="1"/>
    <row r="3895" ht="12" customHeight="1"/>
    <row r="3896" ht="12" customHeight="1"/>
    <row r="3897" ht="12" customHeight="1"/>
    <row r="3898" ht="12" customHeight="1"/>
    <row r="3899" ht="12" customHeight="1"/>
    <row r="3900" ht="12" customHeight="1"/>
    <row r="3901" ht="12" customHeight="1"/>
    <row r="3902" ht="12" customHeight="1"/>
    <row r="3903" ht="12" customHeight="1"/>
    <row r="3904" ht="12" customHeight="1"/>
    <row r="3905" ht="12" customHeight="1"/>
    <row r="3906" ht="12" customHeight="1"/>
    <row r="3907" ht="12" customHeight="1"/>
    <row r="3908" ht="12" customHeight="1"/>
    <row r="3909" ht="12" customHeight="1"/>
    <row r="3910" ht="12" customHeight="1"/>
    <row r="3911" ht="12" customHeight="1"/>
    <row r="3912" ht="12" customHeight="1"/>
    <row r="3913" ht="12" customHeight="1"/>
    <row r="3914" ht="12" customHeight="1"/>
    <row r="3915" ht="12" customHeight="1"/>
    <row r="3916" ht="12" customHeight="1"/>
    <row r="3917" ht="12" customHeight="1"/>
    <row r="3918" ht="12" customHeight="1"/>
    <row r="3919" ht="12" customHeight="1"/>
    <row r="3920" ht="12" customHeight="1"/>
    <row r="3921" ht="12" customHeight="1"/>
    <row r="3922" ht="12" customHeight="1"/>
    <row r="3923" ht="12" customHeight="1"/>
    <row r="3924" ht="12" customHeight="1"/>
    <row r="3925" ht="12" customHeight="1"/>
    <row r="3926" ht="12" customHeight="1"/>
    <row r="3927" ht="12" customHeight="1"/>
    <row r="3928" ht="12" customHeight="1"/>
    <row r="3929" ht="12" customHeight="1"/>
    <row r="3930" ht="12" customHeight="1"/>
    <row r="3931" ht="12" customHeight="1"/>
    <row r="3932" ht="12" customHeight="1"/>
    <row r="3933" ht="12" customHeight="1"/>
    <row r="3934" ht="12" customHeight="1"/>
    <row r="3935" ht="12" customHeight="1"/>
    <row r="3936" ht="12" customHeight="1"/>
    <row r="3937" ht="12" customHeight="1"/>
    <row r="3938" ht="12" customHeight="1"/>
    <row r="3939" ht="12" customHeight="1"/>
    <row r="3940" ht="12" customHeight="1"/>
    <row r="3941" ht="12" customHeight="1"/>
    <row r="3942" ht="12" customHeight="1"/>
    <row r="3943" ht="12" customHeight="1"/>
    <row r="3944" ht="12" customHeight="1"/>
    <row r="3945" ht="12" customHeight="1"/>
    <row r="3946" ht="12" customHeight="1"/>
    <row r="3947" ht="12" customHeight="1"/>
    <row r="3948" ht="12" customHeight="1"/>
    <row r="3949" ht="12" customHeight="1"/>
    <row r="3950" ht="12" customHeight="1"/>
    <row r="3951" ht="12" customHeight="1"/>
    <row r="3952" ht="12" customHeight="1"/>
    <row r="3953" ht="12" customHeight="1"/>
    <row r="3954" ht="12" customHeight="1"/>
    <row r="3955" ht="12" customHeight="1"/>
    <row r="3956" ht="12" customHeight="1"/>
    <row r="3957" ht="12" customHeight="1"/>
    <row r="3958" ht="12" customHeight="1"/>
    <row r="3959" ht="12" customHeight="1"/>
    <row r="3960" ht="12" customHeight="1"/>
    <row r="3961" ht="12" customHeight="1"/>
    <row r="3962" ht="12" customHeight="1"/>
    <row r="3963" ht="12" customHeight="1"/>
    <row r="3964" ht="12" customHeight="1"/>
    <row r="3965" ht="12" customHeight="1"/>
    <row r="3966" ht="12" customHeight="1"/>
    <row r="3967" ht="12" customHeight="1"/>
    <row r="3968" ht="12" customHeight="1"/>
    <row r="3969" ht="12" customHeight="1"/>
    <row r="3970" ht="12" customHeight="1"/>
    <row r="3971" ht="12" customHeight="1"/>
    <row r="3972" ht="12" customHeight="1"/>
    <row r="3973" ht="12" customHeight="1"/>
    <row r="3974" ht="12" customHeight="1"/>
    <row r="3975" ht="12" customHeight="1"/>
    <row r="3976" ht="12" customHeight="1"/>
    <row r="3977" ht="12" customHeight="1"/>
    <row r="3978" ht="12" customHeight="1"/>
    <row r="3979" ht="12" customHeight="1"/>
    <row r="3980" ht="12" customHeight="1"/>
    <row r="3981" ht="12" customHeight="1"/>
    <row r="3982" ht="12" customHeight="1"/>
    <row r="3983" ht="12" customHeight="1"/>
    <row r="3984" ht="12" customHeight="1"/>
    <row r="3985" ht="12" customHeight="1"/>
    <row r="3986" ht="12" customHeight="1"/>
    <row r="3987" ht="12" customHeight="1"/>
    <row r="3988" ht="12" customHeight="1"/>
    <row r="3989" ht="12" customHeight="1"/>
    <row r="3990" ht="12" customHeight="1"/>
    <row r="3991" ht="12" customHeight="1"/>
    <row r="3992" ht="12" customHeight="1"/>
    <row r="3993" ht="12" customHeight="1"/>
    <row r="3994" ht="12" customHeight="1"/>
    <row r="3995" ht="12" customHeight="1"/>
    <row r="3996" ht="12" customHeight="1"/>
    <row r="3997" ht="12" customHeight="1"/>
    <row r="3998" ht="12" customHeight="1"/>
    <row r="3999" ht="12" customHeight="1"/>
    <row r="4000" ht="12" customHeight="1"/>
    <row r="4001" ht="12" customHeight="1"/>
    <row r="4002" ht="12" customHeight="1"/>
    <row r="4003" ht="12" customHeight="1"/>
    <row r="4004" ht="12" customHeight="1"/>
    <row r="4005" ht="12" customHeight="1"/>
    <row r="4006" ht="12" customHeight="1"/>
    <row r="4007" ht="12" customHeight="1"/>
    <row r="4008" ht="12" customHeight="1"/>
    <row r="4009" ht="12" customHeight="1"/>
    <row r="4010" ht="12" customHeight="1"/>
    <row r="4011" ht="12" customHeight="1"/>
    <row r="4012" ht="12" customHeight="1"/>
    <row r="4013" ht="12" customHeight="1"/>
    <row r="4014" ht="12" customHeight="1"/>
    <row r="4015" ht="12" customHeight="1"/>
    <row r="4016" ht="12" customHeight="1"/>
    <row r="4017" ht="12" customHeight="1"/>
    <row r="4018" ht="12" customHeight="1"/>
    <row r="4019" ht="12" customHeight="1"/>
    <row r="4020" ht="12" customHeight="1"/>
    <row r="4021" ht="12" customHeight="1"/>
    <row r="4022" ht="12" customHeight="1"/>
    <row r="4023" ht="12" customHeight="1"/>
    <row r="4024" ht="12" customHeight="1"/>
    <row r="4025" ht="12" customHeight="1"/>
    <row r="4026" ht="12" customHeight="1"/>
    <row r="4027" ht="12" customHeight="1"/>
    <row r="4028" ht="12" customHeight="1"/>
    <row r="4029" ht="12" customHeight="1"/>
    <row r="4030" ht="12" customHeight="1"/>
    <row r="4031" ht="12" customHeight="1"/>
    <row r="4032" ht="12" customHeight="1"/>
    <row r="4033" ht="12" customHeight="1"/>
    <row r="4034" ht="12" customHeight="1"/>
    <row r="4035" ht="12" customHeight="1"/>
    <row r="4036" ht="12" customHeight="1"/>
    <row r="4037" ht="12" customHeight="1"/>
    <row r="4038" ht="12" customHeight="1"/>
    <row r="4039" ht="12" customHeight="1"/>
    <row r="4040" ht="12" customHeight="1"/>
    <row r="4041" ht="12" customHeight="1"/>
    <row r="4042" ht="12" customHeight="1"/>
    <row r="4043" ht="12" customHeight="1"/>
    <row r="4044" ht="12" customHeight="1"/>
    <row r="4045" ht="12" customHeight="1"/>
    <row r="4046" ht="12" customHeight="1"/>
    <row r="4047" ht="12" customHeight="1"/>
    <row r="4048" ht="12" customHeight="1"/>
    <row r="4049" ht="12" customHeight="1"/>
    <row r="4050" ht="12" customHeight="1"/>
    <row r="4051" ht="12" customHeight="1"/>
    <row r="4052" ht="12" customHeight="1"/>
    <row r="4053" ht="12" customHeight="1"/>
    <row r="4054" ht="12" customHeight="1"/>
    <row r="4055" ht="12" customHeight="1"/>
    <row r="4056" ht="12" customHeight="1"/>
    <row r="4057" ht="12" customHeight="1"/>
    <row r="4058" ht="12" customHeight="1"/>
    <row r="4059" ht="12" customHeight="1"/>
    <row r="4060" ht="12" customHeight="1"/>
  </sheetData>
  <sheetProtection password="CD1D" sheet="1" objects="1" scenarios="1"/>
  <dataConsolidate/>
  <customSheetViews>
    <customSheetView guid="{074B4470-A216-4E94-879C-12C7C960D3F8}" scale="130" showPageBreaks="1" showGridLines="0" printArea="1" hiddenRows="1" view="pageLayout" showRuler="0" topLeftCell="A7">
      <selection activeCell="A18" sqref="A18:R20"/>
      <pageMargins left="0.25" right="0.25" top="0.75" bottom="0.75" header="0.3" footer="0.3"/>
      <pageSetup paperSize="9" orientation="portrait" verticalDpi="599" r:id="rId1"/>
      <headerFooter>
        <oddFooter xml:space="preserve">&amp;CPROW 2014-2020_6.1 wersja 05&amp;R   </oddFooter>
      </headerFooter>
    </customSheetView>
  </customSheetViews>
  <mergeCells count="420">
    <mergeCell ref="Q1:AH1"/>
    <mergeCell ref="AE125:AF125"/>
    <mergeCell ref="AE128:AF128"/>
    <mergeCell ref="C131:AC134"/>
    <mergeCell ref="C138:AC140"/>
    <mergeCell ref="AE143:AF144"/>
    <mergeCell ref="AC98:AH98"/>
    <mergeCell ref="A97:AH97"/>
    <mergeCell ref="R86:AH86"/>
    <mergeCell ref="B88:E88"/>
    <mergeCell ref="A85:AH85"/>
    <mergeCell ref="A86:Q86"/>
    <mergeCell ref="F65:F66"/>
    <mergeCell ref="O65:O66"/>
    <mergeCell ref="C65:C66"/>
    <mergeCell ref="E65:E66"/>
    <mergeCell ref="B65:B66"/>
    <mergeCell ref="C67:J67"/>
    <mergeCell ref="A41:P41"/>
    <mergeCell ref="Q42:AH42"/>
    <mergeCell ref="A37:G37"/>
    <mergeCell ref="H48:P48"/>
    <mergeCell ref="A48:C48"/>
    <mergeCell ref="D48:G48"/>
    <mergeCell ref="AE136:AF136"/>
    <mergeCell ref="B130:AC130"/>
    <mergeCell ref="A94:AH95"/>
    <mergeCell ref="C199:AE199"/>
    <mergeCell ref="C196:AE196"/>
    <mergeCell ref="B131:B134"/>
    <mergeCell ref="AF180:AG180"/>
    <mergeCell ref="B186:B188"/>
    <mergeCell ref="V160:X160"/>
    <mergeCell ref="B161:P161"/>
    <mergeCell ref="E175:J175"/>
    <mergeCell ref="AF183:AG183"/>
    <mergeCell ref="AF184:AG185"/>
    <mergeCell ref="AF196:AG196"/>
    <mergeCell ref="AF189:AG189"/>
    <mergeCell ref="U162:AH163"/>
    <mergeCell ref="E173:J173"/>
    <mergeCell ref="AF190:AG190"/>
    <mergeCell ref="AF193:AG193"/>
    <mergeCell ref="O175:T175"/>
    <mergeCell ref="U157:AH157"/>
    <mergeCell ref="C182:AE185"/>
    <mergeCell ref="AF187:AG187"/>
    <mergeCell ref="V165:AG165"/>
    <mergeCell ref="J12:J14"/>
    <mergeCell ref="F12:F14"/>
    <mergeCell ref="G12:G14"/>
    <mergeCell ref="AE122:AF122"/>
    <mergeCell ref="C163:P163"/>
    <mergeCell ref="B151:AH151"/>
    <mergeCell ref="B152:AH153"/>
    <mergeCell ref="A56:AH56"/>
    <mergeCell ref="A57:AH59"/>
    <mergeCell ref="A60:AH60"/>
    <mergeCell ref="A61:AH63"/>
    <mergeCell ref="A71:AH71"/>
    <mergeCell ref="A72:AH74"/>
    <mergeCell ref="A75:AH75"/>
    <mergeCell ref="A76:AH79"/>
    <mergeCell ref="AE145:AF145"/>
    <mergeCell ref="AE109:AF109"/>
    <mergeCell ref="B126:B127"/>
    <mergeCell ref="C128:AC129"/>
    <mergeCell ref="A157:T157"/>
    <mergeCell ref="Y160:AA160"/>
    <mergeCell ref="V158:X159"/>
    <mergeCell ref="Y158:AA159"/>
    <mergeCell ref="B144:B146"/>
    <mergeCell ref="T20:W20"/>
    <mergeCell ref="AD18:AD19"/>
    <mergeCell ref="S24:V24"/>
    <mergeCell ref="A2:U2"/>
    <mergeCell ref="V2:AH4"/>
    <mergeCell ref="A4:U4"/>
    <mergeCell ref="A5:P5"/>
    <mergeCell ref="Q5:AH5"/>
    <mergeCell ref="A10:AH10"/>
    <mergeCell ref="A11:K11"/>
    <mergeCell ref="T11:X11"/>
    <mergeCell ref="A6:AH6"/>
    <mergeCell ref="A7:F7"/>
    <mergeCell ref="A3:U3"/>
    <mergeCell ref="L7:Q8"/>
    <mergeCell ref="T8:X8"/>
    <mergeCell ref="AA8:AG8"/>
    <mergeCell ref="L11:R16"/>
    <mergeCell ref="G7:J9"/>
    <mergeCell ref="B12:B14"/>
    <mergeCell ref="C12:C14"/>
    <mergeCell ref="D12:D14"/>
    <mergeCell ref="E12:E14"/>
    <mergeCell ref="I12:I14"/>
    <mergeCell ref="AB18:AB19"/>
    <mergeCell ref="X18:X19"/>
    <mergeCell ref="Y18:Y19"/>
    <mergeCell ref="T16:AC16"/>
    <mergeCell ref="AC12:AC14"/>
    <mergeCell ref="AA12:AA14"/>
    <mergeCell ref="AB12:AB14"/>
    <mergeCell ref="T12:T14"/>
    <mergeCell ref="X12:X14"/>
    <mergeCell ref="W18:W19"/>
    <mergeCell ref="W12:W14"/>
    <mergeCell ref="Z12:Z14"/>
    <mergeCell ref="U12:U14"/>
    <mergeCell ref="V18:V19"/>
    <mergeCell ref="T18:T19"/>
    <mergeCell ref="U18:U19"/>
    <mergeCell ref="AC18:AC19"/>
    <mergeCell ref="Z18:Z19"/>
    <mergeCell ref="AA18:AA19"/>
    <mergeCell ref="A43:G43"/>
    <mergeCell ref="D39:G39"/>
    <mergeCell ref="D38:G38"/>
    <mergeCell ref="A38:C38"/>
    <mergeCell ref="U22:U23"/>
    <mergeCell ref="S31:AH32"/>
    <mergeCell ref="A33:AH33"/>
    <mergeCell ref="H36:P36"/>
    <mergeCell ref="L29:Q29"/>
    <mergeCell ref="Q37:Y37"/>
    <mergeCell ref="AD27:AD29"/>
    <mergeCell ref="AE27:AE29"/>
    <mergeCell ref="AF27:AF29"/>
    <mergeCell ref="A22:R25"/>
    <mergeCell ref="A36:G36"/>
    <mergeCell ref="W22:AG23"/>
    <mergeCell ref="A26:R26"/>
    <mergeCell ref="T22:T23"/>
    <mergeCell ref="A39:C39"/>
    <mergeCell ref="Q39:AH39"/>
    <mergeCell ref="H39:P39"/>
    <mergeCell ref="W24:AH24"/>
    <mergeCell ref="Q38:AH38"/>
    <mergeCell ref="W27:W29"/>
    <mergeCell ref="H12:H14"/>
    <mergeCell ref="A15:J15"/>
    <mergeCell ref="S25:AH25"/>
    <mergeCell ref="A18:R20"/>
    <mergeCell ref="U282:AH284"/>
    <mergeCell ref="E281:E283"/>
    <mergeCell ref="F281:F283"/>
    <mergeCell ref="A288:AH288"/>
    <mergeCell ref="B284:K284"/>
    <mergeCell ref="I281:I283"/>
    <mergeCell ref="A286:AH286"/>
    <mergeCell ref="A287:F287"/>
    <mergeCell ref="H281:H283"/>
    <mergeCell ref="Z34:AH34"/>
    <mergeCell ref="A35:G35"/>
    <mergeCell ref="H34:P34"/>
    <mergeCell ref="H35:P35"/>
    <mergeCell ref="Q34:Y34"/>
    <mergeCell ref="Q35:Y35"/>
    <mergeCell ref="Z36:AH36"/>
    <mergeCell ref="Z35:AH35"/>
    <mergeCell ref="A34:G34"/>
    <mergeCell ref="Z37:AH37"/>
    <mergeCell ref="B211:AH211"/>
    <mergeCell ref="B212:AH212"/>
    <mergeCell ref="B213:AH213"/>
    <mergeCell ref="AJ281:AJ282"/>
    <mergeCell ref="A270:U270"/>
    <mergeCell ref="A265:Q265"/>
    <mergeCell ref="I266:I267"/>
    <mergeCell ref="K266:K267"/>
    <mergeCell ref="B268:K269"/>
    <mergeCell ref="E266:E267"/>
    <mergeCell ref="F266:F267"/>
    <mergeCell ref="J266:J267"/>
    <mergeCell ref="B275:AH276"/>
    <mergeCell ref="B277:AH277"/>
    <mergeCell ref="H266:H267"/>
    <mergeCell ref="U267:AH268"/>
    <mergeCell ref="B278:AH279"/>
    <mergeCell ref="B271:K271"/>
    <mergeCell ref="B281:B283"/>
    <mergeCell ref="J281:J283"/>
    <mergeCell ref="C281:C283"/>
    <mergeCell ref="A272:AH272"/>
    <mergeCell ref="A280:P280"/>
    <mergeCell ref="K281:K283"/>
    <mergeCell ref="B257:D257"/>
    <mergeCell ref="A243:AH243"/>
    <mergeCell ref="AJ261:AJ262"/>
    <mergeCell ref="C230:AH230"/>
    <mergeCell ref="D233:AH233"/>
    <mergeCell ref="U239:AH239"/>
    <mergeCell ref="J238:J239"/>
    <mergeCell ref="B263:K264"/>
    <mergeCell ref="A260:Q260"/>
    <mergeCell ref="H261:H262"/>
    <mergeCell ref="K261:K262"/>
    <mergeCell ref="B237:O237"/>
    <mergeCell ref="D235:AH235"/>
    <mergeCell ref="E245:AH259"/>
    <mergeCell ref="B253:D253"/>
    <mergeCell ref="B247:C247"/>
    <mergeCell ref="B251:C251"/>
    <mergeCell ref="U262:AH263"/>
    <mergeCell ref="C261:C262"/>
    <mergeCell ref="B240:K241"/>
    <mergeCell ref="U240:AH240"/>
    <mergeCell ref="B242:K242"/>
    <mergeCell ref="I261:I262"/>
    <mergeCell ref="C232:AH232"/>
    <mergeCell ref="J261:J262"/>
    <mergeCell ref="B216:AH216"/>
    <mergeCell ref="B217:AH217"/>
    <mergeCell ref="B218:AH218"/>
    <mergeCell ref="A230:B230"/>
    <mergeCell ref="B238:B239"/>
    <mergeCell ref="F238:F239"/>
    <mergeCell ref="K238:K239"/>
    <mergeCell ref="I238:I239"/>
    <mergeCell ref="AJ238:AJ239"/>
    <mergeCell ref="A232:B235"/>
    <mergeCell ref="C223:AH223"/>
    <mergeCell ref="C229:AH229"/>
    <mergeCell ref="A229:B229"/>
    <mergeCell ref="A227:B227"/>
    <mergeCell ref="C227:AH227"/>
    <mergeCell ref="A224:B224"/>
    <mergeCell ref="C224:AH224"/>
    <mergeCell ref="A222:B222"/>
    <mergeCell ref="C222:AH222"/>
    <mergeCell ref="C238:C239"/>
    <mergeCell ref="E238:E239"/>
    <mergeCell ref="A273:AH274"/>
    <mergeCell ref="B266:B267"/>
    <mergeCell ref="B261:B262"/>
    <mergeCell ref="E261:E262"/>
    <mergeCell ref="F261:F262"/>
    <mergeCell ref="B258:C258"/>
    <mergeCell ref="A178:Q178"/>
    <mergeCell ref="A177:AH177"/>
    <mergeCell ref="A209:AH209"/>
    <mergeCell ref="AF205:AG205"/>
    <mergeCell ref="B219:AH219"/>
    <mergeCell ref="B220:AH220"/>
    <mergeCell ref="B210:AH210"/>
    <mergeCell ref="C190:AE190"/>
    <mergeCell ref="C193:AE193"/>
    <mergeCell ref="B201:B203"/>
    <mergeCell ref="X270:AG270"/>
    <mergeCell ref="X265:AG266"/>
    <mergeCell ref="X260:AG261"/>
    <mergeCell ref="A231:B231"/>
    <mergeCell ref="C231:AH231"/>
    <mergeCell ref="A208:AH208"/>
    <mergeCell ref="H238:H239"/>
    <mergeCell ref="B214:AH214"/>
    <mergeCell ref="AJ266:AJ267"/>
    <mergeCell ref="C266:C267"/>
    <mergeCell ref="AJ72:AJ74"/>
    <mergeCell ref="A221:AH221"/>
    <mergeCell ref="A223:B223"/>
    <mergeCell ref="A226:B226"/>
    <mergeCell ref="C226:AH226"/>
    <mergeCell ref="B255:C255"/>
    <mergeCell ref="D234:AH234"/>
    <mergeCell ref="A228:B228"/>
    <mergeCell ref="C228:AH228"/>
    <mergeCell ref="A225:B225"/>
    <mergeCell ref="C225:AH225"/>
    <mergeCell ref="B245:D245"/>
    <mergeCell ref="B249:D249"/>
    <mergeCell ref="B98:AB98"/>
    <mergeCell ref="B111:B114"/>
    <mergeCell ref="B121:B123"/>
    <mergeCell ref="B138:B140"/>
    <mergeCell ref="O173:T173"/>
    <mergeCell ref="AF203:AG203"/>
    <mergeCell ref="C186:AE188"/>
    <mergeCell ref="B215:AH215"/>
    <mergeCell ref="B115:B117"/>
    <mergeCell ref="C180:AE180"/>
    <mergeCell ref="A154:AH154"/>
    <mergeCell ref="Z161:AB161"/>
    <mergeCell ref="V166:AG166"/>
    <mergeCell ref="A167:AH169"/>
    <mergeCell ref="A170:K170"/>
    <mergeCell ref="E171:K171"/>
    <mergeCell ref="O171:T171"/>
    <mergeCell ref="A156:AH156"/>
    <mergeCell ref="AC161:AE161"/>
    <mergeCell ref="AC158:AE160"/>
    <mergeCell ref="B158:N158"/>
    <mergeCell ref="AK148:AK149"/>
    <mergeCell ref="V148:AB149"/>
    <mergeCell ref="AE148:AF149"/>
    <mergeCell ref="AC148:AD149"/>
    <mergeCell ref="R87:S91"/>
    <mergeCell ref="T88:AH88"/>
    <mergeCell ref="C141:AC143"/>
    <mergeCell ref="C144:AC146"/>
    <mergeCell ref="AE127:AF127"/>
    <mergeCell ref="B125:AC125"/>
    <mergeCell ref="AE139:AF139"/>
    <mergeCell ref="C135:AC137"/>
    <mergeCell ref="B135:B137"/>
    <mergeCell ref="B141:B143"/>
    <mergeCell ref="AE142:AF142"/>
    <mergeCell ref="AE126:AF126"/>
    <mergeCell ref="AE133:AF133"/>
    <mergeCell ref="C126:AC127"/>
    <mergeCell ref="AE103:AF103"/>
    <mergeCell ref="C103:AC104"/>
    <mergeCell ref="AE116:AF116"/>
    <mergeCell ref="AE102:AF102"/>
    <mergeCell ref="B102:AC102"/>
    <mergeCell ref="T91:V91"/>
    <mergeCell ref="C205:AE205"/>
    <mergeCell ref="AF199:AG199"/>
    <mergeCell ref="C201:AE203"/>
    <mergeCell ref="AF202:AG202"/>
    <mergeCell ref="J69:O69"/>
    <mergeCell ref="A70:AH70"/>
    <mergeCell ref="B118:B120"/>
    <mergeCell ref="C115:AC117"/>
    <mergeCell ref="A99:D99"/>
    <mergeCell ref="C121:AC123"/>
    <mergeCell ref="B107:AC107"/>
    <mergeCell ref="AE113:AF113"/>
    <mergeCell ref="C105:AC106"/>
    <mergeCell ref="B105:B106"/>
    <mergeCell ref="AE105:AF105"/>
    <mergeCell ref="C108:AC110"/>
    <mergeCell ref="C118:AC120"/>
    <mergeCell ref="AE119:AF119"/>
    <mergeCell ref="B108:B110"/>
    <mergeCell ref="B90:E90"/>
    <mergeCell ref="C111:AC114"/>
    <mergeCell ref="Z89:AH91"/>
    <mergeCell ref="T89:V90"/>
    <mergeCell ref="W89:Y90"/>
    <mergeCell ref="W91:Y91"/>
    <mergeCell ref="P65:P66"/>
    <mergeCell ref="Q65:Q66"/>
    <mergeCell ref="I88:Q91"/>
    <mergeCell ref="Z44:AH44"/>
    <mergeCell ref="Q45:Y45"/>
    <mergeCell ref="Z45:AH45"/>
    <mergeCell ref="H38:P38"/>
    <mergeCell ref="A40:AH40"/>
    <mergeCell ref="H43:P43"/>
    <mergeCell ref="Q43:Y43"/>
    <mergeCell ref="H65:H66"/>
    <mergeCell ref="Q41:AH41"/>
    <mergeCell ref="A42:P42"/>
    <mergeCell ref="I65:I66"/>
    <mergeCell ref="Z43:AH43"/>
    <mergeCell ref="A45:G45"/>
    <mergeCell ref="T64:AC64"/>
    <mergeCell ref="U65:U66"/>
    <mergeCell ref="V65:V66"/>
    <mergeCell ref="W65:W66"/>
    <mergeCell ref="X65:X66"/>
    <mergeCell ref="Y65:Y66"/>
    <mergeCell ref="Z65:Z66"/>
    <mergeCell ref="AJ18:AJ19"/>
    <mergeCell ref="AJ61:AJ62"/>
    <mergeCell ref="AJ16:AJ17"/>
    <mergeCell ref="K65:K66"/>
    <mergeCell ref="L65:L66"/>
    <mergeCell ref="N65:N66"/>
    <mergeCell ref="J65:J66"/>
    <mergeCell ref="A64:R64"/>
    <mergeCell ref="AJ57:AJ59"/>
    <mergeCell ref="A27:E27"/>
    <mergeCell ref="X27:X29"/>
    <mergeCell ref="AA27:AA29"/>
    <mergeCell ref="A21:R21"/>
    <mergeCell ref="AG27:AG29"/>
    <mergeCell ref="T27:T29"/>
    <mergeCell ref="U27:U29"/>
    <mergeCell ref="Z27:Z29"/>
    <mergeCell ref="AC27:AC29"/>
    <mergeCell ref="V30:AB30"/>
    <mergeCell ref="H37:P37"/>
    <mergeCell ref="Q36:Y36"/>
    <mergeCell ref="AB27:AB29"/>
    <mergeCell ref="F29:I29"/>
    <mergeCell ref="H45:P45"/>
    <mergeCell ref="AJ76:AJ77"/>
    <mergeCell ref="E81:E82"/>
    <mergeCell ref="F81:F82"/>
    <mergeCell ref="G81:G82"/>
    <mergeCell ref="H81:H82"/>
    <mergeCell ref="I81:I82"/>
    <mergeCell ref="J81:J82"/>
    <mergeCell ref="A80:J80"/>
    <mergeCell ref="B81:B82"/>
    <mergeCell ref="C81:C82"/>
    <mergeCell ref="D81:D82"/>
    <mergeCell ref="AA65:AA66"/>
    <mergeCell ref="AB65:AB66"/>
    <mergeCell ref="AC65:AC66"/>
    <mergeCell ref="A55:AH55"/>
    <mergeCell ref="Z46:AH46"/>
    <mergeCell ref="A44:G44"/>
    <mergeCell ref="Q48:AH48"/>
    <mergeCell ref="Q47:AH47"/>
    <mergeCell ref="B51:AH51"/>
    <mergeCell ref="B53:AH53"/>
    <mergeCell ref="B52:AH52"/>
    <mergeCell ref="AG49:AH49"/>
    <mergeCell ref="H47:P47"/>
    <mergeCell ref="H44:P44"/>
    <mergeCell ref="Q44:Y44"/>
    <mergeCell ref="A46:G46"/>
    <mergeCell ref="H46:P46"/>
    <mergeCell ref="Q46:Y46"/>
    <mergeCell ref="D47:G47"/>
    <mergeCell ref="Q49:AF49"/>
    <mergeCell ref="A47:C47"/>
  </mergeCells>
  <conditionalFormatting sqref="B238:C239 H238:K239 B261:C262 E261:F262 H261:J262 B266:C267 E266:F267 H266:K267 E238:F239">
    <cfRule type="notContainsBlanks" dxfId="163" priority="575" stopIfTrue="1">
      <formula>LEN(TRIM(B238))&gt;0</formula>
    </cfRule>
  </conditionalFormatting>
  <conditionalFormatting sqref="A18 AF182:AG182 AF186:AG186 AF188:AG189 AF187 AF197:AG198 AF200:AG201 AF203:AG204 AF206:AG206 AF191:AG192 AF194:AG195 Q158 Q160 AB158:AE160 R158:R160 V158:AA159">
    <cfRule type="notContainsBlanks" dxfId="162" priority="572">
      <formula>LEN(TRIM(A18))&gt;0</formula>
    </cfRule>
  </conditionalFormatting>
  <conditionalFormatting sqref="F8">
    <cfRule type="notContainsBlanks" dxfId="161" priority="570">
      <formula>LEN(TRIM(F8))&gt;0</formula>
    </cfRule>
  </conditionalFormatting>
  <conditionalFormatting sqref="K8">
    <cfRule type="notContainsBlanks" dxfId="160" priority="566">
      <formula>LEN(TRIM(K8))&gt;0</formula>
    </cfRule>
  </conditionalFormatting>
  <conditionalFormatting sqref="S8">
    <cfRule type="notContainsBlanks" dxfId="159" priority="565">
      <formula>LEN(TRIM(S8))&gt;0</formula>
    </cfRule>
  </conditionalFormatting>
  <conditionalFormatting sqref="Z8">
    <cfRule type="notContainsBlanks" dxfId="158" priority="564">
      <formula>LEN(TRIM(Z8))&gt;0</formula>
    </cfRule>
  </conditionalFormatting>
  <conditionalFormatting sqref="AJ12">
    <cfRule type="cellIs" dxfId="157" priority="557" stopIfTrue="1" operator="equal">
      <formula>"NIEPOPRAWNY: 08. Data urodzenia!"</formula>
    </cfRule>
  </conditionalFormatting>
  <conditionalFormatting sqref="AJ12:AJ17">
    <cfRule type="containsText" dxfId="156" priority="556" operator="containsText" text="niepoprawny">
      <formula>NOT(ISERROR(SEARCH("niepoprawny",AJ12)))</formula>
    </cfRule>
  </conditionalFormatting>
  <conditionalFormatting sqref="E29">
    <cfRule type="notContainsBlanks" dxfId="155" priority="555">
      <formula>LEN(TRIM(E29))&gt;0</formula>
    </cfRule>
  </conditionalFormatting>
  <conditionalFormatting sqref="K29">
    <cfRule type="notContainsBlanks" dxfId="154" priority="554">
      <formula>LEN(TRIM(K29))&gt;0</formula>
    </cfRule>
  </conditionalFormatting>
  <conditionalFormatting sqref="U12:V12 U13:U15">
    <cfRule type="notContainsBlanks" dxfId="153" priority="549">
      <formula>LEN(TRIM(U12))&gt;0</formula>
    </cfRule>
  </conditionalFormatting>
  <conditionalFormatting sqref="Y12">
    <cfRule type="notContainsBlanks" dxfId="152" priority="548">
      <formula>LEN(TRIM(Y12))&gt;0</formula>
    </cfRule>
  </conditionalFormatting>
  <conditionalFormatting sqref="AA15:AB15 AD12:AD15 AA12:AA14">
    <cfRule type="notContainsBlanks" dxfId="151" priority="547">
      <formula>LEN(TRIM(AA12))&gt;0</formula>
    </cfRule>
  </conditionalFormatting>
  <conditionalFormatting sqref="T18:AD19">
    <cfRule type="notContainsBlanks" dxfId="150" priority="546">
      <formula>LEN(TRIM(T18))&gt;0</formula>
    </cfRule>
  </conditionalFormatting>
  <conditionalFormatting sqref="H46:P46">
    <cfRule type="notContainsBlanks" dxfId="149" priority="534">
      <formula>LEN(TRIM(H46))&gt;0</formula>
    </cfRule>
  </conditionalFormatting>
  <conditionalFormatting sqref="A44:G44">
    <cfRule type="notContainsBlanks" dxfId="148" priority="532">
      <formula>LEN(TRIM(A44))&gt;0</formula>
    </cfRule>
  </conditionalFormatting>
  <conditionalFormatting sqref="Q44">
    <cfRule type="notContainsBlanks" dxfId="147" priority="529">
      <formula>LEN(TRIM(Q44))&gt;0</formula>
    </cfRule>
    <cfRule type="notContainsBlanks" dxfId="146" priority="530">
      <formula>LEN(TRIM(Q44))&gt;0</formula>
    </cfRule>
  </conditionalFormatting>
  <conditionalFormatting sqref="Z44:AI44">
    <cfRule type="notContainsBlanks" dxfId="145" priority="528">
      <formula>LEN(TRIM(Z44))&gt;0</formula>
    </cfRule>
  </conditionalFormatting>
  <conditionalFormatting sqref="Q46:Y46">
    <cfRule type="notContainsBlanks" dxfId="144" priority="527">
      <formula>LEN(TRIM(Q46))&gt;0</formula>
    </cfRule>
  </conditionalFormatting>
  <conditionalFormatting sqref="Z46:AI46">
    <cfRule type="notContainsBlanks" dxfId="143" priority="526">
      <formula>LEN(TRIM(Z46))&gt;0</formula>
    </cfRule>
  </conditionalFormatting>
  <conditionalFormatting sqref="H35:P35">
    <cfRule type="expression" dxfId="142" priority="521">
      <formula>$H35&lt;&gt;""</formula>
    </cfRule>
  </conditionalFormatting>
  <conditionalFormatting sqref="H37:P37">
    <cfRule type="notContainsBlanks" dxfId="141" priority="524">
      <formula>LEN(TRIM(H37))&gt;0</formula>
    </cfRule>
  </conditionalFormatting>
  <conditionalFormatting sqref="A37:G37">
    <cfRule type="notContainsBlanks" dxfId="140" priority="523" stopIfTrue="1">
      <formula>LEN(TRIM(A37))&gt;0</formula>
    </cfRule>
  </conditionalFormatting>
  <conditionalFormatting sqref="A35:G35">
    <cfRule type="notContainsBlanks" dxfId="139" priority="522">
      <formula>LEN(TRIM(A35))&gt;0</formula>
    </cfRule>
  </conditionalFormatting>
  <conditionalFormatting sqref="Q35">
    <cfRule type="notContainsBlanks" dxfId="138" priority="519">
      <formula>LEN(TRIM(Q35))&gt;0</formula>
    </cfRule>
    <cfRule type="notContainsBlanks" dxfId="137" priority="520">
      <formula>LEN(TRIM(Q35))&gt;0</formula>
    </cfRule>
  </conditionalFormatting>
  <conditionalFormatting sqref="Z35:AI35">
    <cfRule type="notContainsBlanks" dxfId="136" priority="518">
      <formula>LEN(TRIM(Z35))&gt;0</formula>
    </cfRule>
  </conditionalFormatting>
  <conditionalFormatting sqref="Q37:Y37">
    <cfRule type="notContainsBlanks" dxfId="135" priority="517">
      <formula>LEN(TRIM(Q37))&gt;0</formula>
    </cfRule>
  </conditionalFormatting>
  <conditionalFormatting sqref="Z37:AI37">
    <cfRule type="notContainsBlanks" dxfId="134" priority="516">
      <formula>LEN(TRIM(Z37))&gt;0</formula>
    </cfRule>
  </conditionalFormatting>
  <conditionalFormatting sqref="A46:G46">
    <cfRule type="notContainsBlanks" dxfId="133" priority="514" stopIfTrue="1">
      <formula>LEN(TRIM(A46))&gt;0</formula>
    </cfRule>
  </conditionalFormatting>
  <conditionalFormatting sqref="H44:P44">
    <cfRule type="expression" dxfId="132" priority="512">
      <formula>$H44&lt;&gt;""</formula>
    </cfRule>
  </conditionalFormatting>
  <conditionalFormatting sqref="AD27:AG29">
    <cfRule type="notContainsBlanks" dxfId="131" priority="503">
      <formula>LEN(TRIM(AD27))&gt;0</formula>
    </cfRule>
  </conditionalFormatting>
  <conditionalFormatting sqref="AJ57:AJ59">
    <cfRule type="containsText" dxfId="130" priority="497" operator="containsText" text="niepoprawny">
      <formula>NOT(ISERROR(SEARCH("niepoprawny",AJ57)))</formula>
    </cfRule>
  </conditionalFormatting>
  <conditionalFormatting sqref="AJ63">
    <cfRule type="containsText" dxfId="129" priority="492" operator="containsText" text="niepoprawny">
      <formula>NOT(ISERROR(SEARCH("niepoprawny",AJ63)))</formula>
    </cfRule>
  </conditionalFormatting>
  <conditionalFormatting sqref="H88">
    <cfRule type="notContainsBlanks" dxfId="128" priority="469">
      <formula>LEN(TRIM(H88))&gt;0</formula>
    </cfRule>
  </conditionalFormatting>
  <conditionalFormatting sqref="H90">
    <cfRule type="notContainsBlanks" dxfId="127" priority="468">
      <formula>LEN(TRIM(H90))&gt;0</formula>
    </cfRule>
  </conditionalFormatting>
  <conditionalFormatting sqref="AE148">
    <cfRule type="notContainsBlanks" dxfId="126" priority="467" stopIfTrue="1">
      <formula>LEN(TRIM(AE148))&gt;0</formula>
    </cfRule>
  </conditionalFormatting>
  <conditionalFormatting sqref="AE148:AF149">
    <cfRule type="cellIs" dxfId="125" priority="466" operator="equal">
      <formula>0</formula>
    </cfRule>
  </conditionalFormatting>
  <conditionalFormatting sqref="AF179:AG179 AF181:AG181">
    <cfRule type="notContainsBlanks" dxfId="124" priority="447">
      <formula>LEN(TRIM(AF179))&gt;0</formula>
    </cfRule>
  </conditionalFormatting>
  <conditionalFormatting sqref="Q48:V48">
    <cfRule type="notContainsBlanks" dxfId="123" priority="385">
      <formula>LEN(TRIM(Q48))&gt;0</formula>
    </cfRule>
  </conditionalFormatting>
  <conditionalFormatting sqref="Q163">
    <cfRule type="notContainsBlanks" dxfId="122" priority="461">
      <formula>LEN(TRIM(Q163))&gt;0</formula>
    </cfRule>
  </conditionalFormatting>
  <conditionalFormatting sqref="V165">
    <cfRule type="expression" dxfId="121" priority="579">
      <formula>$V165&lt;&gt;""</formula>
    </cfRule>
  </conditionalFormatting>
  <conditionalFormatting sqref="B247:C247">
    <cfRule type="notContainsBlanks" dxfId="120" priority="445">
      <formula>LEN(TRIM(B247))&gt;0</formula>
    </cfRule>
  </conditionalFormatting>
  <conditionalFormatting sqref="B251:C251">
    <cfRule type="notContainsBlanks" dxfId="119" priority="444">
      <formula>LEN(TRIM(B251))&gt;0</formula>
    </cfRule>
  </conditionalFormatting>
  <conditionalFormatting sqref="B258:C258">
    <cfRule type="notContainsBlanks" dxfId="118" priority="442">
      <formula>LEN(TRIM(B258))&gt;0</formula>
    </cfRule>
  </conditionalFormatting>
  <conditionalFormatting sqref="B281:C283">
    <cfRule type="notContainsBlanks" dxfId="117" priority="418" stopIfTrue="1">
      <formula>LEN(TRIM(B281))&gt;0</formula>
    </cfRule>
  </conditionalFormatting>
  <conditionalFormatting sqref="AJ281">
    <cfRule type="containsText" dxfId="116" priority="415" operator="containsText" text="niepoprawny">
      <formula>NOT(ISERROR(SEARCH("niepoprawny",AJ281)))</formula>
    </cfRule>
  </conditionalFormatting>
  <conditionalFormatting sqref="AJ281">
    <cfRule type="cellIs" dxfId="115" priority="416" stopIfTrue="1" operator="equal">
      <formula>"NIEPOPRAWNY: 08. Data urodzenia!"</formula>
    </cfRule>
  </conditionalFormatting>
  <conditionalFormatting sqref="N67:Q67">
    <cfRule type="notContainsBlanks" dxfId="114" priority="389">
      <formula>LEN(TRIM(N67))&gt;0</formula>
    </cfRule>
  </conditionalFormatting>
  <conditionalFormatting sqref="H48:P48">
    <cfRule type="notContainsBlanks" dxfId="113" priority="386">
      <formula>LEN(TRIM(H48))&gt;0</formula>
    </cfRule>
  </conditionalFormatting>
  <conditionalFormatting sqref="K67:L67">
    <cfRule type="notContainsBlanks" dxfId="112" priority="390">
      <formula>LEN(TRIM(K67))&gt;0</formula>
    </cfRule>
  </conditionalFormatting>
  <conditionalFormatting sqref="D48:G48">
    <cfRule type="notContainsBlanks" dxfId="111" priority="387">
      <formula>LEN(TRIM(D48))&gt;0</formula>
    </cfRule>
  </conditionalFormatting>
  <conditionalFormatting sqref="A48:C48">
    <cfRule type="notContainsBlanks" dxfId="110" priority="388">
      <formula>LEN(TRIM(A48))&gt;0</formula>
    </cfRule>
  </conditionalFormatting>
  <conditionalFormatting sqref="AI48">
    <cfRule type="notContainsBlanks" dxfId="109" priority="384">
      <formula>LEN(TRIM(AI48))&gt;0</formula>
    </cfRule>
  </conditionalFormatting>
  <conditionalFormatting sqref="A39:C39">
    <cfRule type="notContainsBlanks" dxfId="108" priority="294">
      <formula>LEN(TRIM(A39))&gt;0</formula>
    </cfRule>
  </conditionalFormatting>
  <conditionalFormatting sqref="D39:G39">
    <cfRule type="notContainsBlanks" dxfId="107" priority="293">
      <formula>LEN(TRIM(D39))&gt;0</formula>
    </cfRule>
  </conditionalFormatting>
  <conditionalFormatting sqref="H39:P39">
    <cfRule type="notContainsBlanks" dxfId="106" priority="292">
      <formula>LEN(TRIM(H39))&gt;0</formula>
    </cfRule>
  </conditionalFormatting>
  <conditionalFormatting sqref="Q39:V39">
    <cfRule type="notContainsBlanks" dxfId="105" priority="291">
      <formula>LEN(TRIM(Q39))&gt;0</formula>
    </cfRule>
  </conditionalFormatting>
  <conditionalFormatting sqref="AI39">
    <cfRule type="notContainsBlanks" dxfId="104" priority="290">
      <formula>LEN(TRIM(AI39))&gt;0</formula>
    </cfRule>
  </conditionalFormatting>
  <conditionalFormatting sqref="AD65:AG66">
    <cfRule type="notContainsBlanks" dxfId="103" priority="287">
      <formula>LEN(TRIM(AD65))&gt;0</formula>
    </cfRule>
  </conditionalFormatting>
  <conditionalFormatting sqref="T22">
    <cfRule type="notContainsBlanks" dxfId="102" priority="286">
      <formula>LEN(TRIM(T22))&gt;0</formula>
    </cfRule>
  </conditionalFormatting>
  <conditionalFormatting sqref="U22">
    <cfRule type="notContainsBlanks" dxfId="101" priority="285">
      <formula>LEN(TRIM(U22))&gt;0</formula>
    </cfRule>
  </conditionalFormatting>
  <conditionalFormatting sqref="AE129">
    <cfRule type="notContainsBlanks" dxfId="100" priority="273">
      <formula>LEN(TRIM(AE129))&gt;0</formula>
    </cfRule>
  </conditionalFormatting>
  <conditionalFormatting sqref="AE143">
    <cfRule type="notContainsBlanks" dxfId="99" priority="268">
      <formula>LEN(TRIM(AE143))&gt;0</formula>
    </cfRule>
  </conditionalFormatting>
  <conditionalFormatting sqref="W12:W15">
    <cfRule type="notContainsBlanks" dxfId="98" priority="243">
      <formula>LEN(TRIM(W12))&gt;0</formula>
    </cfRule>
  </conditionalFormatting>
  <conditionalFormatting sqref="T12:T15">
    <cfRule type="notContainsBlanks" dxfId="97" priority="244">
      <formula>LEN(TRIM(T12))&gt;0</formula>
    </cfRule>
  </conditionalFormatting>
  <conditionalFormatting sqref="X12:X15">
    <cfRule type="notContainsBlanks" dxfId="96" priority="242">
      <formula>LEN(TRIM(X12))&gt;0</formula>
    </cfRule>
  </conditionalFormatting>
  <conditionalFormatting sqref="Z12:Z15">
    <cfRule type="notContainsBlanks" dxfId="95" priority="241">
      <formula>LEN(TRIM(Z12))&gt;0</formula>
    </cfRule>
  </conditionalFormatting>
  <conditionalFormatting sqref="AC15">
    <cfRule type="notContainsBlanks" dxfId="94" priority="240">
      <formula>LEN(TRIM(AC15))&gt;0</formula>
    </cfRule>
  </conditionalFormatting>
  <conditionalFormatting sqref="Q161">
    <cfRule type="notContainsBlanks" dxfId="93" priority="220">
      <formula>LEN(TRIM(Q161))&gt;0</formula>
    </cfRule>
  </conditionalFormatting>
  <conditionalFormatting sqref="K261:K262">
    <cfRule type="notContainsBlanks" dxfId="92" priority="219" stopIfTrue="1">
      <formula>LEN(TRIM(K261))&gt;0</formula>
    </cfRule>
  </conditionalFormatting>
  <conditionalFormatting sqref="E281:E283">
    <cfRule type="notContainsBlanks" dxfId="91" priority="218" stopIfTrue="1">
      <formula>LEN(TRIM(E281))&gt;0</formula>
    </cfRule>
  </conditionalFormatting>
  <conditionalFormatting sqref="F281:F283">
    <cfRule type="notContainsBlanks" dxfId="90" priority="217" stopIfTrue="1">
      <formula>LEN(TRIM(F281))&gt;0</formula>
    </cfRule>
  </conditionalFormatting>
  <conditionalFormatting sqref="H281:H283">
    <cfRule type="notContainsBlanks" dxfId="89" priority="216" stopIfTrue="1">
      <formula>LEN(TRIM(H281))&gt;0</formula>
    </cfRule>
  </conditionalFormatting>
  <conditionalFormatting sqref="I281:I283">
    <cfRule type="notContainsBlanks" dxfId="88" priority="215" stopIfTrue="1">
      <formula>LEN(TRIM(I281))&gt;0</formula>
    </cfRule>
  </conditionalFormatting>
  <conditionalFormatting sqref="J281:J283">
    <cfRule type="notContainsBlanks" dxfId="87" priority="214" stopIfTrue="1">
      <formula>LEN(TRIM(J281))&gt;0</formula>
    </cfRule>
  </conditionalFormatting>
  <conditionalFormatting sqref="K281:K283">
    <cfRule type="notContainsBlanks" dxfId="86" priority="213" stopIfTrue="1">
      <formula>LEN(TRIM(K281))&gt;0</formula>
    </cfRule>
  </conditionalFormatting>
  <conditionalFormatting sqref="AE125">
    <cfRule type="notContainsBlanks" dxfId="85" priority="193">
      <formula>LEN(TRIM(AE125))&gt;0</formula>
    </cfRule>
  </conditionalFormatting>
  <conditionalFormatting sqref="AE127">
    <cfRule type="notContainsBlanks" dxfId="84" priority="192">
      <formula>LEN(TRIM(AE127))&gt;0</formula>
    </cfRule>
  </conditionalFormatting>
  <conditionalFormatting sqref="AE103:AF104">
    <cfRule type="notContainsBlanks" dxfId="83" priority="191">
      <formula>LEN(TRIM(AE103))&gt;0</formula>
    </cfRule>
  </conditionalFormatting>
  <conditionalFormatting sqref="AF184">
    <cfRule type="notContainsBlanks" dxfId="82" priority="178">
      <formula>LEN(TRIM(AF184))&gt;0</formula>
    </cfRule>
  </conditionalFormatting>
  <conditionalFormatting sqref="AF196">
    <cfRule type="notContainsBlanks" dxfId="81" priority="175">
      <formula>LEN(TRIM(AF196))&gt;0</formula>
    </cfRule>
  </conditionalFormatting>
  <conditionalFormatting sqref="AF180">
    <cfRule type="notContainsBlanks" dxfId="80" priority="176">
      <formula>LEN(TRIM(AF180))&gt;0</formula>
    </cfRule>
  </conditionalFormatting>
  <conditionalFormatting sqref="AF199">
    <cfRule type="notContainsBlanks" dxfId="79" priority="174">
      <formula>LEN(TRIM(AF199))&gt;0</formula>
    </cfRule>
  </conditionalFormatting>
  <conditionalFormatting sqref="AF202">
    <cfRule type="notContainsBlanks" dxfId="78" priority="173">
      <formula>LEN(TRIM(AF202))&gt;0</formula>
    </cfRule>
  </conditionalFormatting>
  <conditionalFormatting sqref="AF205">
    <cfRule type="notContainsBlanks" dxfId="77" priority="172">
      <formula>LEN(TRIM(AF205))&gt;0</formula>
    </cfRule>
  </conditionalFormatting>
  <conditionalFormatting sqref="AF190">
    <cfRule type="notContainsBlanks" dxfId="76" priority="158">
      <formula>LEN(TRIM(AF190))&gt;0</formula>
    </cfRule>
  </conditionalFormatting>
  <conditionalFormatting sqref="AB27:AC29">
    <cfRule type="notContainsBlanks" dxfId="75" priority="147">
      <formula>LEN(TRIM(AB27))&gt;0</formula>
    </cfRule>
  </conditionalFormatting>
  <conditionalFormatting sqref="AF193">
    <cfRule type="notContainsBlanks" dxfId="74" priority="157">
      <formula>LEN(TRIM(AF193))&gt;0</formula>
    </cfRule>
  </conditionalFormatting>
  <conditionalFormatting sqref="AB12:AC14">
    <cfRule type="notContainsBlanks" dxfId="73" priority="155">
      <formula>LEN(TRIM(AB12))&gt;0</formula>
    </cfRule>
  </conditionalFormatting>
  <conditionalFormatting sqref="U27:V27 U28:U29">
    <cfRule type="notContainsBlanks" dxfId="72" priority="154">
      <formula>LEN(TRIM(U27))&gt;0</formula>
    </cfRule>
  </conditionalFormatting>
  <conditionalFormatting sqref="Y27">
    <cfRule type="notContainsBlanks" dxfId="71" priority="153">
      <formula>LEN(TRIM(Y27))&gt;0</formula>
    </cfRule>
  </conditionalFormatting>
  <conditionalFormatting sqref="AA27:AA29">
    <cfRule type="notContainsBlanks" dxfId="70" priority="152">
      <formula>LEN(TRIM(AA27))&gt;0</formula>
    </cfRule>
  </conditionalFormatting>
  <conditionalFormatting sqref="W27:W29">
    <cfRule type="notContainsBlanks" dxfId="69" priority="150">
      <formula>LEN(TRIM(W27))&gt;0</formula>
    </cfRule>
  </conditionalFormatting>
  <conditionalFormatting sqref="T27:T29">
    <cfRule type="notContainsBlanks" dxfId="68" priority="151">
      <formula>LEN(TRIM(T27))&gt;0</formula>
    </cfRule>
  </conditionalFormatting>
  <conditionalFormatting sqref="X27:X29">
    <cfRule type="notContainsBlanks" dxfId="67" priority="149">
      <formula>LEN(TRIM(X27))&gt;0</formula>
    </cfRule>
  </conditionalFormatting>
  <conditionalFormatting sqref="Z27:Z29">
    <cfRule type="notContainsBlanks" dxfId="66" priority="148">
      <formula>LEN(TRIM(Z27))&gt;0</formula>
    </cfRule>
  </conditionalFormatting>
  <conditionalFormatting sqref="E65:F66">
    <cfRule type="notContainsBlanks" dxfId="65" priority="141">
      <formula>LEN(TRIM(E65))&gt;0</formula>
    </cfRule>
  </conditionalFormatting>
  <conditionalFormatting sqref="H65:K66">
    <cfRule type="notContainsBlanks" dxfId="64" priority="140">
      <formula>LEN(TRIM(H65))&gt;0</formula>
    </cfRule>
  </conditionalFormatting>
  <conditionalFormatting sqref="B65:C66">
    <cfRule type="notContainsBlanks" dxfId="63" priority="142">
      <formula>LEN(TRIM(B65))&gt;0</formula>
    </cfRule>
  </conditionalFormatting>
  <conditionalFormatting sqref="AJ72:AJ74">
    <cfRule type="containsText" dxfId="62" priority="139" operator="containsText" text="niepoprawny">
      <formula>NOT(ISERROR(SEARCH("niepoprawny",AJ72)))</formula>
    </cfRule>
  </conditionalFormatting>
  <conditionalFormatting sqref="AE105:AF105">
    <cfRule type="notContainsBlanks" dxfId="61" priority="133">
      <formula>LEN(TRIM(AE105))&gt;0</formula>
    </cfRule>
  </conditionalFormatting>
  <conditionalFormatting sqref="AE109:AF109">
    <cfRule type="notContainsBlanks" dxfId="60" priority="132">
      <formula>LEN(TRIM(AE109))&gt;0</formula>
    </cfRule>
  </conditionalFormatting>
  <conditionalFormatting sqref="AE113:AF113">
    <cfRule type="notContainsBlanks" dxfId="59" priority="131">
      <formula>LEN(TRIM(AE113))&gt;0</formula>
    </cfRule>
  </conditionalFormatting>
  <conditionalFormatting sqref="AE116:AF116">
    <cfRule type="notContainsBlanks" dxfId="58" priority="130">
      <formula>LEN(TRIM(AE116))&gt;0</formula>
    </cfRule>
  </conditionalFormatting>
  <conditionalFormatting sqref="AE119:AF119">
    <cfRule type="notContainsBlanks" dxfId="57" priority="129">
      <formula>LEN(TRIM(AE119))&gt;0</formula>
    </cfRule>
  </conditionalFormatting>
  <conditionalFormatting sqref="AE122:AF122">
    <cfRule type="notContainsBlanks" dxfId="56" priority="128">
      <formula>LEN(TRIM(AE122))&gt;0</formula>
    </cfRule>
  </conditionalFormatting>
  <conditionalFormatting sqref="AE126:AF126">
    <cfRule type="notContainsBlanks" dxfId="55" priority="127">
      <formula>LEN(TRIM(AE126))&gt;0</formula>
    </cfRule>
  </conditionalFormatting>
  <conditionalFormatting sqref="AE128:AF128">
    <cfRule type="notContainsBlanks" dxfId="54" priority="126">
      <formula>LEN(TRIM(AE128))&gt;0</formula>
    </cfRule>
  </conditionalFormatting>
  <conditionalFormatting sqref="AE133:AF133">
    <cfRule type="notContainsBlanks" dxfId="53" priority="125">
      <formula>LEN(TRIM(AE133))&gt;0</formula>
    </cfRule>
  </conditionalFormatting>
  <conditionalFormatting sqref="AE136:AF136">
    <cfRule type="notContainsBlanks" dxfId="52" priority="124">
      <formula>LEN(TRIM(AE136))&gt;0</formula>
    </cfRule>
  </conditionalFormatting>
  <conditionalFormatting sqref="AE139:AF139">
    <cfRule type="notContainsBlanks" dxfId="51" priority="123">
      <formula>LEN(TRIM(AE139))&gt;0</formula>
    </cfRule>
  </conditionalFormatting>
  <conditionalFormatting sqref="AE142:AF142">
    <cfRule type="notContainsBlanks" dxfId="50" priority="122">
      <formula>LEN(TRIM(AE142))&gt;0</formula>
    </cfRule>
  </conditionalFormatting>
  <conditionalFormatting sqref="AE145:AF145">
    <cfRule type="notContainsBlanks" dxfId="49" priority="121">
      <formula>LEN(TRIM(AE145))&gt;0</formula>
    </cfRule>
  </conditionalFormatting>
  <conditionalFormatting sqref="AJ238">
    <cfRule type="containsText" dxfId="48" priority="119" operator="containsText" text="niepoprawny">
      <formula>NOT(ISERROR(SEARCH("niepoprawny",AJ238)))</formula>
    </cfRule>
  </conditionalFormatting>
  <conditionalFormatting sqref="AJ238">
    <cfRule type="cellIs" dxfId="47" priority="120" stopIfTrue="1" operator="equal">
      <formula>"NIEPOPRAWNY: 08. Data urodzenia!"</formula>
    </cfRule>
  </conditionalFormatting>
  <conditionalFormatting sqref="AJ261">
    <cfRule type="containsText" dxfId="46" priority="117" operator="containsText" text="niepoprawny">
      <formula>NOT(ISERROR(SEARCH("niepoprawny",AJ261)))</formula>
    </cfRule>
  </conditionalFormatting>
  <conditionalFormatting sqref="AJ261">
    <cfRule type="cellIs" dxfId="45" priority="118" stopIfTrue="1" operator="equal">
      <formula>"NIEPOPRAWNY: 08. Data urodzenia!"</formula>
    </cfRule>
  </conditionalFormatting>
  <conditionalFormatting sqref="AJ266">
    <cfRule type="containsText" dxfId="44" priority="115" operator="containsText" text="niepoprawny">
      <formula>NOT(ISERROR(SEARCH("niepoprawny",AJ266)))</formula>
    </cfRule>
  </conditionalFormatting>
  <conditionalFormatting sqref="AJ266">
    <cfRule type="cellIs" dxfId="43" priority="116" stopIfTrue="1" operator="equal">
      <formula>"NIEPOPRAWNY: 08. Data urodzenia!"</formula>
    </cfRule>
  </conditionalFormatting>
  <conditionalFormatting sqref="AJ28">
    <cfRule type="containsText" dxfId="42" priority="98" operator="containsText" text="niepoprawny">
      <formula>NOT(ISERROR(SEARCH("niepoprawny",AJ28)))</formula>
    </cfRule>
  </conditionalFormatting>
  <conditionalFormatting sqref="AJ27">
    <cfRule type="cellIs" dxfId="41" priority="97" stopIfTrue="1" operator="equal">
      <formula>"NIEPOPRAWNY: 08. Data urodzenia!"</formula>
    </cfRule>
  </conditionalFormatting>
  <conditionalFormatting sqref="AJ27">
    <cfRule type="containsText" dxfId="40" priority="96" operator="containsText" text="niepoprawny">
      <formula>NOT(ISERROR(SEARCH("niepoprawny",AJ27)))</formula>
    </cfRule>
  </conditionalFormatting>
  <conditionalFormatting sqref="A22">
    <cfRule type="notContainsBlanks" dxfId="39" priority="95">
      <formula>LEN(TRIM(A22))&gt;0</formula>
    </cfRule>
  </conditionalFormatting>
  <conditionalFormatting sqref="W22:AG23">
    <cfRule type="notContainsBlanks" dxfId="38" priority="94">
      <formula>LEN(TRIM(W22))&gt;0</formula>
    </cfRule>
  </conditionalFormatting>
  <conditionalFormatting sqref="T89:V90">
    <cfRule type="notContainsBlanks" dxfId="37" priority="91">
      <formula>LEN(TRIM(T89))&gt;0</formula>
    </cfRule>
  </conditionalFormatting>
  <conditionalFormatting sqref="W89:Y90">
    <cfRule type="notContainsBlanks" dxfId="36" priority="90">
      <formula>LEN(TRIM(W89))&gt;0</formula>
    </cfRule>
  </conditionalFormatting>
  <conditionalFormatting sqref="AF183">
    <cfRule type="notContainsBlanks" dxfId="35" priority="40">
      <formula>LEN(TRIM(AF183))&gt;0</formula>
    </cfRule>
  </conditionalFormatting>
  <conditionalFormatting sqref="Z81:AC82">
    <cfRule type="notContainsBlanks" dxfId="34" priority="21">
      <formula>LEN(TRIM(Z81))&gt;0</formula>
    </cfRule>
  </conditionalFormatting>
  <conditionalFormatting sqref="V83">
    <cfRule type="notContainsBlanks" dxfId="33" priority="28">
      <formula>LEN(TRIM(V83))&gt;0</formula>
    </cfRule>
  </conditionalFormatting>
  <conditionalFormatting sqref="AC83">
    <cfRule type="notContainsBlanks" dxfId="32" priority="27">
      <formula>LEN(TRIM(AC83))&gt;0</formula>
    </cfRule>
  </conditionalFormatting>
  <conditionalFormatting sqref="AE82:AE83">
    <cfRule type="notContainsBlanks" dxfId="31" priority="25">
      <formula>LEN(TRIM(AE82))&gt;0</formula>
    </cfRule>
  </conditionalFormatting>
  <conditionalFormatting sqref="AD82:AD83">
    <cfRule type="notContainsBlanks" dxfId="30" priority="26">
      <formula>LEN(TRIM(AD82))&gt;0</formula>
    </cfRule>
  </conditionalFormatting>
  <conditionalFormatting sqref="U83">
    <cfRule type="notContainsBlanks" dxfId="29" priority="24">
      <formula>LEN(TRIM(U83))&gt;0</formula>
    </cfRule>
  </conditionalFormatting>
  <conditionalFormatting sqref="T81:U82">
    <cfRule type="notContainsBlanks" dxfId="28" priority="23">
      <formula>LEN(TRIM(T81))&gt;0</formula>
    </cfRule>
  </conditionalFormatting>
  <conditionalFormatting sqref="W81:X82">
    <cfRule type="notContainsBlanks" dxfId="27" priority="22">
      <formula>LEN(TRIM(W81))&gt;0</formula>
    </cfRule>
  </conditionalFormatting>
  <conditionalFormatting sqref="M175 M173 M171 C175 C173 C171">
    <cfRule type="cellIs" dxfId="26" priority="20" stopIfTrue="1" operator="greaterThan">
      <formula>0</formula>
    </cfRule>
  </conditionalFormatting>
  <conditionalFormatting sqref="B12:J14">
    <cfRule type="notContainsBlanks" dxfId="25" priority="19" stopIfTrue="1">
      <formula>LEN(TRIM(B12))&gt;0</formula>
    </cfRule>
  </conditionalFormatting>
  <conditionalFormatting sqref="U67:AC67">
    <cfRule type="notContainsBlanks" dxfId="24" priority="13" stopIfTrue="1">
      <formula>LEN(TRIM(U67))&gt;0</formula>
    </cfRule>
  </conditionalFormatting>
  <conditionalFormatting sqref="W65:X66 Z65:AC66">
    <cfRule type="notContainsBlanks" dxfId="23" priority="12">
      <formula>LEN(TRIM(W65))&gt;0</formula>
    </cfRule>
  </conditionalFormatting>
  <conditionalFormatting sqref="V65:V66">
    <cfRule type="notContainsBlanks" dxfId="22" priority="11">
      <formula>LEN(TRIM(V65))&gt;0</formula>
    </cfRule>
  </conditionalFormatting>
  <conditionalFormatting sqref="U65:U66">
    <cfRule type="notContainsBlanks" dxfId="21" priority="10">
      <formula>LEN(TRIM(U65))&gt;0</formula>
    </cfRule>
  </conditionalFormatting>
  <conditionalFormatting sqref="Y65:Y66">
    <cfRule type="notContainsBlanks" dxfId="20" priority="9">
      <formula>LEN(TRIM(Y65))&gt;0</formula>
    </cfRule>
  </conditionalFormatting>
  <conditionalFormatting sqref="A42:G42">
    <cfRule type="notContainsBlanks" dxfId="19" priority="8">
      <formula>LEN(TRIM(A42))&gt;0</formula>
    </cfRule>
  </conditionalFormatting>
  <conditionalFormatting sqref="Q42:W42">
    <cfRule type="notContainsBlanks" dxfId="18" priority="7">
      <formula>LEN(TRIM(Q42))&gt;0</formula>
    </cfRule>
  </conditionalFormatting>
  <conditionalFormatting sqref="A57:G57">
    <cfRule type="notContainsBlanks" dxfId="17" priority="6">
      <formula>LEN(TRIM(A57))&gt;0</formula>
    </cfRule>
  </conditionalFormatting>
  <conditionalFormatting sqref="A61:G61">
    <cfRule type="notContainsBlanks" dxfId="16" priority="5">
      <formula>LEN(TRIM(A61))&gt;0</formula>
    </cfRule>
  </conditionalFormatting>
  <conditionalFormatting sqref="A72:G72">
    <cfRule type="notContainsBlanks" dxfId="15" priority="4">
      <formula>LEN(TRIM(A72))&gt;0</formula>
    </cfRule>
  </conditionalFormatting>
  <conditionalFormatting sqref="A76:G76">
    <cfRule type="notContainsBlanks" dxfId="14" priority="3">
      <formula>LEN(TRIM(A76))&gt;0</formula>
    </cfRule>
  </conditionalFormatting>
  <conditionalFormatting sqref="B81:J82">
    <cfRule type="notContainsBlanks" dxfId="13" priority="2">
      <formula>LEN(TRIM(B81))&gt;0</formula>
    </cfRule>
  </conditionalFormatting>
  <conditionalFormatting sqref="B255:C255">
    <cfRule type="notContainsBlanks" dxfId="12" priority="1">
      <formula>LEN(TRIM(B255))&gt;0</formula>
    </cfRule>
  </conditionalFormatting>
  <dataValidations xWindow="518" yWindow="439" count="14">
    <dataValidation type="whole" allowBlank="1" showInputMessage="1" showErrorMessage="1" sqref="U27:U29 X81:X82 AC83 AA81:AC82 O67:Q67 AA12:AC14 T18:AD19 I65:K66 AD12:AD15 AE27:AG29 AD82:AE83 V12 J281:K283 C281:C283 F281:F283 L66:L67 U81:U82 Y12:Y15 C238:C239 F238:F239 AB15:AC15 F261:F262 C261:C262 J261:K262 F266:F267 C266:C267 J266:K267 U65:AC66 J238:K239 U12:U14 X12:X14 AA27:AC29 V27 X27:Y29 C65:C66 F65:F66 B81:J82 B12:J14">
      <formula1>0</formula1>
      <formula2>9</formula2>
    </dataValidation>
    <dataValidation type="whole" allowBlank="1" showInputMessage="1" showErrorMessage="1" sqref="X15 E281:E283 E65:E66 W27:W29 W12:W14 E261:E262 E266:E267 E238:E239 K67 W81:W82">
      <formula1>0</formula1>
      <formula2>1</formula2>
    </dataValidation>
    <dataValidation type="whole" allowBlank="1" showInputMessage="1" showErrorMessage="1" sqref="AD27:AD29 N67 Z12:Z14 AA15 Z27:Z29 H65:H66 Z81:Z82">
      <formula1>1</formula1>
      <formula2>2</formula2>
    </dataValidation>
    <dataValidation type="whole" allowBlank="1" showInputMessage="1" showErrorMessage="1" sqref="B238:B239 T12:T14 B281:B283 B266:B267 B261:B262 U15 T27:T29 B65:B66 V83 T81:T82">
      <formula1>0</formula1>
      <formula2>3</formula2>
    </dataValidation>
    <dataValidation type="textLength" operator="equal" allowBlank="1" showInputMessage="1" showErrorMessage="1" prompt="wymagany format &quot;00-000&quot;_x000a_" sqref="A37:G37 A46:G46">
      <formula1>6</formula1>
    </dataValidation>
    <dataValidation type="whole" allowBlank="1" showInputMessage="1" showErrorMessage="1" sqref="T89:V90 AB158:AB160">
      <formula1>0</formula1>
      <formula2>100000</formula2>
    </dataValidation>
    <dataValidation type="whole" allowBlank="1" showInputMessage="1" showErrorMessage="1" sqref="AE129:AF129 AE104:AF104">
      <formula1>0</formula1>
      <formula2>100</formula2>
    </dataValidation>
    <dataValidation type="whole" operator="equal" allowBlank="1" showInputMessage="1" showErrorMessage="1" sqref="I281:I283 I261:I262 I266:I267 I238:I239">
      <formula1>0</formula1>
    </dataValidation>
    <dataValidation type="whole" operator="equal" allowBlank="1" showInputMessage="1" showErrorMessage="1" sqref="H281:H283 H261:H262 H266:H267 H238:H239">
      <formula1>2</formula1>
    </dataValidation>
    <dataValidation type="whole" allowBlank="1" showInputMessage="1" showErrorMessage="1" sqref="W89:Y90 Y158:AA159">
      <formula1>0</formula1>
      <formula2>1000000</formula2>
    </dataValidation>
    <dataValidation type="textLength" operator="equal" allowBlank="1" showInputMessage="1" showErrorMessage="1" sqref="T22:U22">
      <formula1>1</formula1>
    </dataValidation>
    <dataValidation type="whole" allowBlank="1" showInputMessage="1" showErrorMessage="1" sqref="AC158:AE160">
      <formula1>0</formula1>
      <formula2>9999</formula2>
    </dataValidation>
    <dataValidation type="whole" allowBlank="1" showInputMessage="1" showErrorMessage="1" sqref="V158:X159">
      <formula1>0</formula1>
      <formula2>100000000</formula2>
    </dataValidation>
    <dataValidation type="list" allowBlank="1" showInputMessage="1" showErrorMessage="1" sqref="C171 C173 C175 M171 M173 M175 AF180:AG180 AF183:AG183 AF187:AG187 AF193:AG193 AF196:AG196 AF199:AG199 AF202:AG202 AF205:AG205">
      <formula1>$B$293:$B$294</formula1>
    </dataValidation>
  </dataValidations>
  <printOptions horizontalCentered="1"/>
  <pageMargins left="0.23622047244094491" right="0.23622047244094491" top="0.35433070866141736" bottom="0.59055118110236227" header="0.23622047244094491" footer="0.31496062992125984"/>
  <pageSetup paperSize="9" scale="90" fitToWidth="0" fitToHeight="0" orientation="portrait" r:id="rId2"/>
  <headerFooter>
    <oddFooter xml:space="preserve">&amp;L&amp;10PROW 2014-2020_6.1 wersja 08&amp;R&amp;10Strona &amp;P z &amp;N&amp;11    </oddFooter>
  </headerFooter>
  <rowBreaks count="5" manualBreakCount="5">
    <brk id="54" max="33" man="1"/>
    <brk id="96" max="33" man="1"/>
    <brk id="155" max="33" man="1"/>
    <brk id="214" max="33" man="1"/>
    <brk id="242" max="3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518" yWindow="439" count="3">
        <x14:dataValidation type="list" allowBlank="1" showInputMessage="1" showErrorMessage="1">
          <x14:formula1>
            <xm:f>Arkusz2!$A$1:$A$2</xm:f>
          </x14:formula1>
          <xm:sqref>F8 K8 S8 Z8 R159:R160 E29 K29 H88 H90 B247:C247 Q160:Q161 B251:C251 B258:C258 Q158:R158 B255:C255</xm:sqref>
        </x14:dataValidation>
        <x14:dataValidation type="list" allowBlank="1" showInputMessage="1" showErrorMessage="1" prompt="wybierz z listy!_x000a_">
          <x14:formula1>
            <xm:f>Arkusz2!$B$1:$B$17</xm:f>
          </x14:formula1>
          <xm:sqref>H35:P35 H44:P44</xm:sqref>
        </x14:dataValidation>
        <x14:dataValidation type="list" allowBlank="1" showInputMessage="1" showErrorMessage="1" prompt="wybierz z listy!">
          <x14:formula1>
            <xm:f>Arkusz2!$B$1:$B$17</xm:f>
          </x14:formula1>
          <xm:sqref>V165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50"/>
  </sheetPr>
  <dimension ref="A1:AH3572"/>
  <sheetViews>
    <sheetView showGridLines="0" showRuler="0" view="pageBreakPreview" zoomScale="110" zoomScaleNormal="95" zoomScaleSheetLayoutView="110" workbookViewId="0">
      <selection activeCell="AK2" sqref="AK2"/>
    </sheetView>
  </sheetViews>
  <sheetFormatPr defaultColWidth="9.140625" defaultRowHeight="12.75"/>
  <cols>
    <col min="1" max="2" width="3.140625" style="1" customWidth="1"/>
    <col min="3" max="3" width="2.7109375" style="1" customWidth="1"/>
    <col min="4" max="4" width="3" style="1" customWidth="1"/>
    <col min="5" max="18" width="2.7109375" style="1" customWidth="1"/>
    <col min="19" max="19" width="2.85546875" style="1" customWidth="1"/>
    <col min="20" max="33" width="2.7109375" style="1" customWidth="1"/>
    <col min="34" max="34" width="7.85546875" style="1" customWidth="1"/>
    <col min="35" max="67" width="2.7109375" style="1" customWidth="1"/>
    <col min="68" max="16384" width="9.140625" style="1"/>
  </cols>
  <sheetData>
    <row r="1" spans="1:34" ht="75" customHeight="1">
      <c r="A1" s="757" t="s">
        <v>196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Y1" s="758"/>
      <c r="Z1" s="758"/>
      <c r="AA1" s="758"/>
      <c r="AB1" s="758"/>
      <c r="AC1" s="758"/>
      <c r="AD1" s="758"/>
      <c r="AE1" s="758"/>
      <c r="AF1" s="758"/>
      <c r="AG1" s="758"/>
      <c r="AH1" s="759"/>
    </row>
    <row r="2" spans="1:34" ht="6.75" customHeight="1">
      <c r="A2" s="31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312"/>
    </row>
    <row r="3" spans="1:34" ht="22.5" customHeight="1">
      <c r="A3" s="445" t="s">
        <v>169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7"/>
    </row>
    <row r="4" spans="1:34" ht="13.5" customHeight="1">
      <c r="A4" s="424" t="s">
        <v>173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7"/>
    </row>
    <row r="5" spans="1:34" ht="13.5" customHeight="1">
      <c r="A5" s="694"/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4"/>
      <c r="AG5" s="634"/>
      <c r="AH5" s="695"/>
    </row>
    <row r="6" spans="1:34" ht="12" customHeight="1">
      <c r="A6" s="694"/>
      <c r="B6" s="634"/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4"/>
      <c r="O6" s="634"/>
      <c r="P6" s="634"/>
      <c r="Q6" s="634"/>
      <c r="R6" s="634"/>
      <c r="S6" s="634"/>
      <c r="T6" s="634"/>
      <c r="U6" s="634"/>
      <c r="V6" s="634"/>
      <c r="W6" s="634"/>
      <c r="X6" s="634"/>
      <c r="Y6" s="634"/>
      <c r="Z6" s="634"/>
      <c r="AA6" s="634"/>
      <c r="AB6" s="634"/>
      <c r="AC6" s="634"/>
      <c r="AD6" s="634"/>
      <c r="AE6" s="634"/>
      <c r="AF6" s="634"/>
      <c r="AG6" s="634"/>
      <c r="AH6" s="695"/>
    </row>
    <row r="7" spans="1:34" ht="8.25" customHeight="1">
      <c r="A7" s="400"/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4"/>
    </row>
    <row r="8" spans="1:34" ht="12" customHeight="1">
      <c r="A8" s="424" t="s">
        <v>174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7"/>
    </row>
    <row r="9" spans="1:34" ht="12" customHeight="1">
      <c r="A9" s="694"/>
      <c r="B9" s="634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4"/>
      <c r="AB9" s="634"/>
      <c r="AC9" s="634"/>
      <c r="AD9" s="634"/>
      <c r="AE9" s="634"/>
      <c r="AF9" s="634"/>
      <c r="AG9" s="634"/>
      <c r="AH9" s="695"/>
    </row>
    <row r="10" spans="1:34" ht="14.25" customHeight="1">
      <c r="A10" s="694"/>
      <c r="B10" s="634"/>
      <c r="C10" s="634"/>
      <c r="D10" s="634"/>
      <c r="E10" s="634"/>
      <c r="F10" s="634"/>
      <c r="G10" s="634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95"/>
    </row>
    <row r="11" spans="1:34" ht="14.25" customHeight="1">
      <c r="A11" s="694"/>
      <c r="B11" s="634"/>
      <c r="C11" s="634"/>
      <c r="D11" s="634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  <c r="X11" s="634"/>
      <c r="Y11" s="634"/>
      <c r="Z11" s="634"/>
      <c r="AA11" s="634"/>
      <c r="AB11" s="634"/>
      <c r="AC11" s="634"/>
      <c r="AD11" s="634"/>
      <c r="AE11" s="634"/>
      <c r="AF11" s="634"/>
      <c r="AG11" s="634"/>
      <c r="AH11" s="695"/>
    </row>
    <row r="12" spans="1:34" ht="12" customHeight="1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1"/>
      <c r="AG12" s="401"/>
      <c r="AH12" s="404"/>
    </row>
    <row r="13" spans="1:34" s="81" customFormat="1" ht="12" customHeight="1">
      <c r="A13" s="747" t="s">
        <v>177</v>
      </c>
      <c r="B13" s="748"/>
      <c r="C13" s="748"/>
      <c r="D13" s="748"/>
      <c r="E13" s="748"/>
      <c r="F13" s="748"/>
      <c r="G13" s="748"/>
      <c r="H13" s="748"/>
      <c r="I13" s="748"/>
      <c r="J13" s="748"/>
      <c r="K13" s="748"/>
      <c r="L13" s="748"/>
      <c r="M13" s="748"/>
      <c r="N13" s="748"/>
      <c r="O13" s="371"/>
      <c r="P13" s="371"/>
      <c r="Q13" s="371"/>
      <c r="R13" s="371"/>
      <c r="S13" s="365"/>
      <c r="T13" s="746"/>
      <c r="U13" s="746"/>
      <c r="V13" s="746"/>
      <c r="W13" s="746"/>
      <c r="X13" s="746"/>
      <c r="Y13" s="746"/>
      <c r="Z13" s="746"/>
      <c r="AA13" s="746"/>
      <c r="AB13" s="746"/>
      <c r="AC13" s="746"/>
      <c r="AD13" s="315"/>
      <c r="AE13" s="315"/>
      <c r="AF13" s="315"/>
      <c r="AG13" s="315"/>
      <c r="AH13" s="316"/>
    </row>
    <row r="14" spans="1:34" ht="13.5" customHeight="1">
      <c r="A14" s="372"/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71"/>
      <c r="N14" s="371"/>
      <c r="O14" s="371"/>
      <c r="P14" s="371"/>
      <c r="Q14" s="371"/>
      <c r="R14" s="371"/>
      <c r="S14" s="365"/>
      <c r="T14" s="546"/>
      <c r="U14" s="546"/>
      <c r="V14" s="314"/>
      <c r="W14" s="546"/>
      <c r="X14" s="546"/>
      <c r="Y14" s="314"/>
      <c r="Z14" s="546"/>
      <c r="AA14" s="546"/>
      <c r="AB14" s="546"/>
      <c r="AC14" s="546"/>
      <c r="AD14" s="546"/>
      <c r="AE14" s="546"/>
      <c r="AF14" s="315"/>
      <c r="AG14" s="315"/>
      <c r="AH14" s="316"/>
    </row>
    <row r="15" spans="1:34" ht="12.75" customHeight="1">
      <c r="A15" s="372"/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71"/>
      <c r="N15" s="371"/>
      <c r="O15" s="371"/>
      <c r="P15" s="371"/>
      <c r="Q15" s="371"/>
      <c r="R15" s="371"/>
      <c r="S15" s="315"/>
      <c r="T15" s="546"/>
      <c r="U15" s="546"/>
      <c r="V15" s="314"/>
      <c r="W15" s="546"/>
      <c r="X15" s="546"/>
      <c r="Y15" s="314"/>
      <c r="Z15" s="546"/>
      <c r="AA15" s="546"/>
      <c r="AB15" s="546"/>
      <c r="AC15" s="546"/>
      <c r="AD15" s="546"/>
      <c r="AE15" s="546"/>
      <c r="AF15" s="315"/>
      <c r="AG15" s="315"/>
      <c r="AH15" s="316"/>
    </row>
    <row r="16" spans="1:34" s="81" customFormat="1" ht="12" customHeight="1">
      <c r="A16" s="372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71"/>
      <c r="N16" s="371"/>
      <c r="O16" s="371"/>
      <c r="P16" s="371"/>
      <c r="Q16" s="371"/>
      <c r="R16" s="371"/>
      <c r="S16" s="315"/>
      <c r="T16" s="315"/>
      <c r="U16" s="315"/>
      <c r="V16" s="746"/>
      <c r="W16" s="746"/>
      <c r="X16" s="746"/>
      <c r="Y16" s="746"/>
      <c r="Z16" s="746"/>
      <c r="AA16" s="746"/>
      <c r="AB16" s="746"/>
      <c r="AC16" s="746"/>
      <c r="AD16" s="746"/>
      <c r="AE16" s="746"/>
      <c r="AF16" s="315"/>
      <c r="AG16" s="315"/>
      <c r="AH16" s="316"/>
    </row>
    <row r="17" spans="1:34" ht="22.5" customHeight="1">
      <c r="A17" s="445" t="s">
        <v>170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7"/>
    </row>
    <row r="18" spans="1:34" ht="12" hidden="1" customHeight="1">
      <c r="A18" s="752"/>
      <c r="B18" s="753"/>
      <c r="C18" s="753"/>
      <c r="D18" s="753"/>
      <c r="E18" s="753"/>
      <c r="F18" s="753"/>
      <c r="G18" s="753"/>
      <c r="H18" s="753"/>
      <c r="I18" s="753"/>
      <c r="J18" s="753"/>
      <c r="K18" s="753"/>
      <c r="L18" s="753"/>
      <c r="M18" s="753"/>
      <c r="N18" s="753"/>
      <c r="O18" s="753"/>
      <c r="P18" s="753"/>
      <c r="Q18" s="754"/>
      <c r="R18" s="755"/>
      <c r="S18" s="753"/>
      <c r="T18" s="753"/>
      <c r="U18" s="753"/>
      <c r="V18" s="753"/>
      <c r="W18" s="753"/>
      <c r="X18" s="753"/>
      <c r="Y18" s="753"/>
      <c r="Z18" s="753"/>
      <c r="AA18" s="753"/>
      <c r="AB18" s="753"/>
      <c r="AC18" s="753"/>
      <c r="AD18" s="753"/>
      <c r="AE18" s="753"/>
      <c r="AF18" s="753"/>
      <c r="AG18" s="753"/>
      <c r="AH18" s="756"/>
    </row>
    <row r="19" spans="1:34" ht="12" customHeight="1">
      <c r="A19" s="642" t="s">
        <v>175</v>
      </c>
      <c r="B19" s="643"/>
      <c r="C19" s="643"/>
      <c r="D19" s="643"/>
      <c r="E19" s="643"/>
      <c r="F19" s="643"/>
      <c r="G19" s="643"/>
      <c r="H19" s="643"/>
      <c r="I19" s="643"/>
      <c r="J19" s="643"/>
      <c r="K19" s="643"/>
      <c r="L19" s="643"/>
      <c r="M19" s="643"/>
      <c r="N19" s="643"/>
      <c r="O19" s="643"/>
      <c r="P19" s="644"/>
      <c r="Q19" s="165"/>
      <c r="R19" s="643" t="s">
        <v>176</v>
      </c>
      <c r="S19" s="643"/>
      <c r="T19" s="643"/>
      <c r="U19" s="643"/>
      <c r="V19" s="643"/>
      <c r="W19" s="643"/>
      <c r="X19" s="643"/>
      <c r="Y19" s="643"/>
      <c r="Z19" s="643"/>
      <c r="AA19" s="643"/>
      <c r="AB19" s="643"/>
      <c r="AC19" s="643"/>
      <c r="AD19" s="643"/>
      <c r="AE19" s="643"/>
      <c r="AF19" s="643"/>
      <c r="AG19" s="643"/>
      <c r="AH19" s="736"/>
    </row>
    <row r="20" spans="1:34" ht="2.25" customHeight="1">
      <c r="A20" s="250"/>
      <c r="B20" s="110"/>
      <c r="C20" s="110"/>
      <c r="D20" s="110"/>
      <c r="E20" s="110"/>
      <c r="F20" s="110"/>
      <c r="G20" s="110"/>
      <c r="H20" s="166"/>
      <c r="I20" s="110"/>
      <c r="J20" s="110"/>
      <c r="K20" s="110"/>
      <c r="L20" s="110"/>
      <c r="M20" s="110"/>
      <c r="N20" s="110"/>
      <c r="O20" s="110"/>
      <c r="P20" s="111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251"/>
    </row>
    <row r="21" spans="1:34" ht="11.25" customHeight="1">
      <c r="A21" s="252"/>
      <c r="B21" s="712" t="s">
        <v>14</v>
      </c>
      <c r="C21" s="712"/>
      <c r="D21" s="712"/>
      <c r="E21" s="712"/>
      <c r="F21" s="712"/>
      <c r="G21" s="23"/>
      <c r="H21" s="48"/>
      <c r="I21" s="23"/>
      <c r="J21" s="23"/>
      <c r="K21" s="23"/>
      <c r="L21" s="23"/>
      <c r="M21" s="23"/>
      <c r="N21" s="23"/>
      <c r="O21" s="23"/>
      <c r="P21" s="167"/>
      <c r="Q21" s="23"/>
      <c r="R21" s="25"/>
      <c r="S21" s="25"/>
      <c r="T21" s="25"/>
      <c r="U21" s="25"/>
      <c r="V21" s="25"/>
      <c r="W21" s="25"/>
      <c r="X21" s="25"/>
      <c r="Y21" s="25"/>
      <c r="Z21" s="574"/>
      <c r="AA21" s="574"/>
      <c r="AB21" s="574"/>
      <c r="AC21" s="574"/>
      <c r="AD21" s="574"/>
      <c r="AE21" s="574"/>
      <c r="AF21" s="574"/>
      <c r="AG21" s="574"/>
      <c r="AH21" s="575"/>
    </row>
    <row r="22" spans="1:34" ht="9.75" customHeight="1">
      <c r="A22" s="25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67"/>
      <c r="Q22" s="23"/>
      <c r="R22" s="23"/>
      <c r="S22" s="23"/>
      <c r="T22" s="482"/>
      <c r="U22" s="482"/>
      <c r="V22" s="482"/>
      <c r="W22" s="482"/>
      <c r="X22" s="482"/>
      <c r="Y22" s="482"/>
      <c r="Z22" s="574"/>
      <c r="AA22" s="574"/>
      <c r="AB22" s="574"/>
      <c r="AC22" s="574"/>
      <c r="AD22" s="574"/>
      <c r="AE22" s="574"/>
      <c r="AF22" s="574"/>
      <c r="AG22" s="574"/>
      <c r="AH22" s="575"/>
    </row>
    <row r="23" spans="1:34" ht="12" customHeight="1">
      <c r="A23" s="252"/>
      <c r="B23" s="712" t="s">
        <v>15</v>
      </c>
      <c r="C23" s="712"/>
      <c r="D23" s="712"/>
      <c r="E23" s="712"/>
      <c r="F23" s="712"/>
      <c r="G23" s="23"/>
      <c r="H23" s="48"/>
      <c r="I23" s="23"/>
      <c r="J23" s="23"/>
      <c r="K23" s="23"/>
      <c r="L23" s="23"/>
      <c r="M23" s="23"/>
      <c r="N23" s="23"/>
      <c r="O23" s="23"/>
      <c r="P23" s="167"/>
      <c r="Q23" s="23"/>
      <c r="R23" s="23"/>
      <c r="S23" s="23"/>
      <c r="T23" s="483"/>
      <c r="U23" s="483"/>
      <c r="V23" s="483"/>
      <c r="W23" s="483"/>
      <c r="X23" s="483"/>
      <c r="Y23" s="483"/>
      <c r="Z23" s="574"/>
      <c r="AA23" s="574"/>
      <c r="AB23" s="574"/>
      <c r="AC23" s="574"/>
      <c r="AD23" s="574"/>
      <c r="AE23" s="574"/>
      <c r="AF23" s="574"/>
      <c r="AG23" s="574"/>
      <c r="AH23" s="575"/>
    </row>
    <row r="24" spans="1:34" ht="12.75" customHeight="1">
      <c r="A24" s="313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9"/>
      <c r="Q24" s="105"/>
      <c r="R24" s="105"/>
      <c r="S24" s="105"/>
      <c r="T24" s="105"/>
      <c r="U24" s="105"/>
      <c r="V24" s="105" t="s">
        <v>16</v>
      </c>
      <c r="W24" s="105"/>
      <c r="X24" s="105"/>
      <c r="Y24" s="105" t="s">
        <v>136</v>
      </c>
      <c r="Z24" s="741"/>
      <c r="AA24" s="741"/>
      <c r="AB24" s="741"/>
      <c r="AC24" s="741"/>
      <c r="AD24" s="741"/>
      <c r="AE24" s="741"/>
      <c r="AF24" s="741"/>
      <c r="AG24" s="741"/>
      <c r="AH24" s="742"/>
    </row>
    <row r="25" spans="1:34" ht="6" hidden="1" customHeight="1">
      <c r="A25" s="313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69"/>
      <c r="R25" s="168"/>
      <c r="S25" s="105"/>
      <c r="T25" s="105"/>
      <c r="U25" s="105"/>
      <c r="V25" s="105"/>
      <c r="W25" s="105"/>
      <c r="X25" s="105"/>
      <c r="Y25" s="105"/>
      <c r="Z25" s="105"/>
      <c r="AA25" s="106"/>
      <c r="AB25" s="106"/>
      <c r="AC25" s="106"/>
      <c r="AD25" s="106"/>
      <c r="AE25" s="105"/>
      <c r="AF25" s="105"/>
      <c r="AG25" s="105"/>
      <c r="AH25" s="254"/>
    </row>
    <row r="26" spans="1:34" ht="13.5" hidden="1" customHeight="1">
      <c r="A26" s="743" t="s">
        <v>58</v>
      </c>
      <c r="B26" s="744"/>
      <c r="C26" s="744"/>
      <c r="D26" s="744"/>
      <c r="E26" s="744"/>
      <c r="F26" s="744"/>
      <c r="G26" s="744"/>
      <c r="H26" s="744"/>
      <c r="I26" s="744"/>
      <c r="J26" s="744"/>
      <c r="K26" s="744"/>
      <c r="L26" s="744"/>
      <c r="M26" s="744"/>
      <c r="N26" s="744"/>
      <c r="O26" s="744"/>
      <c r="P26" s="744"/>
      <c r="Q26" s="744"/>
      <c r="R26" s="744"/>
      <c r="S26" s="744"/>
      <c r="T26" s="744"/>
      <c r="U26" s="744"/>
      <c r="V26" s="744"/>
      <c r="W26" s="744"/>
      <c r="X26" s="744"/>
      <c r="Y26" s="744"/>
      <c r="Z26" s="744"/>
      <c r="AA26" s="744"/>
      <c r="AB26" s="744"/>
      <c r="AC26" s="744"/>
      <c r="AD26" s="744"/>
      <c r="AE26" s="744"/>
      <c r="AF26" s="744"/>
      <c r="AG26" s="744"/>
      <c r="AH26" s="745"/>
    </row>
    <row r="27" spans="1:34" ht="13.5" customHeight="1">
      <c r="A27" s="749"/>
      <c r="B27" s="750"/>
      <c r="C27" s="750"/>
      <c r="D27" s="750"/>
      <c r="E27" s="750"/>
      <c r="F27" s="750"/>
      <c r="G27" s="750"/>
      <c r="H27" s="750"/>
      <c r="I27" s="750"/>
      <c r="J27" s="750"/>
      <c r="K27" s="750"/>
      <c r="L27" s="750"/>
      <c r="M27" s="750"/>
      <c r="N27" s="750"/>
      <c r="O27" s="750"/>
      <c r="P27" s="750"/>
      <c r="Q27" s="750"/>
      <c r="R27" s="750"/>
      <c r="S27" s="750"/>
      <c r="T27" s="750"/>
      <c r="U27" s="750"/>
      <c r="V27" s="750"/>
      <c r="W27" s="750"/>
      <c r="X27" s="750"/>
      <c r="Y27" s="750"/>
      <c r="Z27" s="750"/>
      <c r="AA27" s="750"/>
      <c r="AB27" s="750"/>
      <c r="AC27" s="750"/>
      <c r="AD27" s="750"/>
      <c r="AE27" s="750"/>
      <c r="AF27" s="750"/>
      <c r="AG27" s="750"/>
      <c r="AH27" s="751"/>
    </row>
    <row r="28" spans="1:34" ht="9.75" customHeight="1">
      <c r="A28" s="246" t="s">
        <v>20</v>
      </c>
      <c r="B28" s="408" t="s">
        <v>90</v>
      </c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  <c r="AH28" s="409"/>
    </row>
    <row r="29" spans="1:34" ht="31.5" customHeight="1">
      <c r="A29" s="246" t="s">
        <v>31</v>
      </c>
      <c r="B29" s="408" t="s">
        <v>144</v>
      </c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  <c r="AH29" s="409"/>
    </row>
    <row r="30" spans="1:34" ht="21" customHeight="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9"/>
    </row>
    <row r="31" spans="1:34" ht="22.5" customHeight="1" thickBot="1">
      <c r="A31" s="738"/>
      <c r="B31" s="739"/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739"/>
      <c r="U31" s="739"/>
      <c r="V31" s="739"/>
      <c r="W31" s="739"/>
      <c r="X31" s="739"/>
      <c r="Y31" s="739"/>
      <c r="Z31" s="739"/>
      <c r="AA31" s="739"/>
      <c r="AB31" s="739"/>
      <c r="AC31" s="739"/>
      <c r="AD31" s="739"/>
      <c r="AE31" s="739"/>
      <c r="AF31" s="739"/>
      <c r="AG31" s="739"/>
      <c r="AH31" s="740"/>
    </row>
    <row r="32" spans="1:3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</sheetData>
  <sheetProtection password="CD1D" sheet="1" objects="1" scenarios="1"/>
  <dataConsolidate/>
  <mergeCells count="45">
    <mergeCell ref="A8:AH8"/>
    <mergeCell ref="A9:AH12"/>
    <mergeCell ref="A4:AH4"/>
    <mergeCell ref="A5:AH7"/>
    <mergeCell ref="A1:AH1"/>
    <mergeCell ref="A3:AH3"/>
    <mergeCell ref="A17:AH17"/>
    <mergeCell ref="A18:Q18"/>
    <mergeCell ref="R18:AH18"/>
    <mergeCell ref="V16:AE16"/>
    <mergeCell ref="AC14:AC15"/>
    <mergeCell ref="AB14:AB15"/>
    <mergeCell ref="AA14:AA15"/>
    <mergeCell ref="Z14:Z15"/>
    <mergeCell ref="X14:X15"/>
    <mergeCell ref="W14:W15"/>
    <mergeCell ref="I14:I15"/>
    <mergeCell ref="J14:J15"/>
    <mergeCell ref="K14:K15"/>
    <mergeCell ref="L14:L15"/>
    <mergeCell ref="T13:AC13"/>
    <mergeCell ref="A13:N13"/>
    <mergeCell ref="B29:AH29"/>
    <mergeCell ref="B28:AH28"/>
    <mergeCell ref="A27:AH27"/>
    <mergeCell ref="U14:U15"/>
    <mergeCell ref="T14:T15"/>
    <mergeCell ref="AD14:AD15"/>
    <mergeCell ref="AE14:AE15"/>
    <mergeCell ref="B14:B15"/>
    <mergeCell ref="C14:C15"/>
    <mergeCell ref="D14:D15"/>
    <mergeCell ref="E14:E15"/>
    <mergeCell ref="F14:F15"/>
    <mergeCell ref="G14:G15"/>
    <mergeCell ref="H14:H15"/>
    <mergeCell ref="A31:AH31"/>
    <mergeCell ref="A19:P19"/>
    <mergeCell ref="R19:AH19"/>
    <mergeCell ref="B21:F21"/>
    <mergeCell ref="Z21:AH24"/>
    <mergeCell ref="T22:V23"/>
    <mergeCell ref="W22:Y23"/>
    <mergeCell ref="B23:F23"/>
    <mergeCell ref="A26:AH26"/>
  </mergeCells>
  <conditionalFormatting sqref="H23">
    <cfRule type="notContainsBlanks" dxfId="11" priority="216">
      <formula>LEN(TRIM(H23))&gt;0</formula>
    </cfRule>
  </conditionalFormatting>
  <conditionalFormatting sqref="H21">
    <cfRule type="notContainsBlanks" dxfId="10" priority="217">
      <formula>LEN(TRIM(H21))&gt;0</formula>
    </cfRule>
  </conditionalFormatting>
  <conditionalFormatting sqref="T22:V23">
    <cfRule type="notContainsBlanks" dxfId="9" priority="43">
      <formula>LEN(TRIM(T22))&gt;0</formula>
    </cfRule>
  </conditionalFormatting>
  <conditionalFormatting sqref="W22:Y23">
    <cfRule type="notContainsBlanks" dxfId="8" priority="42">
      <formula>LEN(TRIM(W22))&gt;0</formula>
    </cfRule>
  </conditionalFormatting>
  <conditionalFormatting sqref="Z14:AC15">
    <cfRule type="notContainsBlanks" dxfId="7" priority="9">
      <formula>LEN(TRIM(Z14))&gt;0</formula>
    </cfRule>
  </conditionalFormatting>
  <conditionalFormatting sqref="AD14">
    <cfRule type="notContainsBlanks" dxfId="6" priority="13">
      <formula>LEN(TRIM(AD14))&gt;0</formula>
    </cfRule>
  </conditionalFormatting>
  <conditionalFormatting sqref="AE14">
    <cfRule type="notContainsBlanks" dxfId="5" priority="12">
      <formula>LEN(TRIM(AE14))&gt;0</formula>
    </cfRule>
  </conditionalFormatting>
  <conditionalFormatting sqref="T14:U15">
    <cfRule type="notContainsBlanks" dxfId="4" priority="11">
      <formula>LEN(TRIM(T14))&gt;0</formula>
    </cfRule>
  </conditionalFormatting>
  <conditionalFormatting sqref="W14:X15">
    <cfRule type="notContainsBlanks" dxfId="3" priority="10">
      <formula>LEN(TRIM(W14))&gt;0</formula>
    </cfRule>
  </conditionalFormatting>
  <conditionalFormatting sqref="A5:G5">
    <cfRule type="notContainsBlanks" dxfId="2" priority="3">
      <formula>LEN(TRIM(A5))&gt;0</formula>
    </cfRule>
  </conditionalFormatting>
  <conditionalFormatting sqref="B14:L15">
    <cfRule type="notContainsBlanks" dxfId="1" priority="2">
      <formula>LEN(TRIM(B14))&gt;0</formula>
    </cfRule>
  </conditionalFormatting>
  <conditionalFormatting sqref="A9:G9">
    <cfRule type="notContainsBlanks" dxfId="0" priority="1">
      <formula>LEN(TRIM(A9))&gt;0</formula>
    </cfRule>
  </conditionalFormatting>
  <dataValidations disablePrompts="1" count="6">
    <dataValidation type="whole" allowBlank="1" showInputMessage="1" showErrorMessage="1" sqref="W22:Y23">
      <formula1>0</formula1>
      <formula2>9999</formula2>
    </dataValidation>
    <dataValidation type="whole" allowBlank="1" showInputMessage="1" showErrorMessage="1" sqref="T22:V23">
      <formula1>0</formula1>
      <formula2>100000</formula2>
    </dataValidation>
    <dataValidation type="whole" allowBlank="1" showInputMessage="1" showErrorMessage="1" sqref="T14:T15">
      <formula1>0</formula1>
      <formula2>3</formula2>
    </dataValidation>
    <dataValidation type="whole" allowBlank="1" showInputMessage="1" showErrorMessage="1" sqref="Z14:Z15">
      <formula1>1</formula1>
      <formula2>2</formula2>
    </dataValidation>
    <dataValidation type="whole" allowBlank="1" showInputMessage="1" showErrorMessage="1" sqref="W14:W15">
      <formula1>0</formula1>
      <formula2>1</formula2>
    </dataValidation>
    <dataValidation type="whole" allowBlank="1" showInputMessage="1" showErrorMessage="1" sqref="U14:U15 X14:X15 AA14:AE15 B14:L15">
      <formula1>0</formula1>
      <formula2>9</formula2>
    </dataValidation>
  </dataValidations>
  <printOptions horizontalCentered="1"/>
  <pageMargins left="0.23622047244094491" right="0.23622047244094491" top="0.35433070866141736" bottom="0.59055118110236227" header="0.23622047244094491" footer="0.31496062992125984"/>
  <pageSetup paperSize="9" scale="90" orientation="portrait" r:id="rId1"/>
  <headerFooter>
    <oddFooter xml:space="preserve">&amp;L&amp;10PROW 2014-2020_6.1 wersja 08&amp;R&amp;10Strona &amp;P z &amp;N&amp;11   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Arkusz2!$A$1:$A$2</xm:f>
          </x14:formula1>
          <xm:sqref>H21 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7"/>
  <sheetViews>
    <sheetView workbookViewId="0">
      <selection activeCell="E32" sqref="E32"/>
    </sheetView>
  </sheetViews>
  <sheetFormatPr defaultRowHeight="15"/>
  <cols>
    <col min="2" max="2" width="12.5703125" style="73" customWidth="1"/>
  </cols>
  <sheetData>
    <row r="1" spans="1:6">
      <c r="B1" s="74"/>
    </row>
    <row r="2" spans="1:6" ht="15.75">
      <c r="A2" s="41" t="s">
        <v>75</v>
      </c>
      <c r="B2" s="73" t="s">
        <v>67</v>
      </c>
    </row>
    <row r="3" spans="1:6">
      <c r="B3" s="73" t="s">
        <v>59</v>
      </c>
      <c r="F3">
        <v>0</v>
      </c>
    </row>
    <row r="4" spans="1:6">
      <c r="B4" s="73" t="s">
        <v>68</v>
      </c>
      <c r="F4">
        <v>1</v>
      </c>
    </row>
    <row r="5" spans="1:6">
      <c r="B5" s="73" t="s">
        <v>69</v>
      </c>
      <c r="F5">
        <v>2</v>
      </c>
    </row>
    <row r="6" spans="1:6">
      <c r="B6" s="73" t="s">
        <v>60</v>
      </c>
      <c r="F6">
        <v>3</v>
      </c>
    </row>
    <row r="7" spans="1:6">
      <c r="B7" s="73" t="s">
        <v>61</v>
      </c>
      <c r="F7">
        <v>4</v>
      </c>
    </row>
    <row r="8" spans="1:6">
      <c r="B8" s="73" t="s">
        <v>62</v>
      </c>
      <c r="F8">
        <v>5</v>
      </c>
    </row>
    <row r="9" spans="1:6">
      <c r="B9" s="73" t="s">
        <v>63</v>
      </c>
      <c r="F9">
        <v>6</v>
      </c>
    </row>
    <row r="10" spans="1:6">
      <c r="B10" s="73" t="s">
        <v>64</v>
      </c>
      <c r="F10">
        <v>7</v>
      </c>
    </row>
    <row r="11" spans="1:6">
      <c r="B11" s="73" t="s">
        <v>70</v>
      </c>
      <c r="F11">
        <v>8</v>
      </c>
    </row>
    <row r="12" spans="1:6">
      <c r="B12" s="73" t="s">
        <v>71</v>
      </c>
      <c r="F12">
        <v>9</v>
      </c>
    </row>
    <row r="13" spans="1:6">
      <c r="B13" s="73" t="s">
        <v>65</v>
      </c>
    </row>
    <row r="14" spans="1:6">
      <c r="B14" s="73" t="s">
        <v>66</v>
      </c>
    </row>
    <row r="15" spans="1:6">
      <c r="B15" s="73" t="s">
        <v>72</v>
      </c>
    </row>
    <row r="16" spans="1:6">
      <c r="B16" s="73" t="s">
        <v>73</v>
      </c>
    </row>
    <row r="17" spans="2:2">
      <c r="B17" s="73" t="s">
        <v>74</v>
      </c>
    </row>
  </sheetData>
  <customSheetViews>
    <customSheetView guid="{074B4470-A216-4E94-879C-12C7C960D3F8}">
      <selection activeCell="C1" sqref="C1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9D6508A-46A2-438B-8551-E9258E3E68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WoPP</vt:lpstr>
      <vt:lpstr>Załącznik nr 1</vt:lpstr>
      <vt:lpstr>Arkusz2</vt:lpstr>
      <vt:lpstr>cyfry</vt:lpstr>
      <vt:lpstr>iksy</vt:lpstr>
      <vt:lpstr>WoPP!Obszar_wydruku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a147563b-9e0c-4a27-a8a8-c347754a54f5</vt:lpwstr>
  </property>
  <property fmtid="{D5CDD505-2E9C-101B-9397-08002B2CF9AE}" pid="3" name="bjSaver">
    <vt:lpwstr>qlgGIFq9o2+Ltvxs0cyI9P9ROmuhmSey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