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daniel\Desktop\BIP - dokumenty\zamieszczone w BIP\2023\2023.12.15_dostawa odzieży roboczej_A.Pniewska\"/>
    </mc:Choice>
  </mc:AlternateContent>
  <xr:revisionPtr revIDLastSave="0" documentId="8_{9B7F812F-D914-4703-ADAF-434C0DBA49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cz cenowy zał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G59" i="1" s="1"/>
  <c r="I59" i="1" s="1"/>
  <c r="H59" i="1"/>
  <c r="F29" i="1" l="1"/>
  <c r="F73" i="1"/>
  <c r="G73" i="1" s="1"/>
  <c r="I73" i="1" s="1"/>
  <c r="H73" i="1"/>
  <c r="F74" i="1"/>
  <c r="G74" i="1" s="1"/>
  <c r="I74" i="1" s="1"/>
  <c r="H74" i="1"/>
  <c r="F75" i="1"/>
  <c r="G75" i="1" s="1"/>
  <c r="I75" i="1" s="1"/>
  <c r="H75" i="1"/>
  <c r="H72" i="1"/>
  <c r="F72" i="1"/>
  <c r="G72" i="1" s="1"/>
  <c r="I72" i="1" s="1"/>
  <c r="F68" i="1"/>
  <c r="G68" i="1" s="1"/>
  <c r="I68" i="1" s="1"/>
  <c r="H68" i="1"/>
  <c r="F69" i="1"/>
  <c r="G69" i="1" s="1"/>
  <c r="I69" i="1" s="1"/>
  <c r="H69" i="1"/>
  <c r="F70" i="1"/>
  <c r="G70" i="1" s="1"/>
  <c r="I70" i="1" s="1"/>
  <c r="H70" i="1"/>
  <c r="H67" i="1"/>
  <c r="F67" i="1"/>
  <c r="G67" i="1" s="1"/>
  <c r="I67" i="1" s="1"/>
  <c r="F54" i="1"/>
  <c r="G54" i="1" s="1"/>
  <c r="I54" i="1" s="1"/>
  <c r="H54" i="1"/>
  <c r="F55" i="1"/>
  <c r="G55" i="1" s="1"/>
  <c r="I55" i="1" s="1"/>
  <c r="H55" i="1"/>
  <c r="F56" i="1"/>
  <c r="G56" i="1" s="1"/>
  <c r="I56" i="1" s="1"/>
  <c r="H56" i="1"/>
  <c r="F57" i="1"/>
  <c r="G57" i="1" s="1"/>
  <c r="I57" i="1" s="1"/>
  <c r="H57" i="1"/>
  <c r="F58" i="1"/>
  <c r="G58" i="1" s="1"/>
  <c r="I58" i="1" s="1"/>
  <c r="H58" i="1"/>
  <c r="F60" i="1"/>
  <c r="G60" i="1" s="1"/>
  <c r="I60" i="1" s="1"/>
  <c r="H60" i="1"/>
  <c r="F61" i="1"/>
  <c r="G61" i="1" s="1"/>
  <c r="I61" i="1" s="1"/>
  <c r="H61" i="1"/>
  <c r="F62" i="1"/>
  <c r="G62" i="1" s="1"/>
  <c r="I62" i="1" s="1"/>
  <c r="H62" i="1"/>
  <c r="F63" i="1"/>
  <c r="G63" i="1" s="1"/>
  <c r="I63" i="1" s="1"/>
  <c r="H63" i="1"/>
  <c r="F64" i="1"/>
  <c r="G64" i="1" s="1"/>
  <c r="I64" i="1" s="1"/>
  <c r="H64" i="1"/>
  <c r="F65" i="1"/>
  <c r="G65" i="1" s="1"/>
  <c r="I65" i="1" s="1"/>
  <c r="H65" i="1"/>
  <c r="H53" i="1"/>
  <c r="F53" i="1"/>
  <c r="G53" i="1" s="1"/>
  <c r="I53" i="1" s="1"/>
  <c r="F37" i="1"/>
  <c r="G37" i="1" s="1"/>
  <c r="I37" i="1" s="1"/>
  <c r="H37" i="1"/>
  <c r="F38" i="1"/>
  <c r="G38" i="1" s="1"/>
  <c r="I38" i="1" s="1"/>
  <c r="H38" i="1"/>
  <c r="F39" i="1"/>
  <c r="G39" i="1" s="1"/>
  <c r="I39" i="1" s="1"/>
  <c r="H39" i="1"/>
  <c r="F40" i="1"/>
  <c r="G40" i="1" s="1"/>
  <c r="I40" i="1" s="1"/>
  <c r="H40" i="1"/>
  <c r="F41" i="1"/>
  <c r="G41" i="1" s="1"/>
  <c r="I41" i="1" s="1"/>
  <c r="H41" i="1"/>
  <c r="F42" i="1"/>
  <c r="G42" i="1" s="1"/>
  <c r="I42" i="1" s="1"/>
  <c r="H42" i="1"/>
  <c r="F43" i="1"/>
  <c r="G43" i="1" s="1"/>
  <c r="I43" i="1" s="1"/>
  <c r="H43" i="1"/>
  <c r="F44" i="1"/>
  <c r="G44" i="1" s="1"/>
  <c r="I44" i="1" s="1"/>
  <c r="H44" i="1"/>
  <c r="F45" i="1"/>
  <c r="G45" i="1" s="1"/>
  <c r="I45" i="1" s="1"/>
  <c r="H45" i="1"/>
  <c r="F46" i="1"/>
  <c r="G46" i="1" s="1"/>
  <c r="I46" i="1" s="1"/>
  <c r="H46" i="1"/>
  <c r="F47" i="1"/>
  <c r="G47" i="1" s="1"/>
  <c r="I47" i="1" s="1"/>
  <c r="H47" i="1"/>
  <c r="F48" i="1"/>
  <c r="G48" i="1" s="1"/>
  <c r="I48" i="1" s="1"/>
  <c r="H48" i="1"/>
  <c r="F49" i="1"/>
  <c r="G49" i="1" s="1"/>
  <c r="I49" i="1" s="1"/>
  <c r="H49" i="1"/>
  <c r="F50" i="1"/>
  <c r="G50" i="1" s="1"/>
  <c r="I50" i="1" s="1"/>
  <c r="H50" i="1"/>
  <c r="F51" i="1"/>
  <c r="G51" i="1" s="1"/>
  <c r="I51" i="1" s="1"/>
  <c r="H51" i="1"/>
  <c r="H36" i="1"/>
  <c r="F36" i="1"/>
  <c r="G36" i="1" s="1"/>
  <c r="I36" i="1" s="1"/>
  <c r="F25" i="1"/>
  <c r="G25" i="1" s="1"/>
  <c r="I25" i="1" s="1"/>
  <c r="H25" i="1"/>
  <c r="F26" i="1"/>
  <c r="G26" i="1"/>
  <c r="I26" i="1" s="1"/>
  <c r="H26" i="1"/>
  <c r="F27" i="1"/>
  <c r="G27" i="1" s="1"/>
  <c r="I27" i="1" s="1"/>
  <c r="H27" i="1"/>
  <c r="F28" i="1"/>
  <c r="G28" i="1" s="1"/>
  <c r="I28" i="1" s="1"/>
  <c r="H28" i="1"/>
  <c r="G29" i="1"/>
  <c r="I29" i="1" s="1"/>
  <c r="H29" i="1"/>
  <c r="F30" i="1"/>
  <c r="G30" i="1"/>
  <c r="I30" i="1" s="1"/>
  <c r="H30" i="1"/>
  <c r="F31" i="1"/>
  <c r="G31" i="1" s="1"/>
  <c r="I31" i="1" s="1"/>
  <c r="H31" i="1"/>
  <c r="F32" i="1"/>
  <c r="G32" i="1"/>
  <c r="I32" i="1" s="1"/>
  <c r="H32" i="1"/>
  <c r="F33" i="1"/>
  <c r="G33" i="1" s="1"/>
  <c r="I33" i="1" s="1"/>
  <c r="H33" i="1"/>
  <c r="F34" i="1"/>
  <c r="G34" i="1"/>
  <c r="I34" i="1" s="1"/>
  <c r="H34" i="1"/>
  <c r="H24" i="1"/>
  <c r="F24" i="1"/>
  <c r="G24" i="1" s="1"/>
  <c r="I24" i="1" s="1"/>
  <c r="F19" i="1"/>
  <c r="G19" i="1" s="1"/>
  <c r="I19" i="1" s="1"/>
  <c r="H19" i="1"/>
  <c r="F20" i="1"/>
  <c r="G20" i="1" s="1"/>
  <c r="I20" i="1" s="1"/>
  <c r="H20" i="1"/>
  <c r="F21" i="1"/>
  <c r="G21" i="1" s="1"/>
  <c r="I21" i="1" s="1"/>
  <c r="H21" i="1"/>
  <c r="F22" i="1"/>
  <c r="G22" i="1" s="1"/>
  <c r="I22" i="1" s="1"/>
  <c r="H22" i="1"/>
  <c r="H18" i="1"/>
  <c r="F18" i="1"/>
  <c r="G18" i="1" s="1"/>
  <c r="I18" i="1" s="1"/>
  <c r="F15" i="1"/>
  <c r="G15" i="1" s="1"/>
  <c r="I15" i="1" s="1"/>
  <c r="H15" i="1"/>
  <c r="F16" i="1"/>
  <c r="G16" i="1" s="1"/>
  <c r="I16" i="1" s="1"/>
  <c r="H16" i="1"/>
  <c r="H14" i="1"/>
  <c r="F14" i="1"/>
  <c r="G14" i="1" s="1"/>
  <c r="I14" i="1" s="1"/>
  <c r="H9" i="1"/>
  <c r="H10" i="1"/>
  <c r="H11" i="1"/>
  <c r="H12" i="1"/>
  <c r="H8" i="1"/>
  <c r="F9" i="1"/>
  <c r="G9" i="1" s="1"/>
  <c r="I9" i="1" s="1"/>
  <c r="F10" i="1"/>
  <c r="G10" i="1" s="1"/>
  <c r="I10" i="1" s="1"/>
  <c r="F11" i="1"/>
  <c r="G11" i="1" s="1"/>
  <c r="I11" i="1" s="1"/>
  <c r="F12" i="1"/>
  <c r="G12" i="1" s="1"/>
  <c r="I12" i="1" s="1"/>
  <c r="F8" i="1"/>
  <c r="G8" i="1" s="1"/>
  <c r="I8" i="1" s="1"/>
  <c r="C78" i="1" l="1"/>
  <c r="C79" i="1"/>
  <c r="C80" i="1" l="1"/>
</calcChain>
</file>

<file path=xl/sharedStrings.xml><?xml version="1.0" encoding="utf-8"?>
<sst xmlns="http://schemas.openxmlformats.org/spreadsheetml/2006/main" count="146" uniqueCount="146">
  <si>
    <t>Lp.</t>
  </si>
  <si>
    <t>podatek VAT [%]</t>
  </si>
  <si>
    <t>kamizelka ostrzegawcza</t>
  </si>
  <si>
    <t>czapka ocieplana z dzianiny</t>
  </si>
  <si>
    <t>fartuch roboczy z włókna naturalnego</t>
  </si>
  <si>
    <t>koszula flanelowa</t>
  </si>
  <si>
    <t>spodnie wodoodporne</t>
  </si>
  <si>
    <t>rękawice ochronne neoprenowe</t>
  </si>
  <si>
    <t xml:space="preserve">rekawice nitrylowe ciężkie z mankietem </t>
  </si>
  <si>
    <t>ochronniki słuchu - wkładki</t>
  </si>
  <si>
    <t>…………...……………………..</t>
  </si>
  <si>
    <t>(podpis wykonawcy/Pełnomocnika)</t>
  </si>
  <si>
    <t>………...………., dnia …...… 2023r.</t>
  </si>
  <si>
    <t>krem ochronny do rąk 100 g</t>
  </si>
  <si>
    <t>mydło do rąk 100 g</t>
  </si>
  <si>
    <t>szelki bezpieczeństwa</t>
  </si>
  <si>
    <t xml:space="preserve">linka poliamidowa </t>
  </si>
  <si>
    <t>urzadzenie samohamowne</t>
  </si>
  <si>
    <t>zatrzaśniki</t>
  </si>
  <si>
    <t>** cena musi uwzględniać koszty nadruku "logo" (zgodnie z specyfikacją istotnych warunków zamówienia - opis przedmiotu zamówienia) a także koszty transportu do wskazanych w ogłoszeniu odbiorców.</t>
  </si>
  <si>
    <t xml:space="preserve">szacunkowa ilość* </t>
  </si>
  <si>
    <t>cena jedn. netto [PLN]</t>
  </si>
  <si>
    <t>wartość podatku VAT [PLN]</t>
  </si>
  <si>
    <t>cena jedn. brutto [PLN] 
(poz. 4 + poz. 6)</t>
  </si>
  <si>
    <t>wartość netto [PLN]
(poz. 3 x poz. 4)</t>
  </si>
  <si>
    <t>wartość brutto [PLN]
(poz. 3 x poz. 7)</t>
  </si>
  <si>
    <t>Rodzaj asortymentu zgodny ze specyfikacją techniczną</t>
  </si>
  <si>
    <t>Odzież robocza ochronna ostrzegawcza (kolor pomarańczowoczerwony):</t>
  </si>
  <si>
    <t>Odzież robocza ochronna:</t>
  </si>
  <si>
    <t>kamizelka ciepłochronna</t>
  </si>
  <si>
    <t>Czapka letnia z daszkiem</t>
  </si>
  <si>
    <t>Odzież robocza:</t>
  </si>
  <si>
    <t>fartuch roboczy wodoodporny</t>
  </si>
  <si>
    <t>koszulka z krótkim rękawem w kolorze pomarańczowoczerwonym</t>
  </si>
  <si>
    <t>Obuwie:</t>
  </si>
  <si>
    <t>buty gumowe, z PVC, z poliuretanu (z podnoskiem i wyjmowanym ocieplaczem)</t>
  </si>
  <si>
    <t>buty gumowe, z PVC, z poliuretanu (bez podnoska, z wyjmowanym ocieplaczem)</t>
  </si>
  <si>
    <t>buty gumowe do bioder - wodery</t>
  </si>
  <si>
    <t>buty letnie (bez podnoska)</t>
  </si>
  <si>
    <t>buty ocieplane - zimowe (bez podnoska)</t>
  </si>
  <si>
    <t>Rękawice:</t>
  </si>
  <si>
    <t>Rękawice ocieplane wodoodporne podwójnie powlekane lateksem</t>
  </si>
  <si>
    <t>rękawice antywibracyjne - tłumiące drgania</t>
  </si>
  <si>
    <t>Sprzęt ochronny i inne ochrony:</t>
  </si>
  <si>
    <t>przyłbica na hełm dla pilarza</t>
  </si>
  <si>
    <t>spodnie specjalistyczne dla pilarza</t>
  </si>
  <si>
    <t>Wartość oferty netto:</t>
  </si>
  <si>
    <t>Wartość oferty brutto:</t>
  </si>
  <si>
    <t>buty robocze typu trzewik S3</t>
  </si>
  <si>
    <t>buty letnie S3 (z podnoskiem)</t>
  </si>
  <si>
    <t>rękawice ochronne odporne na wysoką temperaturę do 250 °C</t>
  </si>
  <si>
    <t>ocieplacz do hełmu</t>
  </si>
  <si>
    <t>Pozostałe</t>
  </si>
  <si>
    <t xml:space="preserve">rękawice robocze ocieplane </t>
  </si>
  <si>
    <t>środki zabezpieczające przed upadkiem z wysokości:</t>
  </si>
  <si>
    <t>1.1</t>
  </si>
  <si>
    <t>1.2</t>
  </si>
  <si>
    <t>1.3</t>
  </si>
  <si>
    <t>1.4</t>
  </si>
  <si>
    <t>1.5</t>
  </si>
  <si>
    <t>2.1</t>
  </si>
  <si>
    <t>2.2</t>
  </si>
  <si>
    <t>2.3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</si>
  <si>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</si>
  <si>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</si>
  <si>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</si>
  <si>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</si>
  <si>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</si>
  <si>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</si>
  <si>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</si>
  <si>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</si>
  <si>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</si>
  <si>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</si>
  <si>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</si>
  <si>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</si>
  <si>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</si>
  <si>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</si>
  <si>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</si>
  <si>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</si>
  <si>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</si>
  <si>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</si>
  <si>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</si>
  <si>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</si>
  <si>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</si>
  <si>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</si>
  <si>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</si>
  <si>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</si>
  <si>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</si>
  <si>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</si>
  <si>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</si>
  <si>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</si>
  <si>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6.1</t>
  </si>
  <si>
    <t>6.2</t>
  </si>
  <si>
    <t>6.3</t>
  </si>
  <si>
    <t xml:space="preserve">hełm ochronny 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</si>
  <si>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</si>
  <si>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</si>
  <si>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</si>
  <si>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</si>
  <si>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</si>
  <si>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</si>
  <si>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</si>
  <si>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</si>
  <si>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</si>
  <si>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</si>
  <si>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7.1</t>
  </si>
  <si>
    <t>7.2</t>
  </si>
  <si>
    <t>7.3</t>
  </si>
  <si>
    <t>7.4</t>
  </si>
  <si>
    <t>wartość VAT:</t>
  </si>
  <si>
    <t>kurtka przeciwdeszczowa</t>
  </si>
  <si>
    <t>kurtka całoroczna ocieplana (komplet)</t>
  </si>
  <si>
    <t>buty profilaktyczne</t>
  </si>
  <si>
    <t>ochronniki słuchu - nauszniki typu Peltor II</t>
  </si>
  <si>
    <t>ochrona układu oddechowego - półmaska filtrująca z zaworem filtrującym FFP2 (pyły)</t>
  </si>
  <si>
    <t>ochrona układu oddechowego - maska przeciwchemiczna z pochłaniaczem klasy P.P.E (2 filtry)</t>
  </si>
  <si>
    <t xml:space="preserve">rękawice jednorazowe lateksowe (opakowanie 100 szt.) </t>
  </si>
  <si>
    <t>rękawice ochronnne nitrylowe (kat. III, odpornoe na chemikalia)</t>
  </si>
  <si>
    <t xml:space="preserve">rekawice robocze drelichowe </t>
  </si>
  <si>
    <t>rękawice robocze (tkanina poliestrowa powlekana naturalnym lateksem)</t>
  </si>
  <si>
    <t>rękawice robocze (miękka bydlęca skóra licowa)</t>
  </si>
  <si>
    <t>rękawice ochronne ocieplane skórzane (naturalna skóra)</t>
  </si>
  <si>
    <t>rękawice ochronne powlekane PCV (wkładka bawełniana zalanej stężonym polichlorkiem winylu, kat. III)</t>
  </si>
  <si>
    <t>rękawice robocze poliestrowo - bawełniane  z drobnym nakropieniem PCV</t>
  </si>
  <si>
    <t>5.13</t>
  </si>
  <si>
    <t>5.14</t>
  </si>
  <si>
    <t>5.15</t>
  </si>
  <si>
    <t>ubranie 2-częściowe letnie</t>
  </si>
  <si>
    <t xml:space="preserve">ubranie 2-częściowe ocieplane </t>
  </si>
  <si>
    <t>rękawice robocze (dziana bez szwów z bawełny, powlekana naturalnym lateksem)</t>
  </si>
  <si>
    <t>FORMULARZ CENOWY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postepowania pn. "Dostawa odzieży i obuwia roboczego, środków ochrony indywidualnej oraz środków higieny osobistej dla pracowników Generalnej Dyrekcji Dróg Krajowych i Autostrad Oddział w Krakowie"</t>
  </si>
  <si>
    <t>ręcznik frotte bawełniany o gramaturze nie mniejszej niż 300g/m2 i powierzchni nie mniejszej niż 0,45m2</t>
  </si>
  <si>
    <t>buty letnie trzewik (bez podnoska trekingowe)</t>
  </si>
  <si>
    <t xml:space="preserve">trzewiki ocieplane bez podnoska </t>
  </si>
  <si>
    <t>rękawice tkaninowe kategorii I, przeznaczone do prac w archiwum</t>
  </si>
  <si>
    <t>5.16</t>
  </si>
  <si>
    <t xml:space="preserve">hełm ochronny, nauszniki przeciwhałasowe nahełmowe oraz okulary  ochronne (komplet) </t>
  </si>
  <si>
    <t>okulary ochronne typu gogle</t>
  </si>
  <si>
    <t xml:space="preserve">półmaska ochronna </t>
  </si>
  <si>
    <t>pochłaniacz  (filtr)do półmaski  (kompatybilne  maska z pozycji 6.7)</t>
  </si>
  <si>
    <r>
      <t>pasta oczyszczająca BHP</t>
    </r>
    <r>
      <rPr>
        <sz val="9"/>
        <rFont val="Tahoma"/>
        <family val="2"/>
        <charset val="238"/>
      </rPr>
      <t xml:space="preserve"> 500g ( pasta do mycia rąk bhp detrgentowo-mydlana ze ścierniwem i gliceryną)</t>
    </r>
  </si>
  <si>
    <t>załącznik nr 2</t>
  </si>
  <si>
    <t>* Zamawiający przyjął roczną ilość każdego rodzaju asortymentu  w oparciu o analizę potrzeb Zamawiającego na podstawie asortymentu z lat ubiegłych (2021-2023) oraz przewidywanych zmian ilościowych w latach 2024-2025. Zestawienie to daje podstawę do wyliczenia ceny. Zamawiający nie jest zobowiązany do zrealizowania w 100% podanych ilości w ramach danego asortymentu. Rodzaje i ilości asortymentu w ramach świadczonych dostaw są szacunkowe i będą ulegały zmianie w zależności od bieżących potrzeb Zamawiającego, na co Wykonawca wyraża zgodę i nie będzie dochodził roszczeń z tytułu zmian ilościowych i rodzajowych w trakcie realizacji przedmiotu niniejszego zamówienia.</t>
  </si>
  <si>
    <t>6.14</t>
  </si>
  <si>
    <t>osłona przeźroczysta do ochrony oczu i twarzy</t>
  </si>
  <si>
    <t>buty ocieplane - zimowe (z podnoskiem)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</si>
</sst>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z_ł"/>
    <numFmt numFmtId="165" formatCode="#,##0.00\ &quot;zł&quot;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Tahoma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9"/>
      <name val="Verdana"/>
      <family val="2"/>
      <charset val="238"/>
    </font>
    <font>
      <sz val="9"/>
      <color rgb="FFFF0000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name val="Verdana"/>
      <family val="2"/>
      <charset val="238"/>
    </font>
    <font>
      <b/>
      <u/>
      <sz val="9"/>
      <color theme="1"/>
      <name val="Verdana"/>
      <family val="2"/>
      <charset val="238"/>
    </font>
    <font>
      <sz val="9"/>
      <name val="Tahom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Tahoma"/>
      <family val="2"/>
      <charset val="238"/>
    </font>
    <font>
      <i/>
      <sz val="9"/>
      <name val="Tahoma"/>
      <family val="2"/>
      <charset val="238"/>
    </font>
    <font>
      <u/>
      <sz val="9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left"/>
    </xf>
    <xf numFmtId="0" fontId="6" fillId="0" borderId="0" xfId="0" applyFont="1" applyAlignment="1">
      <alignment horizontal="justify" vertical="center" wrapText="1"/>
    </xf>
    <xf numFmtId="49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5" fillId="0" borderId="5" xfId="0" applyFont="1" applyBorder="1"/>
    <xf numFmtId="0" fontId="5" fillId="0" borderId="1" xfId="0" applyFont="1" applyBorder="1"/>
    <xf numFmtId="0" fontId="5" fillId="0" borderId="10" xfId="0" applyFont="1" applyBorder="1"/>
    <xf numFmtId="0" fontId="8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0" fontId="3" fillId="0" borderId="0" xfId="0" applyFont="1"/>
    <xf numFmtId="165" fontId="4" fillId="0" borderId="0" xfId="0" applyNumberFormat="1" applyFont="1" applyAlignment="1">
      <alignment horizontal="right"/>
    </xf>
    <xf numFmtId="165" fontId="3" fillId="0" borderId="0" xfId="0" applyNumberFormat="1" applyFont="1"/>
    <xf numFmtId="0" fontId="4" fillId="0" borderId="0" xfId="0" applyFont="1" applyAlignment="1">
      <alignment horizontal="right"/>
    </xf>
    <xf numFmtId="0" fontId="9" fillId="0" borderId="0" xfId="0" applyFont="1"/>
    <xf numFmtId="165" fontId="3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49" fontId="13" fillId="0" borderId="5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49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left" vertical="center"/>
    </xf>
    <xf numFmtId="0" fontId="8" fillId="2" borderId="8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49" fontId="5" fillId="0" borderId="4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0" fillId="0" borderId="14" xfId="0" applyNumberFormat="1" applyFont="1" applyBorder="1"/>
    <xf numFmtId="49" fontId="5" fillId="0" borderId="6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11" xfId="0" applyFont="1" applyBorder="1"/>
    <xf numFmtId="0" fontId="5" fillId="4" borderId="11" xfId="0" applyFont="1" applyFill="1" applyBorder="1"/>
    <xf numFmtId="0" fontId="5" fillId="4" borderId="1" xfId="0" applyFont="1" applyFill="1" applyBorder="1"/>
    <xf numFmtId="0" fontId="5" fillId="4" borderId="10" xfId="0" applyFont="1" applyFill="1" applyBorder="1"/>
    <xf numFmtId="0" fontId="5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8" fillId="2" borderId="18" xfId="0" applyFont="1" applyFill="1" applyBorder="1"/>
    <xf numFmtId="49" fontId="5" fillId="0" borderId="9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1" fillId="0" borderId="0" xfId="0" applyFont="1" applyAlignment="1">
      <alignment horizontal="center" vertical="top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65" fontId="12" fillId="0" borderId="0" xfId="0" applyNumberFormat="1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1"/>
  <sheetViews>
    <sheetView tabSelected="1" topLeftCell="A22" zoomScale="90" zoomScaleNormal="90" workbookViewId="0">
      <selection activeCell="B30" sqref="B30"/>
    </sheetView>
  </sheetViews>
  <sheetFormatPr defaultRowHeight="11.25" x14ac:dyDescent="0.15"/>
  <cols>
    <col min="1" max="1" width="9.140625" style="4"/>
    <col min="2" max="2" width="98.28515625" style="5" bestFit="1" customWidth="1"/>
    <col min="3" max="3" width="10.140625" style="5" customWidth="1"/>
    <col min="4" max="4" width="13.5703125" style="5" customWidth="1"/>
    <col min="5" max="16384" width="9.140625" style="5"/>
  </cols>
  <sheetData>
    <row r="1" spans="1:9" x14ac:dyDescent="0.15">
      <c r="D1" s="6" t="s">
        <v>141</v>
      </c>
    </row>
    <row r="2" spans="1:9" ht="30" customHeight="1" x14ac:dyDescent="0.15">
      <c r="B2" s="7"/>
    </row>
    <row r="3" spans="1:9" ht="12" thickBot="1" x14ac:dyDescent="0.2"/>
    <row r="4" spans="1:9" ht="38.25" customHeight="1" thickBot="1" x14ac:dyDescent="0.2">
      <c r="A4" s="59" t="s">
        <v>130</v>
      </c>
      <c r="B4" s="60"/>
      <c r="C4" s="60"/>
      <c r="D4" s="60"/>
      <c r="E4" s="60"/>
      <c r="F4" s="60"/>
      <c r="G4" s="60"/>
      <c r="H4" s="60"/>
      <c r="I4" s="61"/>
    </row>
    <row r="5" spans="1:9" x14ac:dyDescent="0.15">
      <c r="A5" s="28">
        <v>1</v>
      </c>
      <c r="B5" s="29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</row>
    <row r="6" spans="1:9" ht="68.25" thickBot="1" x14ac:dyDescent="0.2">
      <c r="A6" s="31" t="s">
        <v>0</v>
      </c>
      <c r="B6" s="32" t="s">
        <v>26</v>
      </c>
      <c r="C6" s="33" t="s">
        <v>20</v>
      </c>
      <c r="D6" s="33" t="s">
        <v>21</v>
      </c>
      <c r="E6" s="33" t="s">
        <v>1</v>
      </c>
      <c r="F6" s="33" t="s">
        <v>22</v>
      </c>
      <c r="G6" s="34" t="s">
        <v>23</v>
      </c>
      <c r="H6" s="35" t="s">
        <v>24</v>
      </c>
      <c r="I6" s="35" t="s">
        <v>25</v>
      </c>
    </row>
    <row r="7" spans="1:9" ht="27.95" customHeight="1" thickBot="1" x14ac:dyDescent="0.2">
      <c r="A7" s="36">
        <v>1</v>
      </c>
      <c r="B7" s="37" t="s">
        <v>27</v>
      </c>
      <c r="C7" s="38"/>
      <c r="D7" s="38"/>
      <c r="E7" s="38"/>
      <c r="F7" s="38"/>
      <c r="G7" s="38"/>
      <c r="H7" s="38"/>
      <c r="I7" s="39"/>
    </row>
    <row r="8" spans="1:9" ht="27.95" customHeight="1" x14ac:dyDescent="0.15">
      <c r="A8" s="40" t="s">
        <v>55</v>
      </c>
      <c r="B8" s="11" t="s">
        <v>127</v>
      </c>
      <c r="C8" s="8">
        <v>28</v>
      </c>
      <c r="D8" s="26"/>
      <c r="E8" s="41"/>
      <c r="F8" s="42">
        <f>D8*E8</f>
        <v>0</v>
      </c>
      <c r="G8" s="42">
        <f>D8+F8</f>
        <v>0</v>
      </c>
      <c r="H8" s="42">
        <f>C8*D8</f>
        <v>0</v>
      </c>
      <c r="I8" s="43">
        <f>C8*G8</f>
        <v>0</v>
      </c>
    </row>
    <row r="9" spans="1:9" ht="27.95" customHeight="1" x14ac:dyDescent="0.15">
      <c r="A9" s="44" t="s">
        <v>56</v>
      </c>
      <c r="B9" s="12" t="s">
        <v>128</v>
      </c>
      <c r="C9" s="9">
        <v>15</v>
      </c>
      <c r="D9" s="45"/>
      <c r="E9" s="41"/>
      <c r="F9" s="42">
        <f t="shared" ref="F9:F12" si="0">D9*E9</f>
        <v>0</v>
      </c>
      <c r="G9" s="42">
        <f t="shared" ref="G9:G12" si="1">D9+F9</f>
        <v>0</v>
      </c>
      <c r="H9" s="42">
        <f t="shared" ref="H9:H12" si="2">C9*D9</f>
        <v>0</v>
      </c>
      <c r="I9" s="43">
        <f t="shared" ref="I9:I12" si="3">C9*G9</f>
        <v>0</v>
      </c>
    </row>
    <row r="10" spans="1:9" ht="27.95" customHeight="1" x14ac:dyDescent="0.15">
      <c r="A10" s="44" t="s">
        <v>57</v>
      </c>
      <c r="B10" s="12" t="s">
        <v>2</v>
      </c>
      <c r="C10" s="9">
        <v>156</v>
      </c>
      <c r="D10" s="45"/>
      <c r="E10" s="41"/>
      <c r="F10" s="42">
        <f t="shared" si="0"/>
        <v>0</v>
      </c>
      <c r="G10" s="42">
        <f t="shared" si="1"/>
        <v>0</v>
      </c>
      <c r="H10" s="42">
        <f t="shared" si="2"/>
        <v>0</v>
      </c>
      <c r="I10" s="43">
        <f t="shared" si="3"/>
        <v>0</v>
      </c>
    </row>
    <row r="11" spans="1:9" ht="27.95" customHeight="1" x14ac:dyDescent="0.15">
      <c r="A11" s="44" t="s">
        <v>58</v>
      </c>
      <c r="B11" s="12" t="s">
        <v>111</v>
      </c>
      <c r="C11" s="9">
        <v>77</v>
      </c>
      <c r="D11" s="45"/>
      <c r="E11" s="41"/>
      <c r="F11" s="42">
        <f t="shared" si="0"/>
        <v>0</v>
      </c>
      <c r="G11" s="42">
        <f t="shared" si="1"/>
        <v>0</v>
      </c>
      <c r="H11" s="42">
        <f t="shared" si="2"/>
        <v>0</v>
      </c>
      <c r="I11" s="43">
        <f t="shared" si="3"/>
        <v>0</v>
      </c>
    </row>
    <row r="12" spans="1:9" ht="27.95" customHeight="1" thickBot="1" x14ac:dyDescent="0.2">
      <c r="A12" s="46" t="s">
        <v>59</v>
      </c>
      <c r="B12" s="13" t="s">
        <v>110</v>
      </c>
      <c r="C12" s="10">
        <v>34</v>
      </c>
      <c r="D12" s="47"/>
      <c r="E12" s="41"/>
      <c r="F12" s="42">
        <f t="shared" si="0"/>
        <v>0</v>
      </c>
      <c r="G12" s="42">
        <f t="shared" si="1"/>
        <v>0</v>
      </c>
      <c r="H12" s="42">
        <f t="shared" si="2"/>
        <v>0</v>
      </c>
      <c r="I12" s="43">
        <f t="shared" si="3"/>
        <v>0</v>
      </c>
    </row>
    <row r="13" spans="1:9" ht="27.95" customHeight="1" thickBot="1" x14ac:dyDescent="0.2">
      <c r="A13" s="36">
        <v>2</v>
      </c>
      <c r="B13" s="37" t="s">
        <v>28</v>
      </c>
      <c r="C13" s="38"/>
      <c r="D13" s="38"/>
      <c r="E13" s="38"/>
      <c r="F13" s="38"/>
      <c r="G13" s="38"/>
      <c r="H13" s="38"/>
      <c r="I13" s="39"/>
    </row>
    <row r="14" spans="1:9" ht="27.95" customHeight="1" x14ac:dyDescent="0.15">
      <c r="A14" s="40" t="s">
        <v>60</v>
      </c>
      <c r="B14" s="11" t="s">
        <v>29</v>
      </c>
      <c r="C14" s="8">
        <v>11</v>
      </c>
      <c r="D14" s="26"/>
      <c r="E14" s="41"/>
      <c r="F14" s="42">
        <f>D14*E14</f>
        <v>0</v>
      </c>
      <c r="G14" s="42">
        <f>D14+F14</f>
        <v>0</v>
      </c>
      <c r="H14" s="42">
        <f>C14*D14</f>
        <v>0</v>
      </c>
      <c r="I14" s="43">
        <f>C14*G14</f>
        <v>0</v>
      </c>
    </row>
    <row r="15" spans="1:9" ht="27.95" customHeight="1" x14ac:dyDescent="0.15">
      <c r="A15" s="44" t="s">
        <v>61</v>
      </c>
      <c r="B15" s="12" t="s">
        <v>30</v>
      </c>
      <c r="C15" s="9">
        <v>56</v>
      </c>
      <c r="D15" s="26"/>
      <c r="E15" s="41"/>
      <c r="F15" s="42">
        <f t="shared" ref="F15:F16" si="4">D15*E15</f>
        <v>0</v>
      </c>
      <c r="G15" s="42">
        <f t="shared" ref="G15:G16" si="5">D15+F15</f>
        <v>0</v>
      </c>
      <c r="H15" s="42">
        <f t="shared" ref="H15:H16" si="6">C15*D15</f>
        <v>0</v>
      </c>
      <c r="I15" s="43">
        <f t="shared" ref="I15:I16" si="7">C15*G15</f>
        <v>0</v>
      </c>
    </row>
    <row r="16" spans="1:9" ht="27.95" customHeight="1" thickBot="1" x14ac:dyDescent="0.2">
      <c r="A16" s="46" t="s">
        <v>62</v>
      </c>
      <c r="B16" s="13" t="s">
        <v>3</v>
      </c>
      <c r="C16" s="10">
        <v>61</v>
      </c>
      <c r="D16" s="26"/>
      <c r="E16" s="41"/>
      <c r="F16" s="42">
        <f t="shared" si="4"/>
        <v>0</v>
      </c>
      <c r="G16" s="42">
        <f t="shared" si="5"/>
        <v>0</v>
      </c>
      <c r="H16" s="42">
        <f t="shared" si="6"/>
        <v>0</v>
      </c>
      <c r="I16" s="43">
        <f t="shared" si="7"/>
        <v>0</v>
      </c>
    </row>
    <row r="17" spans="1:9" ht="27.95" customHeight="1" thickBot="1" x14ac:dyDescent="0.2">
      <c r="A17" s="36">
        <v>3</v>
      </c>
      <c r="B17" s="37" t="s">
        <v>31</v>
      </c>
      <c r="C17" s="38"/>
      <c r="D17" s="38"/>
      <c r="E17" s="38"/>
      <c r="F17" s="38"/>
      <c r="G17" s="38"/>
      <c r="H17" s="38"/>
      <c r="I17" s="39"/>
    </row>
    <row r="18" spans="1:9" ht="27.95" customHeight="1" x14ac:dyDescent="0.15">
      <c r="A18" s="48" t="s">
        <v>63</v>
      </c>
      <c r="B18" s="49" t="s">
        <v>4</v>
      </c>
      <c r="C18" s="14">
        <v>6</v>
      </c>
      <c r="D18" s="26"/>
      <c r="E18" s="41"/>
      <c r="F18" s="42">
        <f>D18*E18</f>
        <v>0</v>
      </c>
      <c r="G18" s="42">
        <f>D18+F18</f>
        <v>0</v>
      </c>
      <c r="H18" s="42">
        <f>C18*D18</f>
        <v>0</v>
      </c>
      <c r="I18" s="43">
        <f>C18*G18</f>
        <v>0</v>
      </c>
    </row>
    <row r="19" spans="1:9" ht="27.95" customHeight="1" x14ac:dyDescent="0.15">
      <c r="A19" s="44" t="s">
        <v>64</v>
      </c>
      <c r="B19" s="12" t="s">
        <v>32</v>
      </c>
      <c r="C19" s="9">
        <v>1</v>
      </c>
      <c r="D19" s="26"/>
      <c r="E19" s="41"/>
      <c r="F19" s="42">
        <f t="shared" ref="F19:F22" si="8">D19*E19</f>
        <v>0</v>
      </c>
      <c r="G19" s="42">
        <f t="shared" ref="G19:G22" si="9">D19+F19</f>
        <v>0</v>
      </c>
      <c r="H19" s="42">
        <f t="shared" ref="H19:H22" si="10">C19*D19</f>
        <v>0</v>
      </c>
      <c r="I19" s="43">
        <f t="shared" ref="I19:I22" si="11">C19*G19</f>
        <v>0</v>
      </c>
    </row>
    <row r="20" spans="1:9" ht="27.95" customHeight="1" x14ac:dyDescent="0.15">
      <c r="A20" s="44" t="s">
        <v>65</v>
      </c>
      <c r="B20" s="12" t="s">
        <v>5</v>
      </c>
      <c r="C20" s="9">
        <v>35</v>
      </c>
      <c r="D20" s="26"/>
      <c r="E20" s="41"/>
      <c r="F20" s="42">
        <f t="shared" si="8"/>
        <v>0</v>
      </c>
      <c r="G20" s="42">
        <f t="shared" si="9"/>
        <v>0</v>
      </c>
      <c r="H20" s="42">
        <f t="shared" si="10"/>
        <v>0</v>
      </c>
      <c r="I20" s="43">
        <f t="shared" si="11"/>
        <v>0</v>
      </c>
    </row>
    <row r="21" spans="1:9" ht="27.95" customHeight="1" x14ac:dyDescent="0.15">
      <c r="A21" s="44" t="s">
        <v>66</v>
      </c>
      <c r="B21" s="12" t="s">
        <v>33</v>
      </c>
      <c r="C21" s="9">
        <v>393</v>
      </c>
      <c r="D21" s="26"/>
      <c r="E21" s="41"/>
      <c r="F21" s="42">
        <f t="shared" si="8"/>
        <v>0</v>
      </c>
      <c r="G21" s="42">
        <f t="shared" si="9"/>
        <v>0</v>
      </c>
      <c r="H21" s="42">
        <f t="shared" si="10"/>
        <v>0</v>
      </c>
      <c r="I21" s="43">
        <f t="shared" si="11"/>
        <v>0</v>
      </c>
    </row>
    <row r="22" spans="1:9" ht="27.75" customHeight="1" thickBot="1" x14ac:dyDescent="0.2">
      <c r="A22" s="46" t="s">
        <v>67</v>
      </c>
      <c r="B22" s="13" t="s">
        <v>6</v>
      </c>
      <c r="C22" s="10">
        <v>10</v>
      </c>
      <c r="D22" s="26"/>
      <c r="E22" s="41"/>
      <c r="F22" s="42">
        <f t="shared" si="8"/>
        <v>0</v>
      </c>
      <c r="G22" s="42">
        <f t="shared" si="9"/>
        <v>0</v>
      </c>
      <c r="H22" s="42">
        <f t="shared" si="10"/>
        <v>0</v>
      </c>
      <c r="I22" s="43">
        <f t="shared" si="11"/>
        <v>0</v>
      </c>
    </row>
    <row r="23" spans="1:9" ht="27.95" customHeight="1" thickBot="1" x14ac:dyDescent="0.2">
      <c r="A23" s="36">
        <v>4</v>
      </c>
      <c r="B23" s="37" t="s">
        <v>34</v>
      </c>
      <c r="C23" s="38"/>
      <c r="D23" s="38"/>
      <c r="E23" s="38"/>
      <c r="F23" s="38"/>
      <c r="G23" s="38"/>
      <c r="H23" s="38"/>
      <c r="I23" s="39"/>
    </row>
    <row r="24" spans="1:9" ht="27.95" customHeight="1" x14ac:dyDescent="0.15">
      <c r="A24" s="48" t="s">
        <v>68</v>
      </c>
      <c r="B24" s="49" t="s">
        <v>48</v>
      </c>
      <c r="C24" s="14">
        <v>53</v>
      </c>
      <c r="D24" s="26"/>
      <c r="E24" s="41"/>
      <c r="F24" s="42">
        <f>D24*E24</f>
        <v>0</v>
      </c>
      <c r="G24" s="42">
        <f>D24+F24</f>
        <v>0</v>
      </c>
      <c r="H24" s="42">
        <f>C24*D24</f>
        <v>0</v>
      </c>
      <c r="I24" s="43">
        <f>C24*G24</f>
        <v>0</v>
      </c>
    </row>
    <row r="25" spans="1:9" ht="27.95" customHeight="1" x14ac:dyDescent="0.15">
      <c r="A25" s="40" t="s">
        <v>69</v>
      </c>
      <c r="B25" s="12" t="s">
        <v>49</v>
      </c>
      <c r="C25" s="8">
        <v>46</v>
      </c>
      <c r="D25" s="26"/>
      <c r="E25" s="41"/>
      <c r="F25" s="42">
        <f t="shared" ref="F25:F34" si="12">D25*E25</f>
        <v>0</v>
      </c>
      <c r="G25" s="42">
        <f t="shared" ref="G25:G34" si="13">D25+F25</f>
        <v>0</v>
      </c>
      <c r="H25" s="42">
        <f t="shared" ref="H25:H34" si="14">C25*D25</f>
        <v>0</v>
      </c>
      <c r="I25" s="43">
        <f t="shared" ref="I25:I34" si="15">C25*G25</f>
        <v>0</v>
      </c>
    </row>
    <row r="26" spans="1:9" ht="27.95" customHeight="1" x14ac:dyDescent="0.15">
      <c r="A26" s="40" t="s">
        <v>70</v>
      </c>
      <c r="B26" s="12" t="s">
        <v>38</v>
      </c>
      <c r="C26" s="8">
        <v>70</v>
      </c>
      <c r="D26" s="26"/>
      <c r="E26" s="41"/>
      <c r="F26" s="42">
        <f t="shared" si="12"/>
        <v>0</v>
      </c>
      <c r="G26" s="42">
        <f t="shared" si="13"/>
        <v>0</v>
      </c>
      <c r="H26" s="42">
        <f t="shared" si="14"/>
        <v>0</v>
      </c>
      <c r="I26" s="43">
        <f t="shared" si="15"/>
        <v>0</v>
      </c>
    </row>
    <row r="27" spans="1:9" ht="27.95" customHeight="1" x14ac:dyDescent="0.15">
      <c r="A27" s="44" t="s">
        <v>71</v>
      </c>
      <c r="B27" s="12" t="s">
        <v>145</v>
      </c>
      <c r="C27" s="9">
        <v>24</v>
      </c>
      <c r="D27" s="26"/>
      <c r="E27" s="41"/>
      <c r="F27" s="42">
        <f t="shared" si="12"/>
        <v>0</v>
      </c>
      <c r="G27" s="42">
        <f t="shared" si="13"/>
        <v>0</v>
      </c>
      <c r="H27" s="42">
        <f t="shared" si="14"/>
        <v>0</v>
      </c>
      <c r="I27" s="43">
        <f t="shared" si="15"/>
        <v>0</v>
      </c>
    </row>
    <row r="28" spans="1:9" ht="27.95" customHeight="1" x14ac:dyDescent="0.15">
      <c r="A28" s="40" t="s">
        <v>72</v>
      </c>
      <c r="B28" s="12" t="s">
        <v>39</v>
      </c>
      <c r="C28" s="8">
        <v>39</v>
      </c>
      <c r="D28" s="26"/>
      <c r="E28" s="41"/>
      <c r="F28" s="42">
        <f t="shared" si="12"/>
        <v>0</v>
      </c>
      <c r="G28" s="42">
        <f t="shared" si="13"/>
        <v>0</v>
      </c>
      <c r="H28" s="42">
        <f t="shared" si="14"/>
        <v>0</v>
      </c>
      <c r="I28" s="43">
        <f t="shared" si="15"/>
        <v>0</v>
      </c>
    </row>
    <row r="29" spans="1:9" ht="27.95" customHeight="1" x14ac:dyDescent="0.15">
      <c r="A29" s="40" t="s">
        <v>73</v>
      </c>
      <c r="B29" s="12" t="s">
        <v>133</v>
      </c>
      <c r="C29" s="8">
        <v>6</v>
      </c>
      <c r="D29" s="26"/>
      <c r="E29" s="41"/>
      <c r="F29" s="42">
        <f>D29*E29</f>
        <v>0</v>
      </c>
      <c r="G29" s="42">
        <f t="shared" si="13"/>
        <v>0</v>
      </c>
      <c r="H29" s="42">
        <f t="shared" si="14"/>
        <v>0</v>
      </c>
      <c r="I29" s="43">
        <f t="shared" si="15"/>
        <v>0</v>
      </c>
    </row>
    <row r="30" spans="1:9" ht="27.95" customHeight="1" x14ac:dyDescent="0.15">
      <c r="A30" s="40" t="s">
        <v>74</v>
      </c>
      <c r="B30" s="12" t="s">
        <v>132</v>
      </c>
      <c r="C30" s="8">
        <v>37</v>
      </c>
      <c r="D30" s="26"/>
      <c r="E30" s="41"/>
      <c r="F30" s="42">
        <f t="shared" si="12"/>
        <v>0</v>
      </c>
      <c r="G30" s="42">
        <f t="shared" si="13"/>
        <v>0</v>
      </c>
      <c r="H30" s="42">
        <f t="shared" si="14"/>
        <v>0</v>
      </c>
      <c r="I30" s="43">
        <f t="shared" si="15"/>
        <v>0</v>
      </c>
    </row>
    <row r="31" spans="1:9" ht="27.95" customHeight="1" x14ac:dyDescent="0.15">
      <c r="A31" s="44" t="s">
        <v>75</v>
      </c>
      <c r="B31" s="12" t="s">
        <v>35</v>
      </c>
      <c r="C31" s="9">
        <v>30</v>
      </c>
      <c r="D31" s="26"/>
      <c r="E31" s="41"/>
      <c r="F31" s="42">
        <f t="shared" si="12"/>
        <v>0</v>
      </c>
      <c r="G31" s="42">
        <f t="shared" si="13"/>
        <v>0</v>
      </c>
      <c r="H31" s="42">
        <f t="shared" si="14"/>
        <v>0</v>
      </c>
      <c r="I31" s="43">
        <f t="shared" si="15"/>
        <v>0</v>
      </c>
    </row>
    <row r="32" spans="1:9" ht="27.95" customHeight="1" x14ac:dyDescent="0.15">
      <c r="A32" s="44" t="s">
        <v>76</v>
      </c>
      <c r="B32" s="12" t="s">
        <v>36</v>
      </c>
      <c r="C32" s="9">
        <v>18</v>
      </c>
      <c r="D32" s="26"/>
      <c r="E32" s="41"/>
      <c r="F32" s="42">
        <f t="shared" si="12"/>
        <v>0</v>
      </c>
      <c r="G32" s="42">
        <f t="shared" si="13"/>
        <v>0</v>
      </c>
      <c r="H32" s="42">
        <f t="shared" si="14"/>
        <v>0</v>
      </c>
      <c r="I32" s="43">
        <f t="shared" si="15"/>
        <v>0</v>
      </c>
    </row>
    <row r="33" spans="1:9" ht="27.95" customHeight="1" x14ac:dyDescent="0.15">
      <c r="A33" s="44" t="s">
        <v>77</v>
      </c>
      <c r="B33" s="12" t="s">
        <v>37</v>
      </c>
      <c r="C33" s="9">
        <v>7</v>
      </c>
      <c r="D33" s="26"/>
      <c r="E33" s="41"/>
      <c r="F33" s="42">
        <f t="shared" si="12"/>
        <v>0</v>
      </c>
      <c r="G33" s="42">
        <f t="shared" si="13"/>
        <v>0</v>
      </c>
      <c r="H33" s="42">
        <f t="shared" si="14"/>
        <v>0</v>
      </c>
      <c r="I33" s="43">
        <f t="shared" si="15"/>
        <v>0</v>
      </c>
    </row>
    <row r="34" spans="1:9" ht="27.95" customHeight="1" thickBot="1" x14ac:dyDescent="0.2">
      <c r="A34" s="44" t="s">
        <v>78</v>
      </c>
      <c r="B34" s="13" t="s">
        <v>112</v>
      </c>
      <c r="C34" s="10">
        <v>1</v>
      </c>
      <c r="D34" s="26"/>
      <c r="E34" s="41"/>
      <c r="F34" s="42">
        <f t="shared" si="12"/>
        <v>0</v>
      </c>
      <c r="G34" s="42">
        <f t="shared" si="13"/>
        <v>0</v>
      </c>
      <c r="H34" s="42">
        <f t="shared" si="14"/>
        <v>0</v>
      </c>
      <c r="I34" s="43">
        <f t="shared" si="15"/>
        <v>0</v>
      </c>
    </row>
    <row r="35" spans="1:9" ht="27.95" customHeight="1" thickBot="1" x14ac:dyDescent="0.2">
      <c r="A35" s="36">
        <v>5</v>
      </c>
      <c r="B35" s="37" t="s">
        <v>40</v>
      </c>
      <c r="C35" s="38"/>
      <c r="D35" s="38"/>
      <c r="E35" s="38"/>
      <c r="F35" s="38"/>
      <c r="G35" s="38"/>
      <c r="H35" s="38"/>
      <c r="I35" s="39"/>
    </row>
    <row r="36" spans="1:9" ht="27.95" customHeight="1" x14ac:dyDescent="0.15">
      <c r="A36" s="48" t="s">
        <v>79</v>
      </c>
      <c r="B36" s="50" t="s">
        <v>129</v>
      </c>
      <c r="C36" s="14">
        <v>60</v>
      </c>
      <c r="D36" s="26"/>
      <c r="E36" s="41"/>
      <c r="F36" s="42">
        <f>D36*E36</f>
        <v>0</v>
      </c>
      <c r="G36" s="42">
        <f>D36+F36</f>
        <v>0</v>
      </c>
      <c r="H36" s="42">
        <f>C36*D36</f>
        <v>0</v>
      </c>
      <c r="I36" s="43">
        <f>C36*G36</f>
        <v>0</v>
      </c>
    </row>
    <row r="37" spans="1:9" ht="27.95" customHeight="1" x14ac:dyDescent="0.15">
      <c r="A37" s="44" t="s">
        <v>80</v>
      </c>
      <c r="B37" s="51" t="s">
        <v>119</v>
      </c>
      <c r="C37" s="8">
        <v>121</v>
      </c>
      <c r="D37" s="26"/>
      <c r="E37" s="41"/>
      <c r="F37" s="42">
        <f t="shared" ref="F37:F51" si="16">D37*E37</f>
        <v>0</v>
      </c>
      <c r="G37" s="42">
        <f t="shared" ref="G37:G51" si="17">D37+F37</f>
        <v>0</v>
      </c>
      <c r="H37" s="42">
        <f t="shared" ref="H37:H51" si="18">C37*D37</f>
        <v>0</v>
      </c>
      <c r="I37" s="43">
        <f t="shared" ref="I37:I51" si="19">C37*G37</f>
        <v>0</v>
      </c>
    </row>
    <row r="38" spans="1:9" ht="27.95" customHeight="1" x14ac:dyDescent="0.15">
      <c r="A38" s="44" t="s">
        <v>81</v>
      </c>
      <c r="B38" s="51" t="s">
        <v>120</v>
      </c>
      <c r="C38" s="9">
        <v>46</v>
      </c>
      <c r="D38" s="26"/>
      <c r="E38" s="41"/>
      <c r="F38" s="42">
        <f t="shared" si="16"/>
        <v>0</v>
      </c>
      <c r="G38" s="42">
        <f t="shared" si="17"/>
        <v>0</v>
      </c>
      <c r="H38" s="42">
        <f t="shared" si="18"/>
        <v>0</v>
      </c>
      <c r="I38" s="43">
        <f t="shared" si="19"/>
        <v>0</v>
      </c>
    </row>
    <row r="39" spans="1:9" ht="27.95" customHeight="1" x14ac:dyDescent="0.15">
      <c r="A39" s="44" t="s">
        <v>82</v>
      </c>
      <c r="B39" s="51" t="s">
        <v>123</v>
      </c>
      <c r="C39" s="9">
        <v>60</v>
      </c>
      <c r="D39" s="26"/>
      <c r="E39" s="41"/>
      <c r="F39" s="42">
        <f t="shared" si="16"/>
        <v>0</v>
      </c>
      <c r="G39" s="42">
        <f t="shared" si="17"/>
        <v>0</v>
      </c>
      <c r="H39" s="42">
        <f t="shared" si="18"/>
        <v>0</v>
      </c>
      <c r="I39" s="43">
        <f t="shared" si="19"/>
        <v>0</v>
      </c>
    </row>
    <row r="40" spans="1:9" ht="27.95" customHeight="1" x14ac:dyDescent="0.15">
      <c r="A40" s="44" t="s">
        <v>83</v>
      </c>
      <c r="B40" s="51" t="s">
        <v>134</v>
      </c>
      <c r="C40" s="9">
        <v>10</v>
      </c>
      <c r="D40" s="26"/>
      <c r="E40" s="41"/>
      <c r="F40" s="42">
        <f t="shared" si="16"/>
        <v>0</v>
      </c>
      <c r="G40" s="42">
        <f t="shared" si="17"/>
        <v>0</v>
      </c>
      <c r="H40" s="42">
        <f t="shared" si="18"/>
        <v>0</v>
      </c>
      <c r="I40" s="43">
        <f t="shared" si="19"/>
        <v>0</v>
      </c>
    </row>
    <row r="41" spans="1:9" ht="27.95" customHeight="1" x14ac:dyDescent="0.15">
      <c r="A41" s="44" t="s">
        <v>84</v>
      </c>
      <c r="B41" s="51" t="s">
        <v>116</v>
      </c>
      <c r="C41" s="9">
        <v>13</v>
      </c>
      <c r="D41" s="26"/>
      <c r="E41" s="41"/>
      <c r="F41" s="42">
        <f t="shared" si="16"/>
        <v>0</v>
      </c>
      <c r="G41" s="42">
        <f t="shared" si="17"/>
        <v>0</v>
      </c>
      <c r="H41" s="42">
        <f t="shared" si="18"/>
        <v>0</v>
      </c>
      <c r="I41" s="43">
        <f t="shared" si="19"/>
        <v>0</v>
      </c>
    </row>
    <row r="42" spans="1:9" ht="27.95" customHeight="1" x14ac:dyDescent="0.15">
      <c r="A42" s="44" t="s">
        <v>85</v>
      </c>
      <c r="B42" s="51" t="s">
        <v>118</v>
      </c>
      <c r="C42" s="9">
        <v>70</v>
      </c>
      <c r="D42" s="26"/>
      <c r="E42" s="41"/>
      <c r="F42" s="42">
        <f t="shared" si="16"/>
        <v>0</v>
      </c>
      <c r="G42" s="42">
        <f t="shared" si="17"/>
        <v>0</v>
      </c>
      <c r="H42" s="42">
        <f t="shared" si="18"/>
        <v>0</v>
      </c>
      <c r="I42" s="43">
        <f t="shared" si="19"/>
        <v>0</v>
      </c>
    </row>
    <row r="43" spans="1:9" ht="27.95" customHeight="1" x14ac:dyDescent="0.15">
      <c r="A43" s="44" t="s">
        <v>86</v>
      </c>
      <c r="B43" s="51" t="s">
        <v>122</v>
      </c>
      <c r="C43" s="9">
        <v>80</v>
      </c>
      <c r="D43" s="26"/>
      <c r="E43" s="41"/>
      <c r="F43" s="42">
        <f t="shared" si="16"/>
        <v>0</v>
      </c>
      <c r="G43" s="42">
        <f t="shared" si="17"/>
        <v>0</v>
      </c>
      <c r="H43" s="42">
        <f t="shared" si="18"/>
        <v>0</v>
      </c>
      <c r="I43" s="43">
        <f t="shared" si="19"/>
        <v>0</v>
      </c>
    </row>
    <row r="44" spans="1:9" ht="27.95" customHeight="1" x14ac:dyDescent="0.15">
      <c r="A44" s="44" t="s">
        <v>87</v>
      </c>
      <c r="B44" s="51" t="s">
        <v>7</v>
      </c>
      <c r="C44" s="9">
        <v>48</v>
      </c>
      <c r="D44" s="26"/>
      <c r="E44" s="41"/>
      <c r="F44" s="42">
        <f t="shared" si="16"/>
        <v>0</v>
      </c>
      <c r="G44" s="42">
        <f t="shared" si="17"/>
        <v>0</v>
      </c>
      <c r="H44" s="42">
        <f t="shared" si="18"/>
        <v>0</v>
      </c>
      <c r="I44" s="43">
        <f t="shared" si="19"/>
        <v>0</v>
      </c>
    </row>
    <row r="45" spans="1:9" ht="27.95" customHeight="1" x14ac:dyDescent="0.15">
      <c r="A45" s="44" t="s">
        <v>88</v>
      </c>
      <c r="B45" s="51" t="s">
        <v>117</v>
      </c>
      <c r="C45" s="9">
        <v>6</v>
      </c>
      <c r="D45" s="26"/>
      <c r="E45" s="41"/>
      <c r="F45" s="42">
        <f t="shared" si="16"/>
        <v>0</v>
      </c>
      <c r="G45" s="42">
        <f t="shared" si="17"/>
        <v>0</v>
      </c>
      <c r="H45" s="42">
        <f t="shared" si="18"/>
        <v>0</v>
      </c>
      <c r="I45" s="43">
        <f t="shared" si="19"/>
        <v>0</v>
      </c>
    </row>
    <row r="46" spans="1:9" ht="27.95" customHeight="1" x14ac:dyDescent="0.15">
      <c r="A46" s="44" t="s">
        <v>89</v>
      </c>
      <c r="B46" s="51" t="s">
        <v>8</v>
      </c>
      <c r="C46" s="9">
        <v>30</v>
      </c>
      <c r="D46" s="26"/>
      <c r="E46" s="41"/>
      <c r="F46" s="42">
        <f t="shared" si="16"/>
        <v>0</v>
      </c>
      <c r="G46" s="42">
        <f t="shared" si="17"/>
        <v>0</v>
      </c>
      <c r="H46" s="42">
        <f t="shared" si="18"/>
        <v>0</v>
      </c>
      <c r="I46" s="43">
        <f t="shared" si="19"/>
        <v>0</v>
      </c>
    </row>
    <row r="47" spans="1:9" ht="27.95" customHeight="1" x14ac:dyDescent="0.15">
      <c r="A47" s="44" t="s">
        <v>90</v>
      </c>
      <c r="B47" s="51" t="s">
        <v>41</v>
      </c>
      <c r="C47" s="9">
        <v>5</v>
      </c>
      <c r="D47" s="26"/>
      <c r="E47" s="41"/>
      <c r="F47" s="42">
        <f t="shared" si="16"/>
        <v>0</v>
      </c>
      <c r="G47" s="42">
        <f t="shared" si="17"/>
        <v>0</v>
      </c>
      <c r="H47" s="42">
        <f t="shared" si="18"/>
        <v>0</v>
      </c>
      <c r="I47" s="43">
        <f t="shared" si="19"/>
        <v>0</v>
      </c>
    </row>
    <row r="48" spans="1:9" ht="27.95" customHeight="1" x14ac:dyDescent="0.15">
      <c r="A48" s="44" t="s">
        <v>124</v>
      </c>
      <c r="B48" s="51" t="s">
        <v>50</v>
      </c>
      <c r="C48" s="9">
        <v>16</v>
      </c>
      <c r="D48" s="26"/>
      <c r="E48" s="41"/>
      <c r="F48" s="42">
        <f t="shared" si="16"/>
        <v>0</v>
      </c>
      <c r="G48" s="42">
        <f t="shared" si="17"/>
        <v>0</v>
      </c>
      <c r="H48" s="42">
        <f t="shared" si="18"/>
        <v>0</v>
      </c>
      <c r="I48" s="43">
        <f t="shared" si="19"/>
        <v>0</v>
      </c>
    </row>
    <row r="49" spans="1:9" ht="27.95" customHeight="1" x14ac:dyDescent="0.15">
      <c r="A49" s="44" t="s">
        <v>125</v>
      </c>
      <c r="B49" s="51" t="s">
        <v>121</v>
      </c>
      <c r="C49" s="9">
        <v>33</v>
      </c>
      <c r="D49" s="26"/>
      <c r="E49" s="41"/>
      <c r="F49" s="42">
        <f t="shared" si="16"/>
        <v>0</v>
      </c>
      <c r="G49" s="42">
        <f t="shared" si="17"/>
        <v>0</v>
      </c>
      <c r="H49" s="42">
        <f t="shared" si="18"/>
        <v>0</v>
      </c>
      <c r="I49" s="43">
        <f t="shared" si="19"/>
        <v>0</v>
      </c>
    </row>
    <row r="50" spans="1:9" ht="27.95" customHeight="1" x14ac:dyDescent="0.15">
      <c r="A50" s="44" t="s">
        <v>126</v>
      </c>
      <c r="B50" s="51" t="s">
        <v>42</v>
      </c>
      <c r="C50" s="9">
        <v>1</v>
      </c>
      <c r="D50" s="26"/>
      <c r="E50" s="41"/>
      <c r="F50" s="42">
        <f t="shared" si="16"/>
        <v>0</v>
      </c>
      <c r="G50" s="42">
        <f t="shared" si="17"/>
        <v>0</v>
      </c>
      <c r="H50" s="42">
        <f t="shared" si="18"/>
        <v>0</v>
      </c>
      <c r="I50" s="43">
        <f t="shared" si="19"/>
        <v>0</v>
      </c>
    </row>
    <row r="51" spans="1:9" ht="27.95" customHeight="1" thickBot="1" x14ac:dyDescent="0.2">
      <c r="A51" s="44" t="s">
        <v>135</v>
      </c>
      <c r="B51" s="52" t="s">
        <v>53</v>
      </c>
      <c r="C51" s="10">
        <v>89</v>
      </c>
      <c r="D51" s="26"/>
      <c r="E51" s="41"/>
      <c r="F51" s="42">
        <f t="shared" si="16"/>
        <v>0</v>
      </c>
      <c r="G51" s="42">
        <f t="shared" si="17"/>
        <v>0</v>
      </c>
      <c r="H51" s="42">
        <f t="shared" si="18"/>
        <v>0</v>
      </c>
      <c r="I51" s="43">
        <f t="shared" si="19"/>
        <v>0</v>
      </c>
    </row>
    <row r="52" spans="1:9" ht="27.95" customHeight="1" thickBot="1" x14ac:dyDescent="0.2">
      <c r="A52" s="36">
        <v>6</v>
      </c>
      <c r="B52" s="37" t="s">
        <v>43</v>
      </c>
      <c r="C52" s="38"/>
      <c r="D52" s="38"/>
      <c r="E52" s="38"/>
      <c r="F52" s="38"/>
      <c r="G52" s="38"/>
      <c r="H52" s="38"/>
      <c r="I52" s="39"/>
    </row>
    <row r="53" spans="1:9" ht="27.95" customHeight="1" x14ac:dyDescent="0.15">
      <c r="A53" s="48" t="s">
        <v>91</v>
      </c>
      <c r="B53" s="53" t="s">
        <v>94</v>
      </c>
      <c r="C53" s="14">
        <v>62</v>
      </c>
      <c r="D53" s="26"/>
      <c r="E53" s="41"/>
      <c r="F53" s="42">
        <f>D53*E53</f>
        <v>0</v>
      </c>
      <c r="G53" s="42">
        <f>D53+F53</f>
        <v>0</v>
      </c>
      <c r="H53" s="42">
        <f>C53*D53</f>
        <v>0</v>
      </c>
      <c r="I53" s="43">
        <f>C53*G53</f>
        <v>0</v>
      </c>
    </row>
    <row r="54" spans="1:9" ht="27.95" customHeight="1" x14ac:dyDescent="0.15">
      <c r="A54" s="44" t="s">
        <v>92</v>
      </c>
      <c r="B54" s="25" t="s">
        <v>51</v>
      </c>
      <c r="C54" s="9">
        <v>18</v>
      </c>
      <c r="D54" s="26"/>
      <c r="E54" s="41"/>
      <c r="F54" s="42">
        <f t="shared" ref="F54:F65" si="20">D54*E54</f>
        <v>0</v>
      </c>
      <c r="G54" s="42">
        <f t="shared" ref="G54:G65" si="21">D54+F54</f>
        <v>0</v>
      </c>
      <c r="H54" s="42">
        <f t="shared" ref="H54:H65" si="22">C54*D54</f>
        <v>0</v>
      </c>
      <c r="I54" s="43">
        <f t="shared" ref="I54:I65" si="23">C54*G54</f>
        <v>0</v>
      </c>
    </row>
    <row r="55" spans="1:9" ht="27.95" customHeight="1" x14ac:dyDescent="0.15">
      <c r="A55" s="44" t="s">
        <v>93</v>
      </c>
      <c r="B55" s="25" t="s">
        <v>9</v>
      </c>
      <c r="C55" s="9">
        <v>12</v>
      </c>
      <c r="D55" s="26"/>
      <c r="E55" s="41"/>
      <c r="F55" s="42">
        <f t="shared" si="20"/>
        <v>0</v>
      </c>
      <c r="G55" s="42">
        <f t="shared" si="21"/>
        <v>0</v>
      </c>
      <c r="H55" s="42">
        <f t="shared" si="22"/>
        <v>0</v>
      </c>
      <c r="I55" s="43">
        <f t="shared" si="23"/>
        <v>0</v>
      </c>
    </row>
    <row r="56" spans="1:9" ht="27.95" customHeight="1" x14ac:dyDescent="0.15">
      <c r="A56" s="44" t="s">
        <v>95</v>
      </c>
      <c r="B56" s="25" t="s">
        <v>113</v>
      </c>
      <c r="C56" s="9">
        <v>7</v>
      </c>
      <c r="D56" s="26"/>
      <c r="E56" s="41"/>
      <c r="F56" s="42">
        <f t="shared" si="20"/>
        <v>0</v>
      </c>
      <c r="G56" s="42">
        <f t="shared" si="21"/>
        <v>0</v>
      </c>
      <c r="H56" s="42">
        <f t="shared" si="22"/>
        <v>0</v>
      </c>
      <c r="I56" s="43">
        <f t="shared" si="23"/>
        <v>0</v>
      </c>
    </row>
    <row r="57" spans="1:9" ht="27.95" customHeight="1" x14ac:dyDescent="0.15">
      <c r="A57" s="44" t="s">
        <v>96</v>
      </c>
      <c r="B57" s="25" t="s">
        <v>136</v>
      </c>
      <c r="C57" s="9">
        <v>1</v>
      </c>
      <c r="D57" s="26"/>
      <c r="E57" s="41"/>
      <c r="F57" s="42">
        <f t="shared" si="20"/>
        <v>0</v>
      </c>
      <c r="G57" s="42">
        <f t="shared" si="21"/>
        <v>0</v>
      </c>
      <c r="H57" s="42">
        <f t="shared" si="22"/>
        <v>0</v>
      </c>
      <c r="I57" s="43">
        <f t="shared" si="23"/>
        <v>0</v>
      </c>
    </row>
    <row r="58" spans="1:9" ht="27.95" customHeight="1" x14ac:dyDescent="0.15">
      <c r="A58" s="44" t="s">
        <v>97</v>
      </c>
      <c r="B58" s="25" t="s">
        <v>137</v>
      </c>
      <c r="C58" s="9">
        <v>10</v>
      </c>
      <c r="D58" s="26"/>
      <c r="E58" s="41"/>
      <c r="F58" s="42">
        <f t="shared" si="20"/>
        <v>0</v>
      </c>
      <c r="G58" s="42">
        <f t="shared" si="21"/>
        <v>0</v>
      </c>
      <c r="H58" s="42">
        <f t="shared" si="22"/>
        <v>0</v>
      </c>
      <c r="I58" s="43">
        <f t="shared" si="23"/>
        <v>0</v>
      </c>
    </row>
    <row r="59" spans="1:9" ht="27.95" customHeight="1" x14ac:dyDescent="0.15">
      <c r="A59" s="44" t="s">
        <v>98</v>
      </c>
      <c r="B59" s="25" t="s">
        <v>144</v>
      </c>
      <c r="C59" s="9">
        <v>1</v>
      </c>
      <c r="D59" s="26"/>
      <c r="E59" s="41"/>
      <c r="F59" s="42">
        <f t="shared" ref="F59" si="24">D59*E59</f>
        <v>0</v>
      </c>
      <c r="G59" s="42">
        <f t="shared" ref="G59" si="25">D59+F59</f>
        <v>0</v>
      </c>
      <c r="H59" s="42">
        <f t="shared" ref="H59" si="26">C59*D59</f>
        <v>0</v>
      </c>
      <c r="I59" s="43">
        <f t="shared" ref="I59" si="27">C59*G59</f>
        <v>0</v>
      </c>
    </row>
    <row r="60" spans="1:9" ht="27.95" customHeight="1" x14ac:dyDescent="0.15">
      <c r="A60" s="44" t="s">
        <v>99</v>
      </c>
      <c r="B60" s="25" t="s">
        <v>138</v>
      </c>
      <c r="C60" s="9">
        <v>6</v>
      </c>
      <c r="D60" s="26"/>
      <c r="E60" s="41"/>
      <c r="F60" s="42">
        <f t="shared" si="20"/>
        <v>0</v>
      </c>
      <c r="G60" s="42">
        <f t="shared" si="21"/>
        <v>0</v>
      </c>
      <c r="H60" s="42">
        <f t="shared" si="22"/>
        <v>0</v>
      </c>
      <c r="I60" s="43">
        <f t="shared" si="23"/>
        <v>0</v>
      </c>
    </row>
    <row r="61" spans="1:9" ht="27.95" customHeight="1" x14ac:dyDescent="0.15">
      <c r="A61" s="44" t="s">
        <v>100</v>
      </c>
      <c r="B61" s="25" t="s">
        <v>139</v>
      </c>
      <c r="C61" s="9">
        <v>20</v>
      </c>
      <c r="D61" s="26"/>
      <c r="E61" s="41"/>
      <c r="F61" s="42">
        <f t="shared" si="20"/>
        <v>0</v>
      </c>
      <c r="G61" s="42">
        <f t="shared" si="21"/>
        <v>0</v>
      </c>
      <c r="H61" s="42">
        <f t="shared" si="22"/>
        <v>0</v>
      </c>
      <c r="I61" s="43">
        <f t="shared" si="23"/>
        <v>0</v>
      </c>
    </row>
    <row r="62" spans="1:9" ht="27.95" customHeight="1" x14ac:dyDescent="0.15">
      <c r="A62" s="44" t="s">
        <v>101</v>
      </c>
      <c r="B62" s="25" t="s">
        <v>114</v>
      </c>
      <c r="C62" s="9">
        <v>5</v>
      </c>
      <c r="D62" s="26"/>
      <c r="E62" s="41"/>
      <c r="F62" s="42">
        <f t="shared" si="20"/>
        <v>0</v>
      </c>
      <c r="G62" s="42">
        <f t="shared" si="21"/>
        <v>0</v>
      </c>
      <c r="H62" s="42">
        <f t="shared" si="22"/>
        <v>0</v>
      </c>
      <c r="I62" s="43">
        <f t="shared" si="23"/>
        <v>0</v>
      </c>
    </row>
    <row r="63" spans="1:9" ht="27.95" customHeight="1" x14ac:dyDescent="0.15">
      <c r="A63" s="44" t="s">
        <v>102</v>
      </c>
      <c r="B63" s="25" t="s">
        <v>115</v>
      </c>
      <c r="C63" s="9">
        <v>5</v>
      </c>
      <c r="D63" s="26"/>
      <c r="E63" s="41"/>
      <c r="F63" s="42">
        <f t="shared" si="20"/>
        <v>0</v>
      </c>
      <c r="G63" s="42">
        <f t="shared" si="21"/>
        <v>0</v>
      </c>
      <c r="H63" s="42">
        <f t="shared" si="22"/>
        <v>0</v>
      </c>
      <c r="I63" s="43">
        <f t="shared" si="23"/>
        <v>0</v>
      </c>
    </row>
    <row r="64" spans="1:9" ht="27.95" customHeight="1" x14ac:dyDescent="0.15">
      <c r="A64" s="44" t="s">
        <v>103</v>
      </c>
      <c r="B64" s="25" t="s">
        <v>44</v>
      </c>
      <c r="C64" s="9">
        <v>2</v>
      </c>
      <c r="D64" s="26"/>
      <c r="E64" s="41"/>
      <c r="F64" s="42">
        <f t="shared" si="20"/>
        <v>0</v>
      </c>
      <c r="G64" s="42">
        <f t="shared" si="21"/>
        <v>0</v>
      </c>
      <c r="H64" s="42">
        <f t="shared" si="22"/>
        <v>0</v>
      </c>
      <c r="I64" s="43">
        <f t="shared" si="23"/>
        <v>0</v>
      </c>
    </row>
    <row r="65" spans="1:9" ht="27.95" customHeight="1" x14ac:dyDescent="0.15">
      <c r="A65" s="44" t="s">
        <v>104</v>
      </c>
      <c r="B65" s="25" t="s">
        <v>45</v>
      </c>
      <c r="C65" s="9">
        <v>2</v>
      </c>
      <c r="D65" s="26"/>
      <c r="E65" s="41"/>
      <c r="F65" s="42">
        <f t="shared" si="20"/>
        <v>0</v>
      </c>
      <c r="G65" s="42">
        <f t="shared" si="21"/>
        <v>0</v>
      </c>
      <c r="H65" s="42">
        <f t="shared" si="22"/>
        <v>0</v>
      </c>
      <c r="I65" s="43">
        <f t="shared" si="23"/>
        <v>0</v>
      </c>
    </row>
    <row r="66" spans="1:9" ht="18" customHeight="1" x14ac:dyDescent="0.15">
      <c r="A66" s="62" t="s">
        <v>143</v>
      </c>
      <c r="B66" s="54" t="s">
        <v>54</v>
      </c>
      <c r="C66" s="64"/>
      <c r="D66" s="65"/>
      <c r="E66" s="65"/>
      <c r="F66" s="65"/>
      <c r="G66" s="65"/>
      <c r="H66" s="65"/>
      <c r="I66" s="66"/>
    </row>
    <row r="67" spans="1:9" ht="18" customHeight="1" x14ac:dyDescent="0.15">
      <c r="A67" s="62"/>
      <c r="B67" s="25" t="s">
        <v>15</v>
      </c>
      <c r="C67" s="9">
        <v>6</v>
      </c>
      <c r="D67" s="26"/>
      <c r="E67" s="41"/>
      <c r="F67" s="42">
        <f>D67*E67</f>
        <v>0</v>
      </c>
      <c r="G67" s="42">
        <f>D67+F67</f>
        <v>0</v>
      </c>
      <c r="H67" s="42">
        <f>C67*D67</f>
        <v>0</v>
      </c>
      <c r="I67" s="43">
        <f>C67*G67</f>
        <v>0</v>
      </c>
    </row>
    <row r="68" spans="1:9" ht="18" customHeight="1" x14ac:dyDescent="0.15">
      <c r="A68" s="62"/>
      <c r="B68" s="25" t="s">
        <v>16</v>
      </c>
      <c r="C68" s="9">
        <v>6</v>
      </c>
      <c r="D68" s="26"/>
      <c r="E68" s="41"/>
      <c r="F68" s="42">
        <f t="shared" ref="F68:F70" si="28">D68*E68</f>
        <v>0</v>
      </c>
      <c r="G68" s="42">
        <f t="shared" ref="G68:G70" si="29">D68+F68</f>
        <v>0</v>
      </c>
      <c r="H68" s="42">
        <f t="shared" ref="H68:H70" si="30">C68*D68</f>
        <v>0</v>
      </c>
      <c r="I68" s="43">
        <f t="shared" ref="I68:I70" si="31">C68*G68</f>
        <v>0</v>
      </c>
    </row>
    <row r="69" spans="1:9" ht="18" customHeight="1" x14ac:dyDescent="0.15">
      <c r="A69" s="62"/>
      <c r="B69" s="25" t="s">
        <v>17</v>
      </c>
      <c r="C69" s="9">
        <v>5</v>
      </c>
      <c r="D69" s="26"/>
      <c r="E69" s="41"/>
      <c r="F69" s="42">
        <f t="shared" si="28"/>
        <v>0</v>
      </c>
      <c r="G69" s="42">
        <f t="shared" si="29"/>
        <v>0</v>
      </c>
      <c r="H69" s="42">
        <f t="shared" si="30"/>
        <v>0</v>
      </c>
      <c r="I69" s="43">
        <f t="shared" si="31"/>
        <v>0</v>
      </c>
    </row>
    <row r="70" spans="1:9" ht="18" customHeight="1" thickBot="1" x14ac:dyDescent="0.2">
      <c r="A70" s="63"/>
      <c r="B70" s="25" t="s">
        <v>18</v>
      </c>
      <c r="C70" s="10">
        <v>6</v>
      </c>
      <c r="D70" s="26"/>
      <c r="E70" s="41"/>
      <c r="F70" s="42">
        <f t="shared" si="28"/>
        <v>0</v>
      </c>
      <c r="G70" s="42">
        <f t="shared" si="29"/>
        <v>0</v>
      </c>
      <c r="H70" s="42">
        <f t="shared" si="30"/>
        <v>0</v>
      </c>
      <c r="I70" s="43">
        <f t="shared" si="31"/>
        <v>0</v>
      </c>
    </row>
    <row r="71" spans="1:9" ht="12" thickBot="1" x14ac:dyDescent="0.2">
      <c r="A71" s="36">
        <v>7</v>
      </c>
      <c r="B71" s="37" t="s">
        <v>52</v>
      </c>
      <c r="C71" s="55"/>
      <c r="D71" s="38"/>
      <c r="E71" s="38"/>
      <c r="F71" s="38"/>
      <c r="G71" s="38"/>
      <c r="H71" s="38"/>
      <c r="I71" s="39"/>
    </row>
    <row r="72" spans="1:9" ht="27.95" customHeight="1" x14ac:dyDescent="0.15">
      <c r="A72" s="56" t="s">
        <v>105</v>
      </c>
      <c r="B72" s="53" t="s">
        <v>131</v>
      </c>
      <c r="C72" s="9">
        <v>304</v>
      </c>
      <c r="D72" s="26"/>
      <c r="E72" s="41"/>
      <c r="F72" s="42">
        <f>D72*E72</f>
        <v>0</v>
      </c>
      <c r="G72" s="42">
        <f>D72+F72</f>
        <v>0</v>
      </c>
      <c r="H72" s="42">
        <f>C72*D72</f>
        <v>0</v>
      </c>
      <c r="I72" s="43">
        <f>C72*G72</f>
        <v>0</v>
      </c>
    </row>
    <row r="73" spans="1:9" ht="27.95" customHeight="1" x14ac:dyDescent="0.15">
      <c r="A73" s="57" t="s">
        <v>106</v>
      </c>
      <c r="B73" s="25" t="s">
        <v>14</v>
      </c>
      <c r="C73" s="9">
        <v>2228</v>
      </c>
      <c r="D73" s="26"/>
      <c r="E73" s="41"/>
      <c r="F73" s="42">
        <f t="shared" ref="F73:F75" si="32">D73*E73</f>
        <v>0</v>
      </c>
      <c r="G73" s="42">
        <f t="shared" ref="G73:G75" si="33">D73+F73</f>
        <v>0</v>
      </c>
      <c r="H73" s="42">
        <f t="shared" ref="H73:H75" si="34">C73*D73</f>
        <v>0</v>
      </c>
      <c r="I73" s="43">
        <f t="shared" ref="I73:I75" si="35">C73*G73</f>
        <v>0</v>
      </c>
    </row>
    <row r="74" spans="1:9" ht="27.95" customHeight="1" x14ac:dyDescent="0.15">
      <c r="A74" s="57" t="s">
        <v>107</v>
      </c>
      <c r="B74" s="25" t="s">
        <v>140</v>
      </c>
      <c r="C74" s="9">
        <v>438</v>
      </c>
      <c r="D74" s="26"/>
      <c r="E74" s="41"/>
      <c r="F74" s="42">
        <f t="shared" si="32"/>
        <v>0</v>
      </c>
      <c r="G74" s="42">
        <f t="shared" si="33"/>
        <v>0</v>
      </c>
      <c r="H74" s="42">
        <f t="shared" si="34"/>
        <v>0</v>
      </c>
      <c r="I74" s="43">
        <f t="shared" si="35"/>
        <v>0</v>
      </c>
    </row>
    <row r="75" spans="1:9" ht="27.95" customHeight="1" x14ac:dyDescent="0.15">
      <c r="A75" s="57" t="s">
        <v>108</v>
      </c>
      <c r="B75" s="25" t="s">
        <v>13</v>
      </c>
      <c r="C75" s="9">
        <v>732</v>
      </c>
      <c r="D75" s="26"/>
      <c r="E75" s="41"/>
      <c r="F75" s="42">
        <f t="shared" si="32"/>
        <v>0</v>
      </c>
      <c r="G75" s="42">
        <f t="shared" si="33"/>
        <v>0</v>
      </c>
      <c r="H75" s="42">
        <f t="shared" si="34"/>
        <v>0</v>
      </c>
      <c r="I75" s="43">
        <f t="shared" si="35"/>
        <v>0</v>
      </c>
    </row>
    <row r="76" spans="1:9" ht="30" customHeight="1" x14ac:dyDescent="0.15">
      <c r="A76" s="2"/>
      <c r="B76" s="3"/>
      <c r="C76" s="15"/>
      <c r="D76" s="15"/>
      <c r="E76" s="15"/>
    </row>
    <row r="77" spans="1:9" x14ac:dyDescent="0.15">
      <c r="A77" s="16"/>
      <c r="B77" s="17"/>
      <c r="C77" s="17"/>
      <c r="D77" s="18"/>
      <c r="E77" s="19"/>
    </row>
    <row r="78" spans="1:9" ht="14.25" x14ac:dyDescent="0.2">
      <c r="A78" s="16"/>
      <c r="B78" s="27" t="s">
        <v>46</v>
      </c>
      <c r="C78" s="67">
        <f>SUM(H8:H12,H14:H16,H18:H22,H24:H34,H36:H51,H53:H70,H72:H75)</f>
        <v>0</v>
      </c>
      <c r="D78" s="67"/>
      <c r="E78" s="67"/>
    </row>
    <row r="79" spans="1:9" ht="14.25" x14ac:dyDescent="0.2">
      <c r="A79" s="16"/>
      <c r="B79" s="27" t="s">
        <v>109</v>
      </c>
      <c r="C79" s="67">
        <f>SUM(F8:F12,F14:F16,F18:F22,F24:F34,F36:F51,F53:F65,F67:F70,F72:F75)</f>
        <v>0</v>
      </c>
      <c r="D79" s="67"/>
      <c r="E79" s="67"/>
    </row>
    <row r="80" spans="1:9" ht="14.25" x14ac:dyDescent="0.2">
      <c r="A80" s="16"/>
      <c r="B80" s="27" t="s">
        <v>47</v>
      </c>
      <c r="C80" s="67">
        <f>C78+C79</f>
        <v>0</v>
      </c>
      <c r="D80" s="67"/>
      <c r="E80" s="67"/>
    </row>
    <row r="81" spans="1:9" x14ac:dyDescent="0.15">
      <c r="A81" s="16"/>
      <c r="B81" s="20"/>
      <c r="C81" s="21"/>
      <c r="D81" s="22"/>
      <c r="E81" s="19"/>
    </row>
    <row r="82" spans="1:9" ht="64.5" customHeight="1" x14ac:dyDescent="0.15">
      <c r="A82" s="58" t="s">
        <v>142</v>
      </c>
      <c r="B82" s="58"/>
      <c r="C82" s="58"/>
      <c r="D82" s="58"/>
      <c r="E82" s="58"/>
      <c r="F82" s="58"/>
      <c r="G82" s="58"/>
      <c r="H82" s="58"/>
      <c r="I82" s="58"/>
    </row>
    <row r="83" spans="1:9" ht="36" customHeight="1" x14ac:dyDescent="0.15">
      <c r="A83" s="58" t="s">
        <v>19</v>
      </c>
      <c r="B83" s="58"/>
      <c r="C83" s="58"/>
      <c r="D83" s="58"/>
      <c r="E83" s="58"/>
      <c r="F83" s="58"/>
      <c r="G83" s="58"/>
      <c r="H83" s="58"/>
      <c r="I83" s="58"/>
    </row>
    <row r="84" spans="1:9" x14ac:dyDescent="0.15">
      <c r="A84" s="23"/>
      <c r="B84" s="1"/>
      <c r="C84" s="1"/>
      <c r="D84" s="1"/>
      <c r="E84" s="1"/>
      <c r="F84" s="1"/>
      <c r="G84" s="1"/>
      <c r="H84" s="1"/>
      <c r="I84" s="1"/>
    </row>
    <row r="85" spans="1:9" x14ac:dyDescent="0.15">
      <c r="A85" s="23"/>
      <c r="B85" s="1"/>
      <c r="C85" s="1"/>
      <c r="D85" s="1"/>
      <c r="E85" s="1"/>
      <c r="F85" s="1"/>
      <c r="G85" s="1"/>
      <c r="H85" s="1"/>
      <c r="I85" s="1"/>
    </row>
    <row r="86" spans="1:9" x14ac:dyDescent="0.15">
      <c r="A86" s="23"/>
      <c r="B86" s="1"/>
      <c r="C86" s="1"/>
      <c r="D86" s="1"/>
      <c r="E86" s="1"/>
      <c r="F86" s="1"/>
      <c r="G86" s="1"/>
      <c r="H86" s="1"/>
      <c r="I86" s="1"/>
    </row>
    <row r="87" spans="1:9" x14ac:dyDescent="0.15">
      <c r="A87" s="23"/>
      <c r="B87" s="1"/>
      <c r="C87" s="1"/>
      <c r="D87" s="1"/>
      <c r="E87" s="1"/>
      <c r="F87" s="1"/>
      <c r="G87" s="1"/>
      <c r="H87" s="1"/>
      <c r="I87" s="1"/>
    </row>
    <row r="88" spans="1:9" x14ac:dyDescent="0.15">
      <c r="A88" s="24"/>
      <c r="C88" s="6"/>
      <c r="D88" s="6"/>
      <c r="E88" s="6"/>
      <c r="F88" s="6"/>
      <c r="G88" s="6"/>
      <c r="H88" s="6"/>
    </row>
    <row r="89" spans="1:9" x14ac:dyDescent="0.15">
      <c r="A89" s="24"/>
      <c r="B89" s="5" t="s">
        <v>12</v>
      </c>
      <c r="C89" s="6"/>
      <c r="D89" s="6"/>
      <c r="E89" s="6"/>
      <c r="F89" s="6"/>
      <c r="G89" s="6"/>
      <c r="H89" s="6"/>
    </row>
    <row r="90" spans="1:9" x14ac:dyDescent="0.15">
      <c r="A90" s="24"/>
      <c r="C90" s="6"/>
      <c r="D90" s="6"/>
      <c r="E90" s="6"/>
      <c r="F90" s="6" t="s">
        <v>10</v>
      </c>
      <c r="G90" s="6"/>
      <c r="H90" s="6"/>
    </row>
    <row r="91" spans="1:9" x14ac:dyDescent="0.15">
      <c r="A91" s="24"/>
      <c r="C91" s="6"/>
      <c r="D91" s="6"/>
      <c r="E91" s="6"/>
      <c r="F91" s="6" t="s">
        <v>11</v>
      </c>
      <c r="G91" s="6"/>
      <c r="H91" s="6"/>
    </row>
  </sheetData>
  <mergeCells count="8">
    <mergeCell ref="A82:I82"/>
    <mergeCell ref="A83:I83"/>
    <mergeCell ref="A4:I4"/>
    <mergeCell ref="A66:A70"/>
    <mergeCell ref="C66:I66"/>
    <mergeCell ref="C78:E78"/>
    <mergeCell ref="C79:E79"/>
    <mergeCell ref="C80:E80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formulacz cenowy zał 2</vt:lpstr>
    </vt:vector>
  </TitlesOfParts>
  <Company>GDDKiA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Anna</dc:creator>
  <cp:lastModifiedBy>Daniel Monika</cp:lastModifiedBy>
  <cp:lastPrinted>2020-11-23T11:10:50Z</cp:lastPrinted>
  <dcterms:created xsi:type="dcterms:W3CDTF">2018-06-04T11:40:15Z</dcterms:created>
  <dcterms:modified xsi:type="dcterms:W3CDTF">2023-12-15T10:22:15Z</dcterms:modified>
</cp:coreProperties>
</file>