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26" i="6" l="1"/>
  <c r="I21" i="6"/>
  <c r="I17" i="6"/>
  <c r="I20" i="6" l="1"/>
  <c r="L24" i="6" l="1"/>
  <c r="I24" i="6"/>
  <c r="F13" i="6" l="1"/>
  <c r="L13" i="6" l="1"/>
  <c r="F16" i="6" l="1"/>
  <c r="F14" i="6"/>
  <c r="F27" i="6" l="1"/>
  <c r="F26" i="6"/>
  <c r="F23" i="6"/>
  <c r="F19" i="6"/>
  <c r="F18" i="6"/>
  <c r="F12" i="6"/>
  <c r="L27" i="6" l="1"/>
  <c r="L26" i="6"/>
  <c r="L25" i="6"/>
  <c r="I25" i="6"/>
  <c r="L23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<sst xmlns="http://schemas.openxmlformats.org/spreadsheetml/2006/main" count="464" uniqueCount="188">
  <si>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</si>
  <si>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</si>
  <si>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</si>
  <si>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</si>
  <si>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</si>
  <si>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</si>
  <si>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</si>
  <si>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</si>
  <si>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</si>
  <si>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</si>
  <si>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</si>
  <si>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</si>
  <si>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</si>
  <si>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</si>
  <si>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</si>
  <si>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</si>
  <si>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</si>
  <si>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</si>
  <si>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</si>
  <si>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</si>
  <si>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</si>
  <si>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</si>
  <si>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</si>
  <si>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</si>
  <si>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</si>
  <si>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</si>
  <si>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</si>
  <si>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</si>
  <si>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</si>
  <si>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</si>
  <si>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</si>
  <si>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</si>
  <si>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</si>
  <si>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</si>
  <si>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</si>
  <si>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</si>
  <si>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</si>
  <si>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</si>
  <si>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</si>
  <si>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</si>
  <si>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</si>
  <si>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</si>
  <si>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</si>
  <si>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</si>
  <si>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</si>
  <si>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</si>
  <si>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</si>
  <si>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</si>
  <si>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</si>
  <si>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</si>
  <si>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</si>
  <si>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</si>
  <si>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</si>
  <si>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</si>
  <si>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</si>
  <si>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</si>
  <si>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</si>
  <si>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</si>
  <si>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</si>
  <si>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</si>
  <si>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</si>
  <si>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</si>
  <si>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</si>
  <si>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</si>
  <si>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</si>
  <si>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</si>
  <si>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</si>
  <si>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</si>
  <si>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</si>
  <si>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</si>
  <si>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</si>
  <si>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</si>
  <si>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</si>
  <si>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</si>
  <si>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</si>
  <si>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</si>
  <si>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</si>
  <si>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</si>
  <si>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</si>
  <si>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</si>
  <si>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</si>
  <si>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</si>
  <si>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</si>
  <si>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</si>
  <si>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</si>
  <si>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</si>
  <si>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</si>
  <si>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</si>
  <si>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</si>
  <si>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</si>
  <si>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</si>
  <si>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</si>
  <si>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</si>
  <si>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</si>
  <si>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</si>
  <si>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</si>
  <si>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</si>
  <si>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</si>
  <si>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</si>
  <si>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</si>
  <si>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</si>
  <si>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</si>
  <si>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</si>
  <si>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</si>
  <si>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</si>
  <si>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</si>
  <si>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</si>
  <si>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</si>
  <si>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</si>
  <si>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</si>
  <si>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</si>
  <si>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</si>
  <si>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</si>
  <si>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</si>
  <si>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</si>
  <si>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</si>
  <si>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</si>
  <si>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</si>
  <si>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</si>
  <si>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</si>
  <si>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</si>
  <si>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</si>
  <si>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</si>
  <si>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</si>
  <si>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</si>
  <si>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</si>
  <si>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</si>
  <si>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</si>
  <si>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</si>
  <si>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</si>
  <si>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</si>
  <si>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</si>
  <si>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</si>
  <si>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</si>
  <si>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</si>
  <si>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</si>
  <si>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</si>
  <si>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</si>
  <si>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</si>
  <si>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</si>
  <si>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</si>
  <si>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</si>
  <si>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</si>
  <si>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</si>
  <si>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</si>
  <si>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</si>
  <si>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</si>
  <si>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</si>
  <si>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</si>
  <si>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</si>
  <si>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</si>
  <si>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</si>
  <si>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</si>
  <si>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</si>
  <si>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</si>
  <si>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</si>
  <si>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</si>
  <si>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</si>
  <si>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</si>
  <si>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</si>
  <si>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</si>
  <si>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</si>
  <si>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Jabłka:</t>
  </si>
  <si>
    <t>Maliny</t>
  </si>
  <si>
    <t>Kapusta młoda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</si>
  <si>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</si>
  <si>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</si>
  <si>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</si>
  <si>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</si>
  <si>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</si>
  <si>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Szczecin</t>
  </si>
  <si>
    <t>Papierówki</t>
  </si>
  <si>
    <t>Pomidory malinowe</t>
  </si>
  <si>
    <t>Pomidory gruntowe</t>
  </si>
  <si>
    <t>Piros</t>
  </si>
  <si>
    <t>Antonówki</t>
  </si>
  <si>
    <t>Lublin</t>
  </si>
  <si>
    <t>Delikates</t>
  </si>
  <si>
    <t>Paula Red</t>
  </si>
  <si>
    <t>Bydgoszcz</t>
  </si>
  <si>
    <t>Celesta</t>
  </si>
  <si>
    <t>12.08-18.08 2019</t>
  </si>
  <si>
    <t>Rzeszów</t>
  </si>
  <si>
    <t>29.08.2019 r.</t>
  </si>
  <si>
    <t>NR 34/2019</t>
  </si>
  <si>
    <t>Genewa</t>
  </si>
  <si>
    <t>19.08-25.08 2019</t>
  </si>
  <si>
    <t>NOTOWANIA W DNIACH: 19.07 - 29.08.2019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</si>
</sst>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O14" sqref="O14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184</v>
      </c>
      <c r="C11" s="117"/>
      <c r="I11" s="115" t="s">
        <v>183</v>
      </c>
    </row>
    <row r="12" spans="1:9" ht="22.5" customHeight="1" x14ac:dyDescent="0.2"/>
    <row r="13" spans="1:9" ht="15.75" x14ac:dyDescent="0.25">
      <c r="C13" s="120" t="s">
        <v>187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2"/>
  <sheetViews>
    <sheetView showGridLines="0" zoomScale="96" zoomScaleNormal="96" workbookViewId="0">
      <selection activeCell="A2" sqref="A2:N52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43706</v>
      </c>
      <c r="D3" s="146"/>
      <c r="E3" s="147">
        <v>43699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1.3125</v>
      </c>
      <c r="D7" s="158">
        <v>1.7125000000000001</v>
      </c>
      <c r="E7" s="159">
        <v>1.3375000000000001</v>
      </c>
      <c r="F7" s="160">
        <v>1.6875</v>
      </c>
      <c r="G7" s="72">
        <v>-1.8691588785046829</v>
      </c>
      <c r="H7" s="73">
        <v>1.4814814814814894</v>
      </c>
      <c r="I7" s="74">
        <v>-16.930379746835449</v>
      </c>
      <c r="J7" s="73">
        <v>-20.717592592592592</v>
      </c>
      <c r="K7" s="74">
        <v>-6.2499999999999938</v>
      </c>
      <c r="L7" s="73">
        <v>1.9345238095238346</v>
      </c>
      <c r="M7" s="74">
        <v>-12.5</v>
      </c>
      <c r="N7" s="75">
        <v>14.166666666666675</v>
      </c>
    </row>
    <row r="8" spans="1:14" ht="20.25" x14ac:dyDescent="0.3">
      <c r="A8" s="76" t="s">
        <v>20</v>
      </c>
      <c r="B8" s="71" t="s">
        <v>19</v>
      </c>
      <c r="C8" s="157">
        <v>12.5</v>
      </c>
      <c r="D8" s="158">
        <v>15</v>
      </c>
      <c r="E8" s="159">
        <v>12.5</v>
      </c>
      <c r="F8" s="160">
        <v>15</v>
      </c>
      <c r="G8" s="72">
        <v>0</v>
      </c>
      <c r="H8" s="73">
        <v>0</v>
      </c>
      <c r="I8" s="74">
        <v>-11.764705882352937</v>
      </c>
      <c r="J8" s="73">
        <v>-5.263157894736846</v>
      </c>
      <c r="K8" s="74">
        <v>-9.0909090909090917</v>
      </c>
      <c r="L8" s="73">
        <v>-7.6923076923076925</v>
      </c>
      <c r="M8" s="74">
        <v>-9.0909090909090917</v>
      </c>
      <c r="N8" s="75">
        <v>9.0909090909090917</v>
      </c>
    </row>
    <row r="9" spans="1:14" ht="20.25" x14ac:dyDescent="0.3">
      <c r="A9" s="77" t="s">
        <v>21</v>
      </c>
      <c r="B9" s="71" t="s">
        <v>19</v>
      </c>
      <c r="C9" s="157">
        <v>1.7620833333333332</v>
      </c>
      <c r="D9" s="158">
        <v>2.1437499999999998</v>
      </c>
      <c r="E9" s="159">
        <v>1.8633333333333335</v>
      </c>
      <c r="F9" s="160">
        <v>2.1500000000000004</v>
      </c>
      <c r="G9" s="72">
        <v>-5.4338103756708556</v>
      </c>
      <c r="H9" s="73">
        <v>-0.29069767441862943</v>
      </c>
      <c r="I9" s="74">
        <v>-7.0257537688442344</v>
      </c>
      <c r="J9" s="73">
        <v>-12.754360465116276</v>
      </c>
      <c r="K9" s="74">
        <v>-1.059491978609638</v>
      </c>
      <c r="L9" s="73">
        <v>-8.1062461726883068</v>
      </c>
      <c r="M9" s="74">
        <v>-18.396881753627675</v>
      </c>
      <c r="N9" s="75">
        <v>-0.72167335597408422</v>
      </c>
    </row>
    <row r="10" spans="1:14" ht="20.25" x14ac:dyDescent="0.3">
      <c r="A10" s="77" t="s">
        <v>37</v>
      </c>
      <c r="B10" s="71" t="s">
        <v>33</v>
      </c>
      <c r="C10" s="157">
        <v>2.40625</v>
      </c>
      <c r="D10" s="158">
        <v>3.5625</v>
      </c>
      <c r="E10" s="159">
        <v>3.5625</v>
      </c>
      <c r="F10" s="160">
        <v>4.5</v>
      </c>
      <c r="G10" s="72">
        <v>-32.456140350877192</v>
      </c>
      <c r="H10" s="73">
        <v>-20.833333333333336</v>
      </c>
      <c r="I10" s="74">
        <v>-39.84375</v>
      </c>
      <c r="J10" s="73">
        <v>-38.120347394540943</v>
      </c>
      <c r="K10" s="74">
        <v>-50.459558823529406</v>
      </c>
      <c r="L10" s="73">
        <v>-40.625</v>
      </c>
      <c r="M10" s="74">
        <v>-50.892857142857153</v>
      </c>
      <c r="N10" s="75">
        <v>-27.295918367346943</v>
      </c>
    </row>
    <row r="11" spans="1:14" ht="20.25" x14ac:dyDescent="0.3">
      <c r="A11" s="178" t="s">
        <v>22</v>
      </c>
      <c r="B11" s="71" t="s">
        <v>19</v>
      </c>
      <c r="C11" s="157">
        <v>1</v>
      </c>
      <c r="D11" s="158">
        <v>1.25</v>
      </c>
      <c r="E11" s="159">
        <v>1.1499999999999999</v>
      </c>
      <c r="F11" s="160">
        <v>1.5</v>
      </c>
      <c r="G11" s="72">
        <v>-13.043478260869559</v>
      </c>
      <c r="H11" s="73">
        <v>-16.666666666666664</v>
      </c>
      <c r="I11" s="74">
        <v>-60</v>
      </c>
      <c r="J11" s="73">
        <v>-52.830188679245282</v>
      </c>
      <c r="K11" s="74">
        <v>0</v>
      </c>
      <c r="L11" s="73">
        <v>-3.8461538461538494</v>
      </c>
      <c r="M11" s="74">
        <v>0</v>
      </c>
      <c r="N11" s="75">
        <v>25</v>
      </c>
    </row>
    <row r="12" spans="1:14" ht="20.25" x14ac:dyDescent="0.3">
      <c r="A12" s="77" t="s">
        <v>23</v>
      </c>
      <c r="B12" s="71" t="s">
        <v>19</v>
      </c>
      <c r="C12" s="157">
        <v>1.29375</v>
      </c>
      <c r="D12" s="158">
        <v>1.5999999999999999</v>
      </c>
      <c r="E12" s="159">
        <v>1.34375</v>
      </c>
      <c r="F12" s="160">
        <v>1.6125</v>
      </c>
      <c r="G12" s="72">
        <v>-3.720930232558143</v>
      </c>
      <c r="H12" s="73">
        <v>-0.77519379844962344</v>
      </c>
      <c r="I12" s="74">
        <v>-8.6764705882353024</v>
      </c>
      <c r="J12" s="73">
        <v>-15.044247787610635</v>
      </c>
      <c r="K12" s="74">
        <v>-18.289473684210524</v>
      </c>
      <c r="L12" s="73">
        <v>-18.64406779661018</v>
      </c>
      <c r="M12" s="74">
        <v>-23.897058823529413</v>
      </c>
      <c r="N12" s="75">
        <v>-5.8823529411764763</v>
      </c>
    </row>
    <row r="13" spans="1:14" ht="20.25" x14ac:dyDescent="0.3">
      <c r="A13" s="77" t="s">
        <v>25</v>
      </c>
      <c r="B13" s="71" t="s">
        <v>19</v>
      </c>
      <c r="C13" s="157">
        <v>1.81</v>
      </c>
      <c r="D13" s="158">
        <v>2.6</v>
      </c>
      <c r="E13" s="159">
        <v>2</v>
      </c>
      <c r="F13" s="160">
        <v>2.8</v>
      </c>
      <c r="G13" s="72">
        <v>-9.4999999999999964</v>
      </c>
      <c r="H13" s="73">
        <v>-7.1428571428571344</v>
      </c>
      <c r="I13" s="74">
        <v>-11.707317073170721</v>
      </c>
      <c r="J13" s="73">
        <v>-13.33333333333333</v>
      </c>
      <c r="K13" s="74">
        <v>-3.4666666666666637</v>
      </c>
      <c r="L13" s="73">
        <v>-22.962962962962958</v>
      </c>
      <c r="M13" s="74">
        <v>-27.599999999999998</v>
      </c>
      <c r="N13" s="75">
        <v>4.0000000000000036</v>
      </c>
    </row>
    <row r="14" spans="1:14" ht="20.25" x14ac:dyDescent="0.3">
      <c r="A14" s="77" t="s">
        <v>26</v>
      </c>
      <c r="B14" s="71" t="s">
        <v>19</v>
      </c>
      <c r="C14" s="157">
        <v>1.97</v>
      </c>
      <c r="D14" s="158">
        <v>3.02</v>
      </c>
      <c r="E14" s="159">
        <v>2.2000000000000002</v>
      </c>
      <c r="F14" s="160">
        <v>3.18</v>
      </c>
      <c r="G14" s="72">
        <v>-10.454545454545464</v>
      </c>
      <c r="H14" s="73">
        <v>-5.0314465408805074</v>
      </c>
      <c r="I14" s="74">
        <v>-21.200000000000003</v>
      </c>
      <c r="J14" s="73">
        <v>-11.695906432748547</v>
      </c>
      <c r="K14" s="74">
        <v>-21.82539682539683</v>
      </c>
      <c r="L14" s="73">
        <v>-11.176470588235292</v>
      </c>
      <c r="M14" s="74">
        <v>-47.326203208556144</v>
      </c>
      <c r="N14" s="75">
        <v>-19.251336898395717</v>
      </c>
    </row>
    <row r="15" spans="1:14" ht="20.25" x14ac:dyDescent="0.3">
      <c r="A15" s="77" t="s">
        <v>27</v>
      </c>
      <c r="B15" s="71" t="s">
        <v>19</v>
      </c>
      <c r="C15" s="157">
        <v>5.375</v>
      </c>
      <c r="D15" s="158">
        <v>6.5</v>
      </c>
      <c r="E15" s="159">
        <v>5.3125</v>
      </c>
      <c r="F15" s="160">
        <v>6.625</v>
      </c>
      <c r="G15" s="72">
        <v>1.1764705882352942</v>
      </c>
      <c r="H15" s="73">
        <v>-1.8867924528301887</v>
      </c>
      <c r="I15" s="74">
        <v>4.5138888888888813</v>
      </c>
      <c r="J15" s="73">
        <v>0</v>
      </c>
      <c r="K15" s="74">
        <v>-3.9198161389172475</v>
      </c>
      <c r="L15" s="73">
        <v>0</v>
      </c>
      <c r="M15" s="74">
        <v>0</v>
      </c>
      <c r="N15" s="75">
        <v>20.930232558139537</v>
      </c>
    </row>
    <row r="16" spans="1:14" ht="20.25" x14ac:dyDescent="0.3">
      <c r="A16" s="77" t="s">
        <v>28</v>
      </c>
      <c r="B16" s="71" t="s">
        <v>19</v>
      </c>
      <c r="C16" s="157">
        <v>5.8324999999999996</v>
      </c>
      <c r="D16" s="158">
        <v>7.1875</v>
      </c>
      <c r="E16" s="159">
        <v>7.125</v>
      </c>
      <c r="F16" s="160">
        <v>8.5</v>
      </c>
      <c r="G16" s="72">
        <v>-18.140350877192986</v>
      </c>
      <c r="H16" s="73">
        <v>-15.441176470588236</v>
      </c>
      <c r="I16" s="74">
        <v>-33.069672131147541</v>
      </c>
      <c r="J16" s="73">
        <v>-32.916666666666657</v>
      </c>
      <c r="K16" s="74">
        <v>-35.19444444444445</v>
      </c>
      <c r="L16" s="73">
        <v>-32.01013513513513</v>
      </c>
      <c r="M16" s="74">
        <v>-43.918269230769234</v>
      </c>
      <c r="N16" s="75">
        <v>-30.889423076923077</v>
      </c>
    </row>
    <row r="17" spans="1:14" ht="20.25" x14ac:dyDescent="0.3">
      <c r="A17" s="77" t="s">
        <v>29</v>
      </c>
      <c r="B17" s="71" t="s">
        <v>19</v>
      </c>
      <c r="C17" s="157">
        <v>2.5074999999999998</v>
      </c>
      <c r="D17" s="158">
        <v>3.2879166666666668</v>
      </c>
      <c r="E17" s="159">
        <v>2.6</v>
      </c>
      <c r="F17" s="160">
        <v>3.3354166666666667</v>
      </c>
      <c r="G17" s="72">
        <v>-3.5576923076923173</v>
      </c>
      <c r="H17" s="73">
        <v>-1.4241099312929382</v>
      </c>
      <c r="I17" s="74">
        <v>-5.1216216216216255</v>
      </c>
      <c r="J17" s="73">
        <v>-13.138445087432368</v>
      </c>
      <c r="K17" s="74">
        <v>-26.660863509749305</v>
      </c>
      <c r="L17" s="73">
        <v>-36.362903225806456</v>
      </c>
      <c r="M17" s="74">
        <v>-48.812602068590095</v>
      </c>
      <c r="N17" s="75">
        <v>-32.88139629831246</v>
      </c>
    </row>
    <row r="18" spans="1:14" ht="20.25" x14ac:dyDescent="0.3">
      <c r="A18" s="77" t="s">
        <v>172</v>
      </c>
      <c r="B18" s="71" t="s">
        <v>19</v>
      </c>
      <c r="C18" s="157">
        <v>3.6852380952380952</v>
      </c>
      <c r="D18" s="158">
        <v>4.5004761904761903</v>
      </c>
      <c r="E18" s="159">
        <v>5.7857142857142856</v>
      </c>
      <c r="F18" s="160">
        <v>7.2614285714285716</v>
      </c>
      <c r="G18" s="72">
        <v>-36.304526748971192</v>
      </c>
      <c r="H18" s="73">
        <v>-38.02216538789429</v>
      </c>
      <c r="I18" s="74">
        <v>-41.452528054469802</v>
      </c>
      <c r="J18" s="73">
        <v>-45.987083992151327</v>
      </c>
      <c r="K18" s="74">
        <v>-46.719449225473326</v>
      </c>
      <c r="L18" s="73">
        <v>-55.194374209860939</v>
      </c>
      <c r="M18" s="74">
        <v>-73.676870748299322</v>
      </c>
      <c r="N18" s="75">
        <v>-67.853741496598644</v>
      </c>
    </row>
    <row r="19" spans="1:14" ht="20.25" x14ac:dyDescent="0.3">
      <c r="A19" s="77" t="s">
        <v>41</v>
      </c>
      <c r="B19" s="71" t="s">
        <v>19</v>
      </c>
      <c r="C19" s="157">
        <v>2.75</v>
      </c>
      <c r="D19" s="158">
        <v>3.5</v>
      </c>
      <c r="E19" s="159">
        <v>2.75</v>
      </c>
      <c r="F19" s="160">
        <v>3.5</v>
      </c>
      <c r="G19" s="72">
        <v>0</v>
      </c>
      <c r="H19" s="73">
        <v>0</v>
      </c>
      <c r="I19" s="74">
        <v>-13.385826771653539</v>
      </c>
      <c r="J19" s="73">
        <v>-5.4054054054054097</v>
      </c>
      <c r="K19" s="74">
        <v>-28.571428571428577</v>
      </c>
      <c r="L19" s="73">
        <v>-22.222222222222221</v>
      </c>
      <c r="M19" s="74">
        <v>-28.571428571428577</v>
      </c>
      <c r="N19" s="75">
        <v>-9.0909090909090917</v>
      </c>
    </row>
    <row r="20" spans="1:14" ht="20.25" x14ac:dyDescent="0.3">
      <c r="A20" s="77" t="s">
        <v>30</v>
      </c>
      <c r="B20" s="71" t="s">
        <v>31</v>
      </c>
      <c r="C20" s="157">
        <v>1.075</v>
      </c>
      <c r="D20" s="158">
        <v>1.4312499999999999</v>
      </c>
      <c r="E20" s="159">
        <v>1.175</v>
      </c>
      <c r="F20" s="160">
        <v>1.4750000000000001</v>
      </c>
      <c r="G20" s="72">
        <v>-8.5106382978723474</v>
      </c>
      <c r="H20" s="73">
        <v>-2.9661016949152663</v>
      </c>
      <c r="I20" s="74">
        <v>-19.086021505376358</v>
      </c>
      <c r="J20" s="73">
        <v>-16.510416666666668</v>
      </c>
      <c r="K20" s="74">
        <v>-5.9374999999999982</v>
      </c>
      <c r="L20" s="73">
        <v>-3.6658653846153793</v>
      </c>
      <c r="M20" s="74">
        <v>-13.306451612903228</v>
      </c>
      <c r="N20" s="75">
        <v>15.423387096774189</v>
      </c>
    </row>
    <row r="21" spans="1:14" ht="20.25" x14ac:dyDescent="0.3">
      <c r="A21" s="78" t="s">
        <v>32</v>
      </c>
      <c r="B21" s="71" t="s">
        <v>33</v>
      </c>
      <c r="C21" s="157">
        <v>1.7233333333333334</v>
      </c>
      <c r="D21" s="158">
        <v>2.125</v>
      </c>
      <c r="E21" s="159">
        <v>1.645</v>
      </c>
      <c r="F21" s="160">
        <v>1.9995833333333335</v>
      </c>
      <c r="G21" s="72">
        <v>4.7619047619047636</v>
      </c>
      <c r="H21" s="73">
        <v>6.2721400291727365</v>
      </c>
      <c r="I21" s="74">
        <v>-25.396825396825395</v>
      </c>
      <c r="J21" s="73">
        <v>-22.3643006263048</v>
      </c>
      <c r="K21" s="74">
        <v>-9.2982456140350909</v>
      </c>
      <c r="L21" s="73">
        <v>-6.3876651982378867</v>
      </c>
      <c r="M21" s="74">
        <v>-12.074829931972795</v>
      </c>
      <c r="N21" s="75">
        <v>8.4183673469387656</v>
      </c>
    </row>
    <row r="22" spans="1:14" ht="20.25" x14ac:dyDescent="0.3">
      <c r="A22" s="78" t="s">
        <v>56</v>
      </c>
      <c r="B22" s="71" t="s">
        <v>19</v>
      </c>
      <c r="C22" s="157">
        <v>3.1124999999999998</v>
      </c>
      <c r="D22" s="158">
        <v>4.3499999999999996</v>
      </c>
      <c r="E22" s="159">
        <v>3.6124999999999998</v>
      </c>
      <c r="F22" s="160">
        <v>4.4000000000000004</v>
      </c>
      <c r="G22" s="72">
        <v>-13.84083044982699</v>
      </c>
      <c r="H22" s="73">
        <v>-1.1363636363636525</v>
      </c>
      <c r="I22" s="74">
        <v>-19.898897058823533</v>
      </c>
      <c r="J22" s="73">
        <v>-14.944134078212306</v>
      </c>
      <c r="K22" s="74">
        <v>-23.012367491166081</v>
      </c>
      <c r="L22" s="73">
        <v>-17.479674796747975</v>
      </c>
      <c r="M22" s="74">
        <v>-19.155844155844161</v>
      </c>
      <c r="N22" s="75">
        <v>12.987012987012974</v>
      </c>
    </row>
    <row r="23" spans="1:14" ht="21" thickBot="1" x14ac:dyDescent="0.35">
      <c r="A23" s="78" t="s">
        <v>34</v>
      </c>
      <c r="B23" s="71" t="s">
        <v>19</v>
      </c>
      <c r="C23" s="157">
        <v>1.6095833333333331</v>
      </c>
      <c r="D23" s="158">
        <v>1.9824999999999999</v>
      </c>
      <c r="E23" s="159">
        <v>1.7373333333333334</v>
      </c>
      <c r="F23" s="160">
        <v>1.972</v>
      </c>
      <c r="G23" s="72">
        <v>-7.3532233307751476</v>
      </c>
      <c r="H23" s="73">
        <v>0.5324543610547644</v>
      </c>
      <c r="I23" s="74">
        <v>-13.772321428571429</v>
      </c>
      <c r="J23" s="73">
        <v>0.29510961214165382</v>
      </c>
      <c r="K23" s="74">
        <v>-15.777616279069781</v>
      </c>
      <c r="L23" s="73">
        <v>-2.7656675749318982</v>
      </c>
      <c r="M23" s="74">
        <v>-20.405219780219785</v>
      </c>
      <c r="N23" s="75">
        <v>-1.964285714285714</v>
      </c>
    </row>
    <row r="24" spans="1:14" ht="21" thickBot="1" x14ac:dyDescent="0.35">
      <c r="A24" s="33" t="s">
        <v>157</v>
      </c>
      <c r="B24" s="66"/>
      <c r="C24" s="156"/>
      <c r="D24" s="156"/>
      <c r="E24" s="156"/>
      <c r="F24" s="156"/>
      <c r="G24" s="67"/>
      <c r="H24" s="68"/>
      <c r="I24" s="68"/>
      <c r="J24" s="68"/>
      <c r="K24" s="68"/>
      <c r="L24" s="68"/>
      <c r="M24" s="68"/>
      <c r="N24" s="69"/>
    </row>
    <row r="25" spans="1:14" ht="20.25" x14ac:dyDescent="0.3">
      <c r="A25" s="77" t="s">
        <v>45</v>
      </c>
      <c r="B25" s="71" t="s">
        <v>19</v>
      </c>
      <c r="C25" s="157">
        <v>2.8</v>
      </c>
      <c r="D25" s="158">
        <v>4.2</v>
      </c>
      <c r="E25" s="159">
        <v>3.44</v>
      </c>
      <c r="F25" s="160">
        <v>4.5</v>
      </c>
      <c r="G25" s="72">
        <v>-18.604651162790699</v>
      </c>
      <c r="H25" s="73">
        <v>-6.6666666666666625</v>
      </c>
      <c r="I25" s="74">
        <v>-6.6666666666666723</v>
      </c>
      <c r="J25" s="73">
        <v>-6.6666666666666625</v>
      </c>
      <c r="K25" s="74">
        <v>-12.500000000000011</v>
      </c>
      <c r="L25" s="73">
        <v>-6.6666666666666625</v>
      </c>
      <c r="M25" s="74">
        <v>21.739130434782609</v>
      </c>
      <c r="N25" s="75">
        <v>82.608695652173935</v>
      </c>
    </row>
    <row r="26" spans="1:14" ht="21" thickBot="1" x14ac:dyDescent="0.35">
      <c r="A26" s="77" t="s">
        <v>35</v>
      </c>
      <c r="B26" s="71" t="s">
        <v>19</v>
      </c>
      <c r="C26" s="157">
        <v>2.9285714285714284</v>
      </c>
      <c r="D26" s="158">
        <v>4.2142857142857144</v>
      </c>
      <c r="E26" s="159">
        <v>3.1</v>
      </c>
      <c r="F26" s="160">
        <v>4.5428571428571427</v>
      </c>
      <c r="G26" s="72">
        <v>-5.5299539170507002</v>
      </c>
      <c r="H26" s="73">
        <v>-7.2327044025157177</v>
      </c>
      <c r="I26" s="74">
        <v>5.218135158254916</v>
      </c>
      <c r="J26" s="73">
        <v>0.73989755264655399</v>
      </c>
      <c r="K26" s="74">
        <v>4.5918367346938771</v>
      </c>
      <c r="L26" s="73">
        <v>-4.2207792207792254</v>
      </c>
      <c r="M26" s="74">
        <v>13.364055299539157</v>
      </c>
      <c r="N26" s="75">
        <v>63.133640552995388</v>
      </c>
    </row>
    <row r="27" spans="1:14" ht="20.25" x14ac:dyDescent="0.3">
      <c r="A27" s="187" t="s">
        <v>162</v>
      </c>
      <c r="B27" s="179"/>
      <c r="C27" s="180"/>
      <c r="D27" s="180"/>
      <c r="E27" s="180"/>
      <c r="F27" s="180"/>
      <c r="G27" s="181"/>
      <c r="H27" s="181"/>
      <c r="I27" s="181"/>
      <c r="J27" s="181"/>
      <c r="K27" s="181"/>
      <c r="L27" s="181"/>
      <c r="M27" s="181"/>
      <c r="N27" s="182"/>
    </row>
    <row r="28" spans="1:14" ht="20.25" x14ac:dyDescent="0.3">
      <c r="A28" s="161" t="s">
        <v>175</v>
      </c>
      <c r="B28" s="71" t="s">
        <v>19</v>
      </c>
      <c r="C28" s="157">
        <v>2.0491666666666668</v>
      </c>
      <c r="D28" s="158">
        <v>2.9674999999999998</v>
      </c>
      <c r="E28" s="159">
        <v>2.2991666666666668</v>
      </c>
      <c r="F28" s="160">
        <v>2.9675000000000002</v>
      </c>
      <c r="G28" s="72">
        <v>-10.873504893077202</v>
      </c>
      <c r="H28" s="73">
        <v>-1.4965095529909438E-14</v>
      </c>
      <c r="I28" s="74">
        <v>-12.094852240228777</v>
      </c>
      <c r="J28" s="73">
        <v>2.7606771835321129</v>
      </c>
      <c r="K28" s="74">
        <v>0.23097826086957962</v>
      </c>
      <c r="L28" s="73">
        <v>11.79363750523232</v>
      </c>
      <c r="M28" s="74">
        <v>-18.033333333333328</v>
      </c>
      <c r="N28" s="75">
        <v>18.699999999999992</v>
      </c>
    </row>
    <row r="29" spans="1:14" ht="20.25" x14ac:dyDescent="0.3">
      <c r="A29" s="161" t="s">
        <v>177</v>
      </c>
      <c r="B29" s="71" t="s">
        <v>19</v>
      </c>
      <c r="C29" s="157">
        <v>1.6944444444444444</v>
      </c>
      <c r="D29" s="158">
        <v>2.7222222222222219</v>
      </c>
      <c r="E29" s="159">
        <v>2</v>
      </c>
      <c r="F29" s="160">
        <v>2.83</v>
      </c>
      <c r="G29" s="72">
        <v>-15.277777777777779</v>
      </c>
      <c r="H29" s="73">
        <v>-3.8084020416176041</v>
      </c>
      <c r="I29" s="74">
        <v>-15.277777777777779</v>
      </c>
      <c r="J29" s="73">
        <v>-3.8084020416176041</v>
      </c>
      <c r="K29" s="74">
        <v>-15.277777777777779</v>
      </c>
      <c r="L29" s="73">
        <v>8.8888888888888751</v>
      </c>
      <c r="M29" s="74"/>
      <c r="N29" s="75"/>
    </row>
    <row r="30" spans="1:14" ht="20.25" x14ac:dyDescent="0.3">
      <c r="A30" s="161" t="s">
        <v>160</v>
      </c>
      <c r="B30" s="71" t="s">
        <v>19</v>
      </c>
      <c r="C30" s="157">
        <v>1.3250000000000002</v>
      </c>
      <c r="D30" s="158">
        <v>2.0833333333333335</v>
      </c>
      <c r="E30" s="159">
        <v>1.5</v>
      </c>
      <c r="F30" s="160">
        <v>2.3333333333333335</v>
      </c>
      <c r="G30" s="72">
        <v>-11.666666666666654</v>
      </c>
      <c r="H30" s="73">
        <v>-10.714285714285714</v>
      </c>
      <c r="I30" s="74">
        <v>65.625000000000014</v>
      </c>
      <c r="J30" s="73">
        <v>25.000000000000007</v>
      </c>
      <c r="K30" s="74">
        <v>65.625000000000014</v>
      </c>
      <c r="L30" s="73">
        <v>25.000000000000007</v>
      </c>
      <c r="M30" s="74">
        <v>65.625000000000014</v>
      </c>
      <c r="N30" s="75">
        <v>160.41666666666669</v>
      </c>
    </row>
    <row r="31" spans="1:14" ht="20.25" x14ac:dyDescent="0.3">
      <c r="A31" s="161" t="s">
        <v>171</v>
      </c>
      <c r="B31" s="71" t="s">
        <v>19</v>
      </c>
      <c r="C31" s="157">
        <v>1.2</v>
      </c>
      <c r="D31" s="158">
        <v>2.87</v>
      </c>
      <c r="E31" s="159">
        <v>1.9333333333333336</v>
      </c>
      <c r="F31" s="160">
        <v>2.7683333333333335</v>
      </c>
      <c r="G31" s="72">
        <v>-37.931034482758633</v>
      </c>
      <c r="H31" s="73">
        <v>3.6724864539434043</v>
      </c>
      <c r="I31" s="74">
        <v>-19.402985074626873</v>
      </c>
      <c r="J31" s="73">
        <v>23.5885167464115</v>
      </c>
      <c r="K31" s="74">
        <v>-34.146341463414636</v>
      </c>
      <c r="L31" s="73">
        <v>8.0753138075313888</v>
      </c>
      <c r="M31" s="74">
        <v>-41.621621621621628</v>
      </c>
      <c r="N31" s="75">
        <v>39.621621621621614</v>
      </c>
    </row>
    <row r="32" spans="1:14" ht="20.25" x14ac:dyDescent="0.3">
      <c r="A32" s="161" t="s">
        <v>178</v>
      </c>
      <c r="B32" s="71" t="s">
        <v>19</v>
      </c>
      <c r="C32" s="157">
        <v>1.7277777777777779</v>
      </c>
      <c r="D32" s="158">
        <v>2.8333333333333335</v>
      </c>
      <c r="E32" s="159">
        <v>2.1</v>
      </c>
      <c r="F32" s="160">
        <v>3.166666666666667</v>
      </c>
      <c r="G32" s="72">
        <v>-17.724867724867725</v>
      </c>
      <c r="H32" s="73">
        <v>-10.526315789473689</v>
      </c>
      <c r="I32" s="74">
        <v>-13.611111111111107</v>
      </c>
      <c r="J32" s="73">
        <v>0.11778563015312404</v>
      </c>
      <c r="K32" s="74">
        <v>-13.611111111111107</v>
      </c>
      <c r="L32" s="73">
        <v>13.333333333333339</v>
      </c>
      <c r="M32" s="74"/>
      <c r="N32" s="75"/>
    </row>
    <row r="33" spans="1:14" ht="20.25" x14ac:dyDescent="0.3">
      <c r="A33" s="161" t="s">
        <v>174</v>
      </c>
      <c r="B33" s="71" t="s">
        <v>19</v>
      </c>
      <c r="C33" s="157">
        <v>1.5708333333333333</v>
      </c>
      <c r="D33" s="158">
        <v>2.6341666666666668</v>
      </c>
      <c r="E33" s="159">
        <v>1.8833333333333333</v>
      </c>
      <c r="F33" s="160">
        <v>2.7991666666666664</v>
      </c>
      <c r="G33" s="72">
        <v>-16.592920353982301</v>
      </c>
      <c r="H33" s="73">
        <v>-5.8946114915153185</v>
      </c>
      <c r="I33" s="74">
        <v>-1.8229166666666603</v>
      </c>
      <c r="J33" s="73">
        <v>13.54166666666668</v>
      </c>
      <c r="K33" s="74">
        <v>-8.7903225806451566</v>
      </c>
      <c r="L33" s="73">
        <v>-0.76391795730431367</v>
      </c>
      <c r="M33" s="74">
        <v>4.7222222222222197</v>
      </c>
      <c r="N33" s="75">
        <v>75.611111111111114</v>
      </c>
    </row>
    <row r="34" spans="1:14" ht="20.25" x14ac:dyDescent="0.3">
      <c r="A34" s="78" t="s">
        <v>163</v>
      </c>
      <c r="B34" s="71" t="s">
        <v>19</v>
      </c>
      <c r="C34" s="157">
        <v>18.142857142857142</v>
      </c>
      <c r="D34" s="158">
        <v>21.542857142857144</v>
      </c>
      <c r="E34" s="159">
        <v>16.571428571428573</v>
      </c>
      <c r="F34" s="160">
        <v>22.285714285714285</v>
      </c>
      <c r="G34" s="72">
        <v>9.4827586206896424</v>
      </c>
      <c r="H34" s="73">
        <v>-3.3333333333333215</v>
      </c>
      <c r="I34" s="74">
        <v>16.513761467889907</v>
      </c>
      <c r="J34" s="73">
        <v>12.53731343283583</v>
      </c>
      <c r="K34" s="74">
        <v>5.833333333333333</v>
      </c>
      <c r="L34" s="73">
        <v>4.0000000000000027</v>
      </c>
      <c r="M34" s="74">
        <v>29.591836734693871</v>
      </c>
      <c r="N34" s="75">
        <v>53.877551020408177</v>
      </c>
    </row>
    <row r="35" spans="1:14" ht="20.25" x14ac:dyDescent="0.3">
      <c r="A35" s="78" t="s">
        <v>166</v>
      </c>
      <c r="B35" s="71" t="s">
        <v>19</v>
      </c>
      <c r="C35" s="157">
        <v>4.4000000000000004</v>
      </c>
      <c r="D35" s="158">
        <v>5.9</v>
      </c>
      <c r="E35" s="159">
        <v>3.8</v>
      </c>
      <c r="F35" s="160">
        <v>5.5</v>
      </c>
      <c r="G35" s="72">
        <v>15.789473684210542</v>
      </c>
      <c r="H35" s="73">
        <v>7.2727272727272796</v>
      </c>
      <c r="I35" s="74">
        <v>51.724137931034498</v>
      </c>
      <c r="J35" s="73">
        <v>7.2727272727272796</v>
      </c>
      <c r="K35" s="74">
        <v>46.666666666666679</v>
      </c>
      <c r="L35" s="73">
        <v>8.9230769230769234</v>
      </c>
      <c r="M35" s="74">
        <v>23.943661971831002</v>
      </c>
      <c r="N35" s="75">
        <v>66.197183098591566</v>
      </c>
    </row>
    <row r="36" spans="1:14" ht="20.25" x14ac:dyDescent="0.3">
      <c r="A36" s="78" t="s">
        <v>59</v>
      </c>
      <c r="B36" s="71" t="s">
        <v>19</v>
      </c>
      <c r="C36" s="157">
        <v>7.0714285714285712</v>
      </c>
      <c r="D36" s="158">
        <v>9.7142857142857135</v>
      </c>
      <c r="E36" s="159">
        <v>8.9166666666666661</v>
      </c>
      <c r="F36" s="160">
        <v>11.666666666666666</v>
      </c>
      <c r="G36" s="72">
        <v>-20.694259012016019</v>
      </c>
      <c r="H36" s="73">
        <v>-16.734693877551024</v>
      </c>
      <c r="I36" s="74">
        <v>-37.969924812030079</v>
      </c>
      <c r="J36" s="73">
        <v>-33.004926108374391</v>
      </c>
      <c r="K36" s="74">
        <v>-34.219269102990033</v>
      </c>
      <c r="L36" s="73">
        <v>-33.577533577533579</v>
      </c>
      <c r="M36" s="74">
        <v>-38.509316770186338</v>
      </c>
      <c r="N36" s="75">
        <v>-15.527950310559014</v>
      </c>
    </row>
    <row r="37" spans="1:14" ht="21" thickBot="1" x14ac:dyDescent="0.35">
      <c r="A37" s="78" t="s">
        <v>108</v>
      </c>
      <c r="B37" s="71" t="s">
        <v>19</v>
      </c>
      <c r="C37" s="157">
        <v>4.5</v>
      </c>
      <c r="D37" s="158">
        <v>6.5</v>
      </c>
      <c r="E37" s="159">
        <v>4.5</v>
      </c>
      <c r="F37" s="160">
        <v>6.5</v>
      </c>
      <c r="G37" s="72">
        <v>0</v>
      </c>
      <c r="H37" s="73">
        <v>0</v>
      </c>
      <c r="I37" s="74">
        <v>-10</v>
      </c>
      <c r="J37" s="73">
        <v>0.93167701863353436</v>
      </c>
      <c r="K37" s="74">
        <v>-3.5714285714285774</v>
      </c>
      <c r="L37" s="73">
        <v>0</v>
      </c>
      <c r="M37" s="74">
        <v>-2.1739130434782532</v>
      </c>
      <c r="N37" s="75">
        <v>41.304347826086968</v>
      </c>
    </row>
    <row r="38" spans="1:14" ht="21" thickBot="1" x14ac:dyDescent="0.35">
      <c r="A38" s="33" t="s">
        <v>155</v>
      </c>
      <c r="B38" s="66"/>
      <c r="C38" s="183"/>
      <c r="D38" s="183"/>
      <c r="E38" s="183"/>
      <c r="F38" s="183"/>
      <c r="G38" s="184"/>
      <c r="H38" s="185"/>
      <c r="I38" s="185"/>
      <c r="J38" s="185"/>
      <c r="K38" s="185"/>
      <c r="L38" s="185"/>
      <c r="M38" s="185"/>
      <c r="N38" s="186"/>
    </row>
    <row r="39" spans="1:14" ht="21" thickBot="1" x14ac:dyDescent="0.35">
      <c r="A39" s="79" t="s">
        <v>36</v>
      </c>
      <c r="B39" s="173" t="s">
        <v>19</v>
      </c>
      <c r="C39" s="157">
        <v>5.25</v>
      </c>
      <c r="D39" s="158">
        <v>9.25</v>
      </c>
      <c r="E39" s="159">
        <v>5.75</v>
      </c>
      <c r="F39" s="160">
        <v>9.25</v>
      </c>
      <c r="G39" s="72">
        <v>-8.695652173913043</v>
      </c>
      <c r="H39" s="73">
        <v>0</v>
      </c>
      <c r="I39" s="74">
        <v>0</v>
      </c>
      <c r="J39" s="73">
        <v>37.037037037037038</v>
      </c>
      <c r="K39" s="74">
        <v>-4.5454545454545459</v>
      </c>
      <c r="L39" s="73">
        <v>42.307692307692307</v>
      </c>
      <c r="M39" s="74">
        <v>-4.5454545454545459</v>
      </c>
      <c r="N39" s="75">
        <v>68.181818181818173</v>
      </c>
    </row>
    <row r="40" spans="1:14" ht="21" thickBot="1" x14ac:dyDescent="0.35">
      <c r="A40" s="33" t="s">
        <v>125</v>
      </c>
      <c r="B40" s="66"/>
      <c r="C40" s="183"/>
      <c r="D40" s="183"/>
      <c r="E40" s="183"/>
      <c r="F40" s="183"/>
      <c r="G40" s="184"/>
      <c r="H40" s="185"/>
      <c r="I40" s="185"/>
      <c r="J40" s="185"/>
      <c r="K40" s="185"/>
      <c r="L40" s="185"/>
      <c r="M40" s="185"/>
      <c r="N40" s="186"/>
    </row>
    <row r="41" spans="1:14" ht="20.25" x14ac:dyDescent="0.3">
      <c r="A41" s="79" t="s">
        <v>42</v>
      </c>
      <c r="B41" s="173" t="s">
        <v>33</v>
      </c>
      <c r="C41" s="157">
        <v>5.0214285714285722</v>
      </c>
      <c r="D41" s="158">
        <v>6.2857142857142856</v>
      </c>
      <c r="E41" s="159">
        <v>5.121428571428571</v>
      </c>
      <c r="F41" s="160">
        <v>6.2857142857142856</v>
      </c>
      <c r="G41" s="72">
        <v>-1.9525801952579955</v>
      </c>
      <c r="H41" s="73">
        <v>0</v>
      </c>
      <c r="I41" s="74">
        <v>-2.2434411791971671</v>
      </c>
      <c r="J41" s="73">
        <v>1.9305019305019235</v>
      </c>
      <c r="K41" s="74">
        <v>-2.2434411791971671</v>
      </c>
      <c r="L41" s="73">
        <v>-0.75187969924811771</v>
      </c>
      <c r="M41" s="74">
        <v>-5.7893326186008975</v>
      </c>
      <c r="N41" s="75">
        <v>17.930849638166706</v>
      </c>
    </row>
    <row r="42" spans="1:14" ht="20.25" x14ac:dyDescent="0.3">
      <c r="A42" s="79" t="s">
        <v>44</v>
      </c>
      <c r="B42" s="71" t="s">
        <v>19</v>
      </c>
      <c r="C42" s="157">
        <v>3.4930555555555558</v>
      </c>
      <c r="D42" s="158">
        <v>4.0316666666666663</v>
      </c>
      <c r="E42" s="159">
        <v>3.5777777777777775</v>
      </c>
      <c r="F42" s="160">
        <v>4.5455555555555556</v>
      </c>
      <c r="G42" s="72">
        <v>-2.3680124223602341</v>
      </c>
      <c r="H42" s="73">
        <v>-11.30530432657053</v>
      </c>
      <c r="I42" s="74">
        <v>-11.457914219039186</v>
      </c>
      <c r="J42" s="73">
        <v>-17.016792995295361</v>
      </c>
      <c r="K42" s="74">
        <v>-6.4081571896397644</v>
      </c>
      <c r="L42" s="73">
        <v>-14.318243152071247</v>
      </c>
      <c r="M42" s="74">
        <v>-10.820662657437868</v>
      </c>
      <c r="N42" s="75">
        <v>2.9303301940315354</v>
      </c>
    </row>
    <row r="43" spans="1:14" ht="20.25" x14ac:dyDescent="0.3">
      <c r="A43" s="79" t="s">
        <v>45</v>
      </c>
      <c r="B43" s="71" t="s">
        <v>19</v>
      </c>
      <c r="C43" s="157">
        <v>3.4</v>
      </c>
      <c r="D43" s="158">
        <v>4.45</v>
      </c>
      <c r="E43" s="159">
        <v>3.4</v>
      </c>
      <c r="F43" s="160">
        <v>4.45</v>
      </c>
      <c r="G43" s="72">
        <v>0</v>
      </c>
      <c r="H43" s="73">
        <v>0</v>
      </c>
      <c r="I43" s="74">
        <v>-11.917098445595864</v>
      </c>
      <c r="J43" s="73">
        <v>-6.5126050420167987</v>
      </c>
      <c r="K43" s="74">
        <v>-9.3333333333333357</v>
      </c>
      <c r="L43" s="73">
        <v>-3.7837837837837798</v>
      </c>
      <c r="M43" s="74">
        <v>-20</v>
      </c>
      <c r="N43" s="75">
        <v>4.7058823529411802</v>
      </c>
    </row>
    <row r="44" spans="1:14" ht="20.25" x14ac:dyDescent="0.3">
      <c r="A44" s="79" t="s">
        <v>47</v>
      </c>
      <c r="B44" s="71" t="s">
        <v>19</v>
      </c>
      <c r="C44" s="157">
        <v>6.3919642857142858</v>
      </c>
      <c r="D44" s="158">
        <v>7.2571428571428571</v>
      </c>
      <c r="E44" s="159">
        <v>6.2294642857142852</v>
      </c>
      <c r="F44" s="160">
        <v>7.4071428571428566</v>
      </c>
      <c r="G44" s="72">
        <v>2.6085710190626434</v>
      </c>
      <c r="H44" s="73">
        <v>-2.0250723240115649</v>
      </c>
      <c r="I44" s="74">
        <v>-10.856339832076268</v>
      </c>
      <c r="J44" s="73">
        <v>-8.3505154639175245</v>
      </c>
      <c r="K44" s="74">
        <v>-6.1835405122060747</v>
      </c>
      <c r="L44" s="73">
        <v>-6.1493797835840551</v>
      </c>
      <c r="M44" s="74">
        <v>-9.6997981836528613</v>
      </c>
      <c r="N44" s="75">
        <v>2.5227043390514798</v>
      </c>
    </row>
    <row r="45" spans="1:14" ht="20.25" x14ac:dyDescent="0.3">
      <c r="A45" s="79" t="s">
        <v>35</v>
      </c>
      <c r="B45" s="71" t="s">
        <v>19</v>
      </c>
      <c r="C45" s="157">
        <v>5.166666666666667</v>
      </c>
      <c r="D45" s="158">
        <v>6.1111111111111107</v>
      </c>
      <c r="E45" s="159">
        <v>5.166666666666667</v>
      </c>
      <c r="F45" s="160">
        <v>6.0555555555555562</v>
      </c>
      <c r="G45" s="72">
        <v>0</v>
      </c>
      <c r="H45" s="73">
        <v>0.91743119266053252</v>
      </c>
      <c r="I45" s="74">
        <v>-3.1249999999999889</v>
      </c>
      <c r="J45" s="73">
        <v>-4.3478260869565339</v>
      </c>
      <c r="K45" s="74">
        <v>-3.1249999999999889</v>
      </c>
      <c r="L45" s="73">
        <v>-4.3478260869565339</v>
      </c>
      <c r="M45" s="74">
        <v>-3.8759689922480565</v>
      </c>
      <c r="N45" s="75">
        <v>13.695090439276477</v>
      </c>
    </row>
    <row r="46" spans="1:14" ht="20.25" x14ac:dyDescent="0.3">
      <c r="A46" s="79" t="s">
        <v>48</v>
      </c>
      <c r="B46" s="71" t="s">
        <v>19</v>
      </c>
      <c r="C46" s="157">
        <v>6</v>
      </c>
      <c r="D46" s="158">
        <v>6.8</v>
      </c>
      <c r="E46" s="159">
        <v>6</v>
      </c>
      <c r="F46" s="160">
        <v>6.8</v>
      </c>
      <c r="G46" s="72">
        <v>0</v>
      </c>
      <c r="H46" s="73">
        <v>0</v>
      </c>
      <c r="I46" s="74">
        <v>0</v>
      </c>
      <c r="J46" s="73">
        <v>0</v>
      </c>
      <c r="K46" s="74">
        <v>20</v>
      </c>
      <c r="L46" s="73">
        <v>6.249999999999992</v>
      </c>
      <c r="M46" s="74">
        <v>20</v>
      </c>
      <c r="N46" s="75">
        <v>36</v>
      </c>
    </row>
    <row r="47" spans="1:14" ht="20.25" x14ac:dyDescent="0.3">
      <c r="A47" s="79" t="s">
        <v>49</v>
      </c>
      <c r="B47" s="71" t="s">
        <v>19</v>
      </c>
      <c r="C47" s="157">
        <v>5.4375</v>
      </c>
      <c r="D47" s="158">
        <v>6.75</v>
      </c>
      <c r="E47" s="159">
        <v>5.15</v>
      </c>
      <c r="F47" s="160">
        <v>6.875</v>
      </c>
      <c r="G47" s="72">
        <v>5.5825242718446528</v>
      </c>
      <c r="H47" s="73">
        <v>-1.8181818181818181</v>
      </c>
      <c r="I47" s="74">
        <v>6.3198324022346455</v>
      </c>
      <c r="J47" s="73">
        <v>-6.4356435643564369</v>
      </c>
      <c r="K47" s="74">
        <v>-1.1363636363636365</v>
      </c>
      <c r="L47" s="73">
        <v>2.4945770065075834</v>
      </c>
      <c r="M47" s="74">
        <v>0.69444444444443776</v>
      </c>
      <c r="N47" s="75">
        <v>24.999999999999993</v>
      </c>
    </row>
    <row r="48" spans="1:14" ht="20.25" x14ac:dyDescent="0.3">
      <c r="A48" s="79" t="s">
        <v>166</v>
      </c>
      <c r="B48" s="71" t="s">
        <v>19</v>
      </c>
      <c r="C48" s="157">
        <v>6</v>
      </c>
      <c r="D48" s="158">
        <v>7.5</v>
      </c>
      <c r="E48" s="159">
        <v>6</v>
      </c>
      <c r="F48" s="160">
        <v>7.5</v>
      </c>
      <c r="G48" s="72">
        <v>0</v>
      </c>
      <c r="H48" s="73">
        <v>0</v>
      </c>
      <c r="I48" s="74">
        <v>-7.6923076923076925</v>
      </c>
      <c r="J48" s="73">
        <v>-6.25</v>
      </c>
      <c r="K48" s="74">
        <v>-7.6923076923076925</v>
      </c>
      <c r="L48" s="73">
        <v>-6.25</v>
      </c>
      <c r="M48" s="74">
        <v>-7.6923076923076925</v>
      </c>
      <c r="N48" s="75">
        <v>15.384615384615385</v>
      </c>
    </row>
    <row r="49" spans="1:14" ht="20.25" x14ac:dyDescent="0.3">
      <c r="A49" s="79" t="s">
        <v>165</v>
      </c>
      <c r="B49" s="71" t="s">
        <v>19</v>
      </c>
      <c r="C49" s="157">
        <v>3.9499999999999997</v>
      </c>
      <c r="D49" s="158">
        <v>5.1571428571428575</v>
      </c>
      <c r="E49" s="159">
        <v>3.878571428571429</v>
      </c>
      <c r="F49" s="160">
        <v>5.1714285714285717</v>
      </c>
      <c r="G49" s="72">
        <v>1.8416206261509946</v>
      </c>
      <c r="H49" s="73">
        <v>-0.27624309392265095</v>
      </c>
      <c r="I49" s="74">
        <v>-4.6277665995975905</v>
      </c>
      <c r="J49" s="73">
        <v>-8.4530853761622851</v>
      </c>
      <c r="K49" s="74">
        <v>2.9795158286778292</v>
      </c>
      <c r="L49" s="73">
        <v>-2.432432432432424</v>
      </c>
      <c r="M49" s="74">
        <v>-7.4941451990632482</v>
      </c>
      <c r="N49" s="75">
        <v>20.776179324188686</v>
      </c>
    </row>
    <row r="50" spans="1:14" ht="20.25" x14ac:dyDescent="0.3">
      <c r="A50" s="79" t="s">
        <v>50</v>
      </c>
      <c r="B50" s="71" t="s">
        <v>19</v>
      </c>
      <c r="C50" s="157">
        <v>4.4124999999999996</v>
      </c>
      <c r="D50" s="158">
        <v>5.4625000000000004</v>
      </c>
      <c r="E50" s="159">
        <v>4.3375000000000004</v>
      </c>
      <c r="F50" s="160">
        <v>5.4</v>
      </c>
      <c r="G50" s="72">
        <v>1.7291066282420584</v>
      </c>
      <c r="H50" s="73">
        <v>1.1574074074074074</v>
      </c>
      <c r="I50" s="74">
        <v>6.1426116838487799</v>
      </c>
      <c r="J50" s="73">
        <v>-1.449742268041228</v>
      </c>
      <c r="K50" s="74">
        <v>1.603618421052631</v>
      </c>
      <c r="L50" s="73">
        <v>0.89050131926123111</v>
      </c>
      <c r="M50" s="74">
        <v>8.6822660098521958</v>
      </c>
      <c r="N50" s="75">
        <v>34.544334975369452</v>
      </c>
    </row>
    <row r="51" spans="1:14" ht="20.25" x14ac:dyDescent="0.3">
      <c r="A51" s="79" t="s">
        <v>60</v>
      </c>
      <c r="B51" s="71" t="s">
        <v>19</v>
      </c>
      <c r="C51" s="157">
        <v>6.1999999999999993</v>
      </c>
      <c r="D51" s="158">
        <v>7.5</v>
      </c>
      <c r="E51" s="159">
        <v>6.1999999999999993</v>
      </c>
      <c r="F51" s="160">
        <v>7.5</v>
      </c>
      <c r="G51" s="72">
        <v>0</v>
      </c>
      <c r="H51" s="73">
        <v>0</v>
      </c>
      <c r="I51" s="74">
        <v>5.0847457627118464</v>
      </c>
      <c r="J51" s="73">
        <v>4.1666666666666643</v>
      </c>
      <c r="K51" s="74">
        <v>22.368421052631572</v>
      </c>
      <c r="L51" s="73">
        <v>18.421052631578952</v>
      </c>
      <c r="M51" s="74">
        <v>1.6393442622950762</v>
      </c>
      <c r="N51" s="75">
        <v>22.950819672131153</v>
      </c>
    </row>
    <row r="52" spans="1:14" ht="21" thickBot="1" x14ac:dyDescent="0.35">
      <c r="A52" s="164" t="s">
        <v>51</v>
      </c>
      <c r="B52" s="80" t="s">
        <v>19</v>
      </c>
      <c r="C52" s="204">
        <v>5.4464285714285712</v>
      </c>
      <c r="D52" s="205">
        <v>7.5178571428571423</v>
      </c>
      <c r="E52" s="206">
        <v>5.9946428571428569</v>
      </c>
      <c r="F52" s="207">
        <v>8.0910714285714285</v>
      </c>
      <c r="G52" s="208">
        <v>-9.1450700029788514</v>
      </c>
      <c r="H52" s="209">
        <v>-7.0845288015890588</v>
      </c>
      <c r="I52" s="210">
        <v>-32.282415630550624</v>
      </c>
      <c r="J52" s="209">
        <v>-26.545363908275178</v>
      </c>
      <c r="K52" s="210">
        <v>-37.733317778814744</v>
      </c>
      <c r="L52" s="209">
        <v>-32.900728597449913</v>
      </c>
      <c r="M52" s="210">
        <v>-44.424198250728871</v>
      </c>
      <c r="N52" s="211">
        <v>-23.28717201166182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showZeros="0" topLeftCell="A2" zoomScale="110" zoomScaleNormal="110" workbookViewId="0">
      <selection activeCell="M33" sqref="M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179</v>
      </c>
      <c r="G2" s="35"/>
      <c r="H2" s="35" t="s">
        <v>176</v>
      </c>
      <c r="I2" s="35"/>
      <c r="J2" s="84" t="s">
        <v>128</v>
      </c>
      <c r="K2" s="35"/>
      <c r="L2" s="35" t="s">
        <v>161</v>
      </c>
      <c r="M2" s="35"/>
      <c r="N2" s="84" t="s">
        <v>182</v>
      </c>
      <c r="O2" s="35"/>
      <c r="P2" s="35" t="s">
        <v>170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43706</v>
      </c>
      <c r="E3" s="37"/>
      <c r="F3" s="37">
        <v>43705</v>
      </c>
      <c r="G3" s="37"/>
      <c r="H3" s="37">
        <v>43704</v>
      </c>
      <c r="I3" s="37"/>
      <c r="J3" s="37">
        <v>43706</v>
      </c>
      <c r="K3" s="37"/>
      <c r="L3" s="37">
        <v>43705</v>
      </c>
      <c r="M3" s="37"/>
      <c r="N3" s="37">
        <v>43705</v>
      </c>
      <c r="O3" s="37"/>
      <c r="P3" s="37">
        <v>43703</v>
      </c>
      <c r="Q3" s="37"/>
      <c r="R3" s="37">
        <v>43705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192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70" t="s">
        <v>126</v>
      </c>
      <c r="B6" s="171"/>
      <c r="C6" s="172" t="s">
        <v>19</v>
      </c>
      <c r="D6" s="44">
        <v>0.9</v>
      </c>
      <c r="E6" s="97">
        <v>1.2</v>
      </c>
      <c r="F6" s="98">
        <v>1.8</v>
      </c>
      <c r="G6" s="99">
        <v>2</v>
      </c>
      <c r="H6" s="100">
        <v>1.3</v>
      </c>
      <c r="I6" s="101">
        <v>1.6</v>
      </c>
      <c r="J6" s="98">
        <v>1.2</v>
      </c>
      <c r="K6" s="99">
        <v>1.8</v>
      </c>
      <c r="L6" s="100">
        <v>1.4</v>
      </c>
      <c r="M6" s="101">
        <v>2</v>
      </c>
      <c r="N6" s="98">
        <v>1</v>
      </c>
      <c r="O6" s="99">
        <v>1.3</v>
      </c>
      <c r="P6" s="100">
        <v>1.4</v>
      </c>
      <c r="Q6" s="101">
        <v>2</v>
      </c>
      <c r="R6" s="98">
        <v>1.5</v>
      </c>
      <c r="S6" s="46">
        <v>1.8</v>
      </c>
    </row>
    <row r="7" spans="1:19" x14ac:dyDescent="0.25">
      <c r="A7" s="94" t="s">
        <v>21</v>
      </c>
      <c r="B7" s="95"/>
      <c r="C7" s="96" t="s">
        <v>19</v>
      </c>
      <c r="D7" s="45">
        <v>1.33</v>
      </c>
      <c r="E7" s="102">
        <v>1.55</v>
      </c>
      <c r="F7" s="98">
        <v>2.6</v>
      </c>
      <c r="G7" s="99">
        <v>3</v>
      </c>
      <c r="H7" s="98">
        <v>2</v>
      </c>
      <c r="I7" s="99">
        <v>2.2000000000000002</v>
      </c>
      <c r="J7" s="98">
        <v>1.4666666666666666</v>
      </c>
      <c r="K7" s="99">
        <v>2</v>
      </c>
      <c r="L7" s="98">
        <v>2</v>
      </c>
      <c r="M7" s="99">
        <v>2.4</v>
      </c>
      <c r="N7" s="98">
        <v>1.8</v>
      </c>
      <c r="O7" s="99">
        <v>2</v>
      </c>
      <c r="P7" s="98">
        <v>1.2</v>
      </c>
      <c r="Q7" s="99">
        <v>2</v>
      </c>
      <c r="R7" s="98">
        <v>1.7</v>
      </c>
      <c r="S7" s="46">
        <v>2</v>
      </c>
    </row>
    <row r="8" spans="1:19" x14ac:dyDescent="0.25">
      <c r="A8" s="94" t="s">
        <v>37</v>
      </c>
      <c r="B8" s="95"/>
      <c r="C8" s="96" t="s">
        <v>33</v>
      </c>
      <c r="D8" s="45">
        <v>1.75</v>
      </c>
      <c r="E8" s="102">
        <v>2.5</v>
      </c>
      <c r="F8" s="98">
        <v>3.5</v>
      </c>
      <c r="G8" s="99">
        <v>4</v>
      </c>
      <c r="H8" s="98">
        <v>1</v>
      </c>
      <c r="I8" s="99">
        <v>3</v>
      </c>
      <c r="J8" s="98">
        <v>1.5</v>
      </c>
      <c r="K8" s="99">
        <v>3</v>
      </c>
      <c r="L8" s="98">
        <v>2.5</v>
      </c>
      <c r="M8" s="99">
        <v>3.5</v>
      </c>
      <c r="N8" s="98">
        <v>3.5</v>
      </c>
      <c r="O8" s="99">
        <v>4.5</v>
      </c>
      <c r="P8" s="98">
        <v>3</v>
      </c>
      <c r="Q8" s="99">
        <v>5</v>
      </c>
      <c r="R8" s="98">
        <v>2.5</v>
      </c>
      <c r="S8" s="46">
        <v>3</v>
      </c>
    </row>
    <row r="9" spans="1:19" x14ac:dyDescent="0.25">
      <c r="A9" s="94" t="s">
        <v>22</v>
      </c>
      <c r="B9" s="95"/>
      <c r="C9" s="96" t="s">
        <v>19</v>
      </c>
      <c r="D9" s="45">
        <v>1</v>
      </c>
      <c r="E9" s="102">
        <v>1.3</v>
      </c>
      <c r="F9" s="98"/>
      <c r="G9" s="99"/>
      <c r="H9" s="98">
        <v>1</v>
      </c>
      <c r="I9" s="99">
        <v>1.2</v>
      </c>
      <c r="J9" s="98"/>
      <c r="K9" s="99"/>
      <c r="L9" s="98"/>
      <c r="M9" s="99"/>
      <c r="N9" s="98"/>
      <c r="O9" s="99"/>
      <c r="P9" s="98"/>
      <c r="Q9" s="99"/>
      <c r="R9" s="98"/>
      <c r="S9" s="46"/>
    </row>
    <row r="10" spans="1:19" x14ac:dyDescent="0.25">
      <c r="A10" s="94" t="s">
        <v>164</v>
      </c>
      <c r="B10" s="95"/>
      <c r="C10" s="96" t="s">
        <v>33</v>
      </c>
      <c r="D10" s="45">
        <v>4</v>
      </c>
      <c r="E10" s="102">
        <v>5</v>
      </c>
      <c r="F10" s="98">
        <v>2.5</v>
      </c>
      <c r="G10" s="99">
        <v>3.5</v>
      </c>
      <c r="H10" s="98"/>
      <c r="I10" s="99"/>
      <c r="J10" s="98">
        <v>3</v>
      </c>
      <c r="K10" s="99">
        <v>5</v>
      </c>
      <c r="L10" s="98">
        <v>3</v>
      </c>
      <c r="M10" s="99">
        <v>4</v>
      </c>
      <c r="N10" s="98">
        <v>5</v>
      </c>
      <c r="O10" s="99">
        <v>6</v>
      </c>
      <c r="P10" s="98">
        <v>3</v>
      </c>
      <c r="Q10" s="99">
        <v>5</v>
      </c>
      <c r="R10" s="98">
        <v>4</v>
      </c>
      <c r="S10" s="46">
        <v>5</v>
      </c>
    </row>
    <row r="11" spans="1:19" x14ac:dyDescent="0.25">
      <c r="A11" s="94" t="s">
        <v>23</v>
      </c>
      <c r="B11" s="95"/>
      <c r="C11" s="96" t="s">
        <v>19</v>
      </c>
      <c r="D11" s="45">
        <v>0.85</v>
      </c>
      <c r="E11" s="102">
        <v>1.1000000000000001</v>
      </c>
      <c r="F11" s="98">
        <v>1.8</v>
      </c>
      <c r="G11" s="99">
        <v>2.2000000000000002</v>
      </c>
      <c r="H11" s="98">
        <v>1.2</v>
      </c>
      <c r="I11" s="99">
        <v>1.5</v>
      </c>
      <c r="J11" s="98">
        <v>1.2</v>
      </c>
      <c r="K11" s="99">
        <v>1.8</v>
      </c>
      <c r="L11" s="98">
        <v>1.3</v>
      </c>
      <c r="M11" s="99">
        <v>1.6</v>
      </c>
      <c r="N11" s="98">
        <v>1.3</v>
      </c>
      <c r="O11" s="99">
        <v>1.5</v>
      </c>
      <c r="P11" s="98">
        <v>1.2</v>
      </c>
      <c r="Q11" s="99">
        <v>1.6</v>
      </c>
      <c r="R11" s="98">
        <v>1.5</v>
      </c>
      <c r="S11" s="46">
        <v>1.5</v>
      </c>
    </row>
    <row r="12" spans="1:19" x14ac:dyDescent="0.25">
      <c r="A12" s="94" t="s">
        <v>24</v>
      </c>
      <c r="B12" s="95"/>
      <c r="C12" s="96" t="s">
        <v>19</v>
      </c>
      <c r="D12" s="45"/>
      <c r="E12" s="102"/>
      <c r="F12" s="98">
        <v>2.5</v>
      </c>
      <c r="G12" s="99">
        <v>3</v>
      </c>
      <c r="H12" s="98">
        <v>2</v>
      </c>
      <c r="I12" s="99">
        <v>3.5</v>
      </c>
      <c r="J12" s="98"/>
      <c r="K12" s="99"/>
      <c r="L12" s="98"/>
      <c r="M12" s="99"/>
      <c r="N12" s="98"/>
      <c r="O12" s="99"/>
      <c r="P12" s="98"/>
      <c r="Q12" s="99"/>
      <c r="R12" s="98"/>
      <c r="S12" s="46"/>
    </row>
    <row r="13" spans="1:19" x14ac:dyDescent="0.25">
      <c r="A13" s="94" t="s">
        <v>25</v>
      </c>
      <c r="B13" s="95"/>
      <c r="C13" s="96" t="s">
        <v>19</v>
      </c>
      <c r="D13" s="45">
        <v>1.75</v>
      </c>
      <c r="E13" s="102">
        <v>2.5</v>
      </c>
      <c r="F13" s="98">
        <v>2</v>
      </c>
      <c r="G13" s="99">
        <v>2.5</v>
      </c>
      <c r="H13" s="98">
        <v>1</v>
      </c>
      <c r="I13" s="99">
        <v>3</v>
      </c>
      <c r="J13" s="98"/>
      <c r="K13" s="99"/>
      <c r="L13" s="98"/>
      <c r="M13" s="99"/>
      <c r="N13" s="98">
        <v>2.5</v>
      </c>
      <c r="O13" s="99">
        <v>3</v>
      </c>
      <c r="P13" s="98"/>
      <c r="Q13" s="99"/>
      <c r="R13" s="98">
        <v>1.8</v>
      </c>
      <c r="S13" s="46">
        <v>2</v>
      </c>
    </row>
    <row r="14" spans="1:19" x14ac:dyDescent="0.25">
      <c r="A14" s="94" t="s">
        <v>26</v>
      </c>
      <c r="B14" s="95"/>
      <c r="C14" s="96" t="s">
        <v>19</v>
      </c>
      <c r="D14" s="45">
        <v>1.75</v>
      </c>
      <c r="E14" s="102">
        <v>2.5</v>
      </c>
      <c r="F14" s="98"/>
      <c r="G14" s="99"/>
      <c r="H14" s="98"/>
      <c r="I14" s="99"/>
      <c r="J14" s="98">
        <v>2</v>
      </c>
      <c r="K14" s="99">
        <v>4</v>
      </c>
      <c r="L14" s="98">
        <v>2.5</v>
      </c>
      <c r="M14" s="99">
        <v>3.6</v>
      </c>
      <c r="N14" s="98"/>
      <c r="O14" s="99"/>
      <c r="P14" s="98">
        <v>1.6</v>
      </c>
      <c r="Q14" s="99">
        <v>3</v>
      </c>
      <c r="R14" s="98">
        <v>2</v>
      </c>
      <c r="S14" s="46">
        <v>2</v>
      </c>
    </row>
    <row r="15" spans="1:19" x14ac:dyDescent="0.25">
      <c r="A15" s="94" t="s">
        <v>38</v>
      </c>
      <c r="B15" s="95"/>
      <c r="C15" s="96" t="s">
        <v>19</v>
      </c>
      <c r="D15" s="45">
        <v>3</v>
      </c>
      <c r="E15" s="102">
        <v>4</v>
      </c>
      <c r="F15" s="98">
        <v>3.2</v>
      </c>
      <c r="G15" s="99">
        <v>3.66</v>
      </c>
      <c r="H15" s="98">
        <v>3</v>
      </c>
      <c r="I15" s="99">
        <v>4</v>
      </c>
      <c r="J15" s="98">
        <v>2</v>
      </c>
      <c r="K15" s="99">
        <v>4.5999999999999996</v>
      </c>
      <c r="L15" s="98">
        <v>4.4000000000000004</v>
      </c>
      <c r="M15" s="99">
        <v>5.4</v>
      </c>
      <c r="N15" s="98">
        <v>4</v>
      </c>
      <c r="O15" s="99">
        <v>4.5</v>
      </c>
      <c r="P15" s="98">
        <v>2.4</v>
      </c>
      <c r="Q15" s="99">
        <v>4</v>
      </c>
      <c r="R15" s="98">
        <v>4</v>
      </c>
      <c r="S15" s="46">
        <v>4</v>
      </c>
    </row>
    <row r="16" spans="1:19" x14ac:dyDescent="0.25">
      <c r="A16" s="94" t="s">
        <v>39</v>
      </c>
      <c r="B16" s="95"/>
      <c r="C16" s="96" t="s">
        <v>19</v>
      </c>
      <c r="D16" s="45">
        <v>2</v>
      </c>
      <c r="E16" s="102">
        <v>3</v>
      </c>
      <c r="F16" s="98">
        <v>3.2</v>
      </c>
      <c r="G16" s="99">
        <v>3.66</v>
      </c>
      <c r="H16" s="98"/>
      <c r="I16" s="99"/>
      <c r="J16" s="98">
        <v>2</v>
      </c>
      <c r="K16" s="99">
        <v>3</v>
      </c>
      <c r="L16" s="98">
        <v>3</v>
      </c>
      <c r="M16" s="99">
        <v>4</v>
      </c>
      <c r="N16" s="98"/>
      <c r="O16" s="99"/>
      <c r="P16" s="98">
        <v>1.8</v>
      </c>
      <c r="Q16" s="99">
        <v>3.5</v>
      </c>
      <c r="R16" s="98">
        <v>4</v>
      </c>
      <c r="S16" s="46">
        <v>4</v>
      </c>
    </row>
    <row r="17" spans="1:19" x14ac:dyDescent="0.25">
      <c r="A17" s="94" t="s">
        <v>40</v>
      </c>
      <c r="B17" s="95"/>
      <c r="C17" s="96" t="s">
        <v>19</v>
      </c>
      <c r="D17" s="45">
        <v>3</v>
      </c>
      <c r="E17" s="102">
        <v>4</v>
      </c>
      <c r="F17" s="98">
        <v>3.2</v>
      </c>
      <c r="G17" s="99">
        <v>3.66</v>
      </c>
      <c r="H17" s="98"/>
      <c r="I17" s="99"/>
      <c r="J17" s="98">
        <v>2.4</v>
      </c>
      <c r="K17" s="99">
        <v>4</v>
      </c>
      <c r="L17" s="98">
        <v>5</v>
      </c>
      <c r="M17" s="99">
        <v>6.6</v>
      </c>
      <c r="N17" s="98"/>
      <c r="O17" s="99"/>
      <c r="P17" s="98">
        <v>2.4</v>
      </c>
      <c r="Q17" s="99">
        <v>4</v>
      </c>
      <c r="R17" s="98">
        <v>4</v>
      </c>
      <c r="S17" s="46">
        <v>4</v>
      </c>
    </row>
    <row r="18" spans="1:19" x14ac:dyDescent="0.25">
      <c r="A18" s="94" t="s">
        <v>28</v>
      </c>
      <c r="B18" s="95"/>
      <c r="C18" s="96" t="s">
        <v>19</v>
      </c>
      <c r="D18" s="45">
        <v>3.66</v>
      </c>
      <c r="E18" s="102">
        <v>4.5</v>
      </c>
      <c r="F18" s="98">
        <v>6</v>
      </c>
      <c r="G18" s="99">
        <v>7</v>
      </c>
      <c r="H18" s="98">
        <v>6</v>
      </c>
      <c r="I18" s="99">
        <v>7</v>
      </c>
      <c r="J18" s="98">
        <v>5</v>
      </c>
      <c r="K18" s="99">
        <v>7</v>
      </c>
      <c r="L18" s="98">
        <v>8</v>
      </c>
      <c r="M18" s="99">
        <v>9</v>
      </c>
      <c r="N18" s="98">
        <v>7</v>
      </c>
      <c r="O18" s="99">
        <v>8</v>
      </c>
      <c r="P18" s="98">
        <v>5</v>
      </c>
      <c r="Q18" s="99">
        <v>9</v>
      </c>
      <c r="R18" s="98">
        <v>6</v>
      </c>
      <c r="S18" s="46">
        <v>6</v>
      </c>
    </row>
    <row r="19" spans="1:19" x14ac:dyDescent="0.25">
      <c r="A19" s="94" t="s">
        <v>29</v>
      </c>
      <c r="B19" s="95"/>
      <c r="C19" s="96" t="s">
        <v>19</v>
      </c>
      <c r="D19" s="45">
        <v>2.66</v>
      </c>
      <c r="E19" s="102">
        <v>3.3</v>
      </c>
      <c r="F19" s="98">
        <v>2.5</v>
      </c>
      <c r="G19" s="99">
        <v>3</v>
      </c>
      <c r="H19" s="98">
        <v>2.5</v>
      </c>
      <c r="I19" s="99">
        <v>2.67</v>
      </c>
      <c r="J19" s="98">
        <v>2.4</v>
      </c>
      <c r="K19" s="99">
        <v>4</v>
      </c>
      <c r="L19" s="98">
        <v>2.5</v>
      </c>
      <c r="M19" s="99">
        <v>3.3333333333333335</v>
      </c>
      <c r="N19" s="98">
        <v>2.5</v>
      </c>
      <c r="O19" s="99">
        <v>3</v>
      </c>
      <c r="P19" s="98">
        <v>2</v>
      </c>
      <c r="Q19" s="99">
        <v>4</v>
      </c>
      <c r="R19" s="98">
        <v>3</v>
      </c>
      <c r="S19" s="46">
        <v>3</v>
      </c>
    </row>
    <row r="20" spans="1:19" x14ac:dyDescent="0.25">
      <c r="A20" s="94" t="s">
        <v>173</v>
      </c>
      <c r="B20" s="95"/>
      <c r="C20" s="96" t="s">
        <v>19</v>
      </c>
      <c r="D20" s="45">
        <v>0.85</v>
      </c>
      <c r="E20" s="102">
        <v>2</v>
      </c>
      <c r="F20" s="98"/>
      <c r="G20" s="99"/>
      <c r="H20" s="98"/>
      <c r="I20" s="99"/>
      <c r="J20" s="98">
        <v>1.1111111111111112</v>
      </c>
      <c r="K20" s="99">
        <v>2.5</v>
      </c>
      <c r="L20" s="98">
        <v>2</v>
      </c>
      <c r="M20" s="99">
        <v>2.2666666666666666</v>
      </c>
      <c r="N20" s="98"/>
      <c r="O20" s="99"/>
      <c r="P20" s="98"/>
      <c r="Q20" s="99"/>
      <c r="R20" s="98"/>
      <c r="S20" s="46"/>
    </row>
    <row r="21" spans="1:19" x14ac:dyDescent="0.25">
      <c r="A21" s="94" t="s">
        <v>172</v>
      </c>
      <c r="B21" s="95"/>
      <c r="C21" s="96" t="s">
        <v>19</v>
      </c>
      <c r="D21" s="45">
        <v>3.8</v>
      </c>
      <c r="E21" s="102">
        <v>4.5</v>
      </c>
      <c r="F21" s="98">
        <v>4</v>
      </c>
      <c r="G21" s="99">
        <v>5</v>
      </c>
      <c r="H21" s="98">
        <v>3.33</v>
      </c>
      <c r="I21" s="99">
        <v>4.17</v>
      </c>
      <c r="J21" s="98">
        <v>2.6666666666666665</v>
      </c>
      <c r="K21" s="99">
        <v>3.8333333333333335</v>
      </c>
      <c r="L21" s="98">
        <v>4</v>
      </c>
      <c r="M21" s="99">
        <v>5</v>
      </c>
      <c r="N21" s="98">
        <v>4</v>
      </c>
      <c r="O21" s="99">
        <v>5</v>
      </c>
      <c r="P21" s="98"/>
      <c r="Q21" s="99"/>
      <c r="R21" s="98">
        <v>4</v>
      </c>
      <c r="S21" s="46">
        <v>4</v>
      </c>
    </row>
    <row r="22" spans="1:19" x14ac:dyDescent="0.25">
      <c r="A22" s="94" t="s">
        <v>41</v>
      </c>
      <c r="B22" s="95"/>
      <c r="C22" s="96" t="s">
        <v>19</v>
      </c>
      <c r="D22" s="45">
        <v>3</v>
      </c>
      <c r="E22" s="102">
        <v>4</v>
      </c>
      <c r="F22" s="98">
        <v>2.5</v>
      </c>
      <c r="G22" s="99">
        <v>3</v>
      </c>
      <c r="H22" s="98"/>
      <c r="I22" s="99"/>
      <c r="J22" s="98"/>
      <c r="K22" s="99"/>
      <c r="L22" s="98"/>
      <c r="M22" s="99"/>
      <c r="N22" s="98"/>
      <c r="O22" s="99"/>
      <c r="P22" s="98"/>
      <c r="Q22" s="99"/>
      <c r="R22" s="98"/>
      <c r="S22" s="46"/>
    </row>
    <row r="23" spans="1:19" x14ac:dyDescent="0.25">
      <c r="A23" s="94" t="s">
        <v>30</v>
      </c>
      <c r="B23" s="95"/>
      <c r="C23" s="96" t="s">
        <v>31</v>
      </c>
      <c r="D23" s="45">
        <v>1</v>
      </c>
      <c r="E23" s="102">
        <v>1.25</v>
      </c>
      <c r="F23" s="98">
        <v>1</v>
      </c>
      <c r="G23" s="99">
        <v>1.5</v>
      </c>
      <c r="H23" s="98">
        <v>1</v>
      </c>
      <c r="I23" s="99">
        <v>1.5</v>
      </c>
      <c r="J23" s="98">
        <v>1.2</v>
      </c>
      <c r="K23" s="99">
        <v>2</v>
      </c>
      <c r="L23" s="98">
        <v>1.2</v>
      </c>
      <c r="M23" s="99">
        <v>1.3</v>
      </c>
      <c r="N23" s="98">
        <v>1.2</v>
      </c>
      <c r="O23" s="99">
        <v>1.5</v>
      </c>
      <c r="P23" s="98">
        <v>0.8</v>
      </c>
      <c r="Q23" s="99">
        <v>1.2</v>
      </c>
      <c r="R23" s="98">
        <v>1.2</v>
      </c>
      <c r="S23" s="46">
        <v>1.2</v>
      </c>
    </row>
    <row r="24" spans="1:19" x14ac:dyDescent="0.25">
      <c r="A24" s="94" t="s">
        <v>32</v>
      </c>
      <c r="B24" s="95"/>
      <c r="C24" s="96" t="s">
        <v>33</v>
      </c>
      <c r="D24" s="45">
        <v>1.25</v>
      </c>
      <c r="E24" s="102">
        <v>2</v>
      </c>
      <c r="F24" s="98">
        <v>1.5</v>
      </c>
      <c r="G24" s="99">
        <v>1.8</v>
      </c>
      <c r="H24" s="98">
        <v>1.87</v>
      </c>
      <c r="I24" s="99">
        <v>2</v>
      </c>
      <c r="J24" s="98">
        <v>1.5</v>
      </c>
      <c r="K24" s="99">
        <v>2.2000000000000002</v>
      </c>
      <c r="L24" s="98">
        <v>1.6666666666666667</v>
      </c>
      <c r="M24" s="99">
        <v>2</v>
      </c>
      <c r="N24" s="98">
        <v>1.2</v>
      </c>
      <c r="O24" s="99">
        <v>1.5</v>
      </c>
      <c r="P24" s="98">
        <v>1.8</v>
      </c>
      <c r="Q24" s="99">
        <v>2.5</v>
      </c>
      <c r="R24" s="98">
        <v>3</v>
      </c>
      <c r="S24" s="46">
        <v>3</v>
      </c>
    </row>
    <row r="25" spans="1:19" x14ac:dyDescent="0.25">
      <c r="A25" s="94" t="s">
        <v>56</v>
      </c>
      <c r="B25" s="95"/>
      <c r="C25" s="96" t="s">
        <v>19</v>
      </c>
      <c r="D25" s="45">
        <v>2.5</v>
      </c>
      <c r="E25" s="102">
        <v>3</v>
      </c>
      <c r="F25" s="98">
        <v>2</v>
      </c>
      <c r="G25" s="99">
        <v>2.6</v>
      </c>
      <c r="H25" s="98">
        <v>2</v>
      </c>
      <c r="I25" s="99">
        <v>5</v>
      </c>
      <c r="J25" s="98">
        <v>3</v>
      </c>
      <c r="K25" s="99">
        <v>5</v>
      </c>
      <c r="L25" s="98">
        <v>4.4000000000000004</v>
      </c>
      <c r="M25" s="99">
        <v>5.2</v>
      </c>
      <c r="N25" s="98">
        <v>4</v>
      </c>
      <c r="O25" s="99">
        <v>5</v>
      </c>
      <c r="P25" s="98">
        <v>3</v>
      </c>
      <c r="Q25" s="99">
        <v>5</v>
      </c>
      <c r="R25" s="98">
        <v>4</v>
      </c>
      <c r="S25" s="46">
        <v>4</v>
      </c>
    </row>
    <row r="26" spans="1:19" x14ac:dyDescent="0.25">
      <c r="A26" s="94" t="s">
        <v>34</v>
      </c>
      <c r="B26" s="95"/>
      <c r="C26" s="96" t="s">
        <v>19</v>
      </c>
      <c r="D26" s="45">
        <v>1.25</v>
      </c>
      <c r="E26" s="102">
        <v>1.66</v>
      </c>
      <c r="F26" s="98">
        <v>1.66</v>
      </c>
      <c r="G26" s="99">
        <v>2</v>
      </c>
      <c r="H26" s="98">
        <v>1.8</v>
      </c>
      <c r="I26" s="99">
        <v>2</v>
      </c>
      <c r="J26" s="98">
        <v>1.4666666666666666</v>
      </c>
      <c r="K26" s="99">
        <v>2</v>
      </c>
      <c r="L26" s="98">
        <v>1.6666666666666667</v>
      </c>
      <c r="M26" s="99">
        <v>2</v>
      </c>
      <c r="N26" s="98">
        <v>2</v>
      </c>
      <c r="O26" s="99">
        <v>2.5</v>
      </c>
      <c r="P26" s="98">
        <v>1.3333333333333333</v>
      </c>
      <c r="Q26" s="99">
        <v>2</v>
      </c>
      <c r="R26" s="98">
        <v>1.7</v>
      </c>
      <c r="S26" s="46">
        <v>1.7</v>
      </c>
    </row>
    <row r="27" spans="1:19" x14ac:dyDescent="0.25">
      <c r="A27" s="94" t="s">
        <v>20</v>
      </c>
      <c r="B27" s="95"/>
      <c r="C27" s="96" t="s">
        <v>19</v>
      </c>
      <c r="D27" s="45">
        <v>10</v>
      </c>
      <c r="E27" s="102">
        <v>15</v>
      </c>
      <c r="F27" s="98"/>
      <c r="G27" s="99"/>
      <c r="H27" s="98">
        <v>15</v>
      </c>
      <c r="I27" s="99">
        <v>15</v>
      </c>
      <c r="J27" s="98"/>
      <c r="K27" s="99"/>
      <c r="L27" s="98"/>
      <c r="M27" s="99"/>
      <c r="N27" s="98"/>
      <c r="O27" s="99"/>
      <c r="P27" s="98"/>
      <c r="Q27" s="99"/>
      <c r="R27" s="98"/>
      <c r="S27" s="46"/>
    </row>
    <row r="28" spans="1:19" ht="18.75" thickBot="1" x14ac:dyDescent="0.3">
      <c r="A28" s="105" t="s">
        <v>27</v>
      </c>
      <c r="B28" s="106"/>
      <c r="C28" s="107" t="s">
        <v>19</v>
      </c>
      <c r="D28" s="47">
        <v>5</v>
      </c>
      <c r="E28" s="108">
        <v>6</v>
      </c>
      <c r="F28" s="109">
        <v>5</v>
      </c>
      <c r="G28" s="110">
        <v>6</v>
      </c>
      <c r="H28" s="109">
        <v>5.5</v>
      </c>
      <c r="I28" s="110">
        <v>6</v>
      </c>
      <c r="J28" s="109">
        <v>5.5</v>
      </c>
      <c r="K28" s="110">
        <v>7.5</v>
      </c>
      <c r="L28" s="109">
        <v>5</v>
      </c>
      <c r="M28" s="110">
        <v>6</v>
      </c>
      <c r="N28" s="109">
        <v>7</v>
      </c>
      <c r="O28" s="110">
        <v>8</v>
      </c>
      <c r="P28" s="109">
        <v>4</v>
      </c>
      <c r="Q28" s="110">
        <v>6.5</v>
      </c>
      <c r="R28" s="109">
        <v>6</v>
      </c>
      <c r="S28" s="177">
        <v>6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7"/>
  <sheetViews>
    <sheetView showGridLines="0" showZeros="0" zoomScale="110" zoomScaleNormal="110" workbookViewId="0">
      <selection activeCell="A3" sqref="A3:S37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1" t="s">
        <v>52</v>
      </c>
      <c r="B3" s="82"/>
      <c r="C3" s="83"/>
      <c r="D3" s="34" t="s">
        <v>53</v>
      </c>
      <c r="E3" s="35"/>
      <c r="F3" s="84" t="s">
        <v>179</v>
      </c>
      <c r="G3" s="35"/>
      <c r="H3" s="35" t="s">
        <v>176</v>
      </c>
      <c r="I3" s="35"/>
      <c r="J3" s="84" t="s">
        <v>128</v>
      </c>
      <c r="K3" s="35"/>
      <c r="L3" s="35" t="s">
        <v>161</v>
      </c>
      <c r="M3" s="35"/>
      <c r="N3" s="84" t="s">
        <v>182</v>
      </c>
      <c r="O3" s="35"/>
      <c r="P3" s="35" t="s">
        <v>170</v>
      </c>
      <c r="Q3" s="35"/>
      <c r="R3" s="84" t="s">
        <v>131</v>
      </c>
      <c r="S3" s="36"/>
    </row>
    <row r="4" spans="1:19" ht="15.75" x14ac:dyDescent="0.25">
      <c r="A4" s="85" t="s">
        <v>54</v>
      </c>
      <c r="B4" s="86"/>
      <c r="C4" s="87"/>
      <c r="D4" s="37">
        <v>43706</v>
      </c>
      <c r="E4" s="37"/>
      <c r="F4" s="37">
        <v>43705</v>
      </c>
      <c r="G4" s="37"/>
      <c r="H4" s="37">
        <v>43704</v>
      </c>
      <c r="I4" s="37"/>
      <c r="J4" s="37">
        <v>43706</v>
      </c>
      <c r="K4" s="37"/>
      <c r="L4" s="37">
        <v>43705</v>
      </c>
      <c r="M4" s="37"/>
      <c r="N4" s="37">
        <v>43705</v>
      </c>
      <c r="O4" s="37"/>
      <c r="P4" s="37">
        <v>43703</v>
      </c>
      <c r="Q4" s="37"/>
      <c r="R4" s="37">
        <v>43705</v>
      </c>
      <c r="S4" s="38"/>
    </row>
    <row r="5" spans="1:19" ht="16.5" thickBot="1" x14ac:dyDescent="0.3">
      <c r="A5" s="121" t="s">
        <v>57</v>
      </c>
      <c r="B5" s="122" t="s">
        <v>58</v>
      </c>
      <c r="C5" s="123" t="s">
        <v>16</v>
      </c>
      <c r="D5" s="124" t="s">
        <v>17</v>
      </c>
      <c r="E5" s="125" t="s">
        <v>18</v>
      </c>
      <c r="F5" s="126" t="s">
        <v>17</v>
      </c>
      <c r="G5" s="125" t="s">
        <v>18</v>
      </c>
      <c r="H5" s="126" t="s">
        <v>17</v>
      </c>
      <c r="I5" s="125" t="s">
        <v>18</v>
      </c>
      <c r="J5" s="126" t="s">
        <v>17</v>
      </c>
      <c r="K5" s="125" t="s">
        <v>18</v>
      </c>
      <c r="L5" s="126" t="s">
        <v>17</v>
      </c>
      <c r="M5" s="125" t="s">
        <v>18</v>
      </c>
      <c r="N5" s="126" t="s">
        <v>17</v>
      </c>
      <c r="O5" s="125" t="s">
        <v>18</v>
      </c>
      <c r="P5" s="126" t="s">
        <v>17</v>
      </c>
      <c r="Q5" s="125" t="s">
        <v>18</v>
      </c>
      <c r="R5" s="126" t="s">
        <v>17</v>
      </c>
      <c r="S5" s="174" t="s">
        <v>18</v>
      </c>
    </row>
    <row r="6" spans="1:19" ht="15.75" thickBot="1" x14ac:dyDescent="0.25">
      <c r="A6" s="10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104"/>
    </row>
    <row r="7" spans="1:19" x14ac:dyDescent="0.2">
      <c r="A7" s="94" t="s">
        <v>45</v>
      </c>
      <c r="B7" s="95"/>
      <c r="C7" s="96" t="s">
        <v>19</v>
      </c>
      <c r="D7" s="45">
        <v>2</v>
      </c>
      <c r="E7" s="102">
        <v>4</v>
      </c>
      <c r="F7" s="98"/>
      <c r="G7" s="99"/>
      <c r="H7" s="98"/>
      <c r="I7" s="99"/>
      <c r="J7" s="98">
        <v>3</v>
      </c>
      <c r="K7" s="99">
        <v>5</v>
      </c>
      <c r="L7" s="98">
        <v>4</v>
      </c>
      <c r="M7" s="99">
        <v>4</v>
      </c>
      <c r="N7" s="98"/>
      <c r="O7" s="99"/>
      <c r="P7" s="98">
        <v>3</v>
      </c>
      <c r="Q7" s="99">
        <v>4</v>
      </c>
      <c r="R7" s="98">
        <v>2</v>
      </c>
      <c r="S7" s="46">
        <v>4</v>
      </c>
    </row>
    <row r="8" spans="1:19" ht="15.75" thickBot="1" x14ac:dyDescent="0.25">
      <c r="A8" s="94" t="s">
        <v>35</v>
      </c>
      <c r="B8" s="95"/>
      <c r="C8" s="96" t="s">
        <v>19</v>
      </c>
      <c r="D8" s="45">
        <v>2</v>
      </c>
      <c r="E8" s="102">
        <v>4</v>
      </c>
      <c r="F8" s="98">
        <v>4.2</v>
      </c>
      <c r="G8" s="99">
        <v>5</v>
      </c>
      <c r="H8" s="98">
        <v>2</v>
      </c>
      <c r="I8" s="99">
        <v>3</v>
      </c>
      <c r="J8" s="98">
        <v>1.5</v>
      </c>
      <c r="K8" s="99">
        <v>3.5</v>
      </c>
      <c r="L8" s="98">
        <v>4</v>
      </c>
      <c r="M8" s="99">
        <v>5</v>
      </c>
      <c r="N8" s="98"/>
      <c r="O8" s="99"/>
      <c r="P8" s="98">
        <v>2.8</v>
      </c>
      <c r="Q8" s="99">
        <v>4.5</v>
      </c>
      <c r="R8" s="98">
        <v>4</v>
      </c>
      <c r="S8" s="46">
        <v>4.5</v>
      </c>
    </row>
    <row r="9" spans="1:19" ht="16.5" thickBot="1" x14ac:dyDescent="0.3">
      <c r="A9" s="165" t="s">
        <v>162</v>
      </c>
      <c r="B9" s="166"/>
      <c r="C9" s="167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76"/>
    </row>
    <row r="10" spans="1:19" ht="15.75" x14ac:dyDescent="0.25">
      <c r="A10" s="113"/>
      <c r="B10" s="169" t="s">
        <v>175</v>
      </c>
      <c r="C10" s="96" t="s">
        <v>19</v>
      </c>
      <c r="D10" s="162">
        <v>2.33</v>
      </c>
      <c r="E10" s="112">
        <v>3</v>
      </c>
      <c r="F10" s="112"/>
      <c r="G10" s="112"/>
      <c r="H10" s="112">
        <v>1.2</v>
      </c>
      <c r="I10" s="112">
        <v>2.87</v>
      </c>
      <c r="J10" s="112">
        <v>1.3333333333333333</v>
      </c>
      <c r="K10" s="112">
        <v>2.3333333333333335</v>
      </c>
      <c r="L10" s="112">
        <v>3.3333333333333335</v>
      </c>
      <c r="M10" s="112">
        <v>3.6666666666666665</v>
      </c>
      <c r="N10" s="112"/>
      <c r="O10" s="112"/>
      <c r="P10" s="112"/>
      <c r="Q10" s="112"/>
      <c r="R10" s="112"/>
      <c r="S10" s="175"/>
    </row>
    <row r="11" spans="1:19" ht="15.75" x14ac:dyDescent="0.25">
      <c r="A11" s="113"/>
      <c r="B11" s="169" t="s">
        <v>180</v>
      </c>
      <c r="C11" s="96" t="s">
        <v>19</v>
      </c>
      <c r="D11" s="162">
        <v>2</v>
      </c>
      <c r="E11" s="112">
        <v>2.5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75"/>
    </row>
    <row r="12" spans="1:19" ht="15.75" x14ac:dyDescent="0.25">
      <c r="A12" s="113"/>
      <c r="B12" s="169" t="s">
        <v>177</v>
      </c>
      <c r="C12" s="96" t="s">
        <v>19</v>
      </c>
      <c r="D12" s="162">
        <v>1.75</v>
      </c>
      <c r="E12" s="112">
        <v>2.5</v>
      </c>
      <c r="F12" s="112"/>
      <c r="G12" s="112"/>
      <c r="H12" s="112"/>
      <c r="I12" s="112"/>
      <c r="J12" s="112">
        <v>1.3333333333333333</v>
      </c>
      <c r="K12" s="112">
        <v>2.6666666666666665</v>
      </c>
      <c r="L12" s="112">
        <v>2</v>
      </c>
      <c r="M12" s="112">
        <v>3</v>
      </c>
      <c r="N12" s="112"/>
      <c r="O12" s="112"/>
      <c r="P12" s="112"/>
      <c r="Q12" s="112"/>
      <c r="R12" s="112"/>
      <c r="S12" s="175"/>
    </row>
    <row r="13" spans="1:19" ht="15.75" x14ac:dyDescent="0.25">
      <c r="A13" s="113"/>
      <c r="B13" s="169" t="s">
        <v>185</v>
      </c>
      <c r="C13" s="96" t="s">
        <v>19</v>
      </c>
      <c r="D13" s="162"/>
      <c r="E13" s="112"/>
      <c r="F13" s="112"/>
      <c r="G13" s="112"/>
      <c r="H13" s="112">
        <v>1.2</v>
      </c>
      <c r="I13" s="112">
        <v>2.87</v>
      </c>
      <c r="J13" s="112"/>
      <c r="K13" s="112"/>
      <c r="L13" s="112"/>
      <c r="M13" s="112"/>
      <c r="N13" s="112"/>
      <c r="O13" s="112"/>
      <c r="P13" s="112"/>
      <c r="Q13" s="112"/>
      <c r="R13" s="112"/>
      <c r="S13" s="175"/>
    </row>
    <row r="14" spans="1:19" ht="15.75" x14ac:dyDescent="0.25">
      <c r="A14" s="111"/>
      <c r="B14" s="169" t="s">
        <v>160</v>
      </c>
      <c r="C14" s="96" t="s">
        <v>19</v>
      </c>
      <c r="D14" s="162">
        <v>1.85</v>
      </c>
      <c r="E14" s="112">
        <v>2.5</v>
      </c>
      <c r="F14" s="112"/>
      <c r="G14" s="112"/>
      <c r="H14" s="112"/>
      <c r="I14" s="112"/>
      <c r="J14" s="112">
        <v>0.8</v>
      </c>
      <c r="K14" s="112">
        <v>1.6666666666666667</v>
      </c>
      <c r="L14" s="112"/>
      <c r="M14" s="112"/>
      <c r="N14" s="112"/>
      <c r="O14" s="112"/>
      <c r="P14" s="112"/>
      <c r="Q14" s="112"/>
      <c r="R14" s="112"/>
      <c r="S14" s="175"/>
    </row>
    <row r="15" spans="1:19" ht="15.75" x14ac:dyDescent="0.25">
      <c r="A15" s="111"/>
      <c r="B15" s="169" t="s">
        <v>171</v>
      </c>
      <c r="C15" s="96" t="s">
        <v>19</v>
      </c>
      <c r="D15" s="162"/>
      <c r="E15" s="112"/>
      <c r="F15" s="112"/>
      <c r="G15" s="112"/>
      <c r="H15" s="112">
        <v>1.2</v>
      </c>
      <c r="I15" s="112">
        <v>2.87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75"/>
    </row>
    <row r="16" spans="1:19" ht="15.75" x14ac:dyDescent="0.25">
      <c r="A16" s="111"/>
      <c r="B16" s="169" t="s">
        <v>178</v>
      </c>
      <c r="C16" s="96" t="s">
        <v>19</v>
      </c>
      <c r="D16" s="162">
        <v>1.85</v>
      </c>
      <c r="E16" s="112">
        <v>2.5</v>
      </c>
      <c r="F16" s="112"/>
      <c r="G16" s="112"/>
      <c r="H16" s="112"/>
      <c r="I16" s="112"/>
      <c r="J16" s="112">
        <v>1.3333333333333333</v>
      </c>
      <c r="K16" s="112">
        <v>2.6666666666666665</v>
      </c>
      <c r="L16" s="112">
        <v>2</v>
      </c>
      <c r="M16" s="112">
        <v>3.3333333333333335</v>
      </c>
      <c r="N16" s="112"/>
      <c r="O16" s="112"/>
      <c r="P16" s="112"/>
      <c r="Q16" s="112"/>
      <c r="R16" s="112"/>
      <c r="S16" s="175"/>
    </row>
    <row r="17" spans="1:19" ht="15.75" x14ac:dyDescent="0.25">
      <c r="A17" s="111"/>
      <c r="B17" s="169" t="s">
        <v>174</v>
      </c>
      <c r="C17" s="96" t="s">
        <v>19</v>
      </c>
      <c r="D17" s="162">
        <v>1.75</v>
      </c>
      <c r="E17" s="112">
        <v>2</v>
      </c>
      <c r="F17" s="112"/>
      <c r="G17" s="112"/>
      <c r="H17" s="112">
        <v>1.2</v>
      </c>
      <c r="I17" s="112">
        <v>2.87</v>
      </c>
      <c r="J17" s="112">
        <v>1.3333333333333333</v>
      </c>
      <c r="K17" s="112">
        <v>2.6666666666666665</v>
      </c>
      <c r="L17" s="112">
        <v>2</v>
      </c>
      <c r="M17" s="112">
        <v>3</v>
      </c>
      <c r="N17" s="112"/>
      <c r="O17" s="112"/>
      <c r="P17" s="112"/>
      <c r="Q17" s="112"/>
      <c r="R17" s="112"/>
      <c r="S17" s="175"/>
    </row>
    <row r="18" spans="1:19" x14ac:dyDescent="0.2">
      <c r="A18" s="193" t="s">
        <v>163</v>
      </c>
      <c r="B18" s="95"/>
      <c r="C18" s="96" t="s">
        <v>19</v>
      </c>
      <c r="D18" s="162">
        <v>16</v>
      </c>
      <c r="E18" s="112">
        <v>20</v>
      </c>
      <c r="F18" s="112">
        <v>15</v>
      </c>
      <c r="G18" s="112">
        <v>16</v>
      </c>
      <c r="H18" s="112"/>
      <c r="I18" s="112"/>
      <c r="J18" s="112">
        <v>14</v>
      </c>
      <c r="K18" s="112">
        <v>20</v>
      </c>
      <c r="L18" s="112">
        <v>24</v>
      </c>
      <c r="M18" s="112">
        <v>26</v>
      </c>
      <c r="N18" s="112">
        <v>10</v>
      </c>
      <c r="O18" s="112">
        <v>14</v>
      </c>
      <c r="P18" s="112">
        <v>28</v>
      </c>
      <c r="Q18" s="112">
        <v>30</v>
      </c>
      <c r="R18" s="112">
        <v>20</v>
      </c>
      <c r="S18" s="175">
        <v>24.8</v>
      </c>
    </row>
    <row r="19" spans="1:19" x14ac:dyDescent="0.2">
      <c r="A19" s="94" t="s">
        <v>166</v>
      </c>
      <c r="B19" s="95"/>
      <c r="C19" s="96" t="s">
        <v>19</v>
      </c>
      <c r="D19" s="162">
        <v>3.5</v>
      </c>
      <c r="E19" s="112">
        <v>5</v>
      </c>
      <c r="F19" s="112">
        <v>3.5</v>
      </c>
      <c r="G19" s="112">
        <v>5</v>
      </c>
      <c r="H19" s="112"/>
      <c r="I19" s="112"/>
      <c r="J19" s="112">
        <v>2.5</v>
      </c>
      <c r="K19" s="112">
        <v>4.5</v>
      </c>
      <c r="L19" s="112">
        <v>5.5</v>
      </c>
      <c r="M19" s="112">
        <v>8</v>
      </c>
      <c r="N19" s="112"/>
      <c r="O19" s="112"/>
      <c r="P19" s="112"/>
      <c r="Q19" s="112"/>
      <c r="R19" s="112">
        <v>7</v>
      </c>
      <c r="S19" s="175">
        <v>7</v>
      </c>
    </row>
    <row r="20" spans="1:19" x14ac:dyDescent="0.2">
      <c r="A20" s="94" t="s">
        <v>60</v>
      </c>
      <c r="B20" s="95"/>
      <c r="C20" s="96" t="s">
        <v>19</v>
      </c>
      <c r="D20" s="162">
        <v>1.2</v>
      </c>
      <c r="E20" s="112">
        <v>2</v>
      </c>
      <c r="F20" s="112">
        <v>2</v>
      </c>
      <c r="G20" s="112">
        <v>3</v>
      </c>
      <c r="H20" s="112"/>
      <c r="I20" s="112"/>
      <c r="J20" s="112">
        <v>0.75</v>
      </c>
      <c r="K20" s="112">
        <v>2</v>
      </c>
      <c r="L20" s="112">
        <v>1.6</v>
      </c>
      <c r="M20" s="112">
        <v>4</v>
      </c>
      <c r="N20" s="112">
        <v>1.5</v>
      </c>
      <c r="O20" s="112">
        <v>2</v>
      </c>
      <c r="P20" s="112">
        <v>2</v>
      </c>
      <c r="Q20" s="112">
        <v>2.5</v>
      </c>
      <c r="R20" s="112">
        <v>2</v>
      </c>
      <c r="S20" s="175">
        <v>3.5</v>
      </c>
    </row>
    <row r="21" spans="1:19" ht="15.75" x14ac:dyDescent="0.25">
      <c r="A21" s="94" t="s">
        <v>59</v>
      </c>
      <c r="B21" s="169"/>
      <c r="C21" s="96" t="s">
        <v>19</v>
      </c>
      <c r="D21" s="162">
        <v>5</v>
      </c>
      <c r="E21" s="112">
        <v>7</v>
      </c>
      <c r="F21" s="112">
        <v>9</v>
      </c>
      <c r="G21" s="112">
        <v>10</v>
      </c>
      <c r="H21" s="112">
        <v>7.5</v>
      </c>
      <c r="I21" s="112">
        <v>9</v>
      </c>
      <c r="J21" s="112">
        <v>5</v>
      </c>
      <c r="K21" s="112">
        <v>11</v>
      </c>
      <c r="L21" s="112">
        <v>5</v>
      </c>
      <c r="M21" s="112">
        <v>9</v>
      </c>
      <c r="N21" s="112">
        <v>12</v>
      </c>
      <c r="O21" s="112">
        <v>15</v>
      </c>
      <c r="P21" s="112"/>
      <c r="Q21" s="112"/>
      <c r="R21" s="112">
        <v>6</v>
      </c>
      <c r="S21" s="175">
        <v>7</v>
      </c>
    </row>
    <row r="22" spans="1:19" ht="16.5" thickBot="1" x14ac:dyDescent="0.3">
      <c r="A22" s="94" t="s">
        <v>108</v>
      </c>
      <c r="B22" s="169"/>
      <c r="C22" s="96" t="s">
        <v>19</v>
      </c>
      <c r="D22" s="162"/>
      <c r="E22" s="112"/>
      <c r="F22" s="112"/>
      <c r="G22" s="112"/>
      <c r="H22" s="112"/>
      <c r="I22" s="112"/>
      <c r="J22" s="112">
        <v>4</v>
      </c>
      <c r="K22" s="112">
        <v>7</v>
      </c>
      <c r="L22" s="112">
        <v>5</v>
      </c>
      <c r="M22" s="112">
        <v>6</v>
      </c>
      <c r="N22" s="112"/>
      <c r="O22" s="112"/>
      <c r="P22" s="112"/>
      <c r="Q22" s="112"/>
      <c r="R22" s="112"/>
      <c r="S22" s="175"/>
    </row>
    <row r="23" spans="1:19" ht="15.75" thickBot="1" x14ac:dyDescent="0.25">
      <c r="A23" s="103" t="s">
        <v>127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104"/>
    </row>
    <row r="24" spans="1:19" x14ac:dyDescent="0.2">
      <c r="A24" s="94" t="s">
        <v>42</v>
      </c>
      <c r="B24" s="95"/>
      <c r="C24" s="96" t="s">
        <v>33</v>
      </c>
      <c r="D24" s="45">
        <v>4.66</v>
      </c>
      <c r="E24" s="102">
        <v>5.5</v>
      </c>
      <c r="F24" s="98">
        <v>5.5</v>
      </c>
      <c r="G24" s="99">
        <v>6</v>
      </c>
      <c r="H24" s="98">
        <v>5</v>
      </c>
      <c r="I24" s="99">
        <v>6</v>
      </c>
      <c r="J24" s="98">
        <v>4.99</v>
      </c>
      <c r="K24" s="99">
        <v>8</v>
      </c>
      <c r="L24" s="98"/>
      <c r="M24" s="99"/>
      <c r="N24" s="98">
        <v>5</v>
      </c>
      <c r="O24" s="99">
        <v>5.5</v>
      </c>
      <c r="P24" s="98">
        <v>5.5</v>
      </c>
      <c r="Q24" s="99">
        <v>7</v>
      </c>
      <c r="R24" s="98">
        <v>4.5</v>
      </c>
      <c r="S24" s="46">
        <v>6</v>
      </c>
    </row>
    <row r="25" spans="1:19" x14ac:dyDescent="0.2">
      <c r="A25" s="94" t="s">
        <v>43</v>
      </c>
      <c r="B25" s="95"/>
      <c r="C25" s="96" t="s">
        <v>19</v>
      </c>
      <c r="D25" s="45">
        <v>1.5</v>
      </c>
      <c r="E25" s="102">
        <v>2.75</v>
      </c>
      <c r="F25" s="98">
        <v>1</v>
      </c>
      <c r="G25" s="99">
        <v>1.5</v>
      </c>
      <c r="H25" s="98">
        <v>1.2</v>
      </c>
      <c r="I25" s="99">
        <v>1.9</v>
      </c>
      <c r="J25" s="98">
        <v>2</v>
      </c>
      <c r="K25" s="99">
        <v>2.5</v>
      </c>
      <c r="L25" s="98"/>
      <c r="M25" s="99"/>
      <c r="N25" s="98">
        <v>1.3</v>
      </c>
      <c r="O25" s="99">
        <v>1.8</v>
      </c>
      <c r="P25" s="98">
        <v>1.7</v>
      </c>
      <c r="Q25" s="99">
        <v>2</v>
      </c>
      <c r="R25" s="98">
        <v>1.2</v>
      </c>
      <c r="S25" s="46">
        <v>2.2000000000000002</v>
      </c>
    </row>
    <row r="26" spans="1:19" x14ac:dyDescent="0.2">
      <c r="A26" s="94" t="s">
        <v>44</v>
      </c>
      <c r="B26" s="95"/>
      <c r="C26" s="96" t="s">
        <v>19</v>
      </c>
      <c r="D26" s="45">
        <v>3.5</v>
      </c>
      <c r="E26" s="102">
        <v>4.72</v>
      </c>
      <c r="F26" s="98">
        <v>4.0999999999999996</v>
      </c>
      <c r="G26" s="99">
        <v>4.5</v>
      </c>
      <c r="H26" s="98">
        <v>3</v>
      </c>
      <c r="I26" s="99">
        <v>4.4000000000000004</v>
      </c>
      <c r="J26" s="98">
        <v>3.6111111111111112</v>
      </c>
      <c r="K26" s="99">
        <v>4.166666666666667</v>
      </c>
      <c r="L26" s="98">
        <v>3.3333333333333335</v>
      </c>
      <c r="M26" s="99">
        <v>3.6111111111111112</v>
      </c>
      <c r="N26" s="98">
        <v>3</v>
      </c>
      <c r="O26" s="99">
        <v>3.0555555555555554</v>
      </c>
      <c r="P26" s="98">
        <v>3.8</v>
      </c>
      <c r="Q26" s="99">
        <v>4.2</v>
      </c>
      <c r="R26" s="98">
        <v>3.6</v>
      </c>
      <c r="S26" s="46">
        <v>3.6</v>
      </c>
    </row>
    <row r="27" spans="1:19" x14ac:dyDescent="0.2">
      <c r="A27" s="94" t="s">
        <v>45</v>
      </c>
      <c r="B27" s="95"/>
      <c r="C27" s="96" t="s">
        <v>19</v>
      </c>
      <c r="D27" s="45">
        <v>3.3</v>
      </c>
      <c r="E27" s="102">
        <v>4.5</v>
      </c>
      <c r="F27" s="98">
        <v>3.8</v>
      </c>
      <c r="G27" s="99">
        <v>4.3</v>
      </c>
      <c r="H27" s="98"/>
      <c r="I27" s="99"/>
      <c r="J27" s="98">
        <v>4.5</v>
      </c>
      <c r="K27" s="99">
        <v>5</v>
      </c>
      <c r="L27" s="98"/>
      <c r="M27" s="99"/>
      <c r="N27" s="98">
        <v>2</v>
      </c>
      <c r="O27" s="99">
        <v>4</v>
      </c>
      <c r="P27" s="98"/>
      <c r="Q27" s="99"/>
      <c r="R27" s="98"/>
      <c r="S27" s="46"/>
    </row>
    <row r="28" spans="1:19" x14ac:dyDescent="0.2">
      <c r="A28" s="94" t="s">
        <v>46</v>
      </c>
      <c r="B28" s="95"/>
      <c r="C28" s="96" t="s">
        <v>19</v>
      </c>
      <c r="D28" s="45">
        <v>6</v>
      </c>
      <c r="E28" s="102">
        <v>6.5</v>
      </c>
      <c r="F28" s="98">
        <v>4.5</v>
      </c>
      <c r="G28" s="99">
        <v>6.5</v>
      </c>
      <c r="H28" s="98">
        <v>5.9</v>
      </c>
      <c r="I28" s="99">
        <v>6.66</v>
      </c>
      <c r="J28" s="98">
        <v>5.2777777777777777</v>
      </c>
      <c r="K28" s="99">
        <v>5.5555555555555554</v>
      </c>
      <c r="L28" s="98">
        <v>6.5</v>
      </c>
      <c r="M28" s="99">
        <v>7</v>
      </c>
      <c r="N28" s="98">
        <v>5.3</v>
      </c>
      <c r="O28" s="99">
        <v>6</v>
      </c>
      <c r="P28" s="98">
        <v>7</v>
      </c>
      <c r="Q28" s="99">
        <v>8</v>
      </c>
      <c r="R28" s="98">
        <v>5</v>
      </c>
      <c r="S28" s="46">
        <v>6</v>
      </c>
    </row>
    <row r="29" spans="1:19" x14ac:dyDescent="0.2">
      <c r="A29" s="94" t="s">
        <v>47</v>
      </c>
      <c r="B29" s="95"/>
      <c r="C29" s="96" t="s">
        <v>19</v>
      </c>
      <c r="D29" s="45">
        <v>4.75</v>
      </c>
      <c r="E29" s="102">
        <v>7</v>
      </c>
      <c r="F29" s="98">
        <v>7</v>
      </c>
      <c r="G29" s="99">
        <v>8.4</v>
      </c>
      <c r="H29" s="98">
        <v>5.8</v>
      </c>
      <c r="I29" s="99">
        <v>6.8</v>
      </c>
      <c r="J29" s="98">
        <v>7.8571428571428568</v>
      </c>
      <c r="K29" s="99">
        <v>8.5714285714285712</v>
      </c>
      <c r="L29" s="98">
        <v>6.4285714285714288</v>
      </c>
      <c r="M29" s="99">
        <v>6.7857142857142856</v>
      </c>
      <c r="N29" s="98">
        <v>5.8</v>
      </c>
      <c r="O29" s="99">
        <v>6</v>
      </c>
      <c r="P29" s="98">
        <v>8</v>
      </c>
      <c r="Q29" s="99">
        <v>9</v>
      </c>
      <c r="R29" s="98">
        <v>5.5</v>
      </c>
      <c r="S29" s="46">
        <v>5.5</v>
      </c>
    </row>
    <row r="30" spans="1:19" x14ac:dyDescent="0.2">
      <c r="A30" s="94" t="s">
        <v>35</v>
      </c>
      <c r="B30" s="95"/>
      <c r="C30" s="96" t="s">
        <v>19</v>
      </c>
      <c r="D30" s="45">
        <v>5</v>
      </c>
      <c r="E30" s="102">
        <v>6.5</v>
      </c>
      <c r="F30" s="98"/>
      <c r="G30" s="99"/>
      <c r="H30" s="98"/>
      <c r="I30" s="99"/>
      <c r="J30" s="98">
        <v>5</v>
      </c>
      <c r="K30" s="99">
        <v>5.833333333333333</v>
      </c>
      <c r="L30" s="98">
        <v>5.5</v>
      </c>
      <c r="M30" s="99">
        <v>6</v>
      </c>
      <c r="N30" s="98"/>
      <c r="O30" s="99"/>
      <c r="P30" s="98"/>
      <c r="Q30" s="99"/>
      <c r="R30" s="98"/>
      <c r="S30" s="46"/>
    </row>
    <row r="31" spans="1:19" x14ac:dyDescent="0.2">
      <c r="A31" s="94" t="s">
        <v>48</v>
      </c>
      <c r="B31" s="95"/>
      <c r="C31" s="96" t="s">
        <v>19</v>
      </c>
      <c r="D31" s="45">
        <v>6</v>
      </c>
      <c r="E31" s="102">
        <v>6.8</v>
      </c>
      <c r="F31" s="98"/>
      <c r="G31" s="99"/>
      <c r="H31" s="98"/>
      <c r="I31" s="99"/>
      <c r="J31" s="98"/>
      <c r="K31" s="99"/>
      <c r="L31" s="98"/>
      <c r="M31" s="99"/>
      <c r="N31" s="98"/>
      <c r="O31" s="99"/>
      <c r="P31" s="98"/>
      <c r="Q31" s="99"/>
      <c r="R31" s="98"/>
      <c r="S31" s="46"/>
    </row>
    <row r="32" spans="1:19" x14ac:dyDescent="0.2">
      <c r="A32" s="94" t="s">
        <v>49</v>
      </c>
      <c r="B32" s="95"/>
      <c r="C32" s="96" t="s">
        <v>19</v>
      </c>
      <c r="D32" s="45">
        <v>5.5</v>
      </c>
      <c r="E32" s="102">
        <v>9</v>
      </c>
      <c r="F32" s="98">
        <v>3</v>
      </c>
      <c r="G32" s="99">
        <v>5.5</v>
      </c>
      <c r="H32" s="98">
        <v>5.5</v>
      </c>
      <c r="I32" s="99">
        <v>6.5</v>
      </c>
      <c r="J32" s="98">
        <v>6</v>
      </c>
      <c r="K32" s="99">
        <v>7</v>
      </c>
      <c r="L32" s="98">
        <v>5</v>
      </c>
      <c r="M32" s="99">
        <v>6</v>
      </c>
      <c r="N32" s="98">
        <v>5.5</v>
      </c>
      <c r="O32" s="99">
        <v>6</v>
      </c>
      <c r="P32" s="98">
        <v>7</v>
      </c>
      <c r="Q32" s="99">
        <v>7.5</v>
      </c>
      <c r="R32" s="98">
        <v>6</v>
      </c>
      <c r="S32" s="46">
        <v>6.5</v>
      </c>
    </row>
    <row r="33" spans="1:19" x14ac:dyDescent="0.2">
      <c r="A33" s="94" t="s">
        <v>166</v>
      </c>
      <c r="B33" s="95"/>
      <c r="C33" s="96" t="s">
        <v>19</v>
      </c>
      <c r="D33" s="45">
        <v>5</v>
      </c>
      <c r="E33" s="102">
        <v>7</v>
      </c>
      <c r="F33" s="98"/>
      <c r="G33" s="99"/>
      <c r="H33" s="98"/>
      <c r="I33" s="99"/>
      <c r="J33" s="98"/>
      <c r="K33" s="99"/>
      <c r="L33" s="98">
        <v>7</v>
      </c>
      <c r="M33" s="99">
        <v>8</v>
      </c>
      <c r="N33" s="98"/>
      <c r="O33" s="99"/>
      <c r="P33" s="98"/>
      <c r="Q33" s="99"/>
      <c r="R33" s="98"/>
      <c r="S33" s="46"/>
    </row>
    <row r="34" spans="1:19" x14ac:dyDescent="0.2">
      <c r="A34" s="94" t="s">
        <v>165</v>
      </c>
      <c r="B34" s="95"/>
      <c r="C34" s="96" t="s">
        <v>19</v>
      </c>
      <c r="D34" s="45">
        <v>3.85</v>
      </c>
      <c r="E34" s="102">
        <v>5</v>
      </c>
      <c r="F34" s="98"/>
      <c r="G34" s="99"/>
      <c r="H34" s="98">
        <v>3.3</v>
      </c>
      <c r="I34" s="99">
        <v>4.8</v>
      </c>
      <c r="J34" s="98">
        <v>5</v>
      </c>
      <c r="K34" s="99">
        <v>6</v>
      </c>
      <c r="L34" s="98">
        <v>4</v>
      </c>
      <c r="M34" s="99">
        <v>6.5</v>
      </c>
      <c r="N34" s="98">
        <v>3</v>
      </c>
      <c r="O34" s="99">
        <v>4.5</v>
      </c>
      <c r="P34" s="98">
        <v>4</v>
      </c>
      <c r="Q34" s="99">
        <v>4.8</v>
      </c>
      <c r="R34" s="98">
        <v>4.5</v>
      </c>
      <c r="S34" s="46">
        <v>4.5</v>
      </c>
    </row>
    <row r="35" spans="1:19" x14ac:dyDescent="0.2">
      <c r="A35" s="94" t="s">
        <v>50</v>
      </c>
      <c r="B35" s="95"/>
      <c r="C35" s="96" t="s">
        <v>19</v>
      </c>
      <c r="D35" s="45">
        <v>4</v>
      </c>
      <c r="E35" s="102">
        <v>5.5</v>
      </c>
      <c r="F35" s="98">
        <v>3.6</v>
      </c>
      <c r="G35" s="99">
        <v>5.5</v>
      </c>
      <c r="H35" s="98">
        <v>3.9</v>
      </c>
      <c r="I35" s="99">
        <v>5.5</v>
      </c>
      <c r="J35" s="98">
        <v>6</v>
      </c>
      <c r="K35" s="99">
        <v>6</v>
      </c>
      <c r="L35" s="98">
        <v>3.8</v>
      </c>
      <c r="M35" s="99">
        <v>4.5</v>
      </c>
      <c r="N35" s="98">
        <v>5</v>
      </c>
      <c r="O35" s="99">
        <v>5.2</v>
      </c>
      <c r="P35" s="98">
        <v>5</v>
      </c>
      <c r="Q35" s="99">
        <v>5.5</v>
      </c>
      <c r="R35" s="98">
        <v>4</v>
      </c>
      <c r="S35" s="46">
        <v>6</v>
      </c>
    </row>
    <row r="36" spans="1:19" x14ac:dyDescent="0.2">
      <c r="A36" s="94" t="s">
        <v>60</v>
      </c>
      <c r="B36" s="95"/>
      <c r="C36" s="96" t="s">
        <v>19</v>
      </c>
      <c r="D36" s="45">
        <v>5.8</v>
      </c>
      <c r="E36" s="102">
        <v>8</v>
      </c>
      <c r="F36" s="98"/>
      <c r="G36" s="99"/>
      <c r="H36" s="98"/>
      <c r="I36" s="99"/>
      <c r="J36" s="98"/>
      <c r="K36" s="99"/>
      <c r="L36" s="98">
        <v>6.6</v>
      </c>
      <c r="M36" s="99">
        <v>7</v>
      </c>
      <c r="N36" s="98"/>
      <c r="O36" s="99"/>
      <c r="P36" s="98"/>
      <c r="Q36" s="99"/>
      <c r="R36" s="98"/>
      <c r="S36" s="46"/>
    </row>
    <row r="37" spans="1:19" ht="15.75" thickBot="1" x14ac:dyDescent="0.25">
      <c r="A37" s="105" t="s">
        <v>51</v>
      </c>
      <c r="B37" s="106"/>
      <c r="C37" s="107" t="s">
        <v>19</v>
      </c>
      <c r="D37" s="47">
        <v>3.8</v>
      </c>
      <c r="E37" s="108">
        <v>9</v>
      </c>
      <c r="F37" s="109">
        <v>5.5</v>
      </c>
      <c r="G37" s="110">
        <v>6.5</v>
      </c>
      <c r="H37" s="109">
        <v>4.2</v>
      </c>
      <c r="I37" s="110">
        <v>7</v>
      </c>
      <c r="J37" s="109">
        <v>7.1428571428571432</v>
      </c>
      <c r="K37" s="110">
        <v>8.5714285714285712</v>
      </c>
      <c r="L37" s="109">
        <v>6.4285714285714288</v>
      </c>
      <c r="M37" s="110">
        <v>8.5714285714285712</v>
      </c>
      <c r="N37" s="109">
        <v>4.5</v>
      </c>
      <c r="O37" s="110">
        <v>5.5</v>
      </c>
      <c r="P37" s="109">
        <v>7</v>
      </c>
      <c r="Q37" s="110">
        <v>8</v>
      </c>
      <c r="R37" s="109">
        <v>5</v>
      </c>
      <c r="S37" s="177">
        <v>7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169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194" t="s">
        <v>134</v>
      </c>
      <c r="D9" s="197" t="s">
        <v>167</v>
      </c>
      <c r="E9" s="198"/>
      <c r="F9" s="199"/>
      <c r="G9" s="197" t="s">
        <v>135</v>
      </c>
      <c r="H9" s="198"/>
      <c r="I9" s="199"/>
      <c r="J9" s="197" t="s">
        <v>21</v>
      </c>
      <c r="K9" s="198"/>
      <c r="L9" s="199"/>
    </row>
    <row r="10" spans="3:12" x14ac:dyDescent="0.2">
      <c r="C10" s="195"/>
      <c r="D10" s="200" t="s">
        <v>136</v>
      </c>
      <c r="E10" s="201"/>
      <c r="F10" s="202" t="s">
        <v>137</v>
      </c>
      <c r="G10" s="200" t="s">
        <v>138</v>
      </c>
      <c r="H10" s="201"/>
      <c r="I10" s="202" t="s">
        <v>137</v>
      </c>
      <c r="J10" s="200" t="s">
        <v>136</v>
      </c>
      <c r="K10" s="201"/>
      <c r="L10" s="202" t="s">
        <v>137</v>
      </c>
    </row>
    <row r="11" spans="3:12" ht="13.5" thickBot="1" x14ac:dyDescent="0.25">
      <c r="C11" s="196"/>
      <c r="D11" s="134" t="s">
        <v>186</v>
      </c>
      <c r="E11" s="133" t="s">
        <v>181</v>
      </c>
      <c r="F11" s="203"/>
      <c r="G11" s="134" t="s">
        <v>186</v>
      </c>
      <c r="H11" s="133" t="s">
        <v>181</v>
      </c>
      <c r="I11" s="203"/>
      <c r="J11" s="134" t="s">
        <v>186</v>
      </c>
      <c r="K11" s="133" t="s">
        <v>181</v>
      </c>
      <c r="L11" s="203"/>
    </row>
    <row r="12" spans="3:12" ht="13.5" x14ac:dyDescent="0.25">
      <c r="C12" s="135" t="s">
        <v>139</v>
      </c>
      <c r="D12" s="188">
        <v>2.67</v>
      </c>
      <c r="E12" s="136">
        <v>2.68</v>
      </c>
      <c r="F12" s="137">
        <f t="shared" ref="F12:F27" si="0">(D12-E12)/E12*100</f>
        <v>-0.37313432835821753</v>
      </c>
      <c r="G12" s="190" t="s">
        <v>168</v>
      </c>
      <c r="H12" s="136" t="s">
        <v>168</v>
      </c>
      <c r="I12" s="138" t="s">
        <v>168</v>
      </c>
      <c r="J12" s="188">
        <v>4.42</v>
      </c>
      <c r="K12" s="136">
        <v>3.93</v>
      </c>
      <c r="L12" s="138">
        <f>(J12-K12)/K12*100</f>
        <v>12.468193384223913</v>
      </c>
    </row>
    <row r="13" spans="3:12" ht="13.5" x14ac:dyDescent="0.25">
      <c r="C13" s="135" t="s">
        <v>140</v>
      </c>
      <c r="D13" s="141">
        <v>1.83</v>
      </c>
      <c r="E13" s="140">
        <v>1.94</v>
      </c>
      <c r="F13" s="137">
        <f t="shared" si="0"/>
        <v>-5.6701030927834992</v>
      </c>
      <c r="G13" s="141" t="s">
        <v>168</v>
      </c>
      <c r="H13" s="140" t="s">
        <v>168</v>
      </c>
      <c r="I13" s="138" t="s">
        <v>168</v>
      </c>
      <c r="J13" s="141">
        <v>2.14</v>
      </c>
      <c r="K13" s="140">
        <v>2.44</v>
      </c>
      <c r="L13" s="138">
        <f>(J13-K13)/K13*100</f>
        <v>-12.295081967213108</v>
      </c>
    </row>
    <row r="14" spans="3:12" ht="13.5" x14ac:dyDescent="0.25">
      <c r="C14" s="135" t="s">
        <v>141</v>
      </c>
      <c r="D14" s="141">
        <v>2.67</v>
      </c>
      <c r="E14" s="140">
        <v>3</v>
      </c>
      <c r="F14" s="137">
        <f t="shared" si="0"/>
        <v>-11.000000000000004</v>
      </c>
      <c r="G14" s="139">
        <v>210</v>
      </c>
      <c r="H14" s="140" t="s">
        <v>168</v>
      </c>
      <c r="I14" s="138" t="s">
        <v>168</v>
      </c>
      <c r="J14" s="139">
        <v>3.6</v>
      </c>
      <c r="K14" s="140">
        <v>3.58</v>
      </c>
      <c r="L14" s="138">
        <f t="shared" ref="L14:L27" si="1">(J14-K14)/K14*100</f>
        <v>0.55865921787709538</v>
      </c>
    </row>
    <row r="15" spans="3:12" ht="13.5" x14ac:dyDescent="0.25">
      <c r="C15" s="135" t="s">
        <v>142</v>
      </c>
      <c r="D15" s="141" t="s">
        <v>168</v>
      </c>
      <c r="E15" s="140" t="s">
        <v>168</v>
      </c>
      <c r="F15" s="138" t="s">
        <v>168</v>
      </c>
      <c r="G15" s="141">
        <v>250</v>
      </c>
      <c r="H15" s="140" t="s">
        <v>168</v>
      </c>
      <c r="I15" s="138" t="s">
        <v>168</v>
      </c>
      <c r="J15" s="141">
        <v>4.75</v>
      </c>
      <c r="K15" s="140" t="s">
        <v>168</v>
      </c>
      <c r="L15" s="138" t="s">
        <v>168</v>
      </c>
    </row>
    <row r="16" spans="3:12" ht="13.5" x14ac:dyDescent="0.25">
      <c r="C16" s="135" t="s">
        <v>143</v>
      </c>
      <c r="D16" s="139">
        <v>2.44</v>
      </c>
      <c r="E16" s="140">
        <v>2.4300000000000002</v>
      </c>
      <c r="F16" s="137">
        <f t="shared" si="0"/>
        <v>0.41152263374484715</v>
      </c>
      <c r="G16" s="141" t="s">
        <v>168</v>
      </c>
      <c r="H16" s="140" t="s">
        <v>168</v>
      </c>
      <c r="I16" s="138" t="s">
        <v>168</v>
      </c>
      <c r="J16" s="139">
        <v>3.44</v>
      </c>
      <c r="K16" s="140">
        <v>3.24</v>
      </c>
      <c r="L16" s="138">
        <f t="shared" si="1"/>
        <v>6.1728395061728305</v>
      </c>
    </row>
    <row r="17" spans="3:12" ht="13.5" x14ac:dyDescent="0.25">
      <c r="C17" s="135" t="s">
        <v>159</v>
      </c>
      <c r="D17" s="139" t="s">
        <v>168</v>
      </c>
      <c r="E17" s="140" t="s">
        <v>168</v>
      </c>
      <c r="F17" s="137" t="s">
        <v>168</v>
      </c>
      <c r="G17" s="139">
        <v>167.2</v>
      </c>
      <c r="H17" s="140">
        <v>167</v>
      </c>
      <c r="I17" s="138">
        <f t="shared" ref="I17" si="2">(G17-H17)/H17*100</f>
        <v>0.11976047904190935</v>
      </c>
      <c r="J17" s="139">
        <v>2.48</v>
      </c>
      <c r="K17" s="140">
        <v>2.2400000000000002</v>
      </c>
      <c r="L17" s="138">
        <f t="shared" si="1"/>
        <v>10.714285714285703</v>
      </c>
    </row>
    <row r="18" spans="3:12" ht="13.5" x14ac:dyDescent="0.25">
      <c r="C18" s="135" t="s">
        <v>144</v>
      </c>
      <c r="D18" s="139">
        <v>2.72</v>
      </c>
      <c r="E18" s="140">
        <v>2.5</v>
      </c>
      <c r="F18" s="137">
        <f t="shared" si="0"/>
        <v>8.8000000000000078</v>
      </c>
      <c r="G18" s="139">
        <v>229.69</v>
      </c>
      <c r="H18" s="140">
        <v>204.64</v>
      </c>
      <c r="I18" s="138">
        <f t="shared" ref="I18:I26" si="3">(G18-H18)/H18*100</f>
        <v>12.241008600469124</v>
      </c>
      <c r="J18" s="139">
        <v>3.43</v>
      </c>
      <c r="K18" s="140">
        <v>3.13</v>
      </c>
      <c r="L18" s="138">
        <f t="shared" si="1"/>
        <v>9.584664536741224</v>
      </c>
    </row>
    <row r="19" spans="3:12" ht="13.5" x14ac:dyDescent="0.25">
      <c r="C19" s="135" t="s">
        <v>145</v>
      </c>
      <c r="D19" s="139">
        <v>2.67</v>
      </c>
      <c r="E19" s="142">
        <v>2.67</v>
      </c>
      <c r="F19" s="137">
        <f t="shared" si="0"/>
        <v>0</v>
      </c>
      <c r="G19" s="139" t="s">
        <v>168</v>
      </c>
      <c r="H19" s="142" t="s">
        <v>168</v>
      </c>
      <c r="I19" s="138" t="s">
        <v>168</v>
      </c>
      <c r="J19" s="139">
        <v>4.34</v>
      </c>
      <c r="K19" s="142">
        <v>4.6900000000000004</v>
      </c>
      <c r="L19" s="138">
        <f t="shared" si="1"/>
        <v>-7.4626865671641891</v>
      </c>
    </row>
    <row r="20" spans="3:12" ht="13.5" x14ac:dyDescent="0.25">
      <c r="C20" s="135" t="s">
        <v>146</v>
      </c>
      <c r="D20" s="139" t="s">
        <v>168</v>
      </c>
      <c r="E20" s="140" t="s">
        <v>168</v>
      </c>
      <c r="F20" s="137" t="s">
        <v>168</v>
      </c>
      <c r="G20" s="139">
        <v>229.17</v>
      </c>
      <c r="H20" s="140">
        <v>205</v>
      </c>
      <c r="I20" s="138">
        <f t="shared" si="3"/>
        <v>11.790243902439018</v>
      </c>
      <c r="J20" s="139">
        <v>2.85</v>
      </c>
      <c r="K20" s="140">
        <v>3.85</v>
      </c>
      <c r="L20" s="138">
        <f t="shared" si="1"/>
        <v>-25.97402597402597</v>
      </c>
    </row>
    <row r="21" spans="3:12" ht="13.5" x14ac:dyDescent="0.25">
      <c r="C21" s="135" t="s">
        <v>147</v>
      </c>
      <c r="D21" s="139" t="s">
        <v>168</v>
      </c>
      <c r="E21" s="140" t="s">
        <v>168</v>
      </c>
      <c r="F21" s="137" t="s">
        <v>168</v>
      </c>
      <c r="G21" s="139">
        <v>230</v>
      </c>
      <c r="H21" s="140">
        <v>288.33</v>
      </c>
      <c r="I21" s="138">
        <f t="shared" si="3"/>
        <v>-20.230291679672593</v>
      </c>
      <c r="J21" s="139">
        <v>3.88</v>
      </c>
      <c r="K21" s="140">
        <v>4.57</v>
      </c>
      <c r="L21" s="138">
        <f t="shared" si="1"/>
        <v>-15.0984682713348</v>
      </c>
    </row>
    <row r="22" spans="3:12" ht="13.5" x14ac:dyDescent="0.25">
      <c r="C22" s="135" t="s">
        <v>148</v>
      </c>
      <c r="D22" s="141">
        <v>3.22</v>
      </c>
      <c r="E22" s="140">
        <v>3.17</v>
      </c>
      <c r="F22" s="137" t="s">
        <v>168</v>
      </c>
      <c r="G22" s="139" t="s">
        <v>168</v>
      </c>
      <c r="H22" s="140" t="s">
        <v>168</v>
      </c>
      <c r="I22" s="138" t="s">
        <v>168</v>
      </c>
      <c r="J22" s="139">
        <v>3.83</v>
      </c>
      <c r="K22" s="140">
        <v>4.07</v>
      </c>
      <c r="L22" s="138">
        <f t="shared" si="1"/>
        <v>-5.8968058968059021</v>
      </c>
    </row>
    <row r="23" spans="3:12" ht="13.5" x14ac:dyDescent="0.25">
      <c r="C23" s="135" t="s">
        <v>149</v>
      </c>
      <c r="D23" s="139">
        <v>2.64</v>
      </c>
      <c r="E23" s="140">
        <v>2.46</v>
      </c>
      <c r="F23" s="137">
        <f t="shared" si="0"/>
        <v>7.3170731707317138</v>
      </c>
      <c r="G23" s="139" t="s">
        <v>168</v>
      </c>
      <c r="H23" s="140">
        <v>165</v>
      </c>
      <c r="I23" s="138" t="s">
        <v>168</v>
      </c>
      <c r="J23" s="139">
        <v>3.46</v>
      </c>
      <c r="K23" s="140">
        <v>3.46</v>
      </c>
      <c r="L23" s="138">
        <f t="shared" si="1"/>
        <v>0</v>
      </c>
    </row>
    <row r="24" spans="3:12" ht="13.5" x14ac:dyDescent="0.25">
      <c r="C24" s="135" t="s">
        <v>150</v>
      </c>
      <c r="D24" s="141" t="s">
        <v>168</v>
      </c>
      <c r="E24" s="140" t="s">
        <v>168</v>
      </c>
      <c r="F24" s="137" t="s">
        <v>168</v>
      </c>
      <c r="G24" s="141">
        <v>231.25</v>
      </c>
      <c r="H24" s="140">
        <v>233.34</v>
      </c>
      <c r="I24" s="138">
        <f t="shared" si="3"/>
        <v>-0.89568869460872702</v>
      </c>
      <c r="J24" s="141">
        <v>2.44</v>
      </c>
      <c r="K24" s="140">
        <v>2.67</v>
      </c>
      <c r="L24" s="138">
        <f t="shared" si="1"/>
        <v>-8.6142322097378283</v>
      </c>
    </row>
    <row r="25" spans="3:12" ht="13.5" x14ac:dyDescent="0.25">
      <c r="C25" s="135" t="s">
        <v>151</v>
      </c>
      <c r="D25" s="141" t="s">
        <v>168</v>
      </c>
      <c r="E25" s="140" t="s">
        <v>168</v>
      </c>
      <c r="F25" s="137" t="s">
        <v>168</v>
      </c>
      <c r="G25" s="139">
        <v>210</v>
      </c>
      <c r="H25" s="140">
        <v>170</v>
      </c>
      <c r="I25" s="138">
        <f t="shared" si="3"/>
        <v>23.52941176470588</v>
      </c>
      <c r="J25" s="139">
        <v>2.15</v>
      </c>
      <c r="K25" s="140">
        <v>1.95</v>
      </c>
      <c r="L25" s="138">
        <f t="shared" si="1"/>
        <v>10.256410256410255</v>
      </c>
    </row>
    <row r="26" spans="3:12" ht="13.5" x14ac:dyDescent="0.25">
      <c r="C26" s="135" t="s">
        <v>152</v>
      </c>
      <c r="D26" s="139">
        <v>2.57</v>
      </c>
      <c r="E26" s="140">
        <v>2.64</v>
      </c>
      <c r="F26" s="137">
        <f t="shared" si="0"/>
        <v>-2.651515151515162</v>
      </c>
      <c r="G26" s="139">
        <v>230</v>
      </c>
      <c r="H26" s="140">
        <v>200</v>
      </c>
      <c r="I26" s="138">
        <f t="shared" si="3"/>
        <v>15</v>
      </c>
      <c r="J26" s="139">
        <v>3.54</v>
      </c>
      <c r="K26" s="140">
        <v>3.44</v>
      </c>
      <c r="L26" s="138">
        <f t="shared" si="1"/>
        <v>2.9069767441860495</v>
      </c>
    </row>
    <row r="27" spans="3:12" ht="14.25" thickBot="1" x14ac:dyDescent="0.3">
      <c r="C27" s="143" t="s">
        <v>153</v>
      </c>
      <c r="D27" s="189">
        <v>2.4</v>
      </c>
      <c r="E27" s="144">
        <v>2.65</v>
      </c>
      <c r="F27" s="163">
        <f t="shared" si="0"/>
        <v>-9.433962264150944</v>
      </c>
      <c r="G27" s="189" t="s">
        <v>168</v>
      </c>
      <c r="H27" s="144" t="s">
        <v>168</v>
      </c>
      <c r="I27" s="191" t="s">
        <v>168</v>
      </c>
      <c r="J27" s="189">
        <v>6</v>
      </c>
      <c r="K27" s="144">
        <v>4.6500000000000004</v>
      </c>
      <c r="L27" s="191">
        <f t="shared" si="1"/>
        <v>29.032258064516121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2019-08-29T08:51:59Z</dcterms:modified>
</cp:coreProperties>
</file>