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Owoce i Warzywa\BiuletynInf\Biuletyny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31" i="1" l="1"/>
  <c r="G22" i="1"/>
  <c r="G21" i="1"/>
  <c r="G20" i="1"/>
  <c r="J26" i="1" l="1"/>
  <c r="J23" i="1"/>
  <c r="J22" i="1" l="1"/>
  <c r="D12" i="1" l="1"/>
  <c r="D13" i="1"/>
  <c r="D14" i="1"/>
  <c r="D15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<sst xmlns="http://schemas.openxmlformats.org/spreadsheetml/2006/main" count="66" uniqueCount="39">
  <si>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</si>
  <si>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</si>
  <si>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</si>
  <si>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</si>
  <si>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</si>
  <si>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</si>
  <si>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</si>
  <si>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</si>
  <si>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</si>
  <si>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</si>
  <si>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</si>
  <si>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</si>
  <si>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</si>
  <si>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</si>
  <si>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</si>
  <si>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</si>
  <si>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</si>
  <si>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</si>
  <si>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</si>
  <si>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</si>
  <si>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</si>
  <si>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</si>
  <si>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</si>
  <si>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</si>
  <si>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</si>
  <si>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</si>
  <si>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</si>
  <si>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</si>
  <si>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</si>
  <si>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</si>
  <si>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</si>
  <si>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</si>
  <si>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</si>
  <si>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</si>
  <si>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</si>
  <si>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27.04-03.05.2020r. cena w zł/kg (szt*)</t>
  </si>
  <si>
    <t>19 tydzień</t>
  </si>
  <si>
    <t>04.05 - 10.05.2020 r</t>
  </si>
  <si>
    <t>04 - 10.05.2020r.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</si>
</sst>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7" zoomScale="110" zoomScaleNormal="110" workbookViewId="0">
      <selection activeCell="B18" sqref="B18"/>
    </sheetView>
  </sheetViews>
  <sheetFormatPr defaultRowHeight="12.75" x14ac:dyDescent="0.2"/>
  <cols>
    <col min="1" max="1" width="46.5703125" customWidth="1"/>
    <col min="2" max="2" width="13.5703125" customWidth="1"/>
    <col min="3" max="3" width="13" customWidth="1"/>
    <col min="4" max="4" width="11.140625" customWidth="1"/>
    <col min="5" max="5" width="13.85546875" customWidth="1"/>
    <col min="6" max="6" width="13" customWidth="1"/>
    <col min="7" max="7" width="11.140625" customWidth="1"/>
    <col min="8" max="8" width="12.42578125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28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27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6</v>
      </c>
      <c r="F9" s="39"/>
      <c r="G9" s="40"/>
      <c r="H9" s="38" t="s">
        <v>7</v>
      </c>
      <c r="I9" s="39"/>
      <c r="J9" s="40"/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2.6999999999999997</v>
      </c>
      <c r="C11" s="32">
        <v>2.5</v>
      </c>
      <c r="D11" s="17">
        <f t="shared" ref="D11:D17" si="0">((B11-C11)/C11)*100</f>
        <v>7.9999999999999893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2.6999999999999997</v>
      </c>
      <c r="C12" s="32">
        <v>2.5</v>
      </c>
      <c r="D12" s="17">
        <f t="shared" si="0"/>
        <v>7.9999999999999893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2.6999999999999997</v>
      </c>
      <c r="C13" s="32">
        <v>2.5</v>
      </c>
      <c r="D13" s="17">
        <f t="shared" si="0"/>
        <v>7.9999999999999893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2.6999999999999997</v>
      </c>
      <c r="C14" s="32">
        <v>2.5</v>
      </c>
      <c r="D14" s="17">
        <f t="shared" si="0"/>
        <v>7.9999999999999893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5</v>
      </c>
      <c r="C15" s="32">
        <v>5</v>
      </c>
      <c r="D15" s="17">
        <f t="shared" si="0"/>
        <v>0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3</v>
      </c>
      <c r="C17" s="32">
        <v>3</v>
      </c>
      <c r="D17" s="17">
        <f t="shared" si="0"/>
        <v>0</v>
      </c>
      <c r="E17" s="16" t="s">
        <v>31</v>
      </c>
      <c r="F17" s="16" t="s">
        <v>31</v>
      </c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 t="s">
        <v>31</v>
      </c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1.6500000000000001</v>
      </c>
      <c r="C19" s="32">
        <v>1.6500000000000001</v>
      </c>
      <c r="D19" s="17">
        <f>((B19-C19)/C19)*100</f>
        <v>0</v>
      </c>
      <c r="E19" s="36" t="s">
        <v>31</v>
      </c>
      <c r="F19" s="16" t="s">
        <v>31</v>
      </c>
      <c r="G19" s="20" t="s">
        <v>31</v>
      </c>
      <c r="H19" s="16">
        <v>1.4307461834296664</v>
      </c>
      <c r="I19" s="19">
        <v>1.4235958877509545</v>
      </c>
      <c r="J19" s="37">
        <f t="shared" ref="J19:J23" si="1">((H19-I19)/I19)*100</f>
        <v>0.50227004308141343</v>
      </c>
      <c r="L19" s="15"/>
      <c r="O19" s="7"/>
    </row>
    <row r="20" spans="1:15" ht="18" customHeight="1" x14ac:dyDescent="0.25">
      <c r="A20" s="11" t="s">
        <v>14</v>
      </c>
      <c r="B20" s="16">
        <v>1.1000000000000001</v>
      </c>
      <c r="C20" s="33">
        <v>1.1000000000000001</v>
      </c>
      <c r="D20" s="17">
        <f>((B20-C20)/C20)*100</f>
        <v>0</v>
      </c>
      <c r="E20" s="36">
        <v>2.5</v>
      </c>
      <c r="F20" s="16">
        <v>2.5</v>
      </c>
      <c r="G20" s="20">
        <f t="shared" ref="G20:G22" si="2">((E20-F20)/F20)*100</f>
        <v>0</v>
      </c>
      <c r="H20" s="19">
        <v>1.7162091142051792</v>
      </c>
      <c r="I20" s="19">
        <v>1.4490257087006702</v>
      </c>
      <c r="J20" s="37">
        <f t="shared" si="1"/>
        <v>18.438831271260899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>
        <v>3.5</v>
      </c>
      <c r="F21" s="24">
        <v>3.5</v>
      </c>
      <c r="G21" s="20">
        <f t="shared" si="2"/>
        <v>0</v>
      </c>
      <c r="H21" s="19">
        <v>2.3558929155186101</v>
      </c>
      <c r="I21" s="19">
        <v>2.2092778920353671</v>
      </c>
      <c r="J21" s="37">
        <f t="shared" si="1"/>
        <v>6.6363323514802088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5</v>
      </c>
      <c r="F22" s="16">
        <v>5</v>
      </c>
      <c r="G22" s="20">
        <f t="shared" si="2"/>
        <v>0</v>
      </c>
      <c r="H22" s="16">
        <v>2.8495158432133905</v>
      </c>
      <c r="I22" s="16">
        <v>4.0902350018812799</v>
      </c>
      <c r="J22" s="17">
        <f t="shared" si="1"/>
        <v>-30.333688849105929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>
        <v>3.1269771128791382</v>
      </c>
      <c r="I23" s="16">
        <v>2.2889100211939972</v>
      </c>
      <c r="J23" s="17">
        <f t="shared" si="1"/>
        <v>36.614243632345492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2.050737157343383</v>
      </c>
      <c r="I24" s="19">
        <v>2.0499803214690169</v>
      </c>
      <c r="J24" s="17">
        <f t="shared" ref="J24:J26" si="3">((H24-I24)/I24)*100</f>
        <v>3.6919177537460331E-2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17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>
        <v>12.549342912364022</v>
      </c>
      <c r="I26" s="16">
        <v>12.428571428571429</v>
      </c>
      <c r="J26" s="17">
        <f t="shared" si="3"/>
        <v>0.9717245822392544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 t="s">
        <v>31</v>
      </c>
      <c r="G27" s="20" t="s">
        <v>31</v>
      </c>
      <c r="H27" s="19">
        <v>0.88160989334554729</v>
      </c>
      <c r="I27" s="19">
        <v>0.8</v>
      </c>
      <c r="J27" s="17">
        <f t="shared" ref="J27:J29" si="4">((H27-I27)/I27)*100</f>
        <v>10.201236668193406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 t="s">
        <v>31</v>
      </c>
      <c r="G28" s="20" t="s">
        <v>31</v>
      </c>
      <c r="H28" s="24" t="s">
        <v>31</v>
      </c>
      <c r="I28" s="16" t="s">
        <v>31</v>
      </c>
      <c r="J28" s="17"/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>
        <v>0.8</v>
      </c>
      <c r="J29" s="17">
        <f t="shared" si="4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2</v>
      </c>
      <c r="F31" s="24">
        <v>2</v>
      </c>
      <c r="G31" s="20">
        <f t="shared" ref="G31" si="5">((E31-F31)/F31)*100</f>
        <v>0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5.2186991426061971</v>
      </c>
      <c r="I32" s="28">
        <v>4.7694018363744632</v>
      </c>
      <c r="J32" s="27">
        <f t="shared" ref="J32" si="6">((H32-I32)/I32)*100</f>
        <v>9.4204120693943096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57" priority="193" operator="greaterThan">
      <formula>0</formula>
    </cfRule>
    <cfRule type="cellIs" dxfId="56" priority="226" operator="equal">
      <formula>0</formula>
    </cfRule>
  </conditionalFormatting>
  <conditionalFormatting sqref="J13:J15">
    <cfRule type="cellIs" dxfId="55" priority="173" operator="equal">
      <formula>0</formula>
    </cfRule>
    <cfRule type="cellIs" dxfId="54" priority="174" operator="lessThan">
      <formula>0</formula>
    </cfRule>
    <cfRule type="cellIs" dxfId="53" priority="175" operator="greaterThan">
      <formula>0</formula>
    </cfRule>
  </conditionalFormatting>
  <conditionalFormatting sqref="J12">
    <cfRule type="cellIs" dxfId="52" priority="170" operator="equal">
      <formula>0</formula>
    </cfRule>
    <cfRule type="cellIs" dxfId="51" priority="171" operator="lessThan">
      <formula>0</formula>
    </cfRule>
    <cfRule type="cellIs" dxfId="50" priority="172" operator="greaterThan">
      <formula>0</formula>
    </cfRule>
  </conditionalFormatting>
  <conditionalFormatting sqref="J16">
    <cfRule type="cellIs" dxfId="49" priority="167" operator="equal">
      <formula>0</formula>
    </cfRule>
    <cfRule type="cellIs" dxfId="48" priority="168" operator="lessThan">
      <formula>0</formula>
    </cfRule>
    <cfRule type="cellIs" dxfId="47" priority="169" operator="greaterThan">
      <formula>0</formula>
    </cfRule>
  </conditionalFormatting>
  <conditionalFormatting sqref="J11">
    <cfRule type="cellIs" dxfId="46" priority="164" operator="equal">
      <formula>0</formula>
    </cfRule>
    <cfRule type="cellIs" dxfId="45" priority="165" operator="lessThan">
      <formula>0</formula>
    </cfRule>
    <cfRule type="cellIs" dxfId="44" priority="166" operator="greaterThan">
      <formula>0</formula>
    </cfRule>
  </conditionalFormatting>
  <conditionalFormatting sqref="J17:J18 J30:J31">
    <cfRule type="cellIs" dxfId="43" priority="161" operator="equal">
      <formula>0</formula>
    </cfRule>
    <cfRule type="cellIs" dxfId="42" priority="162" operator="lessThan">
      <formula>0</formula>
    </cfRule>
    <cfRule type="cellIs" dxfId="41" priority="163" operator="greaterThan">
      <formula>0</formula>
    </cfRule>
  </conditionalFormatting>
  <conditionalFormatting sqref="G11:G31">
    <cfRule type="cellIs" dxfId="40" priority="72" operator="greaterThan">
      <formula>0</formula>
    </cfRule>
    <cfRule type="cellIs" dxfId="39" priority="73" operator="equal">
      <formula>0</formula>
    </cfRule>
  </conditionalFormatting>
  <conditionalFormatting sqref="G32">
    <cfRule type="cellIs" dxfId="38" priority="70" operator="greaterThan">
      <formula>0</formula>
    </cfRule>
    <cfRule type="cellIs" dxfId="37" priority="71" operator="equal">
      <formula>0</formula>
    </cfRule>
  </conditionalFormatting>
  <conditionalFormatting sqref="D21:D31">
    <cfRule type="cellIs" dxfId="36" priority="63" operator="greaterThan">
      <formula>0</formula>
    </cfRule>
    <cfRule type="cellIs" dxfId="35" priority="64" operator="equal">
      <formula>0</formula>
    </cfRule>
  </conditionalFormatting>
  <conditionalFormatting sqref="D21:D31">
    <cfRule type="cellIs" dxfId="34" priority="48" operator="equal">
      <formula>0</formula>
    </cfRule>
    <cfRule type="cellIs" dxfId="33" priority="49" operator="lessThan">
      <formula>0</formula>
    </cfRule>
    <cfRule type="cellIs" dxfId="32" priority="50" operator="greaterThan">
      <formula>0</formula>
    </cfRule>
  </conditionalFormatting>
  <conditionalFormatting sqref="D23">
    <cfRule type="cellIs" dxfId="31" priority="45" operator="equal">
      <formula>0</formula>
    </cfRule>
    <cfRule type="cellIs" dxfId="30" priority="46" operator="lessThan">
      <formula>0</formula>
    </cfRule>
    <cfRule type="cellIs" dxfId="29" priority="47" operator="greaterThan">
      <formula>0</formula>
    </cfRule>
  </conditionalFormatting>
  <conditionalFormatting sqref="D23">
    <cfRule type="cellIs" dxfId="28" priority="42" operator="equal">
      <formula>0</formula>
    </cfRule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D28">
    <cfRule type="cellIs" dxfId="25" priority="39" operator="equal">
      <formula>0</formula>
    </cfRule>
    <cfRule type="cellIs" dxfId="24" priority="40" operator="lessThan">
      <formula>0</formula>
    </cfRule>
    <cfRule type="cellIs" dxfId="23" priority="41" operator="greaterThan">
      <formula>0</formula>
    </cfRule>
  </conditionalFormatting>
  <conditionalFormatting sqref="D28">
    <cfRule type="cellIs" dxfId="22" priority="36" operator="equal">
      <formula>0</formula>
    </cfRule>
    <cfRule type="cellIs" dxfId="21" priority="37" operator="lessThan">
      <formula>0</formula>
    </cfRule>
    <cfRule type="cellIs" dxfId="20" priority="38" operator="greaterThan">
      <formula>0</formula>
    </cfRule>
  </conditionalFormatting>
  <conditionalFormatting sqref="D28">
    <cfRule type="cellIs" dxfId="19" priority="33" operator="equal">
      <formula>0</formula>
    </cfRule>
    <cfRule type="cellIs" dxfId="18" priority="34" operator="lessThan">
      <formula>0</formula>
    </cfRule>
    <cfRule type="cellIs" dxfId="17" priority="35" operator="greaterThan">
      <formula>0</formula>
    </cfRule>
  </conditionalFormatting>
  <conditionalFormatting sqref="D28">
    <cfRule type="cellIs" dxfId="16" priority="30" operator="equal">
      <formula>0</formula>
    </cfRule>
    <cfRule type="cellIs" dxfId="15" priority="31" operator="lessThan">
      <formula>0</formula>
    </cfRule>
    <cfRule type="cellIs" dxfId="14" priority="32" operator="greaterThan">
      <formula>0</formula>
    </cfRule>
  </conditionalFormatting>
  <conditionalFormatting sqref="D32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J27:J29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32">
    <cfRule type="cellIs" dxfId="9" priority="22" operator="greaterThan">
      <formula>0</formula>
    </cfRule>
    <cfRule type="cellIs" dxfId="8" priority="23" operator="equal">
      <formula>0</formula>
    </cfRule>
  </conditionalFormatting>
  <conditionalFormatting sqref="J19:J21 J24:J26">
    <cfRule type="cellIs" dxfId="7" priority="20" operator="greaterThan">
      <formula>0</formula>
    </cfRule>
    <cfRule type="cellIs" dxfId="6" priority="21" operator="equal">
      <formula>0</formula>
    </cfRule>
  </conditionalFormatting>
  <conditionalFormatting sqref="D11:D19">
    <cfRule type="cellIs" dxfId="5" priority="18" operator="greaterThan">
      <formula>0</formula>
    </cfRule>
    <cfRule type="cellIs" dxfId="4" priority="19" operator="equal">
      <formula>0</formula>
    </cfRule>
  </conditionalFormatting>
  <conditionalFormatting sqref="D20">
    <cfRule type="cellIs" dxfId="3" priority="16" operator="greaterThan">
      <formula>0</formula>
    </cfRule>
    <cfRule type="cellIs" dxfId="2" priority="17" operator="equal">
      <formula>0</formula>
    </cfRule>
  </conditionalFormatting>
  <conditionalFormatting sqref="J22:J23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Pachnicki Adam</cp:lastModifiedBy>
  <cp:lastPrinted>2017-07-04T10:07:26Z</cp:lastPrinted>
  <dcterms:created xsi:type="dcterms:W3CDTF">2017-01-19T11:38:45Z</dcterms:created>
  <dcterms:modified xsi:type="dcterms:W3CDTF">2020-05-14T10:48:23Z</dcterms:modified>
</cp:coreProperties>
</file>