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!!! WYMIANA\Owoce i Warzywa\BiuletynInf\Biuletyny_2020\"/>
    </mc:Choice>
  </mc:AlternateContent>
  <bookViews>
    <workbookView xWindow="8385" yWindow="1290" windowWidth="14310" windowHeight="11640"/>
  </bookViews>
  <sheets>
    <sheet name="KRIR" sheetId="1" r:id="rId1"/>
  </sheets>
  <calcPr calcId="162913"/>
</workbook>
</file>

<file path=xl/calcChain.xml><?xml version="1.0" encoding="utf-8"?>
<calcChain xmlns="http://schemas.openxmlformats.org/spreadsheetml/2006/main">
  <c r="G31" i="1" l="1"/>
  <c r="G22" i="1"/>
  <c r="G21" i="1"/>
  <c r="G20" i="1"/>
  <c r="J26" i="1" l="1"/>
  <c r="J23" i="1"/>
  <c r="J22" i="1" l="1"/>
  <c r="D12" i="1" l="1"/>
  <c r="D13" i="1"/>
  <c r="D14" i="1"/>
  <c r="D15" i="1"/>
  <c r="J21" i="1" l="1"/>
  <c r="J20" i="1"/>
  <c r="D17" i="1"/>
  <c r="J29" i="1" l="1"/>
  <c r="D19" i="1"/>
  <c r="J32" i="1" l="1"/>
  <c r="J27" i="1"/>
  <c r="J24" i="1"/>
  <c r="J19" i="1"/>
  <c r="D20" i="1" l="1"/>
  <c r="D11" i="1" l="1"/>
</calcChain>
</file>

<file path=xl/sharedStrings.xml><?xml version="1.0" encoding="utf-8"?>
<sst xmlns="http://schemas.openxmlformats.org/spreadsheetml/2006/main" count="66" uniqueCount="39">
  <si>
    <t xml:space="preserve">        Tygodniowy Serwis Cenowy</t>
  </si>
  <si>
    <t xml:space="preserve">      dla producentów owoców i warzyw</t>
  </si>
  <si>
    <t xml:space="preserve">     Krajowa Rada Izb Rolniczych    </t>
  </si>
  <si>
    <t xml:space="preserve">Serwis znajduje się obecnie w  fazie rozwoju i dotyczy wybranych produktów w niektórych województwach.                                                                                                  </t>
  </si>
  <si>
    <t>Województwo/Towar</t>
  </si>
  <si>
    <t>Mazowieckie</t>
  </si>
  <si>
    <t>Świętokrzyskie*</t>
  </si>
  <si>
    <t>Wielkopolskie</t>
  </si>
  <si>
    <r>
      <t xml:space="preserve">Jabłka </t>
    </r>
    <r>
      <rPr>
        <sz val="10"/>
        <rFont val="Arial"/>
        <family val="2"/>
        <charset val="238"/>
      </rPr>
      <t>(op.5-20 kg)  Golden delicious  (70/80mm)</t>
    </r>
  </si>
  <si>
    <r>
      <t>Jabłka</t>
    </r>
    <r>
      <rPr>
        <sz val="10"/>
        <rFont val="Arial"/>
        <family val="2"/>
        <charset val="238"/>
      </rPr>
      <t xml:space="preserve"> (op.5-20 kg) Jonagold+Jonagored (70/80mm)</t>
    </r>
  </si>
  <si>
    <r>
      <t>Jabłka</t>
    </r>
    <r>
      <rPr>
        <sz val="10"/>
        <rFont val="Arial"/>
        <family val="2"/>
        <charset val="238"/>
      </rPr>
      <t xml:space="preserve"> (op.5-20 kg)  Idared (70/80mm)</t>
    </r>
  </si>
  <si>
    <r>
      <t>Jabłka</t>
    </r>
    <r>
      <rPr>
        <sz val="10"/>
        <rFont val="Arial"/>
        <family val="2"/>
        <charset val="238"/>
      </rPr>
      <t xml:space="preserve"> (op.5-20 kg) Shampion (70/80mm)</t>
    </r>
  </si>
  <si>
    <r>
      <t>Jabłka</t>
    </r>
    <r>
      <rPr>
        <sz val="10"/>
        <rFont val="Arial"/>
        <family val="2"/>
        <charset val="238"/>
      </rPr>
      <t xml:space="preserve"> (op.5-20 kg) Gala (65/70mm)</t>
    </r>
  </si>
  <si>
    <t>Cebula biała 40-80 mm op.5-25 kg</t>
  </si>
  <si>
    <r>
      <t xml:space="preserve">Marchew </t>
    </r>
    <r>
      <rPr>
        <sz val="10"/>
        <rFont val="Arial"/>
        <family val="2"/>
        <charset val="238"/>
      </rPr>
      <t>wszystkie odmiany pakowane luzem</t>
    </r>
  </si>
  <si>
    <t>Burak ćwikłowy op. 10-15 kg</t>
  </si>
  <si>
    <t>Pieczarki 30-65 mm</t>
  </si>
  <si>
    <t>tygodniowa zmiana ceny w %</t>
  </si>
  <si>
    <r>
      <t xml:space="preserve">Cebula żółta </t>
    </r>
    <r>
      <rPr>
        <sz val="10"/>
        <rFont val="Arial"/>
        <family val="2"/>
        <charset val="238"/>
      </rPr>
      <t>40-80 mm; op.5-25 kg</t>
    </r>
  </si>
  <si>
    <t>Pietruszka korzeń op. 10 kg</t>
  </si>
  <si>
    <t>Pomidory, typ okrągły; op. 5-6-kg</t>
  </si>
  <si>
    <t>Ogórki, typ gładkie; op. 5-6 kg</t>
  </si>
  <si>
    <t>Sałata masłowa za główkę</t>
  </si>
  <si>
    <t>Szparagi biało/fioletowe &gt;16mm</t>
  </si>
  <si>
    <t>Kalafiory 12-20 cm</t>
  </si>
  <si>
    <t>Kapusta biała zł/kg</t>
  </si>
  <si>
    <t>Rzodkiewka za pęczek 10 szt</t>
  </si>
  <si>
    <t xml:space="preserve">      tel. 881-939-421, www.krir.pl, sekretariat@krir.pl </t>
  </si>
  <si>
    <t>Parzniew ul. Przyszłości 5, 05-804 Pruszków</t>
  </si>
  <si>
    <t>Ziemniaki  (op. 15 kg)</t>
  </si>
  <si>
    <t>Seler</t>
  </si>
  <si>
    <t>--</t>
  </si>
  <si>
    <t>Gruszki (op.5-20 kg) Lukasówka (65/70 mm)</t>
  </si>
  <si>
    <t xml:space="preserve"> </t>
  </si>
  <si>
    <r>
      <t xml:space="preserve">Jabłka </t>
    </r>
    <r>
      <rPr>
        <sz val="10"/>
        <rFont val="Arial"/>
        <family val="2"/>
        <charset val="238"/>
      </rPr>
      <t>(op.5-20 kg) Boskoop (70/80mm)</t>
    </r>
  </si>
  <si>
    <t>27.04-03.05.2020r. cena w zł/kg (szt*)</t>
  </si>
  <si>
    <t>19 tydzień</t>
  </si>
  <si>
    <t>04.05 - 10.05.2020 r</t>
  </si>
  <si>
    <t>04 - 10.05.2020r. cena w zł/kg (szt*)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</si>
</sst>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9" x14ac:knownFonts="1">
    <font>
      <sz val="10"/>
      <name val="Arial"/>
      <family val="2"/>
      <charset val="238"/>
    </font>
    <font>
      <b/>
      <sz val="12"/>
      <name val="Times New Roman"/>
      <family val="1"/>
      <charset val="238"/>
    </font>
    <font>
      <b/>
      <i/>
      <sz val="22"/>
      <name val="Times New Roman"/>
      <family val="1"/>
      <charset val="238"/>
    </font>
    <font>
      <b/>
      <sz val="20"/>
      <name val="Times New Roman"/>
      <family val="1"/>
      <charset val="238"/>
    </font>
    <font>
      <i/>
      <sz val="20"/>
      <name val="Times New Roman"/>
      <family val="1"/>
      <charset val="238"/>
    </font>
    <font>
      <b/>
      <sz val="16"/>
      <name val="Times New Roman"/>
      <family val="1"/>
      <charset val="238"/>
    </font>
    <font>
      <b/>
      <i/>
      <sz val="26"/>
      <name val="Times New Roman"/>
      <family val="1"/>
      <charset val="238"/>
    </font>
    <font>
      <i/>
      <sz val="14"/>
      <name val="Times New Roman"/>
      <family val="1"/>
      <charset val="238"/>
    </font>
    <font>
      <sz val="12"/>
      <name val="Times New Roman"/>
      <family val="1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1"/>
      <name val="Times New Roman"/>
      <family val="1"/>
      <charset val="238"/>
    </font>
    <font>
      <i/>
      <sz val="11"/>
      <color rgb="FFC00000"/>
      <name val="Times New Roman"/>
      <family val="1"/>
      <charset val="238"/>
    </font>
    <font>
      <b/>
      <sz val="11"/>
      <color rgb="FF0000FF"/>
      <name val="Times New Roman"/>
      <family val="1"/>
      <charset val="238"/>
    </font>
    <font>
      <sz val="11"/>
      <color rgb="FFC0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i/>
      <sz val="11"/>
      <color rgb="FF0000FF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6" fillId="0" borderId="0"/>
    <xf numFmtId="0" fontId="17" fillId="0" borderId="0"/>
  </cellStyleXfs>
  <cellXfs count="5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0" fillId="0" borderId="0" xfId="0" applyBorder="1"/>
    <xf numFmtId="164" fontId="0" fillId="0" borderId="0" xfId="0" applyNumberFormat="1"/>
    <xf numFmtId="2" fontId="0" fillId="0" borderId="0" xfId="0" applyNumberFormat="1"/>
    <xf numFmtId="0" fontId="9" fillId="3" borderId="16" xfId="0" applyFont="1" applyFill="1" applyBorder="1" applyAlignment="1">
      <alignment horizontal="center" vertical="center"/>
    </xf>
    <xf numFmtId="0" fontId="0" fillId="3" borderId="17" xfId="0" applyFill="1" applyBorder="1" applyAlignment="1">
      <alignment horizontal="center"/>
    </xf>
    <xf numFmtId="0" fontId="9" fillId="3" borderId="18" xfId="0" applyFont="1" applyFill="1" applyBorder="1" applyAlignment="1">
      <alignment horizontal="left" vertical="center" wrapText="1"/>
    </xf>
    <xf numFmtId="0" fontId="9" fillId="3" borderId="19" xfId="0" applyFont="1" applyFill="1" applyBorder="1" applyAlignment="1">
      <alignment horizontal="left" vertical="center" wrapText="1"/>
    </xf>
    <xf numFmtId="0" fontId="11" fillId="6" borderId="12" xfId="0" applyFont="1" applyFill="1" applyBorder="1" applyAlignment="1">
      <alignment horizontal="center" vertical="center" wrapText="1"/>
    </xf>
    <xf numFmtId="0" fontId="10" fillId="5" borderId="10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2" fontId="12" fillId="5" borderId="11" xfId="0" applyNumberFormat="1" applyFont="1" applyFill="1" applyBorder="1" applyAlignment="1">
      <alignment horizontal="right"/>
    </xf>
    <xf numFmtId="164" fontId="13" fillId="6" borderId="13" xfId="0" applyNumberFormat="1" applyFont="1" applyFill="1" applyBorder="1" applyAlignment="1">
      <alignment horizontal="right"/>
    </xf>
    <xf numFmtId="164" fontId="12" fillId="6" borderId="13" xfId="0" applyNumberFormat="1" applyFont="1" applyFill="1" applyBorder="1" applyAlignment="1">
      <alignment horizontal="right"/>
    </xf>
    <xf numFmtId="2" fontId="12" fillId="5" borderId="11" xfId="0" applyNumberFormat="1" applyFont="1" applyFill="1" applyBorder="1"/>
    <xf numFmtId="164" fontId="13" fillId="6" borderId="15" xfId="0" applyNumberFormat="1" applyFont="1" applyFill="1" applyBorder="1" applyAlignment="1">
      <alignment horizontal="right"/>
    </xf>
    <xf numFmtId="164" fontId="14" fillId="6" borderId="13" xfId="0" applyNumberFormat="1" applyFont="1" applyFill="1" applyBorder="1" applyAlignment="1">
      <alignment horizontal="right"/>
    </xf>
    <xf numFmtId="164" fontId="15" fillId="6" borderId="13" xfId="0" applyNumberFormat="1" applyFont="1" applyFill="1" applyBorder="1" applyAlignment="1">
      <alignment horizontal="right"/>
    </xf>
    <xf numFmtId="2" fontId="12" fillId="5" borderId="24" xfId="0" applyNumberFormat="1" applyFont="1" applyFill="1" applyBorder="1"/>
    <xf numFmtId="2" fontId="12" fillId="5" borderId="24" xfId="0" applyNumberFormat="1" applyFont="1" applyFill="1" applyBorder="1" applyAlignment="1">
      <alignment horizontal="right"/>
    </xf>
    <xf numFmtId="2" fontId="12" fillId="5" borderId="14" xfId="0" applyNumberFormat="1" applyFont="1" applyFill="1" applyBorder="1"/>
    <xf numFmtId="2" fontId="12" fillId="5" borderId="22" xfId="0" applyNumberFormat="1" applyFont="1" applyFill="1" applyBorder="1"/>
    <xf numFmtId="164" fontId="13" fillId="6" borderId="25" xfId="0" applyNumberFormat="1" applyFont="1" applyFill="1" applyBorder="1" applyAlignment="1">
      <alignment horizontal="right"/>
    </xf>
    <xf numFmtId="2" fontId="12" fillId="5" borderId="23" xfId="0" applyNumberFormat="1" applyFont="1" applyFill="1" applyBorder="1"/>
    <xf numFmtId="2" fontId="12" fillId="5" borderId="14" xfId="0" applyNumberFormat="1" applyFont="1" applyFill="1" applyBorder="1" applyAlignment="1">
      <alignment horizontal="right"/>
    </xf>
    <xf numFmtId="2" fontId="12" fillId="5" borderId="24" xfId="0" quotePrefix="1" applyNumberFormat="1" applyFont="1" applyFill="1" applyBorder="1" applyAlignment="1">
      <alignment horizontal="right"/>
    </xf>
    <xf numFmtId="0" fontId="10" fillId="5" borderId="17" xfId="0" applyFont="1" applyFill="1" applyBorder="1" applyAlignment="1">
      <alignment horizontal="center" vertical="center" wrapText="1"/>
    </xf>
    <xf numFmtId="2" fontId="12" fillId="5" borderId="18" xfId="0" applyNumberFormat="1" applyFont="1" applyFill="1" applyBorder="1" applyAlignment="1">
      <alignment horizontal="right"/>
    </xf>
    <xf numFmtId="2" fontId="12" fillId="5" borderId="18" xfId="0" applyNumberFormat="1" applyFont="1" applyFill="1" applyBorder="1"/>
    <xf numFmtId="0" fontId="11" fillId="6" borderId="27" xfId="0" applyFont="1" applyFill="1" applyBorder="1" applyAlignment="1">
      <alignment horizontal="center" vertical="center" wrapText="1"/>
    </xf>
    <xf numFmtId="164" fontId="15" fillId="6" borderId="24" xfId="0" applyNumberFormat="1" applyFont="1" applyFill="1" applyBorder="1" applyAlignment="1">
      <alignment horizontal="right"/>
    </xf>
    <xf numFmtId="2" fontId="12" fillId="5" borderId="11" xfId="0" quotePrefix="1" applyNumberFormat="1" applyFont="1" applyFill="1" applyBorder="1" applyAlignment="1">
      <alignment horizontal="right"/>
    </xf>
    <xf numFmtId="164" fontId="18" fillId="6" borderId="13" xfId="0" applyNumberFormat="1" applyFont="1" applyFill="1" applyBorder="1" applyAlignment="1">
      <alignment horizontal="right"/>
    </xf>
    <xf numFmtId="14" fontId="0" fillId="4" borderId="16" xfId="0" applyNumberFormat="1" applyFont="1" applyFill="1" applyBorder="1" applyAlignment="1" applyProtection="1">
      <alignment horizontal="center" vertical="center"/>
      <protection hidden="1"/>
    </xf>
    <xf numFmtId="14" fontId="0" fillId="4" borderId="20" xfId="0" applyNumberFormat="1" applyFont="1" applyFill="1" applyBorder="1" applyAlignment="1" applyProtection="1">
      <alignment horizontal="center" vertical="center"/>
      <protection hidden="1"/>
    </xf>
    <xf numFmtId="14" fontId="0" fillId="4" borderId="21" xfId="0" applyNumberFormat="1" applyFont="1" applyFill="1" applyBorder="1" applyAlignment="1" applyProtection="1">
      <alignment horizontal="center" vertical="center"/>
      <protection hidden="1"/>
    </xf>
    <xf numFmtId="0" fontId="0" fillId="4" borderId="16" xfId="0" applyFill="1" applyBorder="1" applyAlignment="1">
      <alignment horizontal="center" vertical="center"/>
    </xf>
    <xf numFmtId="0" fontId="0" fillId="4" borderId="20" xfId="0" applyFill="1" applyBorder="1" applyAlignment="1">
      <alignment horizontal="center" vertical="center"/>
    </xf>
    <xf numFmtId="0" fontId="0" fillId="4" borderId="21" xfId="0" applyFill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8" fillId="2" borderId="16" xfId="0" applyFont="1" applyFill="1" applyBorder="1" applyAlignment="1">
      <alignment horizontal="center" wrapText="1"/>
    </xf>
    <xf numFmtId="0" fontId="8" fillId="2" borderId="20" xfId="0" applyFont="1" applyFill="1" applyBorder="1" applyAlignment="1">
      <alignment horizont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 vertical="center"/>
    </xf>
    <xf numFmtId="0" fontId="7" fillId="2" borderId="26" xfId="0" applyFont="1" applyFill="1" applyBorder="1" applyAlignment="1">
      <alignment horizontal="center" vertical="center"/>
    </xf>
  </cellXfs>
  <cellStyles count="3">
    <cellStyle name="Normalny" xfId="0" builtinId="0"/>
    <cellStyle name="Normalny 2" xfId="1"/>
    <cellStyle name="Normalny 3" xfId="2"/>
  </cellStyles>
  <dxfs count="58"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</dxfs>
  <tableStyles count="0" defaultTableStyle="TableStyleMedium2" defaultPivotStyle="PivotStyleLight16"/>
  <colors>
    <mruColors>
      <color rgb="FF0000FF"/>
      <color rgb="FF00660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2"/>
  <sheetViews>
    <sheetView tabSelected="1" topLeftCell="A7" zoomScale="110" zoomScaleNormal="110" workbookViewId="0">
      <selection activeCell="B18" sqref="B18"/>
    </sheetView>
  </sheetViews>
  <sheetFormatPr defaultRowHeight="12.75" x14ac:dyDescent="0.2"/>
  <cols>
    <col min="1" max="1" width="46.5703125" customWidth="1"/>
    <col min="2" max="2" width="13.5703125" customWidth="1"/>
    <col min="3" max="3" width="13" customWidth="1"/>
    <col min="4" max="4" width="11.140625" customWidth="1"/>
    <col min="5" max="5" width="13.85546875" customWidth="1"/>
    <col min="6" max="6" width="13" customWidth="1"/>
    <col min="7" max="7" width="11.140625" customWidth="1"/>
    <col min="8" max="8" width="12.42578125" customWidth="1"/>
    <col min="9" max="9" width="13.7109375" customWidth="1"/>
    <col min="10" max="10" width="11.140625" customWidth="1"/>
    <col min="12" max="12" width="17.7109375" customWidth="1"/>
    <col min="13" max="13" width="16.140625" customWidth="1"/>
  </cols>
  <sheetData>
    <row r="1" spans="1:15" ht="27" x14ac:dyDescent="0.2">
      <c r="A1" s="1"/>
      <c r="B1" s="51" t="s">
        <v>0</v>
      </c>
      <c r="C1" s="51"/>
      <c r="D1" s="51"/>
      <c r="E1" s="51"/>
      <c r="F1" s="51"/>
      <c r="G1" s="51"/>
      <c r="H1" s="51"/>
      <c r="I1" s="51"/>
      <c r="J1" s="51"/>
    </row>
    <row r="2" spans="1:15" ht="26.25" x14ac:dyDescent="0.2">
      <c r="A2" s="2" t="s">
        <v>36</v>
      </c>
      <c r="B2" s="52" t="s">
        <v>1</v>
      </c>
      <c r="C2" s="52"/>
      <c r="D2" s="52"/>
      <c r="E2" s="52"/>
      <c r="F2" s="52"/>
      <c r="G2" s="52"/>
      <c r="H2" s="52"/>
      <c r="I2" s="52"/>
      <c r="J2" s="52"/>
    </row>
    <row r="3" spans="1:15" ht="26.25" x14ac:dyDescent="0.4">
      <c r="A3" s="3" t="s">
        <v>37</v>
      </c>
      <c r="B3" s="53" t="s">
        <v>2</v>
      </c>
      <c r="C3" s="53"/>
      <c r="D3" s="53"/>
      <c r="E3" s="53"/>
      <c r="F3" s="53"/>
      <c r="G3" s="53"/>
      <c r="H3" s="53"/>
      <c r="I3" s="53"/>
      <c r="J3" s="53"/>
    </row>
    <row r="4" spans="1:15" ht="33" x14ac:dyDescent="0.2">
      <c r="A4" s="4"/>
      <c r="B4" s="54" t="s">
        <v>28</v>
      </c>
      <c r="C4" s="54"/>
      <c r="D4" s="54"/>
      <c r="E4" s="54"/>
      <c r="F4" s="54"/>
      <c r="G4" s="54"/>
      <c r="H4" s="54"/>
      <c r="I4" s="54"/>
      <c r="J4" s="54"/>
    </row>
    <row r="5" spans="1:15" ht="33" x14ac:dyDescent="0.2">
      <c r="A5" s="4"/>
      <c r="B5" s="55" t="s">
        <v>27</v>
      </c>
      <c r="C5" s="54"/>
      <c r="D5" s="54"/>
      <c r="E5" s="54"/>
      <c r="F5" s="54"/>
      <c r="G5" s="54"/>
      <c r="H5" s="54"/>
      <c r="I5" s="54"/>
      <c r="J5" s="54"/>
    </row>
    <row r="6" spans="1:15" ht="12" customHeight="1" thickBot="1" x14ac:dyDescent="0.25">
      <c r="A6" s="5"/>
      <c r="B6" s="49"/>
      <c r="C6" s="50"/>
      <c r="D6" s="50"/>
      <c r="E6" s="50"/>
      <c r="F6" s="50"/>
      <c r="G6" s="50"/>
      <c r="H6" s="50"/>
      <c r="I6" s="50"/>
      <c r="J6" s="50"/>
    </row>
    <row r="7" spans="1:15" ht="32.25" customHeight="1" thickBot="1" x14ac:dyDescent="0.3">
      <c r="A7" s="47" t="s">
        <v>3</v>
      </c>
      <c r="B7" s="48"/>
      <c r="C7" s="48"/>
      <c r="D7" s="48"/>
      <c r="E7" s="48"/>
      <c r="F7" s="48"/>
      <c r="G7" s="48"/>
      <c r="H7" s="48"/>
      <c r="I7" s="48"/>
      <c r="J7" s="48"/>
    </row>
    <row r="8" spans="1:15" ht="13.5" thickBot="1" x14ac:dyDescent="0.25">
      <c r="A8" s="44"/>
      <c r="B8" s="45"/>
      <c r="C8" s="45"/>
      <c r="D8" s="45"/>
      <c r="E8" s="45"/>
      <c r="F8" s="45"/>
      <c r="G8" s="45"/>
      <c r="H8" s="45"/>
      <c r="I8" s="46"/>
      <c r="J8" s="46"/>
    </row>
    <row r="9" spans="1:15" ht="27" customHeight="1" thickBot="1" x14ac:dyDescent="0.25">
      <c r="A9" s="9" t="s">
        <v>4</v>
      </c>
      <c r="B9" s="41" t="s">
        <v>5</v>
      </c>
      <c r="C9" s="42"/>
      <c r="D9" s="43"/>
      <c r="E9" s="38" t="s">
        <v>6</v>
      </c>
      <c r="F9" s="39"/>
      <c r="G9" s="40"/>
      <c r="H9" s="38" t="s">
        <v>7</v>
      </c>
      <c r="I9" s="39"/>
      <c r="J9" s="40"/>
    </row>
    <row r="10" spans="1:15" ht="48" x14ac:dyDescent="0.2">
      <c r="A10" s="10"/>
      <c r="B10" s="14" t="s">
        <v>38</v>
      </c>
      <c r="C10" s="31" t="s">
        <v>35</v>
      </c>
      <c r="D10" s="34" t="s">
        <v>17</v>
      </c>
      <c r="E10" s="14" t="s">
        <v>38</v>
      </c>
      <c r="F10" s="14" t="s">
        <v>35</v>
      </c>
      <c r="G10" s="13" t="s">
        <v>17</v>
      </c>
      <c r="H10" s="14" t="s">
        <v>38</v>
      </c>
      <c r="I10" s="14" t="s">
        <v>35</v>
      </c>
      <c r="J10" s="13" t="s">
        <v>17</v>
      </c>
      <c r="K10" s="6"/>
    </row>
    <row r="11" spans="1:15" ht="18" customHeight="1" x14ac:dyDescent="0.25">
      <c r="A11" s="11" t="s">
        <v>8</v>
      </c>
      <c r="B11" s="16">
        <v>2.6999999999999997</v>
      </c>
      <c r="C11" s="32">
        <v>2.5</v>
      </c>
      <c r="D11" s="17">
        <f t="shared" ref="D11:D17" si="0">((B11-C11)/C11)*100</f>
        <v>7.9999999999999893</v>
      </c>
      <c r="E11" s="16"/>
      <c r="F11" s="16"/>
      <c r="G11" s="17"/>
      <c r="H11" s="19"/>
      <c r="I11" s="19"/>
      <c r="J11" s="18"/>
      <c r="K11" s="6"/>
    </row>
    <row r="12" spans="1:15" ht="15" x14ac:dyDescent="0.25">
      <c r="A12" s="11" t="s">
        <v>9</v>
      </c>
      <c r="B12" s="16">
        <v>2.6999999999999997</v>
      </c>
      <c r="C12" s="32">
        <v>2.5</v>
      </c>
      <c r="D12" s="17">
        <f t="shared" si="0"/>
        <v>7.9999999999999893</v>
      </c>
      <c r="E12" s="16"/>
      <c r="F12" s="16"/>
      <c r="G12" s="17" t="s">
        <v>31</v>
      </c>
      <c r="H12" s="19"/>
      <c r="I12" s="19"/>
      <c r="J12" s="18"/>
      <c r="K12" s="6"/>
      <c r="L12" s="15"/>
    </row>
    <row r="13" spans="1:15" ht="18" customHeight="1" x14ac:dyDescent="0.25">
      <c r="A13" s="11" t="s">
        <v>10</v>
      </c>
      <c r="B13" s="16">
        <v>2.6999999999999997</v>
      </c>
      <c r="C13" s="32">
        <v>2.5</v>
      </c>
      <c r="D13" s="17">
        <f t="shared" si="0"/>
        <v>7.9999999999999893</v>
      </c>
      <c r="E13" s="16"/>
      <c r="F13" s="16"/>
      <c r="G13" s="17"/>
      <c r="H13" s="19"/>
      <c r="I13" s="19"/>
      <c r="J13" s="18"/>
      <c r="K13" s="6"/>
      <c r="O13" s="8"/>
    </row>
    <row r="14" spans="1:15" ht="18" customHeight="1" x14ac:dyDescent="0.25">
      <c r="A14" s="11" t="s">
        <v>11</v>
      </c>
      <c r="B14" s="16">
        <v>2.6999999999999997</v>
      </c>
      <c r="C14" s="32">
        <v>2.5</v>
      </c>
      <c r="D14" s="17">
        <f t="shared" si="0"/>
        <v>7.9999999999999893</v>
      </c>
      <c r="E14" s="16"/>
      <c r="F14" s="16"/>
      <c r="G14" s="20" t="s">
        <v>31</v>
      </c>
      <c r="H14" s="19"/>
      <c r="I14" s="19"/>
      <c r="J14" s="18"/>
      <c r="K14" s="6"/>
      <c r="L14" s="15"/>
    </row>
    <row r="15" spans="1:15" ht="18" customHeight="1" x14ac:dyDescent="0.25">
      <c r="A15" s="11" t="s">
        <v>34</v>
      </c>
      <c r="B15" s="16">
        <v>5</v>
      </c>
      <c r="C15" s="32">
        <v>5</v>
      </c>
      <c r="D15" s="17">
        <f t="shared" si="0"/>
        <v>0</v>
      </c>
      <c r="E15" s="16"/>
      <c r="F15" s="16"/>
      <c r="G15" s="20"/>
      <c r="H15" s="19"/>
      <c r="I15" s="19"/>
      <c r="J15" s="18"/>
      <c r="K15" s="6"/>
      <c r="L15" s="15" t="s">
        <v>33</v>
      </c>
    </row>
    <row r="16" spans="1:15" ht="18" customHeight="1" x14ac:dyDescent="0.25">
      <c r="A16" s="11" t="s">
        <v>12</v>
      </c>
      <c r="B16" s="16" t="s">
        <v>31</v>
      </c>
      <c r="C16" s="32" t="s">
        <v>31</v>
      </c>
      <c r="D16" s="17" t="s">
        <v>31</v>
      </c>
      <c r="E16" s="16"/>
      <c r="F16" s="16"/>
      <c r="G16" s="17"/>
      <c r="H16" s="19"/>
      <c r="I16" s="19"/>
      <c r="J16" s="21"/>
      <c r="K16" s="6"/>
      <c r="L16" s="15"/>
    </row>
    <row r="17" spans="1:15" ht="18" customHeight="1" x14ac:dyDescent="0.25">
      <c r="A17" s="11" t="s">
        <v>32</v>
      </c>
      <c r="B17" s="16">
        <v>3</v>
      </c>
      <c r="C17" s="32">
        <v>3</v>
      </c>
      <c r="D17" s="17">
        <f t="shared" si="0"/>
        <v>0</v>
      </c>
      <c r="E17" s="16" t="s">
        <v>31</v>
      </c>
      <c r="F17" s="16" t="s">
        <v>31</v>
      </c>
      <c r="G17" s="17" t="s">
        <v>31</v>
      </c>
      <c r="H17" s="19"/>
      <c r="I17" s="19"/>
      <c r="J17" s="18"/>
      <c r="L17" s="15"/>
      <c r="O17" s="8"/>
    </row>
    <row r="18" spans="1:15" ht="18" customHeight="1" x14ac:dyDescent="0.25">
      <c r="A18" s="11" t="s">
        <v>18</v>
      </c>
      <c r="B18" s="16"/>
      <c r="C18" s="32"/>
      <c r="D18" s="17"/>
      <c r="E18" s="36" t="s">
        <v>31</v>
      </c>
      <c r="F18" s="16" t="s">
        <v>31</v>
      </c>
      <c r="G18" s="20" t="s">
        <v>31</v>
      </c>
      <c r="H18" s="19"/>
      <c r="I18" s="19"/>
      <c r="J18" s="18"/>
      <c r="K18" s="6"/>
      <c r="L18" s="15"/>
      <c r="O18" s="7"/>
    </row>
    <row r="19" spans="1:15" ht="18" customHeight="1" x14ac:dyDescent="0.25">
      <c r="A19" s="11" t="s">
        <v>13</v>
      </c>
      <c r="B19" s="16">
        <v>1.6500000000000001</v>
      </c>
      <c r="C19" s="32">
        <v>1.6500000000000001</v>
      </c>
      <c r="D19" s="17">
        <f>((B19-C19)/C19)*100</f>
        <v>0</v>
      </c>
      <c r="E19" s="36" t="s">
        <v>31</v>
      </c>
      <c r="F19" s="16" t="s">
        <v>31</v>
      </c>
      <c r="G19" s="20" t="s">
        <v>31</v>
      </c>
      <c r="H19" s="16">
        <v>1.4307461834296664</v>
      </c>
      <c r="I19" s="19">
        <v>1.4235958877509545</v>
      </c>
      <c r="J19" s="37">
        <f t="shared" ref="J19:J23" si="1">((H19-I19)/I19)*100</f>
        <v>0.50227004308141343</v>
      </c>
      <c r="L19" s="15"/>
      <c r="O19" s="7"/>
    </row>
    <row r="20" spans="1:15" ht="18" customHeight="1" x14ac:dyDescent="0.25">
      <c r="A20" s="11" t="s">
        <v>14</v>
      </c>
      <c r="B20" s="16">
        <v>1.1000000000000001</v>
      </c>
      <c r="C20" s="33">
        <v>1.1000000000000001</v>
      </c>
      <c r="D20" s="17">
        <f>((B20-C20)/C20)*100</f>
        <v>0</v>
      </c>
      <c r="E20" s="36">
        <v>2.5</v>
      </c>
      <c r="F20" s="16">
        <v>2.5</v>
      </c>
      <c r="G20" s="20">
        <f t="shared" ref="G20:G22" si="2">((E20-F20)/F20)*100</f>
        <v>0</v>
      </c>
      <c r="H20" s="19">
        <v>1.7162091142051792</v>
      </c>
      <c r="I20" s="19">
        <v>1.4490257087006702</v>
      </c>
      <c r="J20" s="37">
        <f t="shared" si="1"/>
        <v>18.438831271260899</v>
      </c>
      <c r="L20" s="15"/>
      <c r="O20" s="7"/>
    </row>
    <row r="21" spans="1:15" ht="18" customHeight="1" x14ac:dyDescent="0.25">
      <c r="A21" s="11" t="s">
        <v>19</v>
      </c>
      <c r="B21" s="23"/>
      <c r="C21" s="33"/>
      <c r="D21" s="35"/>
      <c r="E21" s="30">
        <v>3.5</v>
      </c>
      <c r="F21" s="24">
        <v>3.5</v>
      </c>
      <c r="G21" s="20">
        <f t="shared" si="2"/>
        <v>0</v>
      </c>
      <c r="H21" s="19">
        <v>2.3558929155186101</v>
      </c>
      <c r="I21" s="19">
        <v>2.2092778920353671</v>
      </c>
      <c r="J21" s="37">
        <f t="shared" si="1"/>
        <v>6.6363323514802088</v>
      </c>
      <c r="L21" s="15"/>
      <c r="N21" s="7"/>
    </row>
    <row r="22" spans="1:15" ht="18" customHeight="1" x14ac:dyDescent="0.25">
      <c r="A22" s="11" t="s">
        <v>20</v>
      </c>
      <c r="B22" s="23"/>
      <c r="C22" s="33"/>
      <c r="D22" s="35"/>
      <c r="E22" s="30">
        <v>5</v>
      </c>
      <c r="F22" s="16">
        <v>5</v>
      </c>
      <c r="G22" s="20">
        <f t="shared" si="2"/>
        <v>0</v>
      </c>
      <c r="H22" s="16">
        <v>2.8495158432133905</v>
      </c>
      <c r="I22" s="16">
        <v>4.0902350018812799</v>
      </c>
      <c r="J22" s="17">
        <f t="shared" si="1"/>
        <v>-30.333688849105929</v>
      </c>
      <c r="L22" s="15"/>
      <c r="M22" s="15"/>
      <c r="N22" s="15"/>
      <c r="O22" s="7"/>
    </row>
    <row r="23" spans="1:15" ht="18" customHeight="1" x14ac:dyDescent="0.25">
      <c r="A23" s="11" t="s">
        <v>21</v>
      </c>
      <c r="B23" s="23"/>
      <c r="C23" s="33"/>
      <c r="D23" s="35"/>
      <c r="E23" s="30"/>
      <c r="F23" s="24"/>
      <c r="G23" s="20"/>
      <c r="H23" s="16">
        <v>3.1269771128791382</v>
      </c>
      <c r="I23" s="16">
        <v>2.2889100211939972</v>
      </c>
      <c r="J23" s="17">
        <f t="shared" si="1"/>
        <v>36.614243632345492</v>
      </c>
      <c r="O23" s="7"/>
    </row>
    <row r="24" spans="1:15" ht="18" customHeight="1" x14ac:dyDescent="0.25">
      <c r="A24" s="11" t="s">
        <v>30</v>
      </c>
      <c r="B24" s="23"/>
      <c r="C24" s="33"/>
      <c r="D24" s="35"/>
      <c r="E24" s="30"/>
      <c r="F24" s="24"/>
      <c r="G24" s="20"/>
      <c r="H24" s="19">
        <v>2.050737157343383</v>
      </c>
      <c r="I24" s="19">
        <v>2.0499803214690169</v>
      </c>
      <c r="J24" s="17">
        <f t="shared" ref="J24:J26" si="3">((H24-I24)/I24)*100</f>
        <v>3.6919177537460331E-2</v>
      </c>
    </row>
    <row r="25" spans="1:15" ht="18" customHeight="1" x14ac:dyDescent="0.25">
      <c r="A25" s="11" t="s">
        <v>22</v>
      </c>
      <c r="B25" s="23"/>
      <c r="C25" s="33"/>
      <c r="D25" s="35"/>
      <c r="E25" s="30"/>
      <c r="F25" s="24"/>
      <c r="G25" s="20"/>
      <c r="H25" s="25"/>
      <c r="I25" s="19"/>
      <c r="J25" s="17"/>
    </row>
    <row r="26" spans="1:15" ht="18" customHeight="1" x14ac:dyDescent="0.25">
      <c r="A26" s="11" t="s">
        <v>23</v>
      </c>
      <c r="B26" s="23"/>
      <c r="C26" s="23"/>
      <c r="D26" s="22"/>
      <c r="E26" s="24"/>
      <c r="F26" s="24"/>
      <c r="G26" s="20"/>
      <c r="H26" s="24">
        <v>12.549342912364022</v>
      </c>
      <c r="I26" s="16">
        <v>12.428571428571429</v>
      </c>
      <c r="J26" s="17">
        <f t="shared" si="3"/>
        <v>0.9717245822392544</v>
      </c>
    </row>
    <row r="27" spans="1:15" ht="18" customHeight="1" x14ac:dyDescent="0.25">
      <c r="A27" s="11" t="s">
        <v>15</v>
      </c>
      <c r="B27" s="23"/>
      <c r="C27" s="23"/>
      <c r="D27" s="22"/>
      <c r="E27" s="24" t="s">
        <v>31</v>
      </c>
      <c r="F27" s="24" t="s">
        <v>31</v>
      </c>
      <c r="G27" s="20" t="s">
        <v>31</v>
      </c>
      <c r="H27" s="19">
        <v>0.88160989334554729</v>
      </c>
      <c r="I27" s="19">
        <v>0.8</v>
      </c>
      <c r="J27" s="17">
        <f t="shared" ref="J27:J29" si="4">((H27-I27)/I27)*100</f>
        <v>10.201236668193406</v>
      </c>
    </row>
    <row r="28" spans="1:15" ht="18" customHeight="1" x14ac:dyDescent="0.25">
      <c r="A28" s="11" t="s">
        <v>24</v>
      </c>
      <c r="B28" s="23"/>
      <c r="C28" s="23"/>
      <c r="D28" s="22"/>
      <c r="E28" s="24" t="s">
        <v>31</v>
      </c>
      <c r="F28" s="24" t="s">
        <v>31</v>
      </c>
      <c r="G28" s="20" t="s">
        <v>31</v>
      </c>
      <c r="H28" s="24" t="s">
        <v>31</v>
      </c>
      <c r="I28" s="16" t="s">
        <v>31</v>
      </c>
      <c r="J28" s="17"/>
    </row>
    <row r="29" spans="1:15" ht="18" customHeight="1" x14ac:dyDescent="0.25">
      <c r="A29" s="11" t="s">
        <v>25</v>
      </c>
      <c r="B29" s="23"/>
      <c r="C29" s="23"/>
      <c r="D29" s="22"/>
      <c r="E29" s="24"/>
      <c r="F29" s="24"/>
      <c r="G29" s="20"/>
      <c r="H29" s="16">
        <v>0.8</v>
      </c>
      <c r="I29" s="19">
        <v>0.8</v>
      </c>
      <c r="J29" s="17">
        <f t="shared" si="4"/>
        <v>0</v>
      </c>
    </row>
    <row r="30" spans="1:15" ht="18" customHeight="1" x14ac:dyDescent="0.25">
      <c r="A30" s="11" t="s">
        <v>26</v>
      </c>
      <c r="B30" s="23"/>
      <c r="C30" s="23"/>
      <c r="D30" s="22"/>
      <c r="E30" s="24"/>
      <c r="F30" s="24"/>
      <c r="G30" s="20"/>
      <c r="H30" s="25"/>
      <c r="I30" s="19"/>
      <c r="J30" s="22"/>
    </row>
    <row r="31" spans="1:15" ht="18" customHeight="1" x14ac:dyDescent="0.25">
      <c r="A31" s="11" t="s">
        <v>29</v>
      </c>
      <c r="B31" s="23"/>
      <c r="C31" s="23"/>
      <c r="D31" s="22"/>
      <c r="E31" s="24">
        <v>2</v>
      </c>
      <c r="F31" s="24">
        <v>2</v>
      </c>
      <c r="G31" s="20">
        <f t="shared" ref="G31" si="5">((E31-F31)/F31)*100</f>
        <v>0</v>
      </c>
      <c r="H31" s="29"/>
      <c r="I31" s="19"/>
      <c r="J31" s="22"/>
    </row>
    <row r="32" spans="1:15" ht="18" customHeight="1" thickBot="1" x14ac:dyDescent="0.3">
      <c r="A32" s="12" t="s">
        <v>16</v>
      </c>
      <c r="B32" s="26"/>
      <c r="C32" s="26"/>
      <c r="D32" s="27"/>
      <c r="E32" s="26"/>
      <c r="F32" s="26"/>
      <c r="G32" s="27"/>
      <c r="H32" s="28">
        <v>5.2186991426061971</v>
      </c>
      <c r="I32" s="28">
        <v>4.7694018363744632</v>
      </c>
      <c r="J32" s="27">
        <f t="shared" ref="J32" si="6">((H32-I32)/I32)*100</f>
        <v>9.4204120693943096</v>
      </c>
    </row>
  </sheetData>
  <mergeCells count="11">
    <mergeCell ref="B6:J6"/>
    <mergeCell ref="B1:J1"/>
    <mergeCell ref="B2:J2"/>
    <mergeCell ref="B3:J3"/>
    <mergeCell ref="B4:J4"/>
    <mergeCell ref="B5:J5"/>
    <mergeCell ref="H9:J9"/>
    <mergeCell ref="E9:G9"/>
    <mergeCell ref="B9:D9"/>
    <mergeCell ref="A8:J8"/>
    <mergeCell ref="A7:J7"/>
  </mergeCells>
  <conditionalFormatting sqref="J11:J18 J30:J31">
    <cfRule type="cellIs" dxfId="57" priority="193" operator="greaterThan">
      <formula>0</formula>
    </cfRule>
    <cfRule type="cellIs" dxfId="56" priority="226" operator="equal">
      <formula>0</formula>
    </cfRule>
  </conditionalFormatting>
  <conditionalFormatting sqref="J13:J15">
    <cfRule type="cellIs" dxfId="55" priority="173" operator="equal">
      <formula>0</formula>
    </cfRule>
    <cfRule type="cellIs" dxfId="54" priority="174" operator="lessThan">
      <formula>0</formula>
    </cfRule>
    <cfRule type="cellIs" dxfId="53" priority="175" operator="greaterThan">
      <formula>0</formula>
    </cfRule>
  </conditionalFormatting>
  <conditionalFormatting sqref="J12">
    <cfRule type="cellIs" dxfId="52" priority="170" operator="equal">
      <formula>0</formula>
    </cfRule>
    <cfRule type="cellIs" dxfId="51" priority="171" operator="lessThan">
      <formula>0</formula>
    </cfRule>
    <cfRule type="cellIs" dxfId="50" priority="172" operator="greaterThan">
      <formula>0</formula>
    </cfRule>
  </conditionalFormatting>
  <conditionalFormatting sqref="J16">
    <cfRule type="cellIs" dxfId="49" priority="167" operator="equal">
      <formula>0</formula>
    </cfRule>
    <cfRule type="cellIs" dxfId="48" priority="168" operator="lessThan">
      <formula>0</formula>
    </cfRule>
    <cfRule type="cellIs" dxfId="47" priority="169" operator="greaterThan">
      <formula>0</formula>
    </cfRule>
  </conditionalFormatting>
  <conditionalFormatting sqref="J11">
    <cfRule type="cellIs" dxfId="46" priority="164" operator="equal">
      <formula>0</formula>
    </cfRule>
    <cfRule type="cellIs" dxfId="45" priority="165" operator="lessThan">
      <formula>0</formula>
    </cfRule>
    <cfRule type="cellIs" dxfId="44" priority="166" operator="greaterThan">
      <formula>0</formula>
    </cfRule>
  </conditionalFormatting>
  <conditionalFormatting sqref="J17:J18 J30:J31">
    <cfRule type="cellIs" dxfId="43" priority="161" operator="equal">
      <formula>0</formula>
    </cfRule>
    <cfRule type="cellIs" dxfId="42" priority="162" operator="lessThan">
      <formula>0</formula>
    </cfRule>
    <cfRule type="cellIs" dxfId="41" priority="163" operator="greaterThan">
      <formula>0</formula>
    </cfRule>
  </conditionalFormatting>
  <conditionalFormatting sqref="G11:G31">
    <cfRule type="cellIs" dxfId="40" priority="72" operator="greaterThan">
      <formula>0</formula>
    </cfRule>
    <cfRule type="cellIs" dxfId="39" priority="73" operator="equal">
      <formula>0</formula>
    </cfRule>
  </conditionalFormatting>
  <conditionalFormatting sqref="G32">
    <cfRule type="cellIs" dxfId="38" priority="70" operator="greaterThan">
      <formula>0</formula>
    </cfRule>
    <cfRule type="cellIs" dxfId="37" priority="71" operator="equal">
      <formula>0</formula>
    </cfRule>
  </conditionalFormatting>
  <conditionalFormatting sqref="D21:D31">
    <cfRule type="cellIs" dxfId="36" priority="63" operator="greaterThan">
      <formula>0</formula>
    </cfRule>
    <cfRule type="cellIs" dxfId="35" priority="64" operator="equal">
      <formula>0</formula>
    </cfRule>
  </conditionalFormatting>
  <conditionalFormatting sqref="D21:D31">
    <cfRule type="cellIs" dxfId="34" priority="48" operator="equal">
      <formula>0</formula>
    </cfRule>
    <cfRule type="cellIs" dxfId="33" priority="49" operator="lessThan">
      <formula>0</formula>
    </cfRule>
    <cfRule type="cellIs" dxfId="32" priority="50" operator="greaterThan">
      <formula>0</formula>
    </cfRule>
  </conditionalFormatting>
  <conditionalFormatting sqref="D23">
    <cfRule type="cellIs" dxfId="31" priority="45" operator="equal">
      <formula>0</formula>
    </cfRule>
    <cfRule type="cellIs" dxfId="30" priority="46" operator="lessThan">
      <formula>0</formula>
    </cfRule>
    <cfRule type="cellIs" dxfId="29" priority="47" operator="greaterThan">
      <formula>0</formula>
    </cfRule>
  </conditionalFormatting>
  <conditionalFormatting sqref="D23">
    <cfRule type="cellIs" dxfId="28" priority="42" operator="equal">
      <formula>0</formula>
    </cfRule>
    <cfRule type="cellIs" dxfId="27" priority="43" operator="lessThan">
      <formula>0</formula>
    </cfRule>
    <cfRule type="cellIs" dxfId="26" priority="44" operator="greaterThan">
      <formula>0</formula>
    </cfRule>
  </conditionalFormatting>
  <conditionalFormatting sqref="D28">
    <cfRule type="cellIs" dxfId="25" priority="39" operator="equal">
      <formula>0</formula>
    </cfRule>
    <cfRule type="cellIs" dxfId="24" priority="40" operator="lessThan">
      <formula>0</formula>
    </cfRule>
    <cfRule type="cellIs" dxfId="23" priority="41" operator="greaterThan">
      <formula>0</formula>
    </cfRule>
  </conditionalFormatting>
  <conditionalFormatting sqref="D28">
    <cfRule type="cellIs" dxfId="22" priority="36" operator="equal">
      <formula>0</formula>
    </cfRule>
    <cfRule type="cellIs" dxfId="21" priority="37" operator="lessThan">
      <formula>0</formula>
    </cfRule>
    <cfRule type="cellIs" dxfId="20" priority="38" operator="greaterThan">
      <formula>0</formula>
    </cfRule>
  </conditionalFormatting>
  <conditionalFormatting sqref="D28">
    <cfRule type="cellIs" dxfId="19" priority="33" operator="equal">
      <formula>0</formula>
    </cfRule>
    <cfRule type="cellIs" dxfId="18" priority="34" operator="lessThan">
      <formula>0</formula>
    </cfRule>
    <cfRule type="cellIs" dxfId="17" priority="35" operator="greaterThan">
      <formula>0</formula>
    </cfRule>
  </conditionalFormatting>
  <conditionalFormatting sqref="D28">
    <cfRule type="cellIs" dxfId="16" priority="30" operator="equal">
      <formula>0</formula>
    </cfRule>
    <cfRule type="cellIs" dxfId="15" priority="31" operator="lessThan">
      <formula>0</formula>
    </cfRule>
    <cfRule type="cellIs" dxfId="14" priority="32" operator="greaterThan">
      <formula>0</formula>
    </cfRule>
  </conditionalFormatting>
  <conditionalFormatting sqref="D32">
    <cfRule type="cellIs" dxfId="13" priority="28" operator="greaterThan">
      <formula>0</formula>
    </cfRule>
    <cfRule type="cellIs" dxfId="12" priority="29" operator="equal">
      <formula>0</formula>
    </cfRule>
  </conditionalFormatting>
  <conditionalFormatting sqref="J27:J29">
    <cfRule type="cellIs" dxfId="11" priority="24" operator="greaterThan">
      <formula>0</formula>
    </cfRule>
    <cfRule type="cellIs" dxfId="10" priority="25" operator="equal">
      <formula>0</formula>
    </cfRule>
  </conditionalFormatting>
  <conditionalFormatting sqref="J32">
    <cfRule type="cellIs" dxfId="9" priority="22" operator="greaterThan">
      <formula>0</formula>
    </cfRule>
    <cfRule type="cellIs" dxfId="8" priority="23" operator="equal">
      <formula>0</formula>
    </cfRule>
  </conditionalFormatting>
  <conditionalFormatting sqref="J19:J21 J24:J26">
    <cfRule type="cellIs" dxfId="7" priority="20" operator="greaterThan">
      <formula>0</formula>
    </cfRule>
    <cfRule type="cellIs" dxfId="6" priority="21" operator="equal">
      <formula>0</formula>
    </cfRule>
  </conditionalFormatting>
  <conditionalFormatting sqref="D11:D19">
    <cfRule type="cellIs" dxfId="5" priority="18" operator="greaterThan">
      <formula>0</formula>
    </cfRule>
    <cfRule type="cellIs" dxfId="4" priority="19" operator="equal">
      <formula>0</formula>
    </cfRule>
  </conditionalFormatting>
  <conditionalFormatting sqref="D20">
    <cfRule type="cellIs" dxfId="3" priority="16" operator="greaterThan">
      <formula>0</formula>
    </cfRule>
    <cfRule type="cellIs" dxfId="2" priority="17" operator="equal">
      <formula>0</formula>
    </cfRule>
  </conditionalFormatting>
  <conditionalFormatting sqref="J22:J23">
    <cfRule type="cellIs" dxfId="1" priority="1" operator="greaterThan">
      <formula>0</formula>
    </cfRule>
    <cfRule type="cellIs" dxfId="0" priority="2" operator="equal">
      <formula>0</formula>
    </cfRule>
  </conditionalFormatting>
  <pageMargins left="0.75" right="0.75" top="1" bottom="1" header="0.5" footer="0.5"/>
  <pageSetup scale="7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KRIR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Chruśliński Tomasz</dc:creator>
  <cp:lastModifiedBy>Pachnicki Adam</cp:lastModifiedBy>
  <cp:lastPrinted>2017-07-04T10:07:26Z</cp:lastPrinted>
  <dcterms:created xsi:type="dcterms:W3CDTF">2017-01-19T11:38:45Z</dcterms:created>
  <dcterms:modified xsi:type="dcterms:W3CDTF">2020-05-14T10:48:23Z</dcterms:modified>
</cp:coreProperties>
</file>