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I:\NABORY WNIOSKÓW\2025\2. IB - AKTUALIZACJA POTRZEB 2025 - JEDNOSTKI BUDŻETOWE\2. Dokumentacja do naboru\Formularz\"/>
    </mc:Choice>
  </mc:AlternateContent>
  <xr:revisionPtr revIDLastSave="0" documentId="13_ncr:1_{A730B543-0816-42E4-B93A-BA6179EBEE71}" xr6:coauthVersionLast="47" xr6:coauthVersionMax="47" xr10:uidLastSave="{00000000-0000-0000-0000-000000000000}"/>
  <bookViews>
    <workbookView xWindow="14400" yWindow="0" windowWidth="14400" windowHeight="15600" tabRatio="804" activeTab="1" xr2:uid="{00000000-000D-0000-FFFF-FFFF00000000}"/>
  </bookViews>
  <sheets>
    <sheet name="Instrukcja oraz część opisowa" sheetId="10" r:id="rId1"/>
    <sheet name="Wniosek" sheetId="15" r:id="rId2"/>
    <sheet name="HRF oraz WKI" sheetId="4" r:id="rId3"/>
    <sheet name="Parametry" sheetId="1" r:id="rId4"/>
    <sheet name="Karta Opisowa" sheetId="17" r:id="rId5"/>
    <sheet name="Oświadczenie" sheetId="13" r:id="rId6"/>
    <sheet name="Uzasadnienie-Zadanie1" sheetId="19" r:id="rId7"/>
    <sheet name="Uzasadnienie-Zadanie2" sheetId="21" r:id="rId8"/>
    <sheet name="listy rozwijane" sheetId="22" r:id="rId9"/>
  </sheets>
  <definedNames>
    <definedName name="_ftn1" localSheetId="5">Oświadczenie!$B$91</definedName>
    <definedName name="_ftn2" localSheetId="5">Oświadczenie!$B$92</definedName>
    <definedName name="_ftn3" localSheetId="5">Oświadczenie!$B$93</definedName>
    <definedName name="_ftnref1" localSheetId="5">Oświadczenie!$B$33</definedName>
    <definedName name="_ftnref2" localSheetId="5">Oświadczenie!$B$62</definedName>
    <definedName name="_ftnref3" localSheetId="5">Oświadczenie!#REF!</definedName>
    <definedName name="_Hlk66871462" localSheetId="3">Parametry!#REF!</definedName>
    <definedName name="_xlnm.Print_Area" localSheetId="1">Wniosek!$A$3:$E$55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15" l="1"/>
  <c r="F31" i="15"/>
  <c r="D10" i="17"/>
  <c r="D13" i="17"/>
  <c r="D12" i="17"/>
  <c r="B3" i="10"/>
  <c r="A2" i="17"/>
  <c r="A2" i="1"/>
  <c r="D33" i="15"/>
  <c r="F38" i="15" l="1"/>
  <c r="F37" i="15"/>
  <c r="F36" i="15"/>
  <c r="F35" i="15"/>
  <c r="F34" i="15"/>
  <c r="F30" i="15"/>
  <c r="F11" i="15"/>
  <c r="G107" i="21"/>
  <c r="G106" i="21"/>
  <c r="G105" i="21"/>
  <c r="G104" i="21"/>
  <c r="G101" i="21"/>
  <c r="G100" i="21"/>
  <c r="G99" i="21"/>
  <c r="G98" i="21"/>
  <c r="G95" i="21"/>
  <c r="G94" i="21"/>
  <c r="G93" i="21"/>
  <c r="G92" i="21"/>
  <c r="G88" i="21"/>
  <c r="G87" i="21"/>
  <c r="G86" i="21"/>
  <c r="G85" i="21"/>
  <c r="G82" i="21"/>
  <c r="G81" i="21"/>
  <c r="G80" i="21"/>
  <c r="G79" i="21"/>
  <c r="G76" i="21"/>
  <c r="G75" i="21"/>
  <c r="G74" i="21"/>
  <c r="G73" i="21"/>
  <c r="E29" i="21"/>
  <c r="E28" i="21"/>
  <c r="E24" i="21"/>
  <c r="E30" i="21" s="1"/>
  <c r="A2" i="21"/>
  <c r="G105" i="19"/>
  <c r="G106" i="19"/>
  <c r="G107" i="19"/>
  <c r="G104" i="19"/>
  <c r="G101" i="19"/>
  <c r="G99" i="19"/>
  <c r="G100" i="19"/>
  <c r="G98" i="19"/>
  <c r="G95" i="19"/>
  <c r="G94" i="19"/>
  <c r="G93" i="19"/>
  <c r="G92" i="19"/>
  <c r="G88" i="19"/>
  <c r="G87" i="19"/>
  <c r="G86" i="19"/>
  <c r="G85" i="19"/>
  <c r="G82" i="19"/>
  <c r="G81" i="19"/>
  <c r="G80" i="19"/>
  <c r="G79" i="19"/>
  <c r="G74" i="19"/>
  <c r="G75" i="19"/>
  <c r="G76" i="19"/>
  <c r="G73" i="19"/>
  <c r="A2" i="19"/>
  <c r="E24" i="19"/>
  <c r="E28" i="19"/>
  <c r="E29" i="19"/>
  <c r="O26" i="4"/>
  <c r="N26" i="4" s="1"/>
  <c r="O27" i="4"/>
  <c r="N27" i="4" s="1"/>
  <c r="O28" i="4"/>
  <c r="N28" i="4" s="1"/>
  <c r="O29" i="4"/>
  <c r="N29" i="4" s="1"/>
  <c r="O30" i="4"/>
  <c r="N30" i="4" s="1"/>
  <c r="O31" i="4"/>
  <c r="N31" i="4" s="1"/>
  <c r="T32" i="4"/>
  <c r="S32" i="4"/>
  <c r="R32" i="4"/>
  <c r="Q32" i="4"/>
  <c r="O32" i="4" l="1"/>
  <c r="E26" i="4"/>
  <c r="E27" i="4"/>
  <c r="E28" i="4"/>
  <c r="E29" i="4"/>
  <c r="E30" i="4"/>
  <c r="E31" i="4"/>
  <c r="H26" i="4"/>
  <c r="H27" i="4"/>
  <c r="F27" i="4" s="1"/>
  <c r="H28" i="4"/>
  <c r="H29" i="4"/>
  <c r="H30" i="4"/>
  <c r="H31" i="4"/>
  <c r="I32" i="4"/>
  <c r="D23" i="17" s="1"/>
  <c r="J32" i="4"/>
  <c r="K32" i="4"/>
  <c r="L32" i="4"/>
  <c r="M32" i="4"/>
  <c r="E30" i="19"/>
  <c r="E24" i="17" l="1"/>
  <c r="E44" i="15"/>
  <c r="G31" i="4"/>
  <c r="F31" i="4"/>
  <c r="G29" i="4"/>
  <c r="F29" i="4"/>
  <c r="G28" i="4"/>
  <c r="F28" i="4"/>
  <c r="G26" i="4"/>
  <c r="F26" i="4"/>
  <c r="G30" i="4"/>
  <c r="F30" i="4"/>
  <c r="H32" i="4"/>
  <c r="G27" i="4"/>
  <c r="G32" i="4" l="1"/>
  <c r="D22" i="17" s="1"/>
  <c r="D25" i="17" s="1"/>
  <c r="E43" i="15"/>
  <c r="D24" i="17"/>
  <c r="A2" i="4"/>
  <c r="D26" i="17" l="1"/>
  <c r="F32" i="15" l="1"/>
  <c r="F21" i="15"/>
  <c r="C21" i="15"/>
  <c r="F20" i="15"/>
  <c r="F19" i="15"/>
  <c r="F17" i="15"/>
  <c r="F16" i="15"/>
  <c r="F15" i="15"/>
  <c r="F14" i="15"/>
  <c r="F13" i="15"/>
  <c r="F12" i="15"/>
  <c r="C12" i="15"/>
  <c r="F10" i="15"/>
  <c r="F9" i="15"/>
  <c r="F8" i="15"/>
  <c r="F7" i="15"/>
  <c r="F6" i="15"/>
  <c r="F5" i="15"/>
  <c r="F28" i="15" l="1"/>
  <c r="F27" i="15"/>
  <c r="F26" i="15"/>
  <c r="F25" i="15"/>
  <c r="F24" i="15"/>
  <c r="F23" i="15"/>
  <c r="P32" i="4" l="1"/>
  <c r="E23" i="17" s="1"/>
  <c r="N32" i="4"/>
  <c r="E22" i="17" s="1"/>
  <c r="E26" i="17" s="1"/>
  <c r="E25" i="17" l="1"/>
  <c r="F23" i="17"/>
  <c r="E32" i="4"/>
  <c r="E41" i="15" s="1"/>
  <c r="F32" i="4"/>
  <c r="E42" i="15" s="1"/>
  <c r="F42" i="15" s="1"/>
  <c r="C30" i="4"/>
  <c r="C27" i="4"/>
  <c r="C26" i="4"/>
  <c r="C28" i="4"/>
  <c r="C31" i="4"/>
  <c r="C29" i="4"/>
  <c r="F22" i="17" l="1"/>
  <c r="F25" i="17" s="1"/>
  <c r="C32" i="4"/>
  <c r="E40" i="15" l="1"/>
  <c r="D27" i="4"/>
  <c r="D28" i="4"/>
  <c r="D29" i="4"/>
  <c r="D30" i="4"/>
  <c r="D31" i="4"/>
  <c r="D26" i="4"/>
  <c r="F24" i="17"/>
  <c r="F26" i="17" s="1"/>
  <c r="E45" i="15" l="1"/>
  <c r="D20" i="17"/>
</calcChain>
</file>

<file path=xl/sharedStrings.xml><?xml version="1.0" encoding="utf-8"?>
<sst xmlns="http://schemas.openxmlformats.org/spreadsheetml/2006/main" count="672" uniqueCount="360">
  <si>
    <t>Lp.</t>
  </si>
  <si>
    <t>Pozyskanie działki budowlanej</t>
  </si>
  <si>
    <t>Przygotowanie terenu i przyłączenia obiektów do sieci</t>
  </si>
  <si>
    <t>Budowa obiektów podstawowych</t>
  </si>
  <si>
    <t>Instalacje</t>
  </si>
  <si>
    <t>Zagospodarowanie terenu i budowa obiektów pomocniczych</t>
  </si>
  <si>
    <t>Wyposażenie</t>
  </si>
  <si>
    <t>RAZEM</t>
  </si>
  <si>
    <t>Prace przygotowawcze, projektowe, obsługa inwestorska, nadzory autorskie, szkolenia, rozruch</t>
  </si>
  <si>
    <t>Środki z innych źródeł</t>
  </si>
  <si>
    <t>Harmonogram rzeczowo-finansowy inwestycji – podział przedsięwzięcia na grupy kosztów oraz rozplanowanie ich w czasie</t>
  </si>
  <si>
    <r>
      <rPr>
        <b/>
        <sz val="11"/>
        <color theme="1"/>
        <rFont val="Lato"/>
        <family val="2"/>
        <charset val="238"/>
      </rPr>
      <t>Część opisowa</t>
    </r>
    <r>
      <rPr>
        <sz val="11"/>
        <color theme="1"/>
        <rFont val="Lato"/>
        <family val="2"/>
        <charset val="238"/>
      </rPr>
      <t>, w formie osadzonego w arkuszu pliku MS Word.</t>
    </r>
  </si>
  <si>
    <t>Zakres wymaganych parametrów inwestycji</t>
  </si>
  <si>
    <r>
      <t>Kubatura (m</t>
    </r>
    <r>
      <rPr>
        <vertAlign val="superscript"/>
        <sz val="11"/>
        <color theme="1"/>
        <rFont val="Calibri"/>
        <family val="2"/>
        <charset val="238"/>
      </rPr>
      <t>3</t>
    </r>
    <r>
      <rPr>
        <sz val="11"/>
        <color theme="1"/>
        <rFont val="Calibri"/>
        <family val="2"/>
        <charset val="238"/>
      </rPr>
      <t>)</t>
    </r>
  </si>
  <si>
    <t>Informacje dodatkowe</t>
  </si>
  <si>
    <t>1)</t>
  </si>
  <si>
    <t>2)</t>
  </si>
  <si>
    <t>3)</t>
  </si>
  <si>
    <t>4)</t>
  </si>
  <si>
    <t>Przed inwestycją</t>
  </si>
  <si>
    <t>Po inwestycji</t>
  </si>
  <si>
    <t>Powierzchnie</t>
  </si>
  <si>
    <t xml:space="preserve">OŚWIADCZENIE </t>
  </si>
  <si>
    <t xml:space="preserve">o posiadanym prawie do dysponowania nieruchomością na cele budowlane </t>
  </si>
  <si>
    <t>(PB-5)</t>
  </si>
  <si>
    <t xml:space="preserve">1.  DANE INWESTORA </t>
  </si>
  <si>
    <t>2.  DANE OSOBY UPOWAŻNIONEJ DO ZŁOŻENIA OŚWIADCZENIA W IMIENIU INWESTORA</t>
  </si>
  <si>
    <t>3.  DANE NIERUCHOMOŚCI</t>
  </si>
  <si>
    <t xml:space="preserve">Po zapoznaniu się z art. 32 ust. 4 pkt 2 oraz art. 3 pkt 11 ustawy z dnia 7 lipca 1994 r. – Prawo budowlane oświadczam, że posiadam prawo do dysponowania nieruchomością (nieruchomościami) na cele budowlane określoną (określonymi) w pkt 3 tego oświadczenia.  
Jestem świadomy (świadoma) odpowiedzialności karnej za podanie nieprawdy w niniejszym oświadczeniu, zgodnie z art. 233 ustawy z dnia 6 czerwca 1997 r. – Kodeks karny (Dz. U. z 2020 r. poz. 1444, z późn. zm.). </t>
  </si>
  <si>
    <t>5)</t>
  </si>
  <si>
    <t>3.1 Województwo</t>
  </si>
  <si>
    <t>3.2 Powiat</t>
  </si>
  <si>
    <t>3.3 Gmina</t>
  </si>
  <si>
    <t>3.4 Ulica</t>
  </si>
  <si>
    <t>3.5 Numer domu</t>
  </si>
  <si>
    <t>3.6 Miejscowość</t>
  </si>
  <si>
    <t>3.7 Kod pocztowy</t>
  </si>
  <si>
    <t>3.8 Identyfikator działki ewidencyjnej</t>
  </si>
  <si>
    <t>3.9 Podstawa dysponowania nieruchomością z jednoczesnym wskazaniem na jaki okres (np. umowa użyczenia, umowa najmu, własność itp.)</t>
  </si>
  <si>
    <r>
      <rPr>
        <b/>
        <sz val="8"/>
        <color rgb="FF000000"/>
        <rFont val="Lato"/>
        <family val="2"/>
        <charset val="238"/>
      </rPr>
      <t>Podstawa prawna</t>
    </r>
    <r>
      <rPr>
        <sz val="8"/>
        <color rgb="FF000000"/>
        <rFont val="Lato"/>
        <family val="2"/>
        <charset val="238"/>
      </rPr>
      <t xml:space="preserve">: Art. 32 ust. 4 pkt 2 ustawy z dnia 7 lipca 1994 r. – Prawo budowlane (Dz. U. z 2020 r. poz. 1333 	, z późn. zm.). 
</t>
    </r>
    <r>
      <rPr>
        <b/>
        <sz val="8"/>
        <color rgb="FF000000"/>
        <rFont val="Lato"/>
        <family val="2"/>
        <charset val="238"/>
      </rPr>
      <t>Dodatkowe informacje</t>
    </r>
    <r>
      <rPr>
        <sz val="8"/>
        <color rgb="FF000000"/>
        <rFont val="Lato"/>
        <family val="2"/>
        <charset val="238"/>
      </rPr>
      <t>: Prawo do dysponowania nieruchomością na cele budowlane jest to tytuł prawny wynikający z prawa własności, użytkowania wieczystego, zarządu, ograniczonego prawa rzeczowego albo stosunku zobowiązaniowego, przewidującego  	uprawnienia do wykonywania robót budowlanych.</t>
    </r>
  </si>
  <si>
    <t>Parametry techniczne inwestycji</t>
  </si>
  <si>
    <t>Grupa kosztów</t>
  </si>
  <si>
    <t>Zakres prac</t>
  </si>
  <si>
    <t>z innych źródeł</t>
  </si>
  <si>
    <t>I kwartał</t>
  </si>
  <si>
    <t>II kwartał</t>
  </si>
  <si>
    <t>III kwartał</t>
  </si>
  <si>
    <t>IV kwartał</t>
  </si>
  <si>
    <t>z MZ</t>
  </si>
  <si>
    <t xml:space="preserve"> z MZ w okresach kwartalnych</t>
  </si>
  <si>
    <t>Planowane środki wg źródeł finansowania</t>
  </si>
  <si>
    <t>HARMONOGRAM RZECZOWO-FINANSOWY</t>
  </si>
  <si>
    <r>
      <t xml:space="preserve">Arkusz </t>
    </r>
    <r>
      <rPr>
        <b/>
        <sz val="11"/>
        <color theme="1"/>
        <rFont val="Lato"/>
        <family val="2"/>
        <charset val="238"/>
      </rPr>
      <t>Oświadczenie</t>
    </r>
    <r>
      <rPr>
        <sz val="11"/>
        <color theme="1"/>
        <rFont val="Lato"/>
        <family val="2"/>
        <charset val="238"/>
      </rPr>
      <t xml:space="preserve">, stanowiący wzór </t>
    </r>
    <r>
      <rPr>
        <i/>
        <sz val="11"/>
        <color theme="8"/>
        <rFont val="Lato"/>
        <family val="2"/>
        <charset val="238"/>
      </rPr>
      <t>Oświadczenia o posiadanym prawie do dysponowania nieruchomością na cele budowlane</t>
    </r>
    <r>
      <rPr>
        <sz val="11"/>
        <color theme="1"/>
        <rFont val="Lato"/>
        <family val="2"/>
        <charset val="238"/>
      </rPr>
      <t>.</t>
    </r>
  </si>
  <si>
    <t>1.1 Imię i nazwisko lub nazwa:</t>
  </si>
  <si>
    <t>1.2 Kraj</t>
  </si>
  <si>
    <t>1.3 Województwo</t>
  </si>
  <si>
    <t>1.4 Powiat</t>
  </si>
  <si>
    <t>1.5 Gmina</t>
  </si>
  <si>
    <t>1.6 Ulica</t>
  </si>
  <si>
    <t>1.7 Numer domu</t>
  </si>
  <si>
    <t>1.8 Numer lokalu</t>
  </si>
  <si>
    <t>1.9 Miejscowość</t>
  </si>
  <si>
    <t>1.10 Kod pocztowy</t>
  </si>
  <si>
    <t>1.11 Poczta</t>
  </si>
  <si>
    <t>2.1 Imię i nazwisko lub nazwa:</t>
  </si>
  <si>
    <t>2.2 Kraj</t>
  </si>
  <si>
    <t>2.3 Województwo</t>
  </si>
  <si>
    <t>2.4 Powiat</t>
  </si>
  <si>
    <t>2.5 Gmina</t>
  </si>
  <si>
    <t>2.6 Ulica</t>
  </si>
  <si>
    <t>2.7 Numer domu</t>
  </si>
  <si>
    <t>2.8 Numer lokalu</t>
  </si>
  <si>
    <t>2.9 Miejscowość</t>
  </si>
  <si>
    <t>2.10 Kod pocztowy</t>
  </si>
  <si>
    <t>2.11 Poczta</t>
  </si>
  <si>
    <r>
      <t xml:space="preserve">Wypełnia się, jeżeli oświadczenie jest składane w imieniu osoby prawnej lub jednostki organizacyjnej nieposiadającej osobowości prawnej albo oświadczenie w imieniu inwestora składa jego pełnomocnik. 
</t>
    </r>
    <r>
      <rPr>
        <i/>
        <sz val="10"/>
        <color theme="8"/>
        <rFont val="Lato"/>
        <family val="2"/>
        <charset val="238"/>
      </rPr>
      <t>W przypadku, gdy do złożenia oświadczenia zobowiązanych jest kilka osób</t>
    </r>
    <r>
      <rPr>
        <i/>
        <sz val="10"/>
        <rFont val="Lato"/>
        <family val="2"/>
        <charset val="238"/>
      </rPr>
      <t xml:space="preserve"> - dane tych osób dodaje się 
w formularzu poprzez skopiowanie wierszy 2.1-2.11, wklejenie ich niżej oraz uzupełnienie. </t>
    </r>
  </si>
  <si>
    <r>
      <t>Karta opisowa zadania inwestycyjnego</t>
    </r>
    <r>
      <rPr>
        <sz val="12"/>
        <color theme="8" tint="-0.249977111117893"/>
        <rFont val="Lato"/>
        <family val="2"/>
        <charset val="238"/>
      </rPr>
      <t>*</t>
    </r>
    <r>
      <rPr>
        <b/>
        <sz val="12"/>
        <color theme="8" tint="-0.249977111117893"/>
        <rFont val="Lato"/>
        <family val="2"/>
        <charset val="238"/>
      </rPr>
      <t xml:space="preserve"> </t>
    </r>
  </si>
  <si>
    <t>4.1</t>
  </si>
  <si>
    <t>4.2</t>
  </si>
  <si>
    <t>4.3</t>
  </si>
  <si>
    <t>4.4</t>
  </si>
  <si>
    <t>6.1</t>
  </si>
  <si>
    <t>Wiersze do uzupełnienia</t>
  </si>
  <si>
    <t>Wiersz zawiera formułę (zmodyfikować w razie potrzeby)</t>
  </si>
  <si>
    <t>LEGENDA</t>
  </si>
  <si>
    <t>Wartość wg WKI</t>
  </si>
  <si>
    <t>Środki z MZ</t>
  </si>
  <si>
    <r>
      <t>Powierzchnia całkowita objęta inwestycją (m</t>
    </r>
    <r>
      <rPr>
        <vertAlign val="superscript"/>
        <sz val="11"/>
        <color theme="1"/>
        <rFont val="Calibri"/>
        <family val="2"/>
        <charset val="238"/>
      </rPr>
      <t>2</t>
    </r>
    <r>
      <rPr>
        <sz val="11"/>
        <color theme="1"/>
        <rFont val="Calibri"/>
        <family val="2"/>
        <charset val="238"/>
      </rPr>
      <t>)</t>
    </r>
  </si>
  <si>
    <t>Aby uzupełnić część opisową prosimy o otworzenie oraz o uzupełnienie pliku osadzonego poniżej. Plik zapisuje się automatycznie.</t>
  </si>
  <si>
    <r>
      <t xml:space="preserve">Arkusz </t>
    </r>
    <r>
      <rPr>
        <b/>
        <sz val="11"/>
        <color theme="1"/>
        <rFont val="Lato"/>
        <family val="2"/>
        <charset val="238"/>
      </rPr>
      <t>HRF oraz WKI</t>
    </r>
    <r>
      <rPr>
        <sz val="11"/>
        <color theme="1"/>
        <rFont val="Lato"/>
        <family val="2"/>
        <charset val="238"/>
      </rPr>
      <t xml:space="preserve">, w którym znajduje się </t>
    </r>
    <r>
      <rPr>
        <i/>
        <sz val="11"/>
        <color theme="1"/>
        <rFont val="Lato"/>
        <family val="2"/>
        <charset val="238"/>
      </rPr>
      <t>Harmonogram rzeczowo-finansowy inwestycji</t>
    </r>
    <r>
      <rPr>
        <sz val="11"/>
        <color theme="1"/>
        <rFont val="Lato"/>
        <family val="2"/>
        <charset val="238"/>
      </rPr>
      <t>.</t>
    </r>
  </si>
  <si>
    <r>
      <t xml:space="preserve">Arkusz </t>
    </r>
    <r>
      <rPr>
        <b/>
        <sz val="11"/>
        <color theme="1"/>
        <rFont val="Lato"/>
        <family val="2"/>
        <charset val="238"/>
      </rPr>
      <t>Parametry</t>
    </r>
    <r>
      <rPr>
        <sz val="11"/>
        <color theme="1"/>
        <rFont val="Lato"/>
        <family val="2"/>
        <charset val="238"/>
      </rPr>
      <t>,</t>
    </r>
    <r>
      <rPr>
        <b/>
        <sz val="11"/>
        <color theme="1"/>
        <rFont val="Lato"/>
        <family val="2"/>
        <charset val="238"/>
      </rPr>
      <t xml:space="preserve"> </t>
    </r>
    <r>
      <rPr>
        <sz val="11"/>
        <color theme="1"/>
        <rFont val="Lato"/>
        <family val="2"/>
        <charset val="238"/>
      </rPr>
      <t>w którym znajdują się parametry techniczne inwestycji (powierzchnia całkowita oraz kubatura).</t>
    </r>
  </si>
  <si>
    <r>
      <t xml:space="preserve">Arkusz </t>
    </r>
    <r>
      <rPr>
        <b/>
        <sz val="11"/>
        <color theme="1"/>
        <rFont val="Lato"/>
        <family val="2"/>
        <charset val="238"/>
      </rPr>
      <t>Karta opisowa</t>
    </r>
    <r>
      <rPr>
        <sz val="11"/>
        <color theme="1"/>
        <rFont val="Lato"/>
        <family val="2"/>
        <charset val="238"/>
      </rPr>
      <t>, zawierający kartę opisową inwestycji.</t>
    </r>
  </si>
  <si>
    <r>
      <t xml:space="preserve">Podane parametry powinny odnosić się </t>
    </r>
    <r>
      <rPr>
        <i/>
        <u/>
        <sz val="10"/>
        <rFont val="Lato"/>
        <family val="2"/>
        <charset val="238"/>
      </rPr>
      <t>wyłącznie</t>
    </r>
    <r>
      <rPr>
        <i/>
        <sz val="10"/>
        <rFont val="Lato"/>
        <family val="2"/>
        <charset val="238"/>
      </rPr>
      <t xml:space="preserve"> do obszaru objętego inwestycją.</t>
    </r>
  </si>
  <si>
    <t>Szpital Kliniczny</t>
  </si>
  <si>
    <t>Szpital Ogólny</t>
  </si>
  <si>
    <t xml:space="preserve">                  </t>
  </si>
  <si>
    <t>Instytut Badawczy</t>
  </si>
  <si>
    <t>Centralny Ośrodek Medycyny Sportowej</t>
  </si>
  <si>
    <t>Regionalne Centrum Krwiodawstwa i Krwiolecznictwa</t>
  </si>
  <si>
    <t>Lotnicze Pogotowie Ratunkowe</t>
  </si>
  <si>
    <t>Uczelnia Medyczna</t>
  </si>
  <si>
    <t>Jednostka budżetowa</t>
  </si>
  <si>
    <t>Agencja</t>
  </si>
  <si>
    <t>Biuro Administracyjne MZ</t>
  </si>
  <si>
    <t>Numer telefonu</t>
  </si>
  <si>
    <t>PRZEDMIOT WNIOSKU</t>
  </si>
  <si>
    <t>Imię i Nazwisko</t>
  </si>
  <si>
    <t>Adres e-mail</t>
  </si>
  <si>
    <t>Narodowy Instytut Leków</t>
  </si>
  <si>
    <t xml:space="preserve"> Imię i nazwisko osoby odpowiedzialnej za udzielanie informacji w zakresie złożonego wniosku</t>
  </si>
  <si>
    <t>Dane zawarte we wniosku są tożsame z danymi zawartymi w programie inwestycji stanowiącym załącznik do niniejszego wniosku.</t>
  </si>
  <si>
    <t>Wartość Kosztorysowa Inwestycji (WKI) uwzględnia rezerwy od kosztów robót budowlanych i instalacyjnych.</t>
  </si>
  <si>
    <t>Składając niniejszy wniosek potwierdzam i oświadczam, że:</t>
  </si>
  <si>
    <t>3.1</t>
  </si>
  <si>
    <t>3.4</t>
  </si>
  <si>
    <t>3.5</t>
  </si>
  <si>
    <t>2.2</t>
  </si>
  <si>
    <t>2.3</t>
  </si>
  <si>
    <t>2.4</t>
  </si>
  <si>
    <t>2.7</t>
  </si>
  <si>
    <t>1.12.1</t>
  </si>
  <si>
    <t>1.11.1</t>
  </si>
  <si>
    <t>1.11</t>
  </si>
  <si>
    <t>1.9</t>
  </si>
  <si>
    <t>1.10</t>
  </si>
  <si>
    <t>1.8</t>
  </si>
  <si>
    <t>1.1</t>
  </si>
  <si>
    <t>1.2</t>
  </si>
  <si>
    <t>1.4</t>
  </si>
  <si>
    <t>1.5</t>
  </si>
  <si>
    <t>1.6</t>
  </si>
  <si>
    <t>1.7</t>
  </si>
  <si>
    <t>6)</t>
  </si>
  <si>
    <r>
      <rPr>
        <b/>
        <sz val="11"/>
        <color theme="1"/>
        <rFont val="Lato"/>
        <family val="2"/>
        <charset val="238"/>
      </rPr>
      <t>Osobą podpisującą wniosek jest</t>
    </r>
    <r>
      <rPr>
        <sz val="11"/>
        <color theme="1"/>
        <rFont val="Lato"/>
        <family val="2"/>
        <charset val="238"/>
      </rPr>
      <t>:</t>
    </r>
  </si>
  <si>
    <t>Nazwa Inwestora oraz adres:</t>
  </si>
  <si>
    <t>Inne</t>
  </si>
  <si>
    <t>Gammakamera</t>
  </si>
  <si>
    <t>PET-CT</t>
  </si>
  <si>
    <t>PET-MR</t>
  </si>
  <si>
    <t>Akcelerator przyspieszacz liniowy</t>
  </si>
  <si>
    <t>Aparat do brachyterapii bezpośredniej</t>
  </si>
  <si>
    <t>Aparat kobaltowy GAMMAKNIFE</t>
  </si>
  <si>
    <t>Medyczny akcelerator CYBERKNIFE</t>
  </si>
  <si>
    <t>Tomograf komputerowy</t>
  </si>
  <si>
    <t>Rezonans magnetyczny</t>
  </si>
  <si>
    <t>Mammograf</t>
  </si>
  <si>
    <t>Aparat USG do oceny przepływów mózgowych</t>
  </si>
  <si>
    <t>Stacjonarny aparat RTG</t>
  </si>
  <si>
    <t>Echokardiograf</t>
  </si>
  <si>
    <t>wzmocni systemy bezpieczeństwa jednostki, w tym bezpieczeństwo danych</t>
  </si>
  <si>
    <t>Elektroencefalograf</t>
  </si>
  <si>
    <t>wpłynie na zwiększenie dostępności do świadczeń oraz poprawę ich jakości i skuteczności</t>
  </si>
  <si>
    <t>Elektromiograf</t>
  </si>
  <si>
    <t>umożliwi rozwój działalności statutowej (leczniczej, dydaktycznej) jednostki</t>
  </si>
  <si>
    <t>Mobilny tomograf komputerowy</t>
  </si>
  <si>
    <t>wpłynie na poprawę efektywności funkcjonowania jednostki lub usprawni jej działalność, w tym zapobiegnie powstaniu utrudnień lub ograniczeń</t>
  </si>
  <si>
    <t>Mobilny akcelerator liniowy-śródoperacyjna radioterapia</t>
  </si>
  <si>
    <t>nie będzie miała istotnego wpływu na działalność jednostki</t>
  </si>
  <si>
    <t>Aparat rentgenowski do radioterapii śródoperacyjnej</t>
  </si>
  <si>
    <t>Litotrypter</t>
  </si>
  <si>
    <t>Jednopłaszczyznowy angiograf cyfrowy</t>
  </si>
  <si>
    <t>Dwupłaszczyznowy angiograf cyfrowy</t>
  </si>
  <si>
    <t>System robotowy do leczenia chirurgicznego</t>
  </si>
  <si>
    <t>Koszt realizacji inwestycji za m2 powierzchni całkowitej:</t>
  </si>
  <si>
    <t>7.1</t>
  </si>
  <si>
    <t>7.2</t>
  </si>
  <si>
    <t>7.3</t>
  </si>
  <si>
    <t>7.4</t>
  </si>
  <si>
    <t>7.5</t>
  </si>
  <si>
    <t>7.7</t>
  </si>
  <si>
    <t>7.8</t>
  </si>
  <si>
    <t>7)</t>
  </si>
  <si>
    <r>
      <t>Wniosek składa się z siedmiu</t>
    </r>
    <r>
      <rPr>
        <b/>
        <u/>
        <sz val="11"/>
        <color theme="1"/>
        <rFont val="Lato"/>
        <family val="2"/>
        <charset val="238"/>
      </rPr>
      <t xml:space="preserve"> obowiązkowych</t>
    </r>
    <r>
      <rPr>
        <b/>
        <sz val="11"/>
        <color theme="1"/>
        <rFont val="Lato"/>
        <family val="2"/>
        <charset val="238"/>
      </rPr>
      <t xml:space="preserve"> części:</t>
    </r>
  </si>
  <si>
    <t>Cel inwestycji</t>
  </si>
  <si>
    <t>Planowany okres realizacji inwestycji i jej finansowania z budżetu państwa (w latach)</t>
  </si>
  <si>
    <r>
      <t>Kubatura (m</t>
    </r>
    <r>
      <rPr>
        <vertAlign val="superscript"/>
        <sz val="10"/>
        <color theme="1"/>
        <rFont val="Lato"/>
        <family val="2"/>
        <charset val="238"/>
      </rPr>
      <t>3</t>
    </r>
    <r>
      <rPr>
        <sz val="10"/>
        <color theme="1"/>
        <rFont val="Lato"/>
        <family val="2"/>
        <charset val="238"/>
      </rPr>
      <t>)</t>
    </r>
  </si>
  <si>
    <t>Finansowanie inwestycji w latach                        (w pełnych złotych):</t>
  </si>
  <si>
    <t xml:space="preserve">Łącznie         </t>
  </si>
  <si>
    <t>jest niezbędna dla zapewnienia ciągłości obecnej działalności jednostki</t>
  </si>
  <si>
    <t>W przypadku większej liczby nieruchomości - dane dot. tych nieruchomości dodaje się w formularzu poprzez skopiowanie wierszy 3.1-3.9, wklejenie ich niżej oraz uzupełnienie.</t>
  </si>
  <si>
    <t>WNIOSKODAWCA - DANE OGÓLNE</t>
  </si>
  <si>
    <t>Wniosek o środki na inwestycję budowlaną 
ze środków budżetowych części 46 – Zdrowie</t>
  </si>
  <si>
    <r>
      <t xml:space="preserve">Opis realizacji inwestycji, zawierający: uzasadnienie jej realizacji, zwięzły opis zakresu inwestycji przedstawiający jej najistotniejsze elementy (np. zakres prac budowlanych i zakupowych, planowany do zakupu sprzęt, główne założenia, podział na zadania itp.) oraz zwięzły opis zakładanych efektów realizacji inwestycji (np. planowane zmiany organizacyjne, efekty w obrębie planowanych zadań).
</t>
    </r>
    <r>
      <rPr>
        <i/>
        <sz val="11"/>
        <color theme="1" tint="0.499984740745262"/>
        <rFont val="Lato"/>
        <family val="2"/>
        <charset val="238"/>
      </rPr>
      <t>Opis powinien być zwięzły oraz zawierać wszystkie elementy ujęte w treści pytania. Formułując opis inwestycji sprawdź jego zgodność z informacjami zawartymi w Programie Inwestycji, który załączony zostanie do niniejszego Wniosku, oraz z zakresem rzeczowym inwestycji na którą została wydana pozytywna opinia o celowości inwestycji.</t>
    </r>
  </si>
  <si>
    <r>
      <rPr>
        <b/>
        <sz val="11"/>
        <color theme="1"/>
        <rFont val="Lato"/>
        <family val="2"/>
        <charset val="238"/>
      </rPr>
      <t>Nazwa Inwestycji:</t>
    </r>
    <r>
      <rPr>
        <sz val="11"/>
        <color theme="1" tint="0.499984740745262"/>
        <rFont val="Lato"/>
        <family val="2"/>
        <charset val="238"/>
      </rPr>
      <t xml:space="preserve">
</t>
    </r>
    <r>
      <rPr>
        <i/>
        <sz val="11"/>
        <color theme="1" tint="0.499984740745262"/>
        <rFont val="Lato"/>
        <family val="2"/>
        <charset val="238"/>
      </rPr>
      <t xml:space="preserve">Uwaga! Nazwa inwestycji powinna być zwięzła. Prosimy o niewpisywanie nazw wnioskodawcy, budynków, adresów czy ulic.
Formułując nazwę inwestycji, należy mieć na uwadze, że nazwa stanowi pierwszą informację o realizowanej inwestycji. Nazwa wykorzystywana jest też do identyfikacji inwestycji oraz umieszczana na dokumentach związanych z jej realizacją. Zbyt długa nazwa może stanowić źródło omyłek pisarskich i błędów. </t>
    </r>
  </si>
  <si>
    <r>
      <t xml:space="preserve">Okres realizacji inwestycji - </t>
    </r>
    <r>
      <rPr>
        <b/>
        <sz val="11"/>
        <color theme="1"/>
        <rFont val="Lato"/>
        <family val="2"/>
        <charset val="238"/>
      </rPr>
      <t>data początkowa</t>
    </r>
    <r>
      <rPr>
        <sz val="11"/>
        <color theme="1"/>
        <rFont val="Lato"/>
        <family val="2"/>
        <charset val="238"/>
      </rPr>
      <t xml:space="preserve">:
</t>
    </r>
    <r>
      <rPr>
        <i/>
        <sz val="11"/>
        <color theme="1" tint="0.499984740745262"/>
        <rFont val="Lato"/>
        <family val="2"/>
        <charset val="238"/>
      </rPr>
      <t xml:space="preserve">Rozpoczęcie realizacji inwestycji powinno mieć miejsce w roku 2025. </t>
    </r>
  </si>
  <si>
    <r>
      <t xml:space="preserve">Okres realizacji inwestycji - </t>
    </r>
    <r>
      <rPr>
        <b/>
        <sz val="11"/>
        <color theme="1"/>
        <rFont val="Lato"/>
        <family val="2"/>
        <charset val="238"/>
      </rPr>
      <t>data końcowa</t>
    </r>
    <r>
      <rPr>
        <sz val="11"/>
        <color theme="1"/>
        <rFont val="Lato"/>
        <family val="2"/>
        <charset val="238"/>
      </rPr>
      <t xml:space="preserve">:
</t>
    </r>
    <r>
      <rPr>
        <i/>
        <sz val="11"/>
        <color theme="1" tint="0.499984740745262"/>
        <rFont val="Lato"/>
        <family val="2"/>
        <charset val="238"/>
      </rPr>
      <t>Planowany okres realizacji inwestycji to maksimum 2 lata. Nie może wykraczać poza rok 2026.</t>
    </r>
  </si>
  <si>
    <r>
      <rPr>
        <b/>
        <sz val="11"/>
        <color theme="1"/>
        <rFont val="Lato"/>
        <family val="2"/>
        <charset val="238"/>
      </rPr>
      <t>Proszę uzasadnić potrzebę zrealizowania inwestycji w 2026 roku:</t>
    </r>
    <r>
      <rPr>
        <sz val="11"/>
        <color theme="1" tint="0.499984740745262"/>
        <rFont val="Lato"/>
        <family val="2"/>
        <charset val="238"/>
      </rPr>
      <t xml:space="preserve">
</t>
    </r>
    <r>
      <rPr>
        <i/>
        <sz val="11"/>
        <color theme="1" tint="0.499984740745262"/>
        <rFont val="Lato"/>
        <family val="2"/>
        <charset val="238"/>
      </rPr>
      <t>Należy uzasadnić realizację inwestycji w 2026 roku. W uzasadnieniu należy dodatkowo wskazać, że nie jest to inwestycja strategiczna, tzn. inwestycja która realizuje strategie przyjęte przez Radę Ministrów (w rozumieniu art. 136 ust 2 ustawy o finansach publicznych).</t>
    </r>
  </si>
  <si>
    <r>
      <t xml:space="preserve">Czy realizacja przedmiotu wniosku jest wymagana z uwagi na konieczność realizacji zaleceń instytucji lub dostosowania do wymogów rozporządzenia Ministra Zdrowia z dnia 26 marca 2019 r. w sprawie szczegółowych wymagań, jakim powinny odpowiadać pomieszczenia i urządzenia podmiotu wykonującego działalność leczniczą:
</t>
    </r>
    <r>
      <rPr>
        <i/>
        <sz val="11"/>
        <color theme="1" tint="0.499984740745262"/>
        <rFont val="Lato"/>
        <family val="2"/>
        <charset val="238"/>
      </rPr>
      <t xml:space="preserve">Proszę wybrać właściwą odpowiedź z listy. </t>
    </r>
  </si>
  <si>
    <r>
      <rPr>
        <b/>
        <sz val="11"/>
        <color theme="1"/>
        <rFont val="Lato"/>
        <family val="2"/>
        <charset val="238"/>
      </rPr>
      <t>Znaczenie realizacji inwestycji dla działalności jednostki. Realizacja inwestycji:</t>
    </r>
    <r>
      <rPr>
        <sz val="11"/>
        <color theme="1"/>
        <rFont val="Lato"/>
        <family val="2"/>
        <charset val="238"/>
      </rPr>
      <t xml:space="preserve">
</t>
    </r>
    <r>
      <rPr>
        <i/>
        <sz val="11"/>
        <color theme="1" tint="0.499984740745262"/>
        <rFont val="Lato"/>
        <family val="2"/>
        <charset val="238"/>
      </rPr>
      <t xml:space="preserve">Należy wybrać właściwy wariant z listy. Wybrany wariant musi być zgodny z podanym uzasadnieniem - wybór będzie podlegał weryfikacji. </t>
    </r>
  </si>
  <si>
    <t>Stan zaawansowania przygotowania inwestycji - na dzień złożenia wniosku Wnioskodawca potwierdza:</t>
  </si>
  <si>
    <t xml:space="preserve">posiadanie prawomocnego pozwolenia na budowę albo innego dokumentu uprawniającego do realizacji inwestycji, w przypadku gdy pozwolenie na budowę nie jest wymagane </t>
  </si>
  <si>
    <t>posiadanie dokumentacji projektowej</t>
  </si>
  <si>
    <t>posiadanie Programu funkcjonalno-użytkowego</t>
  </si>
  <si>
    <t>posiadanie zarysu inwestycji, wstępnej koncepcji</t>
  </si>
  <si>
    <t>brak powyższych na dzień składania wniosku</t>
  </si>
  <si>
    <t>2.8</t>
  </si>
  <si>
    <t>a</t>
  </si>
  <si>
    <t>b</t>
  </si>
  <si>
    <t>c</t>
  </si>
  <si>
    <t>d</t>
  </si>
  <si>
    <t>e</t>
  </si>
  <si>
    <t>1.</t>
  </si>
  <si>
    <t>2.</t>
  </si>
  <si>
    <t>3.</t>
  </si>
  <si>
    <t>4.</t>
  </si>
  <si>
    <t>5.</t>
  </si>
  <si>
    <t>6.</t>
  </si>
  <si>
    <t>7.</t>
  </si>
  <si>
    <t>Prace przygotowawcze, projektowe, obsługa inwestorska oraz ewentualnie szkolenia i rozruch technologiczny</t>
  </si>
  <si>
    <t xml:space="preserve">WKI - Zestawienie kosztów Zadania 1.  </t>
  </si>
  <si>
    <t>Grupa. 1. Pozyskanie działki budowlanej</t>
  </si>
  <si>
    <t>Metody szacownia kosztów</t>
  </si>
  <si>
    <t>Rozeznanie rynku</t>
  </si>
  <si>
    <t>Inne metody</t>
  </si>
  <si>
    <t xml:space="preserve">Lp. </t>
  </si>
  <si>
    <t>Zakres</t>
  </si>
  <si>
    <t>Wartość całkowita w zł</t>
  </si>
  <si>
    <t>Do ilu potencjalnych oferentów wysłano zapytanie</t>
  </si>
  <si>
    <r>
      <t xml:space="preserve">Liczba i zakres otrzymanych ofert
</t>
    </r>
    <r>
      <rPr>
        <i/>
        <sz val="9"/>
        <color theme="1"/>
        <rFont val="Lato"/>
        <family val="2"/>
        <charset val="238"/>
      </rPr>
      <t>Należy wskazać nazwy oferentów, jakie kwoty zaproponowano</t>
    </r>
  </si>
  <si>
    <r>
      <t xml:space="preserve">Jaki koszt został przyjęty w WKI
</t>
    </r>
    <r>
      <rPr>
        <i/>
        <sz val="9"/>
        <color theme="1"/>
        <rFont val="Lato"/>
        <family val="2"/>
        <charset val="238"/>
      </rPr>
      <t>Należy opisać jaki koszt został przyjęty, najniższy, średni, inny. Wskazać wyliczenie</t>
    </r>
    <r>
      <rPr>
        <b/>
        <sz val="9"/>
        <color theme="1"/>
        <rFont val="Lato"/>
        <family val="2"/>
        <charset val="238"/>
      </rPr>
      <t>.</t>
    </r>
  </si>
  <si>
    <r>
      <t xml:space="preserve">Ogólnodostepne biuletyny, katalogi np. Sekocenbud (BCO), BISTYP
</t>
    </r>
    <r>
      <rPr>
        <i/>
        <sz val="9"/>
        <color theme="1"/>
        <rFont val="Lato"/>
        <family val="2"/>
        <charset val="238"/>
      </rPr>
      <t>Należy wskazać konkretny biuletyn, katalog z numerem katalogowym obiektu, budynku itp.. Należy podać kwartał i rok publikacji.</t>
    </r>
  </si>
  <si>
    <r>
      <t xml:space="preserve">Inne wymienić jakie np. kosztorysy inwestorskie, operaty szacunkowe, wcześniej realizowane zamówienia
</t>
    </r>
    <r>
      <rPr>
        <i/>
        <sz val="9"/>
        <color theme="1"/>
        <rFont val="Lato"/>
        <family val="2"/>
        <charset val="238"/>
      </rPr>
      <t>Należy dołączyć zatwierdzony przez uprawnioną osobę dokument, analizę itp.</t>
    </r>
  </si>
  <si>
    <r>
      <t xml:space="preserve">Numer załącznika </t>
    </r>
    <r>
      <rPr>
        <sz val="9"/>
        <color theme="1"/>
        <rFont val="Lato"/>
        <family val="2"/>
        <charset val="238"/>
      </rPr>
      <t>(Należy przedłożyć  uzasadnienie wraz z Operatem szacunkowym)</t>
    </r>
  </si>
  <si>
    <t>NIE DOTYCZY</t>
  </si>
  <si>
    <t>Grupa. 2. Przygotowanie terenu i przyłączenia obiektów do sieci</t>
  </si>
  <si>
    <t>Do ilu potencjalnych wykonawców wysłano zapytanie</t>
  </si>
  <si>
    <r>
      <t xml:space="preserve">Inne wymienić jakie np. kosztorysy inwestorskie,  wcześniej realizowane zamówienia
</t>
    </r>
    <r>
      <rPr>
        <i/>
        <sz val="9"/>
        <color theme="1"/>
        <rFont val="Lato"/>
        <family val="2"/>
        <charset val="238"/>
      </rPr>
      <t>Należy dołączyć zatwierdzony przez uprawnioną osobę dokument, analizę itp.</t>
    </r>
  </si>
  <si>
    <r>
      <t xml:space="preserve">Numer załącznika </t>
    </r>
    <r>
      <rPr>
        <sz val="9"/>
        <color theme="1"/>
        <rFont val="Lato"/>
        <family val="2"/>
        <charset val="238"/>
      </rPr>
      <t>(o ile jest wymagany)</t>
    </r>
  </si>
  <si>
    <t>…</t>
  </si>
  <si>
    <t xml:space="preserve">(…) </t>
  </si>
  <si>
    <t>(….)</t>
  </si>
  <si>
    <t>Grupa. 3 i 4. Budowa obiektów podstawowych i Instalacje</t>
  </si>
  <si>
    <t>Grupa. 5. Zagospodarowanie terenu i budowa obiektów pomocniczych</t>
  </si>
  <si>
    <t>Zestawienie 6 grupy kosztów. Wyposażenie</t>
  </si>
  <si>
    <t>Cena jednostkowa brutto</t>
  </si>
  <si>
    <r>
      <t xml:space="preserve">Docelowa lokalizacja </t>
    </r>
    <r>
      <rPr>
        <i/>
        <sz val="9"/>
        <color theme="1"/>
        <rFont val="Lato"/>
        <family val="2"/>
        <charset val="238"/>
      </rPr>
      <t>(np. Klinika, Oddział)</t>
    </r>
    <r>
      <rPr>
        <b/>
        <sz val="9"/>
        <color theme="1"/>
        <rFont val="Lato"/>
        <family val="2"/>
        <charset val="238"/>
      </rPr>
      <t xml:space="preserve">
</t>
    </r>
  </si>
  <si>
    <t>Do ilu potencjalnych dostawców wysłano zapytanie</t>
  </si>
  <si>
    <t>6=4x5</t>
  </si>
  <si>
    <t>1. WYSOKOSPECJALISTYCZNY SPRZĘT ZGODNIE Z WYKAZEM (…)</t>
  </si>
  <si>
    <t>RAZEM 1.</t>
  </si>
  <si>
    <t>2. SPRZĘT I APARATURA MEDYCZNA</t>
  </si>
  <si>
    <t>RAZEM 2.</t>
  </si>
  <si>
    <r>
      <t xml:space="preserve">3. SPRZĘT I OPROGRAMOWANIE IT 
</t>
    </r>
    <r>
      <rPr>
        <i/>
        <sz val="8"/>
        <color theme="1"/>
        <rFont val="Lato"/>
        <family val="2"/>
        <charset val="238"/>
      </rPr>
      <t>W przypadku oprogramowania w uzasadnieniu należy wskazać, czy jest to oprogramowanie seryjne czy oprogramowanie wykonane specjalnie na potrzeby Wnioskodawcy.</t>
    </r>
  </si>
  <si>
    <t>RAZEM 3.</t>
  </si>
  <si>
    <t>4. WYPOSAŻENIE POZOSTAŁE</t>
  </si>
  <si>
    <t>Meble medyczne</t>
  </si>
  <si>
    <t>Suma</t>
  </si>
  <si>
    <t>Meble niemedyczne</t>
  </si>
  <si>
    <t>Wyposażenie drobne</t>
  </si>
  <si>
    <t>RAZEM 4.</t>
  </si>
  <si>
    <t>ŁĄCZNIE 1-4</t>
  </si>
  <si>
    <r>
      <t xml:space="preserve">UZASADNIENIE 
</t>
    </r>
    <r>
      <rPr>
        <i/>
        <sz val="9"/>
        <color theme="1"/>
        <rFont val="Lato"/>
        <family val="2"/>
        <charset val="238"/>
      </rPr>
      <t>Jeżeli przedmiotem wniosku jest nabycie usług zewnętrznych należy wskazać, jakiego rodzaju będą to usługi, określ koszt jednostkowy każdej usługi, liczbę i zakres.</t>
    </r>
  </si>
  <si>
    <r>
      <t xml:space="preserve">Inne wymienić jakie np. kosztorysy inwestorskie, wcześniej realizowane zamówienia
</t>
    </r>
    <r>
      <rPr>
        <i/>
        <sz val="9"/>
        <color theme="1"/>
        <rFont val="Lato"/>
        <family val="2"/>
        <charset val="238"/>
      </rPr>
      <t>Należy dołączyć zatwierdzony przez uprawnioną osobę dokument, analizę itp.</t>
    </r>
  </si>
  <si>
    <t>Prace projektowe</t>
  </si>
  <si>
    <t>Obsługa inwestorska</t>
  </si>
  <si>
    <t xml:space="preserve">WKI - Zestawienie kosztów Zadania 2.  </t>
  </si>
  <si>
    <r>
      <rPr>
        <b/>
        <sz val="11"/>
        <color theme="1"/>
        <rFont val="Lato"/>
        <family val="2"/>
        <charset val="238"/>
      </rPr>
      <t xml:space="preserve">Nazwa Wnioskodawcy:
</t>
    </r>
    <r>
      <rPr>
        <i/>
        <sz val="11"/>
        <color theme="1" tint="0.499984740745262"/>
        <rFont val="Lato"/>
        <family val="2"/>
        <charset val="238"/>
      </rPr>
      <t>Nazwa powinna być zgodna z właściwym dokumentem rejestrowym lub założycielskim.</t>
    </r>
  </si>
  <si>
    <r>
      <rPr>
        <b/>
        <sz val="11"/>
        <color theme="1"/>
        <rFont val="Lato"/>
        <family val="2"/>
        <charset val="238"/>
      </rPr>
      <t>Nazwa ulicy i numer budynku:</t>
    </r>
    <r>
      <rPr>
        <sz val="11"/>
        <color theme="1"/>
        <rFont val="Lato"/>
        <family val="2"/>
        <charset val="238"/>
      </rPr>
      <t xml:space="preserve">
</t>
    </r>
    <r>
      <rPr>
        <i/>
        <sz val="11"/>
        <color theme="1" tint="0.499984740745262"/>
        <rFont val="Lato"/>
        <family val="2"/>
        <charset val="238"/>
      </rPr>
      <t>Ulica, numer budynku, numer lokalu.</t>
    </r>
  </si>
  <si>
    <t>Miejscowość:</t>
  </si>
  <si>
    <r>
      <rPr>
        <b/>
        <sz val="11"/>
        <color theme="1"/>
        <rFont val="Lato"/>
        <family val="2"/>
        <charset val="238"/>
      </rPr>
      <t>Kod pocztowy:</t>
    </r>
    <r>
      <rPr>
        <sz val="11"/>
        <color theme="1"/>
        <rFont val="Lato"/>
        <family val="2"/>
        <charset val="238"/>
      </rPr>
      <t xml:space="preserve">
</t>
    </r>
    <r>
      <rPr>
        <i/>
        <sz val="11"/>
        <color theme="1" tint="0.499984740745262"/>
        <rFont val="Lato"/>
        <family val="2"/>
        <charset val="238"/>
      </rPr>
      <t>Format: XX-XXX.</t>
    </r>
  </si>
  <si>
    <r>
      <rPr>
        <b/>
        <sz val="11"/>
        <color theme="1"/>
        <rFont val="Lato"/>
        <family val="2"/>
        <charset val="238"/>
      </rPr>
      <t>Województwo:</t>
    </r>
    <r>
      <rPr>
        <sz val="11"/>
        <color theme="1"/>
        <rFont val="Lato"/>
        <family val="2"/>
        <charset val="238"/>
      </rPr>
      <t xml:space="preserve">
</t>
    </r>
    <r>
      <rPr>
        <i/>
        <sz val="11"/>
        <color theme="1" tint="0.499984740745262"/>
        <rFont val="Lato"/>
        <family val="2"/>
        <charset val="238"/>
      </rPr>
      <t>Wybrać z listy rozwijanej.</t>
    </r>
  </si>
  <si>
    <r>
      <rPr>
        <b/>
        <sz val="11"/>
        <color theme="1"/>
        <rFont val="Lato"/>
        <family val="2"/>
        <charset val="238"/>
      </rPr>
      <t>Adres e-mail Wnioskodawcy</t>
    </r>
    <r>
      <rPr>
        <sz val="11"/>
        <color theme="1"/>
        <rFont val="Lato"/>
        <family val="2"/>
        <charset val="238"/>
      </rPr>
      <t>:</t>
    </r>
  </si>
  <si>
    <r>
      <t xml:space="preserve">Adres skrzynki e-PUAP/ eDoręczenia Wnioskodawcy:
</t>
    </r>
    <r>
      <rPr>
        <i/>
        <sz val="11"/>
        <color theme="1" tint="0.499984740745262"/>
        <rFont val="Lato"/>
        <family val="2"/>
        <charset val="238"/>
      </rPr>
      <t>W przypadku braku utworzonej skrzynki należy wpisać "brak". W przypadku zawarcia umowy na realizację zadania posiadanie skrzynki ePUAP lub eDoręczeń jest wymagane.</t>
    </r>
  </si>
  <si>
    <r>
      <rPr>
        <b/>
        <sz val="11"/>
        <color theme="1"/>
        <rFont val="Lato"/>
        <family val="2"/>
        <charset val="238"/>
      </rPr>
      <t>Dane osoby (lub osób) upoważnionych do reprezentacji Wnioskodawcy</t>
    </r>
    <r>
      <rPr>
        <sz val="11"/>
        <color theme="1"/>
        <rFont val="Lato"/>
        <family val="2"/>
        <charset val="238"/>
      </rPr>
      <t xml:space="preserve"> zgodnie z właściwym dokumentem:
</t>
    </r>
    <r>
      <rPr>
        <i/>
        <sz val="11"/>
        <color theme="1" tint="0.499984740745262"/>
        <rFont val="Lato"/>
        <family val="2"/>
        <charset val="238"/>
      </rPr>
      <t>Proszę wpisać imię, nazwisko i stanowisko.</t>
    </r>
  </si>
  <si>
    <r>
      <rPr>
        <b/>
        <sz val="11"/>
        <color theme="1"/>
        <rFont val="Lato"/>
        <family val="2"/>
        <charset val="238"/>
      </rPr>
      <t>Numer rachunku bankowego Wnioskodawcy, na które mają zostać przekazane środki z tytułu realizacji inwestycji:</t>
    </r>
    <r>
      <rPr>
        <sz val="11"/>
        <color theme="1"/>
        <rFont val="Lato"/>
        <family val="2"/>
        <charset val="238"/>
      </rPr>
      <t xml:space="preserve">
</t>
    </r>
    <r>
      <rPr>
        <i/>
        <sz val="11"/>
        <color theme="1" tint="0.499984740745262"/>
        <rFont val="Lato"/>
        <family val="2"/>
        <charset val="238"/>
      </rPr>
      <t>Format:  XX XXXX XXXX XXXX XXXX XXXX XXXX.</t>
    </r>
  </si>
  <si>
    <t>Nazwa banku:</t>
  </si>
  <si>
    <t>Łączna kwota środków z innych źródeł:</t>
  </si>
  <si>
    <t>Wniosek.</t>
  </si>
  <si>
    <r>
      <t xml:space="preserve">Planowane środki wg źródeł finansowania </t>
    </r>
    <r>
      <rPr>
        <b/>
        <sz val="8"/>
        <color rgb="FFC00000"/>
        <rFont val="Lato"/>
        <family val="2"/>
        <charset val="238"/>
      </rPr>
      <t>w roku 2025</t>
    </r>
  </si>
  <si>
    <r>
      <t xml:space="preserve">1. Należy podać wartość brutto </t>
    </r>
    <r>
      <rPr>
        <b/>
        <i/>
        <sz val="10"/>
        <rFont val="Lato"/>
        <family val="2"/>
        <charset val="238"/>
      </rPr>
      <t>w pełnych złotych, bez groszy i miejsc po przecinku</t>
    </r>
    <r>
      <rPr>
        <i/>
        <sz val="10"/>
        <rFont val="Lato"/>
        <family val="2"/>
        <charset val="238"/>
      </rPr>
      <t xml:space="preserve">.
2. Poniższą tabelę </t>
    </r>
    <r>
      <rPr>
        <b/>
        <i/>
        <sz val="10"/>
        <rFont val="Lato"/>
        <family val="2"/>
        <charset val="238"/>
      </rPr>
      <t>należy odpowiednio dostosować do okresu realizacji inwestycji</t>
    </r>
    <r>
      <rPr>
        <i/>
        <sz val="10"/>
        <rFont val="Lato"/>
        <family val="2"/>
        <charset val="238"/>
      </rPr>
      <t xml:space="preserve">, tzn. </t>
    </r>
    <r>
      <rPr>
        <b/>
        <i/>
        <sz val="10"/>
        <rFont val="Lato"/>
        <family val="2"/>
        <charset val="238"/>
      </rPr>
      <t xml:space="preserve">jeżeli w tabeli jest za dużo kolumn </t>
    </r>
    <r>
      <rPr>
        <i/>
        <sz val="10"/>
        <rFont val="Lato"/>
        <family val="2"/>
        <charset val="238"/>
      </rPr>
      <t xml:space="preserve">(okres realizacji inwestycji </t>
    </r>
    <r>
      <rPr>
        <i/>
        <u/>
        <sz val="10"/>
        <rFont val="Lato"/>
        <family val="2"/>
        <charset val="238"/>
      </rPr>
      <t>nie obejmuje 2026 roku</t>
    </r>
    <r>
      <rPr>
        <i/>
        <sz val="10"/>
        <rFont val="Lato"/>
        <family val="2"/>
        <charset val="238"/>
      </rPr>
      <t>) należy uzupełnić tabelę wyłącznie w zakresie niezbędnych danych. Niepotrzebne kolumny można usunąć, ale należy upewnić się, że po usunięciu wszystkie wyliczenia w arkuszu są prawidlowe.</t>
    </r>
  </si>
  <si>
    <t>podpis elektroniczny</t>
  </si>
  <si>
    <t>….................................................................</t>
  </si>
  <si>
    <t>Planowany efekt rzeczowy
- zwięzły opis (w punktach)</t>
  </si>
  <si>
    <t>3a</t>
  </si>
  <si>
    <r>
      <t>Powierzchnia całkowita objęta inwestycją (m</t>
    </r>
    <r>
      <rPr>
        <vertAlign val="superscript"/>
        <sz val="10"/>
        <color theme="1"/>
        <rFont val="Lato"/>
        <family val="2"/>
        <charset val="238"/>
      </rPr>
      <t>2</t>
    </r>
    <r>
      <rPr>
        <sz val="10"/>
        <color theme="1"/>
        <rFont val="Lato"/>
        <family val="2"/>
        <charset val="238"/>
      </rPr>
      <t>)</t>
    </r>
  </si>
  <si>
    <t>Liczba łóżek (szt.) - jeżeli dotyczy</t>
  </si>
  <si>
    <t>6.2</t>
  </si>
  <si>
    <t>6.3</t>
  </si>
  <si>
    <t>Dyrektor / Kierownik**</t>
  </si>
  <si>
    <t>Opis</t>
  </si>
  <si>
    <r>
      <t xml:space="preserve">Lokalizacja
</t>
    </r>
    <r>
      <rPr>
        <i/>
        <sz val="10"/>
        <color theme="1" tint="0.499984740745262"/>
        <rFont val="Lato"/>
        <family val="2"/>
        <charset val="238"/>
      </rPr>
      <t>Adres, obręb, nr ew. działek</t>
    </r>
  </si>
  <si>
    <r>
      <t xml:space="preserve">Planowany koszt realizacji inwestycji 
(Wartość Kosztorysowa Inwestycji) - </t>
    </r>
    <r>
      <rPr>
        <b/>
        <sz val="10"/>
        <color theme="1"/>
        <rFont val="Lato"/>
        <family val="2"/>
        <charset val="238"/>
      </rPr>
      <t>WKI</t>
    </r>
  </si>
  <si>
    <r>
      <rPr>
        <b/>
        <sz val="10"/>
        <color rgb="FFC00000"/>
        <rFont val="Lato"/>
        <family val="2"/>
        <charset val="238"/>
      </rPr>
      <t>UWAGA!</t>
    </r>
    <r>
      <rPr>
        <sz val="10"/>
        <color rgb="FFC00000"/>
        <rFont val="Lato"/>
        <family val="2"/>
        <charset val="238"/>
      </rPr>
      <t xml:space="preserve"> Dane w pkt. 4.1-4.4 powinny dotyczyć efektów </t>
    </r>
    <r>
      <rPr>
        <u/>
        <sz val="10"/>
        <color rgb="FFC00000"/>
        <rFont val="Lato"/>
        <family val="2"/>
        <charset val="238"/>
      </rPr>
      <t>planowanych do osiągnięcia</t>
    </r>
    <r>
      <rPr>
        <sz val="10"/>
        <color rgb="FFC00000"/>
        <rFont val="Lato"/>
        <family val="2"/>
        <charset val="238"/>
      </rPr>
      <t xml:space="preserve"> w ramach inwestycji.</t>
    </r>
  </si>
  <si>
    <r>
      <rPr>
        <b/>
        <sz val="10"/>
        <color rgb="FFC00000"/>
        <rFont val="Lato"/>
        <family val="2"/>
        <charset val="238"/>
      </rPr>
      <t xml:space="preserve">UWAGA! </t>
    </r>
    <r>
      <rPr>
        <sz val="10"/>
        <color rgb="FFC00000"/>
        <rFont val="Lato"/>
        <family val="2"/>
        <charset val="238"/>
      </rPr>
      <t>Należy podać kwoty brutto w pełnych złotych.</t>
    </r>
  </si>
  <si>
    <r>
      <t xml:space="preserve">Podstawa wyceny </t>
    </r>
    <r>
      <rPr>
        <i/>
        <sz val="9"/>
        <color theme="1"/>
        <rFont val="Lato"/>
        <family val="2"/>
        <charset val="238"/>
      </rPr>
      <t>(wpisać źródło podstawy wyceny</t>
    </r>
    <r>
      <rPr>
        <sz val="9"/>
        <color theme="1"/>
        <rFont val="Lato"/>
        <family val="2"/>
        <charset val="238"/>
      </rPr>
      <t>)</t>
    </r>
  </si>
  <si>
    <r>
      <t xml:space="preserve">Numer REGON:
</t>
    </r>
    <r>
      <rPr>
        <i/>
        <sz val="11"/>
        <color theme="1" tint="0.499984740745262"/>
        <rFont val="Lato"/>
        <family val="2"/>
        <charset val="238"/>
      </rPr>
      <t>Prosimy o podanie 9-cyfrowego numeru REGON.</t>
    </r>
  </si>
  <si>
    <t>Wnioskowana kwota ze środków budżetu państwa z części 46-Zdrowie:</t>
  </si>
  <si>
    <r>
      <t>Planowany łączny koszt realizacji zadania (</t>
    </r>
    <r>
      <rPr>
        <b/>
        <sz val="11"/>
        <color theme="1"/>
        <rFont val="Lato"/>
        <family val="2"/>
        <charset val="238"/>
      </rPr>
      <t>Wartość Kosztorysowa Inwestycji</t>
    </r>
    <r>
      <rPr>
        <sz val="11"/>
        <color theme="1"/>
        <rFont val="Lato"/>
        <family val="2"/>
        <charset val="238"/>
      </rPr>
      <t>) - zgodnie z HRF:</t>
    </r>
  </si>
  <si>
    <r>
      <t xml:space="preserve">SKRÓCONY PLAN FINANSOWY 
</t>
    </r>
    <r>
      <rPr>
        <sz val="12"/>
        <color rgb="FFFF0000"/>
        <rFont val="Lato"/>
        <family val="2"/>
        <charset val="238"/>
      </rPr>
      <t>Uzupełniany automatycznie na podstawie danych podanych w arkuszu "HRF oraz WKI".</t>
    </r>
  </si>
  <si>
    <r>
      <t xml:space="preserve">Wnioskowana kwota ze środków budżetu państwa z części 46-Zdrowie - </t>
    </r>
    <r>
      <rPr>
        <b/>
        <sz val="11"/>
        <color theme="1"/>
        <rFont val="Lato"/>
        <family val="2"/>
        <charset val="238"/>
      </rPr>
      <t>w roku 2025</t>
    </r>
    <r>
      <rPr>
        <sz val="11"/>
        <color theme="1"/>
        <rFont val="Lato"/>
        <family val="2"/>
        <charset val="238"/>
      </rPr>
      <t>:</t>
    </r>
  </si>
  <si>
    <r>
      <t xml:space="preserve">Wnioskowana kwota ze środków budżetu państwa z części 46-Zdrowie - </t>
    </r>
    <r>
      <rPr>
        <b/>
        <sz val="11"/>
        <color theme="1"/>
        <rFont val="Lato"/>
        <family val="2"/>
        <charset val="238"/>
      </rPr>
      <t>w roku 2026</t>
    </r>
    <r>
      <rPr>
        <sz val="11"/>
        <color theme="1"/>
        <rFont val="Lato"/>
        <family val="2"/>
        <charset val="238"/>
      </rPr>
      <t>:</t>
    </r>
  </si>
  <si>
    <t>3b</t>
  </si>
  <si>
    <r>
      <t xml:space="preserve">Planowane środki wg źródeł finansowania </t>
    </r>
    <r>
      <rPr>
        <b/>
        <sz val="8"/>
        <color rgb="FFC00000"/>
        <rFont val="Lato"/>
        <family val="2"/>
        <charset val="238"/>
      </rPr>
      <t>w roku 2026</t>
    </r>
  </si>
  <si>
    <t>Planowana wartość zadania w 2026 roku</t>
  </si>
  <si>
    <t>Planowana wartość zadania w 2025 roku</t>
  </si>
  <si>
    <t>Udział środków z innych źródeł w wartości inwestycji (%)</t>
  </si>
  <si>
    <t xml:space="preserve">* Szczegółowy opis zadania inwestycyjnego jest zawarty w programie inwestycji.
** Wpisać zgodnie właściwym dokumentem, niepotrzebne skreślić.
</t>
  </si>
  <si>
    <r>
      <t xml:space="preserve">Środki budżetowe MZ
</t>
    </r>
    <r>
      <rPr>
        <sz val="10"/>
        <color theme="1"/>
        <rFont val="Lato"/>
        <family val="2"/>
        <charset val="238"/>
      </rPr>
      <t>śb = k - śiz</t>
    </r>
  </si>
  <si>
    <r>
      <rPr>
        <b/>
        <sz val="10"/>
        <color theme="1"/>
        <rFont val="Lato"/>
        <family val="2"/>
        <charset val="238"/>
      </rPr>
      <t>Środki z innych źródeł</t>
    </r>
    <r>
      <rPr>
        <sz val="10"/>
        <color theme="1"/>
        <rFont val="Lato"/>
        <family val="2"/>
        <charset val="238"/>
      </rPr>
      <t xml:space="preserve"> (wyszczególnić) deklarowane przez inwestora ......... - </t>
    </r>
    <r>
      <rPr>
        <b/>
        <sz val="10"/>
        <color theme="1"/>
        <rFont val="Lato"/>
        <family val="2"/>
        <charset val="238"/>
      </rPr>
      <t>śiz</t>
    </r>
  </si>
  <si>
    <r>
      <rPr>
        <b/>
        <sz val="10"/>
        <color theme="1"/>
        <rFont val="Lato"/>
        <family val="2"/>
        <charset val="238"/>
      </rPr>
      <t xml:space="preserve">Wartość inwestycji </t>
    </r>
    <r>
      <rPr>
        <sz val="10"/>
        <color theme="1"/>
        <rFont val="Lato"/>
        <family val="2"/>
        <charset val="238"/>
      </rPr>
      <t xml:space="preserve">- </t>
    </r>
    <r>
      <rPr>
        <b/>
        <sz val="10"/>
        <color theme="1"/>
        <rFont val="Lato"/>
        <family val="2"/>
        <charset val="238"/>
      </rPr>
      <t>k</t>
    </r>
  </si>
  <si>
    <t>Udział środków budżetowych MZ w wartości inwestycji (%)</t>
  </si>
  <si>
    <t>Nazwa zadania 1:</t>
  </si>
  <si>
    <t>(uzupełnić)</t>
  </si>
  <si>
    <t>Nazwa inwestycji (zgodnie z treścią wniosku):</t>
  </si>
  <si>
    <t>Wartość brutto</t>
  </si>
  <si>
    <r>
      <t xml:space="preserve">Ogólnodostepne biuletyny, katalogi np. Sekocenbud (BCO), BISTYP
</t>
    </r>
    <r>
      <rPr>
        <i/>
        <sz val="9"/>
        <color theme="1"/>
        <rFont val="Lato"/>
        <family val="2"/>
        <charset val="238"/>
      </rPr>
      <t>Należy wskazać konkretny biuletyn, katalog z numerem katalogowym obiektu, budynku itp. Należy podać kwartał i rok publikacji.</t>
    </r>
  </si>
  <si>
    <t>Grupa. 7. Prace przygotowawcze, projektowe, obsługa inwestorska oraz ew. szkolenia i rozruch technologiczny</t>
  </si>
  <si>
    <t>Liczba jednostek</t>
  </si>
  <si>
    <r>
      <t xml:space="preserve">Jednostka odniesienia </t>
    </r>
    <r>
      <rPr>
        <sz val="9"/>
        <color theme="1"/>
        <rFont val="Lato"/>
        <family val="2"/>
        <charset val="238"/>
      </rPr>
      <t>(szt)</t>
    </r>
  </si>
  <si>
    <t>Wartość całkowita brutto</t>
  </si>
  <si>
    <r>
      <t xml:space="preserve">1. W polu znajdującym się poniżej nazwy inwestycji należy </t>
    </r>
    <r>
      <rPr>
        <b/>
        <i/>
        <sz val="10"/>
        <rFont val="Lato"/>
        <family val="2"/>
        <charset val="238"/>
      </rPr>
      <t>uzupełnić nazwę zadania 1</t>
    </r>
    <r>
      <rPr>
        <i/>
        <sz val="10"/>
        <rFont val="Lato"/>
        <family val="2"/>
        <charset val="238"/>
      </rPr>
      <t xml:space="preserve">.
2. </t>
    </r>
    <r>
      <rPr>
        <i/>
        <u/>
        <sz val="10"/>
        <rFont val="Lato"/>
        <family val="2"/>
        <charset val="238"/>
      </rPr>
      <t>W przypadku braku podziału inwestycji na zadania:</t>
    </r>
    <r>
      <rPr>
        <i/>
        <sz val="10"/>
        <rFont val="Lato"/>
        <family val="2"/>
        <charset val="238"/>
      </rPr>
      <t xml:space="preserve"> w polu dot. nazwy zadania 1 należy wpisać "nie dotyczy" i uzupełnić dane wyłącznie w arkuszu pn. Zadanie 1.
3. Tabele należy</t>
    </r>
    <r>
      <rPr>
        <b/>
        <i/>
        <sz val="10"/>
        <rFont val="Lato"/>
        <family val="2"/>
        <charset val="238"/>
      </rPr>
      <t xml:space="preserve"> odpowiednio dostosować </t>
    </r>
    <r>
      <rPr>
        <i/>
        <sz val="10"/>
        <rFont val="Lato"/>
        <family val="2"/>
        <charset val="238"/>
      </rPr>
      <t xml:space="preserve">usuwając lub dodając kolejne wiersze.
4. Należy podać wartość brutto </t>
    </r>
    <r>
      <rPr>
        <b/>
        <i/>
        <sz val="10"/>
        <rFont val="Lato"/>
        <family val="2"/>
        <charset val="238"/>
      </rPr>
      <t>w pełnych złotych, bez groszy i miejsc po przecinku</t>
    </r>
    <r>
      <rPr>
        <i/>
        <sz val="10"/>
        <rFont val="Lato"/>
        <family val="2"/>
        <charset val="238"/>
      </rPr>
      <t>.</t>
    </r>
  </si>
  <si>
    <r>
      <t xml:space="preserve">1. W polu znajdującym się poniżej nazwy inwestycji należy </t>
    </r>
    <r>
      <rPr>
        <b/>
        <i/>
        <sz val="10"/>
        <rFont val="Lato"/>
        <family val="2"/>
        <charset val="238"/>
      </rPr>
      <t>uzupełnić nazwę zadania 2</t>
    </r>
    <r>
      <rPr>
        <i/>
        <sz val="10"/>
        <rFont val="Lato"/>
        <family val="2"/>
        <charset val="238"/>
      </rPr>
      <t xml:space="preserve">.
2. </t>
    </r>
    <r>
      <rPr>
        <b/>
        <i/>
        <sz val="10"/>
        <rFont val="Lato"/>
        <family val="2"/>
        <charset val="238"/>
      </rPr>
      <t>W przypadku braku podziału inwestycji na zadania uzupełnić wyłącznie arkusz pn. Uzasadnienie-Zadanie 1.</t>
    </r>
    <r>
      <rPr>
        <i/>
        <sz val="10"/>
        <rFont val="Lato"/>
        <family val="2"/>
        <charset val="238"/>
      </rPr>
      <t xml:space="preserve">
3. Tabele należy</t>
    </r>
    <r>
      <rPr>
        <b/>
        <i/>
        <sz val="10"/>
        <rFont val="Lato"/>
        <family val="2"/>
        <charset val="238"/>
      </rPr>
      <t xml:space="preserve"> odpowiednio dostosować </t>
    </r>
    <r>
      <rPr>
        <i/>
        <sz val="10"/>
        <rFont val="Lato"/>
        <family val="2"/>
        <charset val="238"/>
      </rPr>
      <t xml:space="preserve">usuwając lub dodając kolejne wiersze.
4. Należy podać wartość brutto </t>
    </r>
    <r>
      <rPr>
        <b/>
        <i/>
        <sz val="10"/>
        <rFont val="Lato"/>
        <family val="2"/>
        <charset val="238"/>
      </rPr>
      <t>w pełnych złotych, bez groszy i miejsc po przecinku</t>
    </r>
    <r>
      <rPr>
        <i/>
        <sz val="10"/>
        <rFont val="Lato"/>
        <family val="2"/>
        <charset val="238"/>
      </rPr>
      <t>.</t>
    </r>
  </si>
  <si>
    <t>Nazwa zadania 2:</t>
  </si>
  <si>
    <t>1.3</t>
  </si>
  <si>
    <t>wpis w Centralnej Ewidencji i Informacji o Działalności Gospodarczej</t>
  </si>
  <si>
    <t>1.10.1</t>
  </si>
  <si>
    <t>1.12.2</t>
  </si>
  <si>
    <t>1.12.3</t>
  </si>
  <si>
    <t>2.1</t>
  </si>
  <si>
    <t>2.5.1</t>
  </si>
  <si>
    <t>2.5.2</t>
  </si>
  <si>
    <t>2.5.3</t>
  </si>
  <si>
    <t>2.6</t>
  </si>
  <si>
    <t xml:space="preserve">2.6.1 </t>
  </si>
  <si>
    <t>3.2</t>
  </si>
  <si>
    <t>3.3</t>
  </si>
  <si>
    <t>3.6</t>
  </si>
  <si>
    <r>
      <t xml:space="preserve">Arkusze </t>
    </r>
    <r>
      <rPr>
        <b/>
        <sz val="11"/>
        <color theme="1"/>
        <rFont val="Lato"/>
        <family val="2"/>
        <charset val="238"/>
      </rPr>
      <t xml:space="preserve">Uzasadnienie-Zadanie1 </t>
    </r>
    <r>
      <rPr>
        <sz val="11"/>
        <color theme="1"/>
        <rFont val="Lato"/>
        <family val="2"/>
        <charset val="238"/>
      </rPr>
      <t xml:space="preserve">i </t>
    </r>
    <r>
      <rPr>
        <b/>
        <sz val="11"/>
        <color theme="1"/>
        <rFont val="Lato"/>
        <family val="2"/>
        <charset val="238"/>
      </rPr>
      <t>Uzasadnienie-Zadanie2</t>
    </r>
    <r>
      <rPr>
        <sz val="11"/>
        <color theme="1"/>
        <rFont val="Lato"/>
        <family val="2"/>
        <charset val="238"/>
      </rPr>
      <t>, w których należy wprowadzić dane dot. uzasadnienia wartości inwestycji.</t>
    </r>
  </si>
  <si>
    <t>Pytanie 1.7</t>
  </si>
  <si>
    <t>inny dokument (należy wskazać nazwę w kolejnym pytaniu)</t>
  </si>
  <si>
    <t>Pytanie 1.10</t>
  </si>
  <si>
    <t>Osoba (osoby) wskazana (wskazane) w polu 1.10.</t>
  </si>
  <si>
    <t>Inna osoba działająca na podstawie pełnomocnictwa (konieczne dołączenie pełnomocnictwa do wniosku).</t>
  </si>
  <si>
    <t>Pytanie 2.6</t>
  </si>
  <si>
    <t>realizacja przedmiotu wniosku jest wymagana z uwagi na konieczność realizacji zaleceń organu nadzoru budowlanego oraz innych jednostek organizacyjnych i organów upoważnionych do kontroli utrzymania obiektów budowlanych we właściwym stanie technicznym oraz do kontroli przestrzegania przepisów obowiązujących w budownictwie, takich jak: inspekcja nadzoru budowlanego, państwowa straż pożarna, państwowy inspektor sanitarny (jeśli wybrana ta opcja - wyświetlić pytanie 2.6.1)</t>
  </si>
  <si>
    <t>realizacja przedmiotu wniosku jest wymagana z uwagi na konieczność dostosowania do wymogów rozporządzenia Ministra Zdrowia z dnia 26 marca 2019 r. w sprawie szczegółowych wymagań, jakim powinny odpowiadać pomieszczenia i urządzenia podmiotu wykonującego działalność leczniczą</t>
  </si>
  <si>
    <t xml:space="preserve">realizacja przedmiotu wniosku jest wymagana z uwagi na konieczność realizacji zaleceń innych instytucji, takich jak NIK </t>
  </si>
  <si>
    <t>realizacja przedmiotu wniosku nie wynika z żadnych zaleceń ani wymogów</t>
  </si>
  <si>
    <t>Pytanie 2.7</t>
  </si>
  <si>
    <t>żadne z powyższych</t>
  </si>
  <si>
    <t>umożliwi rozwój, usprawnienie lub poprawę efektywności działalności jednostki (również działalności statutowej), zapobiegnie powstaniu utrudnień lub ograniczeń</t>
  </si>
  <si>
    <r>
      <t xml:space="preserve">Pozyskanie działki budowlanej - </t>
    </r>
    <r>
      <rPr>
        <sz val="9"/>
        <color rgb="FFFF0000"/>
        <rFont val="Lato"/>
        <family val="2"/>
        <charset val="238"/>
      </rPr>
      <t>wyłączenie z finansownia/dofinansowania</t>
    </r>
  </si>
  <si>
    <t>Szacunkowe koszty realizacji inwestycji podane we wniosku zostały określone z należytą starannością, na podstawie aktualnych wycen i rozeznania rynku, z zachowaniem zasad gospodarności i racjonalnego wydatkowania środków publicznych.</t>
  </si>
  <si>
    <t>7.6</t>
  </si>
  <si>
    <t>W przypadku przyznania środków na inwestycję będącą przedmiotem wniosku, będzie ona wykonywana z należytą starannością, w sposób mający na celu zakończenie i rozliczenie inwestycji w deklarowanym terminie.</t>
  </si>
  <si>
    <t>W przypadku przyznania środków na inwestycję będącą przedmiotem wniosku, kwota przyznanych środków budżetu z państwa z części 46-Zdrowie przeznaczona zostanie na realizację inwestycji zgodnie z wnioskiem, zawiadomieniem o przyznaniu środków oraz przepisami prawa powszechnie obowiązującego.</t>
  </si>
  <si>
    <t>W przypadku przyznania środków na inwestycję będącą przedmiotem wniosku, Wnioskodawca nie będzie finansował tych samych wydatków w ramach innego zadania lub zadań zbieżnych merytorycznie, realizowanych w ramach innych projektów, z więcej niż jednego źródła finansowania (tzw. zakaz podwójnego finansowania).</t>
  </si>
  <si>
    <t>UWAGA!
1) W celu poprawnego wypełnienia formularza należy wypełnić pola oznaczone różowym kolorem oraz pola oznaczone czerwonymi strzałkami. Po uzupełnieniu wymaganego pola zmieni ono kolor na biały, a po prawej stronie pokaże się zielony znacznik.
2) Pola oznaczone szarym kolorem są to pola które uzupełniają się automatycznie - zostały one zablokowane do edycji.
3) Pola należy uzupełnić zgodnie z zawartymi w danym punkcie wskazówkami. Po błędnym wypełnieniu pola pojawi się komunikat przypominający jak je wypełnić.
4) Po kliknięciu na pole z funkcją wyboru z listy, po prawej stronie pola pojawi się strzałka - należy ją rozwinąć i wybrać odpowiedni wpis.</t>
  </si>
  <si>
    <t>Wskaźnik udziału % w WKI</t>
  </si>
  <si>
    <t>Data  planowanego terminu rozpoczęcia inwestycji (format DD.MM.RRRR)</t>
  </si>
  <si>
    <t>Data planowanego terminu zakończenia inwestycji (format DD.MM.RRRR)</t>
  </si>
  <si>
    <t>Jednostka, którą reprezentuję dysponuje zasobami kadrowymi niezbędnymi do realizacji inwestycji.</t>
  </si>
  <si>
    <t>7.9</t>
  </si>
  <si>
    <r>
      <t xml:space="preserve">Wniosek o przynanie środków na inwestycję budowlaną został uzupełniony i złożony zgodnie z </t>
    </r>
    <r>
      <rPr>
        <i/>
        <sz val="10"/>
        <rFont val="Lato"/>
        <family val="2"/>
        <charset val="238"/>
      </rPr>
      <t>Wytycznymi w zakresie kosztów, które mogą zostać pokryte ze środków budżetu państwa z części 46-Zdrowie przeznaczonych na wydatki majątkowe dotyczące inwestycji budowlanych</t>
    </r>
    <r>
      <rPr>
        <sz val="10"/>
        <rFont val="Lato"/>
        <family val="2"/>
        <charset val="238"/>
      </rPr>
      <t>. Jednocześnie zobowiązuję się do stosowania Wytycznych o których mowa w zdaniu pierwszym w trakcie realizacji inwestycji, w przypadku przyznania środków na jej realizację.</t>
    </r>
  </si>
  <si>
    <r>
      <t xml:space="preserve">Zapoznałem/łam się z </t>
    </r>
    <r>
      <rPr>
        <i/>
        <sz val="10"/>
        <rFont val="Lato"/>
        <family val="2"/>
        <charset val="238"/>
      </rPr>
      <t>Wytycznymi w zakresie kosztów, które mogą zostać pokryte ze środków budżetu państwa z części 46-Zdrowie przeznaczonych na wydatki majątkowe dotyczące inwestycji budowlanych.</t>
    </r>
  </si>
  <si>
    <r>
      <rPr>
        <b/>
        <sz val="11"/>
        <color theme="1"/>
        <rFont val="Lato"/>
        <family val="2"/>
        <charset val="238"/>
      </rPr>
      <t xml:space="preserve">Proszę wskazać nazwę dokumentu potwierdzającego aktualny status prawny Wnioskodawcy:
</t>
    </r>
    <r>
      <rPr>
        <i/>
        <sz val="11"/>
        <color theme="1" tint="0.499984740745262"/>
        <rFont val="Lato"/>
        <family val="2"/>
        <charset val="238"/>
      </rPr>
      <t xml:space="preserve">Na przykład: statut, uchwała itp. </t>
    </r>
    <r>
      <rPr>
        <i/>
        <u/>
        <sz val="11"/>
        <color theme="1" tint="0.499984740745262"/>
        <rFont val="Lato"/>
        <family val="2"/>
        <charset val="238"/>
      </rPr>
      <t>Konieczne będzie załączenie tego dokumentu do wniosku</t>
    </r>
    <r>
      <rPr>
        <i/>
        <sz val="11"/>
        <color theme="1" tint="0.499984740745262"/>
        <rFont val="Lato"/>
        <family val="2"/>
        <charset val="238"/>
      </rPr>
      <t xml:space="preserve"> - podpisanego kwalifikowanym podpisem elektronicznym.</t>
    </r>
  </si>
  <si>
    <t>Nazwa inwestycji (uzupełniane automatycznie w oparciu o treść wniosku):</t>
  </si>
  <si>
    <t>Przekroczono maksymalną łączną kwotę środków z budżetu państwa z części 46-Zdrowie (BŁĄD KRYTYCZNY)</t>
  </si>
  <si>
    <r>
      <rPr>
        <b/>
        <sz val="11"/>
        <color theme="1"/>
        <rFont val="Lato"/>
        <family val="2"/>
        <charset val="238"/>
      </rPr>
      <t xml:space="preserve">Lokalizacja inwestycji:
</t>
    </r>
    <r>
      <rPr>
        <i/>
        <sz val="11"/>
        <color theme="1" tint="0.499984740745262"/>
        <rFont val="Lato"/>
        <family val="2"/>
        <charset val="238"/>
      </rPr>
      <t>Należy podać adres oraz ewentualnie numer działki/ działek - jeżeli dotyczy.</t>
    </r>
  </si>
  <si>
    <r>
      <rPr>
        <b/>
        <sz val="11"/>
        <color theme="1"/>
        <rFont val="Lato"/>
        <family val="2"/>
        <charset val="238"/>
      </rPr>
      <t>W przypadku wskazania konieczności realizacji zaleceń instytucji lub dostosowania do wymogów rozporządzenia Ministra Zdrowia, o których mowa w pkt. 2.6, prosimy o wskazanie jakich zaleceń lub dostosowania do jakich wymogów będzie dotyczyć realizacja inwestycji:</t>
    </r>
    <r>
      <rPr>
        <sz val="11"/>
        <color theme="1"/>
        <rFont val="Lato"/>
        <family val="2"/>
        <charset val="238"/>
      </rPr>
      <t xml:space="preserve">
</t>
    </r>
    <r>
      <rPr>
        <i/>
        <sz val="11"/>
        <color theme="1" tint="0.499984740745262"/>
        <rFont val="Lato"/>
        <family val="2"/>
        <charset val="238"/>
      </rPr>
      <t>W odpowiedzi należy uwzględnić jaka instytucja wydała zalecenia pokontrolne planowane do realizacji w wyniku realizacji przedmiotowej inwestycji oraz wskazanie w sposób zwięzły  sformułowanych zaleceń.
Jeżeli realizacja inwestycji dotyczy dostosowania do wymogów rozporządzenia Ministra Zdrowia, o których mowa w pkt. 2.6 należy uwzględnić w odpowiedzi konkretne odniesienia do postanowień rozporządzenia.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</si>
</sst>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z_ł_-;\-* #,##0.00\ _z_ł_-;_-* &quot;-&quot;??\ _z_ł_-;_-@_-"/>
    <numFmt numFmtId="165" formatCode="#,##0\ &quot;zł&quot;"/>
    <numFmt numFmtId="166" formatCode="00\-000"/>
    <numFmt numFmtId="167" formatCode="000000000"/>
  </numFmts>
  <fonts count="8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theme="1"/>
      <name val="Calibri"/>
      <family val="2"/>
      <charset val="238"/>
    </font>
    <font>
      <b/>
      <sz val="10"/>
      <name val="Lato"/>
      <family val="2"/>
      <charset val="238"/>
    </font>
    <font>
      <sz val="11"/>
      <color theme="1"/>
      <name val="Lato"/>
      <family val="2"/>
      <charset val="238"/>
    </font>
    <font>
      <i/>
      <sz val="9"/>
      <name val="Lato"/>
      <family val="2"/>
      <charset val="238"/>
    </font>
    <font>
      <sz val="9"/>
      <name val="Lato"/>
      <family val="2"/>
      <charset val="238"/>
    </font>
    <font>
      <b/>
      <sz val="9"/>
      <color theme="1"/>
      <name val="Lato"/>
      <family val="2"/>
      <charset val="238"/>
    </font>
    <font>
      <b/>
      <sz val="9"/>
      <color rgb="FF000000"/>
      <name val="Lato"/>
      <family val="2"/>
      <charset val="238"/>
    </font>
    <font>
      <b/>
      <sz val="8"/>
      <color rgb="FF000000"/>
      <name val="Lato"/>
      <family val="2"/>
      <charset val="238"/>
    </font>
    <font>
      <sz val="8"/>
      <color rgb="FF000000"/>
      <name val="Lato"/>
      <family val="2"/>
      <charset val="238"/>
    </font>
    <font>
      <sz val="9"/>
      <color rgb="FF000000"/>
      <name val="Lato"/>
      <family val="2"/>
      <charset val="238"/>
    </font>
    <font>
      <b/>
      <sz val="10"/>
      <color rgb="FF000000"/>
      <name val="Lato"/>
      <family val="2"/>
      <charset val="238"/>
    </font>
    <font>
      <i/>
      <sz val="8"/>
      <color rgb="FF000000"/>
      <name val="Lato"/>
      <family val="2"/>
      <charset val="238"/>
    </font>
    <font>
      <sz val="9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i/>
      <sz val="10"/>
      <color theme="1"/>
      <name val="Lato"/>
      <family val="2"/>
      <charset val="238"/>
    </font>
    <font>
      <b/>
      <sz val="8"/>
      <color theme="1"/>
      <name val="Lato"/>
      <family val="2"/>
      <charset val="238"/>
    </font>
    <font>
      <b/>
      <sz val="9"/>
      <name val="Lato"/>
      <family val="2"/>
      <charset val="238"/>
    </font>
    <font>
      <b/>
      <sz val="8"/>
      <name val="Lato"/>
      <family val="2"/>
      <charset val="238"/>
    </font>
    <font>
      <i/>
      <sz val="8"/>
      <name val="Lato"/>
      <family val="2"/>
      <charset val="238"/>
    </font>
    <font>
      <i/>
      <sz val="11"/>
      <color theme="1"/>
      <name val="Lato"/>
      <family val="2"/>
      <charset val="238"/>
    </font>
    <font>
      <sz val="12"/>
      <name val="Lato"/>
      <family val="2"/>
      <charset val="238"/>
    </font>
    <font>
      <i/>
      <sz val="10"/>
      <name val="Lato"/>
      <family val="2"/>
      <charset val="238"/>
    </font>
    <font>
      <sz val="10"/>
      <name val="Lato"/>
      <family val="2"/>
      <charset val="238"/>
    </font>
    <font>
      <sz val="11"/>
      <color rgb="FFC00000"/>
      <name val="Lato"/>
      <family val="2"/>
      <charset val="238"/>
    </font>
    <font>
      <vertAlign val="superscript"/>
      <sz val="11"/>
      <color theme="1"/>
      <name val="Calibri"/>
      <family val="2"/>
      <charset val="238"/>
    </font>
    <font>
      <u/>
      <sz val="11"/>
      <color theme="10"/>
      <name val="Calibri"/>
      <family val="2"/>
      <scheme val="minor"/>
    </font>
    <font>
      <sz val="10"/>
      <color theme="1"/>
      <name val="Lato"/>
      <family val="2"/>
      <charset val="238"/>
    </font>
    <font>
      <b/>
      <sz val="10"/>
      <color theme="1"/>
      <name val="Lato"/>
      <family val="2"/>
      <charset val="238"/>
    </font>
    <font>
      <u/>
      <sz val="10"/>
      <color theme="10"/>
      <name val="Lato"/>
      <family val="2"/>
      <charset val="238"/>
    </font>
    <font>
      <sz val="10"/>
      <color theme="8"/>
      <name val="Lato"/>
      <family val="2"/>
      <charset val="238"/>
    </font>
    <font>
      <sz val="9"/>
      <color theme="8"/>
      <name val="Lato"/>
      <family val="2"/>
      <charset val="238"/>
    </font>
    <font>
      <b/>
      <sz val="10"/>
      <color theme="0"/>
      <name val="Lato"/>
      <family val="2"/>
      <charset val="238"/>
    </font>
    <font>
      <sz val="8"/>
      <name val="Calibri"/>
      <family val="2"/>
      <scheme val="minor"/>
    </font>
    <font>
      <b/>
      <sz val="9"/>
      <color theme="0"/>
      <name val="Lato"/>
      <family val="2"/>
      <charset val="238"/>
    </font>
    <font>
      <b/>
      <i/>
      <sz val="10"/>
      <name val="Lato"/>
      <family val="2"/>
      <charset val="238"/>
    </font>
    <font>
      <i/>
      <sz val="10"/>
      <color theme="8"/>
      <name val="Lato"/>
      <family val="2"/>
      <charset val="238"/>
    </font>
    <font>
      <i/>
      <sz val="11"/>
      <color theme="8"/>
      <name val="Lato"/>
      <family val="2"/>
      <charset val="238"/>
    </font>
    <font>
      <b/>
      <sz val="12"/>
      <color theme="8" tint="-0.249977111117893"/>
      <name val="Lato"/>
      <family val="2"/>
      <charset val="238"/>
    </font>
    <font>
      <sz val="12"/>
      <color theme="8" tint="-0.249977111117893"/>
      <name val="Lato"/>
      <family val="2"/>
      <charset val="238"/>
    </font>
    <font>
      <b/>
      <sz val="11"/>
      <color theme="0" tint="-4.9989318521683403E-2"/>
      <name val="Lato"/>
      <family val="2"/>
      <charset val="238"/>
    </font>
    <font>
      <sz val="11"/>
      <name val="Lato"/>
      <family val="2"/>
      <charset val="238"/>
    </font>
    <font>
      <b/>
      <sz val="10"/>
      <color rgb="FF0070C0"/>
      <name val="Lato"/>
      <family val="2"/>
      <charset val="238"/>
    </font>
    <font>
      <b/>
      <u/>
      <sz val="11"/>
      <color theme="1"/>
      <name val="Lato"/>
      <family val="2"/>
      <charset val="238"/>
    </font>
    <font>
      <i/>
      <u/>
      <sz val="10"/>
      <name val="Lato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2"/>
      <color theme="1"/>
      <name val="Lato"/>
      <family val="2"/>
      <charset val="238"/>
    </font>
    <font>
      <u/>
      <sz val="11"/>
      <name val="Lato"/>
      <family val="2"/>
      <charset val="238"/>
    </font>
    <font>
      <sz val="11"/>
      <color theme="1"/>
      <name val="Wingdings"/>
      <charset val="2"/>
    </font>
    <font>
      <sz val="12"/>
      <color rgb="FFFF0000"/>
      <name val="Lato"/>
      <family val="2"/>
      <charset val="238"/>
    </font>
    <font>
      <b/>
      <sz val="14"/>
      <color theme="0"/>
      <name val="Lato"/>
      <family val="2"/>
      <charset val="238"/>
    </font>
    <font>
      <b/>
      <sz val="11"/>
      <color rgb="FF0070C0"/>
      <name val="Lato"/>
      <family val="2"/>
      <charset val="238"/>
    </font>
    <font>
      <sz val="11"/>
      <color theme="1"/>
      <name val="Calibri"/>
      <family val="2"/>
      <scheme val="minor"/>
    </font>
    <font>
      <i/>
      <sz val="9"/>
      <color theme="1"/>
      <name val="Lato"/>
      <family val="2"/>
      <charset val="238"/>
    </font>
    <font>
      <b/>
      <i/>
      <sz val="10"/>
      <color theme="1"/>
      <name val="Lato"/>
      <family val="2"/>
      <charset val="238"/>
    </font>
    <font>
      <b/>
      <i/>
      <sz val="9"/>
      <color rgb="FFC00000"/>
      <name val="Lato"/>
      <family val="2"/>
      <charset val="238"/>
    </font>
    <font>
      <vertAlign val="superscript"/>
      <sz val="10"/>
      <color theme="1"/>
      <name val="Lato"/>
      <family val="2"/>
      <charset val="238"/>
    </font>
    <font>
      <sz val="11"/>
      <color theme="1" tint="0.499984740745262"/>
      <name val="Lato"/>
      <family val="2"/>
      <charset val="238"/>
    </font>
    <font>
      <i/>
      <sz val="11"/>
      <color theme="1" tint="0.499984740745262"/>
      <name val="Lato"/>
      <family val="2"/>
      <charset val="238"/>
    </font>
    <font>
      <b/>
      <sz val="11"/>
      <color theme="8" tint="-0.249977111117893"/>
      <name val="Lato"/>
      <family val="2"/>
      <charset val="238"/>
    </font>
    <font>
      <sz val="9"/>
      <color theme="1" tint="4.9989318521683403E-2"/>
      <name val="Lato"/>
      <family val="2"/>
      <charset val="238"/>
    </font>
    <font>
      <sz val="9"/>
      <color theme="1" tint="4.9989318521683403E-2"/>
      <name val="Calibri"/>
      <family val="2"/>
      <scheme val="minor"/>
    </font>
    <font>
      <b/>
      <sz val="10"/>
      <color theme="8" tint="-0.249977111117893"/>
      <name val="Lato"/>
      <family val="2"/>
      <charset val="238"/>
    </font>
    <font>
      <i/>
      <sz val="8"/>
      <color theme="1"/>
      <name val="Lato"/>
      <family val="2"/>
      <charset val="238"/>
    </font>
    <font>
      <b/>
      <i/>
      <sz val="8"/>
      <color theme="1"/>
      <name val="Lato"/>
      <family val="2"/>
      <charset val="238"/>
    </font>
    <font>
      <b/>
      <sz val="8"/>
      <color rgb="FFC00000"/>
      <name val="Lato"/>
      <family val="2"/>
      <charset val="238"/>
    </font>
    <font>
      <b/>
      <sz val="11"/>
      <color theme="0"/>
      <name val="Lato"/>
      <family val="2"/>
      <charset val="238"/>
    </font>
    <font>
      <i/>
      <sz val="10"/>
      <color theme="1" tint="0.499984740745262"/>
      <name val="Lato"/>
      <family val="2"/>
      <charset val="238"/>
    </font>
    <font>
      <b/>
      <sz val="11"/>
      <color rgb="FF002060"/>
      <name val="Lato"/>
      <family val="2"/>
      <charset val="238"/>
    </font>
    <font>
      <sz val="10"/>
      <color rgb="FFC00000"/>
      <name val="Lato"/>
      <family val="2"/>
      <charset val="238"/>
    </font>
    <font>
      <b/>
      <sz val="10"/>
      <color rgb="FFC00000"/>
      <name val="Lato"/>
      <family val="2"/>
      <charset val="238"/>
    </font>
    <font>
      <u/>
      <sz val="10"/>
      <color rgb="FFC00000"/>
      <name val="Lato"/>
      <family val="2"/>
      <charset val="238"/>
    </font>
    <font>
      <sz val="7"/>
      <name val="Lato"/>
      <family val="2"/>
      <charset val="238"/>
    </font>
    <font>
      <sz val="9"/>
      <color rgb="FFFF0000"/>
      <name val="Lato"/>
      <family val="2"/>
      <charset val="238"/>
    </font>
    <font>
      <i/>
      <u/>
      <sz val="11"/>
      <color theme="1" tint="0.499984740745262"/>
      <name val="Lato"/>
      <family val="2"/>
      <charset val="238"/>
    </font>
    <font>
      <i/>
      <sz val="11"/>
      <color theme="2" tint="-0.249977111117893"/>
      <name val="Lato"/>
      <family val="2"/>
      <charset val="238"/>
    </font>
    <font>
      <sz val="18"/>
      <color theme="1"/>
      <name val="Wingdings"/>
      <charset val="2"/>
    </font>
  </fonts>
  <fills count="19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D5D5"/>
        <bgColor indexed="64"/>
      </patternFill>
    </fill>
  </fills>
  <borders count="7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theme="8"/>
      </left>
      <right/>
      <top style="medium">
        <color theme="8"/>
      </top>
      <bottom style="medium">
        <color theme="8"/>
      </bottom>
      <diagonal/>
    </border>
    <border>
      <left/>
      <right/>
      <top style="medium">
        <color theme="8"/>
      </top>
      <bottom style="medium">
        <color theme="8"/>
      </bottom>
      <diagonal/>
    </border>
    <border>
      <left/>
      <right style="medium">
        <color theme="8"/>
      </right>
      <top style="medium">
        <color theme="8"/>
      </top>
      <bottom style="medium">
        <color theme="8"/>
      </bottom>
      <diagonal/>
    </border>
    <border>
      <left/>
      <right/>
      <top/>
      <bottom style="medium">
        <color theme="8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/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/>
      <right/>
      <top style="thin">
        <color indexed="64"/>
      </top>
      <bottom style="thick">
        <color auto="1"/>
      </bottom>
      <diagonal/>
    </border>
    <border>
      <left/>
      <right style="thick">
        <color auto="1"/>
      </right>
      <top style="thin">
        <color indexed="64"/>
      </top>
      <bottom style="thick">
        <color auto="1"/>
      </bottom>
      <diagonal/>
    </border>
    <border>
      <left style="thick">
        <color auto="1"/>
      </left>
      <right/>
      <top style="medium">
        <color auto="1"/>
      </top>
      <bottom style="thin">
        <color auto="1"/>
      </bottom>
      <diagonal/>
    </border>
    <border>
      <left/>
      <right style="thick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auto="1"/>
      </bottom>
      <diagonal/>
    </border>
    <border>
      <left style="thick">
        <color auto="1"/>
      </left>
      <right style="thin">
        <color indexed="64"/>
      </right>
      <top style="thin">
        <color auto="1"/>
      </top>
      <bottom style="thick">
        <color auto="1"/>
      </bottom>
      <diagonal/>
    </border>
  </borders>
  <cellStyleXfs count="9">
    <xf numFmtId="0" fontId="0" fillId="0" borderId="0"/>
    <xf numFmtId="0" fontId="4" fillId="0" borderId="0"/>
    <xf numFmtId="0" fontId="30" fillId="0" borderId="0" applyNumberFormat="0" applyFill="0" applyBorder="0" applyAlignment="0" applyProtection="0"/>
    <xf numFmtId="0" fontId="4" fillId="0" borderId="0"/>
    <xf numFmtId="0" fontId="3" fillId="0" borderId="0"/>
    <xf numFmtId="0" fontId="49" fillId="0" borderId="0" applyNumberFormat="0" applyFill="0" applyBorder="0" applyAlignment="0" applyProtection="0"/>
    <xf numFmtId="0" fontId="50" fillId="0" borderId="0"/>
    <xf numFmtId="43" fontId="57" fillId="0" borderId="0" applyFont="0" applyFill="0" applyBorder="0" applyAlignment="0" applyProtection="0"/>
    <xf numFmtId="9" fontId="57" fillId="0" borderId="0" applyFont="0" applyFill="0" applyBorder="0" applyAlignment="0" applyProtection="0"/>
  </cellStyleXfs>
  <cellXfs count="359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/>
    <xf numFmtId="0" fontId="11" fillId="2" borderId="1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8" fillId="0" borderId="0" xfId="0" applyFont="1"/>
    <xf numFmtId="0" fontId="24" fillId="0" borderId="0" xfId="0" applyFont="1"/>
    <xf numFmtId="1" fontId="25" fillId="0" borderId="0" xfId="0" applyNumberFormat="1" applyFont="1"/>
    <xf numFmtId="1" fontId="23" fillId="0" borderId="0" xfId="0" applyNumberFormat="1" applyFont="1"/>
    <xf numFmtId="0" fontId="27" fillId="0" borderId="0" xfId="0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31" fillId="0" borderId="0" xfId="0" applyFont="1" applyAlignment="1">
      <alignment horizontal="justify" vertical="center"/>
    </xf>
    <xf numFmtId="0" fontId="32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31" fillId="0" borderId="0" xfId="0" applyFont="1"/>
    <xf numFmtId="0" fontId="3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33" fillId="0" borderId="0" xfId="2" applyFont="1" applyAlignment="1">
      <alignment vertical="center"/>
    </xf>
    <xf numFmtId="0" fontId="34" fillId="0" borderId="0" xfId="0" applyFont="1" applyAlignment="1">
      <alignment horizontal="left" vertical="center" indent="1"/>
    </xf>
    <xf numFmtId="0" fontId="26" fillId="0" borderId="0" xfId="0" applyFont="1" applyAlignment="1">
      <alignment horizontal="left" vertical="center" wrapText="1"/>
    </xf>
    <xf numFmtId="0" fontId="31" fillId="0" borderId="0" xfId="0" applyFont="1" applyAlignment="1">
      <alignment horizontal="center"/>
    </xf>
    <xf numFmtId="0" fontId="13" fillId="4" borderId="9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22" fillId="5" borderId="3" xfId="3" applyFont="1" applyFill="1" applyBorder="1" applyAlignment="1">
      <alignment horizontal="center" vertical="center" wrapText="1"/>
    </xf>
    <xf numFmtId="0" fontId="22" fillId="5" borderId="10" xfId="3" applyFont="1" applyFill="1" applyBorder="1" applyAlignment="1">
      <alignment horizontal="center" vertical="center" wrapText="1"/>
    </xf>
    <xf numFmtId="3" fontId="9" fillId="7" borderId="3" xfId="0" applyNumberFormat="1" applyFont="1" applyFill="1" applyBorder="1" applyAlignment="1">
      <alignment horizontal="right" vertical="center" wrapText="1"/>
    </xf>
    <xf numFmtId="3" fontId="38" fillId="11" borderId="3" xfId="3" applyNumberFormat="1" applyFont="1" applyFill="1" applyBorder="1" applyAlignment="1">
      <alignment horizontal="right" vertical="center" wrapText="1"/>
    </xf>
    <xf numFmtId="3" fontId="17" fillId="10" borderId="3" xfId="0" applyNumberFormat="1" applyFont="1" applyFill="1" applyBorder="1" applyAlignment="1">
      <alignment horizontal="right" vertical="center"/>
    </xf>
    <xf numFmtId="0" fontId="26" fillId="0" borderId="0" xfId="0" applyFont="1" applyAlignment="1">
      <alignment vertical="top" wrapText="1"/>
    </xf>
    <xf numFmtId="0" fontId="13" fillId="4" borderId="14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3" fontId="10" fillId="11" borderId="29" xfId="0" applyNumberFormat="1" applyFont="1" applyFill="1" applyBorder="1" applyAlignment="1">
      <alignment horizontal="right" vertical="center"/>
    </xf>
    <xf numFmtId="0" fontId="14" fillId="4" borderId="4" xfId="0" applyFont="1" applyFill="1" applyBorder="1" applyAlignment="1">
      <alignment vertical="center" wrapText="1"/>
    </xf>
    <xf numFmtId="0" fontId="46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7" fillId="0" borderId="0" xfId="4" applyFont="1"/>
    <xf numFmtId="0" fontId="7" fillId="0" borderId="0" xfId="4" applyFont="1" applyAlignment="1">
      <alignment vertical="center"/>
    </xf>
    <xf numFmtId="0" fontId="17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0" fontId="17" fillId="0" borderId="0" xfId="4" applyFont="1" applyAlignment="1">
      <alignment vertical="center" wrapText="1"/>
    </xf>
    <xf numFmtId="0" fontId="7" fillId="0" borderId="0" xfId="4" applyFont="1" applyAlignment="1">
      <alignment horizontal="left" wrapText="1"/>
    </xf>
    <xf numFmtId="0" fontId="7" fillId="0" borderId="0" xfId="4" applyFont="1" applyAlignment="1">
      <alignment wrapText="1"/>
    </xf>
    <xf numFmtId="49" fontId="31" fillId="0" borderId="0" xfId="4" applyNumberFormat="1" applyFont="1" applyAlignment="1">
      <alignment horizontal="left" vertical="center"/>
    </xf>
    <xf numFmtId="0" fontId="31" fillId="0" borderId="0" xfId="4" applyFont="1" applyAlignment="1">
      <alignment horizontal="left" vertical="center"/>
    </xf>
    <xf numFmtId="0" fontId="7" fillId="0" borderId="0" xfId="4" applyFont="1" applyAlignment="1">
      <alignment horizontal="center" wrapText="1"/>
    </xf>
    <xf numFmtId="0" fontId="32" fillId="9" borderId="59" xfId="4" applyFont="1" applyFill="1" applyBorder="1" applyAlignment="1">
      <alignment horizontal="left" vertical="center"/>
    </xf>
    <xf numFmtId="0" fontId="51" fillId="9" borderId="14" xfId="4" applyFont="1" applyFill="1" applyBorder="1" applyAlignment="1">
      <alignment horizontal="left" vertical="center"/>
    </xf>
    <xf numFmtId="0" fontId="51" fillId="9" borderId="60" xfId="4" applyFont="1" applyFill="1" applyBorder="1" applyAlignment="1">
      <alignment horizontal="left" vertical="center"/>
    </xf>
    <xf numFmtId="49" fontId="31" fillId="0" borderId="44" xfId="4" applyNumberFormat="1" applyFont="1" applyBorder="1" applyAlignment="1">
      <alignment horizontal="left" vertical="center"/>
    </xf>
    <xf numFmtId="0" fontId="53" fillId="0" borderId="0" xfId="4" applyFont="1" applyAlignment="1">
      <alignment vertical="center"/>
    </xf>
    <xf numFmtId="0" fontId="32" fillId="7" borderId="53" xfId="4" applyFont="1" applyFill="1" applyBorder="1" applyAlignment="1">
      <alignment horizontal="left" vertical="center"/>
    </xf>
    <xf numFmtId="49" fontId="31" fillId="0" borderId="54" xfId="4" applyNumberFormat="1" applyFont="1" applyBorder="1" applyAlignment="1">
      <alignment horizontal="left" vertical="center"/>
    </xf>
    <xf numFmtId="49" fontId="31" fillId="13" borderId="44" xfId="4" applyNumberFormat="1" applyFont="1" applyFill="1" applyBorder="1" applyAlignment="1">
      <alignment horizontal="left" vertical="center"/>
    </xf>
    <xf numFmtId="3" fontId="56" fillId="13" borderId="52" xfId="4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 vertical="center"/>
    </xf>
    <xf numFmtId="0" fontId="59" fillId="0" borderId="0" xfId="0" applyFont="1" applyAlignment="1">
      <alignment horizontal="right"/>
    </xf>
    <xf numFmtId="0" fontId="31" fillId="0" borderId="33" xfId="0" applyFont="1" applyBorder="1" applyAlignment="1">
      <alignment horizontal="center" vertical="center"/>
    </xf>
    <xf numFmtId="0" fontId="31" fillId="0" borderId="33" xfId="0" applyFont="1" applyBorder="1" applyAlignment="1">
      <alignment horizontal="left" vertical="center" wrapText="1"/>
    </xf>
    <xf numFmtId="0" fontId="31" fillId="0" borderId="33" xfId="0" applyFont="1" applyBorder="1" applyAlignment="1">
      <alignment vertical="center" wrapText="1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horizontal="left" vertical="center"/>
    </xf>
    <xf numFmtId="49" fontId="31" fillId="0" borderId="33" xfId="0" applyNumberFormat="1" applyFont="1" applyBorder="1" applyAlignment="1">
      <alignment horizontal="center" vertical="center"/>
    </xf>
    <xf numFmtId="0" fontId="7" fillId="0" borderId="6" xfId="4" applyFont="1" applyBorder="1" applyAlignment="1">
      <alignment horizontal="left" vertical="center" wrapText="1"/>
    </xf>
    <xf numFmtId="0" fontId="60" fillId="15" borderId="2" xfId="0" applyFont="1" applyFill="1" applyBorder="1" applyAlignment="1">
      <alignment horizontal="right"/>
    </xf>
    <xf numFmtId="0" fontId="10" fillId="16" borderId="3" xfId="0" applyFont="1" applyFill="1" applyBorder="1" applyAlignment="1">
      <alignment horizontal="center" vertical="center" wrapText="1"/>
    </xf>
    <xf numFmtId="0" fontId="10" fillId="16" borderId="3" xfId="0" applyFont="1" applyFill="1" applyBorder="1" applyAlignment="1">
      <alignment horizontal="center" vertical="center"/>
    </xf>
    <xf numFmtId="0" fontId="65" fillId="15" borderId="3" xfId="0" applyFont="1" applyFill="1" applyBorder="1" applyAlignment="1">
      <alignment wrapText="1"/>
    </xf>
    <xf numFmtId="0" fontId="17" fillId="12" borderId="63" xfId="0" applyFont="1" applyFill="1" applyBorder="1"/>
    <xf numFmtId="0" fontId="67" fillId="0" borderId="62" xfId="0" applyFont="1" applyBorder="1" applyAlignment="1">
      <alignment vertical="center" wrapText="1"/>
    </xf>
    <xf numFmtId="0" fontId="68" fillId="12" borderId="3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68" fillId="15" borderId="63" xfId="0" applyFont="1" applyFill="1" applyBorder="1" applyAlignment="1">
      <alignment horizontal="center" vertical="center"/>
    </xf>
    <xf numFmtId="0" fontId="68" fillId="15" borderId="63" xfId="0" applyFont="1" applyFill="1" applyBorder="1" applyAlignment="1">
      <alignment horizontal="center" vertical="center" wrapText="1"/>
    </xf>
    <xf numFmtId="0" fontId="7" fillId="15" borderId="0" xfId="0" applyFont="1" applyFill="1"/>
    <xf numFmtId="0" fontId="68" fillId="15" borderId="3" xfId="0" applyFont="1" applyFill="1" applyBorder="1" applyAlignment="1">
      <alignment horizontal="center" vertical="center"/>
    </xf>
    <xf numFmtId="0" fontId="68" fillId="15" borderId="3" xfId="0" applyFont="1" applyFill="1" applyBorder="1" applyAlignment="1">
      <alignment horizontal="center" vertical="center" wrapText="1"/>
    </xf>
    <xf numFmtId="0" fontId="17" fillId="0" borderId="3" xfId="0" applyFont="1" applyBorder="1"/>
    <xf numFmtId="0" fontId="69" fillId="12" borderId="4" xfId="0" applyFont="1" applyFill="1" applyBorder="1" applyAlignment="1">
      <alignment horizontal="center" vertical="center"/>
    </xf>
    <xf numFmtId="0" fontId="69" fillId="12" borderId="6" xfId="0" applyFont="1" applyFill="1" applyBorder="1" applyAlignment="1">
      <alignment horizontal="center" vertical="center"/>
    </xf>
    <xf numFmtId="0" fontId="69" fillId="12" borderId="5" xfId="0" applyFont="1" applyFill="1" applyBorder="1" applyAlignment="1">
      <alignment horizontal="center" vertical="center"/>
    </xf>
    <xf numFmtId="0" fontId="17" fillId="0" borderId="6" xfId="0" applyFont="1" applyBorder="1"/>
    <xf numFmtId="0" fontId="17" fillId="0" borderId="5" xfId="0" applyFont="1" applyBorder="1"/>
    <xf numFmtId="0" fontId="69" fillId="12" borderId="6" xfId="0" applyFont="1" applyFill="1" applyBorder="1" applyAlignment="1">
      <alignment vertical="center"/>
    </xf>
    <xf numFmtId="0" fontId="31" fillId="0" borderId="0" xfId="0" applyFont="1" applyAlignment="1">
      <alignment vertical="top" wrapText="1"/>
    </xf>
    <xf numFmtId="0" fontId="7" fillId="0" borderId="36" xfId="0" applyFont="1" applyBorder="1" applyAlignment="1">
      <alignment vertical="center"/>
    </xf>
    <xf numFmtId="0" fontId="31" fillId="0" borderId="36" xfId="0" applyFont="1" applyBorder="1" applyAlignment="1">
      <alignment vertical="center" wrapText="1"/>
    </xf>
    <xf numFmtId="0" fontId="31" fillId="0" borderId="33" xfId="0" applyFont="1" applyBorder="1" applyAlignment="1">
      <alignment vertical="center"/>
    </xf>
    <xf numFmtId="0" fontId="71" fillId="17" borderId="33" xfId="0" applyFont="1" applyFill="1" applyBorder="1" applyAlignment="1">
      <alignment horizontal="center" vertical="center" wrapText="1"/>
    </xf>
    <xf numFmtId="0" fontId="44" fillId="17" borderId="33" xfId="0" applyFont="1" applyFill="1" applyBorder="1" applyAlignment="1">
      <alignment horizontal="center" vertical="center"/>
    </xf>
    <xf numFmtId="164" fontId="7" fillId="0" borderId="0" xfId="0" applyNumberFormat="1" applyFont="1"/>
    <xf numFmtId="0" fontId="36" fillId="8" borderId="19" xfId="0" applyFont="1" applyFill="1" applyBorder="1" applyAlignment="1">
      <alignment vertical="center"/>
    </xf>
    <xf numFmtId="0" fontId="36" fillId="8" borderId="0" xfId="0" applyFont="1" applyFill="1" applyAlignment="1">
      <alignment vertical="center"/>
    </xf>
    <xf numFmtId="0" fontId="26" fillId="0" borderId="39" xfId="0" applyFont="1" applyBorder="1" applyAlignment="1">
      <alignment vertical="top" wrapText="1"/>
    </xf>
    <xf numFmtId="3" fontId="10" fillId="0" borderId="66" xfId="0" applyNumberFormat="1" applyFont="1" applyBorder="1" applyAlignment="1">
      <alignment horizontal="right" vertical="center"/>
    </xf>
    <xf numFmtId="3" fontId="10" fillId="0" borderId="67" xfId="0" applyNumberFormat="1" applyFont="1" applyBorder="1" applyAlignment="1">
      <alignment horizontal="right" vertical="center"/>
    </xf>
    <xf numFmtId="3" fontId="17" fillId="0" borderId="68" xfId="0" applyNumberFormat="1" applyFont="1" applyBorder="1" applyAlignment="1">
      <alignment horizontal="right" vertical="center"/>
    </xf>
    <xf numFmtId="3" fontId="10" fillId="0" borderId="69" xfId="0" applyNumberFormat="1" applyFont="1" applyBorder="1" applyAlignment="1">
      <alignment horizontal="right" vertical="center"/>
    </xf>
    <xf numFmtId="3" fontId="21" fillId="0" borderId="66" xfId="0" applyNumberFormat="1" applyFont="1" applyBorder="1" applyAlignment="1">
      <alignment horizontal="right" vertical="center" wrapText="1"/>
    </xf>
    <xf numFmtId="3" fontId="9" fillId="0" borderId="68" xfId="0" applyNumberFormat="1" applyFont="1" applyBorder="1" applyAlignment="1">
      <alignment horizontal="right" vertical="center" wrapText="1"/>
    </xf>
    <xf numFmtId="3" fontId="8" fillId="0" borderId="68" xfId="0" applyNumberFormat="1" applyFont="1" applyBorder="1" applyAlignment="1">
      <alignment horizontal="right" vertical="center" wrapText="1"/>
    </xf>
    <xf numFmtId="3" fontId="8" fillId="0" borderId="69" xfId="0" applyNumberFormat="1" applyFont="1" applyBorder="1" applyAlignment="1">
      <alignment horizontal="right" vertical="center" wrapText="1"/>
    </xf>
    <xf numFmtId="0" fontId="22" fillId="5" borderId="5" xfId="3" applyFont="1" applyFill="1" applyBorder="1" applyAlignment="1">
      <alignment horizontal="center" vertical="center" wrapText="1"/>
    </xf>
    <xf numFmtId="3" fontId="8" fillId="0" borderId="67" xfId="0" applyNumberFormat="1" applyFont="1" applyBorder="1" applyAlignment="1">
      <alignment horizontal="right" vertical="center" wrapText="1"/>
    </xf>
    <xf numFmtId="9" fontId="10" fillId="10" borderId="5" xfId="8" applyFont="1" applyFill="1" applyBorder="1" applyAlignment="1">
      <alignment horizontal="center" vertical="center"/>
    </xf>
    <xf numFmtId="165" fontId="10" fillId="10" borderId="9" xfId="0" applyNumberFormat="1" applyFont="1" applyFill="1" applyBorder="1" applyAlignment="1">
      <alignment horizontal="right" vertical="center"/>
    </xf>
    <xf numFmtId="165" fontId="10" fillId="11" borderId="29" xfId="0" applyNumberFormat="1" applyFont="1" applyFill="1" applyBorder="1" applyAlignment="1">
      <alignment horizontal="right" vertical="center"/>
    </xf>
    <xf numFmtId="165" fontId="17" fillId="10" borderId="3" xfId="0" applyNumberFormat="1" applyFont="1" applyFill="1" applyBorder="1" applyAlignment="1">
      <alignment horizontal="right" vertical="center"/>
    </xf>
    <xf numFmtId="165" fontId="10" fillId="10" borderId="10" xfId="0" applyNumberFormat="1" applyFont="1" applyFill="1" applyBorder="1" applyAlignment="1">
      <alignment horizontal="right" vertical="center"/>
    </xf>
    <xf numFmtId="165" fontId="21" fillId="10" borderId="9" xfId="0" applyNumberFormat="1" applyFont="1" applyFill="1" applyBorder="1" applyAlignment="1">
      <alignment horizontal="right" vertical="center" wrapText="1"/>
    </xf>
    <xf numFmtId="165" fontId="9" fillId="7" borderId="3" xfId="0" applyNumberFormat="1" applyFont="1" applyFill="1" applyBorder="1" applyAlignment="1">
      <alignment horizontal="right" vertical="center" wrapText="1"/>
    </xf>
    <xf numFmtId="165" fontId="8" fillId="7" borderId="3" xfId="0" applyNumberFormat="1" applyFont="1" applyFill="1" applyBorder="1" applyAlignment="1">
      <alignment horizontal="right" vertical="center" wrapText="1"/>
    </xf>
    <xf numFmtId="165" fontId="8" fillId="7" borderId="10" xfId="0" applyNumberFormat="1" applyFont="1" applyFill="1" applyBorder="1" applyAlignment="1">
      <alignment horizontal="right" vertical="center" wrapText="1"/>
    </xf>
    <xf numFmtId="165" fontId="17" fillId="7" borderId="3" xfId="0" applyNumberFormat="1" applyFont="1" applyFill="1" applyBorder="1" applyAlignment="1">
      <alignment horizontal="right" vertical="center"/>
    </xf>
    <xf numFmtId="165" fontId="8" fillId="7" borderId="5" xfId="0" applyNumberFormat="1" applyFont="1" applyFill="1" applyBorder="1" applyAlignment="1">
      <alignment horizontal="right" vertical="center" wrapText="1"/>
    </xf>
    <xf numFmtId="165" fontId="10" fillId="11" borderId="12" xfId="0" applyNumberFormat="1" applyFont="1" applyFill="1" applyBorder="1" applyAlignment="1">
      <alignment horizontal="right" vertical="center"/>
    </xf>
    <xf numFmtId="165" fontId="10" fillId="11" borderId="13" xfId="0" applyNumberFormat="1" applyFont="1" applyFill="1" applyBorder="1" applyAlignment="1">
      <alignment horizontal="right" vertical="center"/>
    </xf>
    <xf numFmtId="165" fontId="21" fillId="11" borderId="29" xfId="0" applyNumberFormat="1" applyFont="1" applyFill="1" applyBorder="1" applyAlignment="1">
      <alignment horizontal="right" vertical="center" wrapText="1"/>
    </xf>
    <xf numFmtId="165" fontId="10" fillId="11" borderId="30" xfId="0" applyNumberFormat="1" applyFont="1" applyFill="1" applyBorder="1" applyAlignment="1">
      <alignment horizontal="right" vertical="center"/>
    </xf>
    <xf numFmtId="165" fontId="10" fillId="10" borderId="3" xfId="0" applyNumberFormat="1" applyFont="1" applyFill="1" applyBorder="1" applyAlignment="1">
      <alignment horizontal="right" vertical="center"/>
    </xf>
    <xf numFmtId="0" fontId="77" fillId="0" borderId="29" xfId="0" applyFont="1" applyBorder="1" applyAlignment="1">
      <alignment horizontal="center" vertical="center" wrapText="1"/>
    </xf>
    <xf numFmtId="0" fontId="77" fillId="0" borderId="15" xfId="0" applyFont="1" applyBorder="1" applyAlignment="1">
      <alignment horizontal="center" vertical="center" wrapText="1"/>
    </xf>
    <xf numFmtId="0" fontId="77" fillId="0" borderId="30" xfId="0" applyFont="1" applyBorder="1" applyAlignment="1">
      <alignment horizontal="center" vertical="center" wrapText="1"/>
    </xf>
    <xf numFmtId="0" fontId="77" fillId="0" borderId="12" xfId="0" applyFont="1" applyBorder="1" applyAlignment="1">
      <alignment horizontal="center" vertical="center" wrapText="1"/>
    </xf>
    <xf numFmtId="0" fontId="77" fillId="0" borderId="13" xfId="0" applyFont="1" applyBorder="1" applyAlignment="1">
      <alignment horizontal="center" vertical="center" wrapText="1"/>
    </xf>
    <xf numFmtId="165" fontId="17" fillId="10" borderId="35" xfId="0" quotePrefix="1" applyNumberFormat="1" applyFont="1" applyFill="1" applyBorder="1" applyAlignment="1">
      <alignment horizontal="right" vertical="center"/>
    </xf>
    <xf numFmtId="165" fontId="21" fillId="10" borderId="35" xfId="7" applyNumberFormat="1" applyFont="1" applyFill="1" applyBorder="1" applyAlignment="1">
      <alignment horizontal="right" vertical="center" wrapText="1"/>
    </xf>
    <xf numFmtId="165" fontId="21" fillId="10" borderId="33" xfId="0" applyNumberFormat="1" applyFont="1" applyFill="1" applyBorder="1" applyAlignment="1">
      <alignment horizontal="right" vertical="center" wrapText="1"/>
    </xf>
    <xf numFmtId="9" fontId="9" fillId="10" borderId="33" xfId="8" quotePrefix="1" applyFont="1" applyFill="1" applyBorder="1" applyAlignment="1">
      <alignment horizontal="center" vertical="center"/>
    </xf>
    <xf numFmtId="165" fontId="9" fillId="10" borderId="33" xfId="0" applyNumberFormat="1" applyFont="1" applyFill="1" applyBorder="1" applyAlignment="1">
      <alignment horizontal="right" vertical="center" wrapText="1"/>
    </xf>
    <xf numFmtId="165" fontId="9" fillId="10" borderId="33" xfId="0" quotePrefix="1" applyNumberFormat="1" applyFont="1" applyFill="1" applyBorder="1" applyAlignment="1">
      <alignment horizontal="right" vertical="center"/>
    </xf>
    <xf numFmtId="0" fontId="32" fillId="0" borderId="33" xfId="0" applyFont="1" applyBorder="1" applyAlignment="1">
      <alignment horizontal="left" vertical="center" wrapText="1"/>
    </xf>
    <xf numFmtId="165" fontId="10" fillId="16" borderId="3" xfId="0" applyNumberFormat="1" applyFont="1" applyFill="1" applyBorder="1"/>
    <xf numFmtId="0" fontId="10" fillId="7" borderId="70" xfId="0" applyFont="1" applyFill="1" applyBorder="1" applyAlignment="1">
      <alignment horizontal="center" vertical="center" wrapText="1"/>
    </xf>
    <xf numFmtId="0" fontId="10" fillId="7" borderId="71" xfId="0" applyFont="1" applyFill="1" applyBorder="1" applyAlignment="1">
      <alignment horizontal="center" vertical="center" wrapText="1"/>
    </xf>
    <xf numFmtId="3" fontId="10" fillId="7" borderId="7" xfId="0" applyNumberFormat="1" applyFont="1" applyFill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3" fontId="17" fillId="0" borderId="10" xfId="0" applyNumberFormat="1" applyFont="1" applyBorder="1" applyAlignment="1">
      <alignment horizontal="center" vertical="center"/>
    </xf>
    <xf numFmtId="0" fontId="65" fillId="15" borderId="9" xfId="0" applyFont="1" applyFill="1" applyBorder="1" applyAlignment="1">
      <alignment horizontal="center" vertical="center"/>
    </xf>
    <xf numFmtId="3" fontId="65" fillId="15" borderId="63" xfId="0" applyNumberFormat="1" applyFont="1" applyFill="1" applyBorder="1" applyAlignment="1">
      <alignment horizontal="center" vertical="center"/>
    </xf>
    <xf numFmtId="3" fontId="65" fillId="15" borderId="73" xfId="0" applyNumberFormat="1" applyFont="1" applyFill="1" applyBorder="1" applyAlignment="1">
      <alignment horizontal="center" vertical="center" wrapText="1"/>
    </xf>
    <xf numFmtId="165" fontId="10" fillId="16" borderId="12" xfId="0" applyNumberFormat="1" applyFont="1" applyFill="1" applyBorder="1" applyAlignment="1">
      <alignment vertical="center"/>
    </xf>
    <xf numFmtId="0" fontId="17" fillId="12" borderId="72" xfId="0" applyFont="1" applyFill="1" applyBorder="1" applyAlignment="1">
      <alignment vertical="center"/>
    </xf>
    <xf numFmtId="165" fontId="65" fillId="0" borderId="3" xfId="0" applyNumberFormat="1" applyFont="1" applyBorder="1" applyAlignment="1">
      <alignment horizontal="right" vertical="center"/>
    </xf>
    <xf numFmtId="3" fontId="65" fillId="0" borderId="10" xfId="0" applyNumberFormat="1" applyFont="1" applyBorder="1" applyAlignment="1">
      <alignment horizontal="center" vertical="center"/>
    </xf>
    <xf numFmtId="3" fontId="65" fillId="0" borderId="10" xfId="0" applyNumberFormat="1" applyFont="1" applyBorder="1" applyAlignment="1">
      <alignment horizontal="right" vertical="center"/>
    </xf>
    <xf numFmtId="3" fontId="66" fillId="0" borderId="10" xfId="0" applyNumberFormat="1" applyFont="1" applyBorder="1" applyAlignment="1">
      <alignment horizontal="right" vertical="center"/>
    </xf>
    <xf numFmtId="165" fontId="17" fillId="0" borderId="3" xfId="0" applyNumberFormat="1" applyFont="1" applyBorder="1"/>
    <xf numFmtId="165" fontId="10" fillId="12" borderId="3" xfId="0" applyNumberFormat="1" applyFont="1" applyFill="1" applyBorder="1" applyAlignment="1">
      <alignment horizontal="center"/>
    </xf>
    <xf numFmtId="165" fontId="68" fillId="12" borderId="3" xfId="0" applyNumberFormat="1" applyFont="1" applyFill="1" applyBorder="1" applyAlignment="1">
      <alignment horizontal="center" vertical="center"/>
    </xf>
    <xf numFmtId="0" fontId="2" fillId="0" borderId="0" xfId="0" applyFont="1"/>
    <xf numFmtId="49" fontId="7" fillId="0" borderId="3" xfId="4" applyNumberFormat="1" applyFont="1" applyBorder="1" applyAlignment="1">
      <alignment horizontal="center" vertical="center"/>
    </xf>
    <xf numFmtId="49" fontId="31" fillId="0" borderId="74" xfId="4" applyNumberFormat="1" applyFont="1" applyBorder="1" applyAlignment="1">
      <alignment horizontal="left" vertical="center"/>
    </xf>
    <xf numFmtId="49" fontId="31" fillId="0" borderId="75" xfId="4" applyNumberFormat="1" applyFont="1" applyBorder="1" applyAlignment="1">
      <alignment horizontal="left" vertical="center"/>
    </xf>
    <xf numFmtId="49" fontId="31" fillId="0" borderId="76" xfId="4" applyNumberFormat="1" applyFont="1" applyBorder="1" applyAlignment="1">
      <alignment horizontal="left" vertical="center"/>
    </xf>
    <xf numFmtId="2" fontId="7" fillId="0" borderId="0" xfId="4" applyNumberFormat="1" applyFont="1" applyAlignment="1">
      <alignment vertical="center"/>
    </xf>
    <xf numFmtId="3" fontId="9" fillId="18" borderId="3" xfId="0" applyNumberFormat="1" applyFont="1" applyFill="1" applyBorder="1" applyAlignment="1">
      <alignment horizontal="right" vertical="center" wrapText="1"/>
    </xf>
    <xf numFmtId="165" fontId="18" fillId="13" borderId="45" xfId="4" applyNumberFormat="1" applyFont="1" applyFill="1" applyBorder="1" applyAlignment="1">
      <alignment horizontal="center" vertical="center" wrapText="1"/>
    </xf>
    <xf numFmtId="165" fontId="56" fillId="13" borderId="52" xfId="4" applyNumberFormat="1" applyFont="1" applyFill="1" applyBorder="1" applyAlignment="1">
      <alignment horizontal="center" vertical="center" wrapText="1"/>
    </xf>
    <xf numFmtId="0" fontId="81" fillId="0" borderId="0" xfId="4" applyFont="1" applyAlignment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49" fontId="19" fillId="0" borderId="16" xfId="0" applyNumberFormat="1" applyFont="1" applyBorder="1" applyAlignment="1">
      <alignment horizontal="left" vertical="center" wrapText="1"/>
    </xf>
    <xf numFmtId="0" fontId="19" fillId="0" borderId="17" xfId="0" applyFont="1" applyBorder="1" applyAlignment="1">
      <alignment horizontal="left" vertical="center" wrapText="1"/>
    </xf>
    <xf numFmtId="0" fontId="19" fillId="0" borderId="18" xfId="0" applyFont="1" applyBorder="1" applyAlignment="1">
      <alignment horizontal="left" vertical="center" wrapText="1"/>
    </xf>
    <xf numFmtId="0" fontId="19" fillId="0" borderId="19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9" fillId="0" borderId="20" xfId="0" applyFont="1" applyBorder="1" applyAlignment="1">
      <alignment horizontal="left" vertical="center" wrapText="1"/>
    </xf>
    <xf numFmtId="0" fontId="19" fillId="0" borderId="21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left" vertical="center" wrapText="1"/>
    </xf>
    <xf numFmtId="0" fontId="28" fillId="0" borderId="0" xfId="0" applyFont="1" applyAlignment="1">
      <alignment horizontal="left" wrapText="1"/>
    </xf>
    <xf numFmtId="0" fontId="7" fillId="0" borderId="0" xfId="0" applyFont="1" applyAlignment="1">
      <alignment horizontal="left" vertical="center" wrapText="1"/>
    </xf>
    <xf numFmtId="0" fontId="80" fillId="13" borderId="4" xfId="4" applyFont="1" applyFill="1" applyBorder="1" applyAlignment="1">
      <alignment horizontal="center" vertical="center" wrapText="1"/>
    </xf>
    <xf numFmtId="0" fontId="80" fillId="13" borderId="51" xfId="4" applyFont="1" applyFill="1" applyBorder="1" applyAlignment="1">
      <alignment horizontal="center" vertical="center" wrapText="1"/>
    </xf>
    <xf numFmtId="49" fontId="45" fillId="0" borderId="4" xfId="4" applyNumberFormat="1" applyFont="1" applyBorder="1" applyAlignment="1" applyProtection="1">
      <alignment horizontal="center" vertical="center" wrapText="1"/>
      <protection locked="0"/>
    </xf>
    <xf numFmtId="49" fontId="45" fillId="0" borderId="51" xfId="4" applyNumberFormat="1" applyFont="1" applyBorder="1" applyAlignment="1" applyProtection="1">
      <alignment horizontal="center" vertical="center" wrapText="1"/>
      <protection locked="0"/>
    </xf>
    <xf numFmtId="0" fontId="18" fillId="13" borderId="38" xfId="4" applyFont="1" applyFill="1" applyBorder="1" applyAlignment="1">
      <alignment horizontal="left" vertical="center" wrapText="1"/>
    </xf>
    <xf numFmtId="0" fontId="18" fillId="13" borderId="42" xfId="4" applyFont="1" applyFill="1" applyBorder="1" applyAlignment="1">
      <alignment horizontal="left" vertical="center" wrapText="1"/>
    </xf>
    <xf numFmtId="0" fontId="18" fillId="13" borderId="43" xfId="4" applyFont="1" applyFill="1" applyBorder="1" applyAlignment="1">
      <alignment horizontal="left" vertical="center" wrapText="1"/>
    </xf>
    <xf numFmtId="0" fontId="7" fillId="13" borderId="4" xfId="4" applyFont="1" applyFill="1" applyBorder="1" applyAlignment="1">
      <alignment horizontal="left" vertical="center" wrapText="1"/>
    </xf>
    <xf numFmtId="0" fontId="7" fillId="13" borderId="6" xfId="4" applyFont="1" applyFill="1" applyBorder="1" applyAlignment="1">
      <alignment horizontal="left" vertical="center" wrapText="1"/>
    </xf>
    <xf numFmtId="0" fontId="7" fillId="13" borderId="5" xfId="4" applyFont="1" applyFill="1" applyBorder="1" applyAlignment="1">
      <alignment horizontal="left" vertical="center" wrapText="1"/>
    </xf>
    <xf numFmtId="0" fontId="51" fillId="9" borderId="14" xfId="4" applyFont="1" applyFill="1" applyBorder="1" applyAlignment="1">
      <alignment horizontal="left" vertical="center" wrapText="1"/>
    </xf>
    <xf numFmtId="0" fontId="51" fillId="9" borderId="14" xfId="4" applyFont="1" applyFill="1" applyBorder="1" applyAlignment="1">
      <alignment horizontal="left" vertical="center"/>
    </xf>
    <xf numFmtId="0" fontId="51" fillId="9" borderId="60" xfId="4" applyFont="1" applyFill="1" applyBorder="1" applyAlignment="1">
      <alignment horizontal="left" vertical="center"/>
    </xf>
    <xf numFmtId="0" fontId="7" fillId="0" borderId="4" xfId="4" applyFont="1" applyBorder="1" applyAlignment="1">
      <alignment horizontal="left" vertical="center" wrapText="1"/>
    </xf>
    <xf numFmtId="0" fontId="7" fillId="0" borderId="6" xfId="4" applyFont="1" applyBorder="1" applyAlignment="1">
      <alignment horizontal="left" vertical="center" wrapText="1"/>
    </xf>
    <xf numFmtId="0" fontId="27" fillId="0" borderId="4" xfId="4" applyFont="1" applyBorder="1" applyAlignment="1">
      <alignment horizontal="left" vertical="center" wrapText="1"/>
    </xf>
    <xf numFmtId="0" fontId="27" fillId="0" borderId="6" xfId="4" applyFont="1" applyBorder="1" applyAlignment="1">
      <alignment horizontal="left" vertical="center" wrapText="1"/>
    </xf>
    <xf numFmtId="0" fontId="27" fillId="0" borderId="51" xfId="4" applyFont="1" applyBorder="1" applyAlignment="1">
      <alignment horizontal="left" vertical="center" wrapText="1"/>
    </xf>
    <xf numFmtId="0" fontId="7" fillId="13" borderId="38" xfId="4" applyFont="1" applyFill="1" applyBorder="1" applyAlignment="1">
      <alignment horizontal="left" vertical="center" wrapText="1"/>
    </xf>
    <xf numFmtId="0" fontId="7" fillId="13" borderId="42" xfId="4" applyFont="1" applyFill="1" applyBorder="1" applyAlignment="1">
      <alignment horizontal="left" vertical="center" wrapText="1"/>
    </xf>
    <xf numFmtId="0" fontId="7" fillId="13" borderId="43" xfId="4" applyFont="1" applyFill="1" applyBorder="1" applyAlignment="1">
      <alignment horizontal="left" vertical="center" wrapText="1"/>
    </xf>
    <xf numFmtId="0" fontId="27" fillId="0" borderId="56" xfId="4" applyFont="1" applyBorder="1" applyAlignment="1">
      <alignment horizontal="left" vertical="center" wrapText="1"/>
    </xf>
    <xf numFmtId="0" fontId="27" fillId="0" borderId="57" xfId="4" applyFont="1" applyBorder="1" applyAlignment="1">
      <alignment horizontal="left" vertical="center" wrapText="1"/>
    </xf>
    <xf numFmtId="0" fontId="27" fillId="0" borderId="58" xfId="4" applyFont="1" applyBorder="1" applyAlignment="1">
      <alignment horizontal="left" vertical="center" wrapText="1"/>
    </xf>
    <xf numFmtId="0" fontId="18" fillId="0" borderId="41" xfId="4" applyFont="1" applyBorder="1" applyAlignment="1">
      <alignment horizontal="left" vertical="center" wrapText="1"/>
    </xf>
    <xf numFmtId="49" fontId="45" fillId="0" borderId="3" xfId="4" applyNumberFormat="1" applyFont="1" applyBorder="1" applyAlignment="1" applyProtection="1">
      <alignment horizontal="left" vertical="center" wrapText="1"/>
      <protection locked="0"/>
    </xf>
    <xf numFmtId="49" fontId="45" fillId="0" borderId="45" xfId="4" applyNumberFormat="1" applyFont="1" applyBorder="1" applyAlignment="1" applyProtection="1">
      <alignment horizontal="left" vertical="center" wrapText="1"/>
      <protection locked="0"/>
    </xf>
    <xf numFmtId="49" fontId="45" fillId="0" borderId="4" xfId="4" applyNumberFormat="1" applyFont="1" applyBorder="1" applyAlignment="1" applyProtection="1">
      <alignment horizontal="left" vertical="center" wrapText="1"/>
      <protection locked="0"/>
    </xf>
    <xf numFmtId="49" fontId="45" fillId="0" borderId="51" xfId="4" applyNumberFormat="1" applyFont="1" applyBorder="1" applyAlignment="1" applyProtection="1">
      <alignment horizontal="left" vertical="center" wrapText="1"/>
      <protection locked="0"/>
    </xf>
    <xf numFmtId="0" fontId="7" fillId="0" borderId="5" xfId="4" applyFont="1" applyBorder="1" applyAlignment="1">
      <alignment horizontal="left" vertical="center" wrapText="1"/>
    </xf>
    <xf numFmtId="14" fontId="45" fillId="0" borderId="4" xfId="4" applyNumberFormat="1" applyFont="1" applyBorder="1" applyAlignment="1" applyProtection="1">
      <alignment horizontal="left" vertical="center" wrapText="1"/>
      <protection locked="0"/>
    </xf>
    <xf numFmtId="14" fontId="45" fillId="0" borderId="51" xfId="4" applyNumberFormat="1" applyFont="1" applyBorder="1" applyAlignment="1" applyProtection="1">
      <alignment horizontal="left" vertical="center" wrapText="1"/>
      <protection locked="0"/>
    </xf>
    <xf numFmtId="0" fontId="18" fillId="0" borderId="4" xfId="4" applyFont="1" applyBorder="1" applyAlignment="1">
      <alignment horizontal="left" vertical="center" wrapText="1"/>
    </xf>
    <xf numFmtId="49" fontId="30" fillId="0" borderId="3" xfId="2" applyNumberFormat="1" applyBorder="1" applyAlignment="1" applyProtection="1">
      <alignment horizontal="left" vertical="center" wrapText="1"/>
      <protection locked="0"/>
    </xf>
    <xf numFmtId="49" fontId="52" fillId="0" borderId="45" xfId="5" applyNumberFormat="1" applyFont="1" applyBorder="1" applyAlignment="1" applyProtection="1">
      <alignment horizontal="left" vertical="center" wrapText="1"/>
      <protection locked="0"/>
    </xf>
    <xf numFmtId="0" fontId="7" fillId="0" borderId="38" xfId="4" applyFont="1" applyBorder="1" applyAlignment="1">
      <alignment horizontal="left" vertical="center" wrapText="1"/>
    </xf>
    <xf numFmtId="0" fontId="7" fillId="0" borderId="43" xfId="4" applyFont="1" applyBorder="1" applyAlignment="1">
      <alignment horizontal="left" vertical="center" wrapText="1"/>
    </xf>
    <xf numFmtId="49" fontId="24" fillId="0" borderId="38" xfId="4" applyNumberFormat="1" applyFont="1" applyBorder="1" applyAlignment="1" applyProtection="1">
      <alignment horizontal="left" vertical="center" wrapText="1"/>
      <protection locked="0"/>
    </xf>
    <xf numFmtId="49" fontId="24" fillId="0" borderId="55" xfId="4" applyNumberFormat="1" applyFont="1" applyBorder="1" applyAlignment="1" applyProtection="1">
      <alignment horizontal="left" vertical="center" wrapText="1"/>
      <protection locked="0"/>
    </xf>
    <xf numFmtId="0" fontId="18" fillId="0" borderId="4" xfId="4" applyFont="1" applyBorder="1" applyAlignment="1">
      <alignment horizontal="left" vertical="top" wrapText="1"/>
    </xf>
    <xf numFmtId="0" fontId="18" fillId="0" borderId="5" xfId="4" applyFont="1" applyBorder="1" applyAlignment="1">
      <alignment horizontal="left" vertical="top" wrapText="1"/>
    </xf>
    <xf numFmtId="0" fontId="7" fillId="0" borderId="4" xfId="4" applyFont="1" applyBorder="1" applyAlignment="1">
      <alignment horizontal="left" vertical="top" wrapText="1"/>
    </xf>
    <xf numFmtId="0" fontId="7" fillId="0" borderId="5" xfId="4" applyFont="1" applyBorder="1" applyAlignment="1">
      <alignment horizontal="left" vertical="top" wrapText="1"/>
    </xf>
    <xf numFmtId="0" fontId="25" fillId="12" borderId="0" xfId="4" applyFont="1" applyFill="1" applyAlignment="1">
      <alignment horizontal="left" vertical="top" wrapText="1"/>
    </xf>
    <xf numFmtId="0" fontId="55" fillId="14" borderId="47" xfId="4" applyFont="1" applyFill="1" applyBorder="1" applyAlignment="1">
      <alignment horizontal="center" vertical="center" wrapText="1"/>
    </xf>
    <xf numFmtId="0" fontId="55" fillId="14" borderId="48" xfId="4" applyFont="1" applyFill="1" applyBorder="1" applyAlignment="1">
      <alignment horizontal="center" vertical="center" wrapText="1"/>
    </xf>
    <xf numFmtId="0" fontId="55" fillId="14" borderId="49" xfId="4" applyFont="1" applyFill="1" applyBorder="1" applyAlignment="1">
      <alignment horizontal="center" vertical="center" wrapText="1"/>
    </xf>
    <xf numFmtId="0" fontId="7" fillId="0" borderId="3" xfId="4" applyFont="1" applyBorder="1" applyAlignment="1">
      <alignment horizontal="left" vertical="center" wrapText="1"/>
    </xf>
    <xf numFmtId="0" fontId="18" fillId="0" borderId="3" xfId="4" applyFont="1" applyBorder="1" applyAlignment="1">
      <alignment horizontal="left" vertical="center" wrapText="1"/>
    </xf>
    <xf numFmtId="167" fontId="45" fillId="0" borderId="3" xfId="4" applyNumberFormat="1" applyFont="1" applyBorder="1" applyAlignment="1" applyProtection="1">
      <alignment horizontal="left" vertical="center" wrapText="1"/>
      <protection locked="0"/>
    </xf>
    <xf numFmtId="167" fontId="45" fillId="0" borderId="45" xfId="4" applyNumberFormat="1" applyFont="1" applyBorder="1" applyAlignment="1" applyProtection="1">
      <alignment horizontal="left" vertical="center" wrapText="1"/>
      <protection locked="0"/>
    </xf>
    <xf numFmtId="166" fontId="45" fillId="0" borderId="3" xfId="4" applyNumberFormat="1" applyFont="1" applyBorder="1" applyAlignment="1" applyProtection="1">
      <alignment horizontal="left" vertical="center" wrapText="1"/>
      <protection locked="0"/>
    </xf>
    <xf numFmtId="166" fontId="45" fillId="0" borderId="45" xfId="4" applyNumberFormat="1" applyFont="1" applyBorder="1" applyAlignment="1" applyProtection="1">
      <alignment horizontal="left" vertical="center" wrapText="1"/>
      <protection locked="0"/>
    </xf>
    <xf numFmtId="49" fontId="45" fillId="0" borderId="3" xfId="5" applyNumberFormat="1" applyFont="1" applyBorder="1" applyAlignment="1" applyProtection="1">
      <alignment horizontal="left" vertical="center" wrapText="1"/>
      <protection locked="0"/>
    </xf>
    <xf numFmtId="49" fontId="45" fillId="0" borderId="45" xfId="5" applyNumberFormat="1" applyFont="1" applyBorder="1" applyAlignment="1" applyProtection="1">
      <alignment horizontal="left" vertical="center" wrapText="1"/>
      <protection locked="0"/>
    </xf>
    <xf numFmtId="49" fontId="45" fillId="0" borderId="41" xfId="5" applyNumberFormat="1" applyFont="1" applyBorder="1" applyAlignment="1" applyProtection="1">
      <alignment horizontal="left" vertical="center" wrapText="1"/>
      <protection locked="0"/>
    </xf>
    <xf numFmtId="49" fontId="45" fillId="0" borderId="52" xfId="5" applyNumberFormat="1" applyFont="1" applyBorder="1" applyAlignment="1" applyProtection="1">
      <alignment horizontal="left" vertical="center" wrapText="1"/>
      <protection locked="0"/>
    </xf>
    <xf numFmtId="49" fontId="45" fillId="0" borderId="4" xfId="5" applyNumberFormat="1" applyFont="1" applyBorder="1" applyAlignment="1" applyProtection="1">
      <alignment horizontal="left" vertical="center" wrapText="1"/>
      <protection locked="0"/>
    </xf>
    <xf numFmtId="49" fontId="45" fillId="0" borderId="51" xfId="5" applyNumberFormat="1" applyFont="1" applyBorder="1" applyAlignment="1" applyProtection="1">
      <alignment horizontal="left" vertical="center" wrapText="1"/>
      <protection locked="0"/>
    </xf>
    <xf numFmtId="0" fontId="51" fillId="7" borderId="0" xfId="4" applyFont="1" applyFill="1" applyAlignment="1">
      <alignment horizontal="left" vertical="center"/>
    </xf>
    <xf numFmtId="0" fontId="51" fillId="7" borderId="50" xfId="4" applyFont="1" applyFill="1" applyBorder="1" applyAlignment="1">
      <alignment horizontal="left" vertical="center"/>
    </xf>
    <xf numFmtId="49" fontId="19" fillId="10" borderId="16" xfId="0" applyNumberFormat="1" applyFont="1" applyFill="1" applyBorder="1" applyAlignment="1">
      <alignment horizontal="left" vertical="center" wrapText="1"/>
    </xf>
    <xf numFmtId="0" fontId="19" fillId="10" borderId="17" xfId="0" applyFont="1" applyFill="1" applyBorder="1" applyAlignment="1">
      <alignment horizontal="left" vertical="center" wrapText="1"/>
    </xf>
    <xf numFmtId="0" fontId="19" fillId="10" borderId="18" xfId="0" applyFont="1" applyFill="1" applyBorder="1" applyAlignment="1">
      <alignment horizontal="left" vertical="center" wrapText="1"/>
    </xf>
    <xf numFmtId="0" fontId="19" fillId="10" borderId="19" xfId="0" applyFont="1" applyFill="1" applyBorder="1" applyAlignment="1">
      <alignment horizontal="left" vertical="center" wrapText="1"/>
    </xf>
    <xf numFmtId="0" fontId="19" fillId="10" borderId="0" xfId="0" applyFont="1" applyFill="1" applyAlignment="1">
      <alignment horizontal="left" vertical="center" wrapText="1"/>
    </xf>
    <xf numFmtId="0" fontId="19" fillId="10" borderId="20" xfId="0" applyFont="1" applyFill="1" applyBorder="1" applyAlignment="1">
      <alignment horizontal="left" vertical="center" wrapText="1"/>
    </xf>
    <xf numFmtId="0" fontId="19" fillId="10" borderId="21" xfId="0" applyFont="1" applyFill="1" applyBorder="1" applyAlignment="1">
      <alignment horizontal="left" vertical="center" wrapText="1"/>
    </xf>
    <xf numFmtId="0" fontId="19" fillId="10" borderId="2" xfId="0" applyFont="1" applyFill="1" applyBorder="1" applyAlignment="1">
      <alignment horizontal="left" vertical="center" wrapText="1"/>
    </xf>
    <xf numFmtId="0" fontId="19" fillId="10" borderId="22" xfId="0" applyFont="1" applyFill="1" applyBorder="1" applyAlignment="1">
      <alignment horizontal="left" vertical="center" wrapText="1"/>
    </xf>
    <xf numFmtId="0" fontId="22" fillId="9" borderId="40" xfId="3" applyFont="1" applyFill="1" applyBorder="1" applyAlignment="1">
      <alignment horizontal="center" vertical="center" wrapText="1"/>
    </xf>
    <xf numFmtId="0" fontId="22" fillId="9" borderId="6" xfId="3" applyFont="1" applyFill="1" applyBorder="1" applyAlignment="1">
      <alignment horizontal="center" vertical="center" wrapText="1"/>
    </xf>
    <xf numFmtId="0" fontId="22" fillId="9" borderId="31" xfId="3" applyFont="1" applyFill="1" applyBorder="1" applyAlignment="1">
      <alignment horizontal="center" vertical="center" wrapText="1"/>
    </xf>
    <xf numFmtId="0" fontId="26" fillId="0" borderId="39" xfId="0" applyFont="1" applyBorder="1" applyAlignment="1">
      <alignment horizontal="left" vertical="top" wrapText="1"/>
    </xf>
    <xf numFmtId="0" fontId="2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 wrapText="1"/>
    </xf>
    <xf numFmtId="0" fontId="22" fillId="5" borderId="6" xfId="3" applyFont="1" applyFill="1" applyBorder="1" applyAlignment="1">
      <alignment horizontal="center" vertical="center" wrapText="1"/>
    </xf>
    <xf numFmtId="0" fontId="22" fillId="5" borderId="31" xfId="3" applyFont="1" applyFill="1" applyBorder="1" applyAlignment="1">
      <alignment horizontal="center" vertical="center" wrapText="1"/>
    </xf>
    <xf numFmtId="0" fontId="21" fillId="5" borderId="41" xfId="0" applyFont="1" applyFill="1" applyBorder="1" applyAlignment="1">
      <alignment horizontal="center" vertical="center" wrapText="1"/>
    </xf>
    <xf numFmtId="0" fontId="21" fillId="5" borderId="46" xfId="0" applyFont="1" applyFill="1" applyBorder="1" applyAlignment="1">
      <alignment horizontal="center" vertical="center" wrapText="1"/>
    </xf>
    <xf numFmtId="0" fontId="12" fillId="11" borderId="32" xfId="0" applyFont="1" applyFill="1" applyBorder="1" applyAlignment="1">
      <alignment horizontal="center" vertical="center" wrapText="1"/>
    </xf>
    <xf numFmtId="0" fontId="12" fillId="11" borderId="37" xfId="0" applyFont="1" applyFill="1" applyBorder="1" applyAlignment="1">
      <alignment horizontal="center" vertical="center" wrapText="1"/>
    </xf>
    <xf numFmtId="0" fontId="6" fillId="7" borderId="40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/>
    </xf>
    <xf numFmtId="0" fontId="6" fillId="7" borderId="31" xfId="0" applyFont="1" applyFill="1" applyBorder="1" applyAlignment="1">
      <alignment horizontal="center" vertical="center"/>
    </xf>
    <xf numFmtId="0" fontId="21" fillId="7" borderId="9" xfId="0" applyFont="1" applyFill="1" applyBorder="1" applyAlignment="1">
      <alignment horizontal="center" vertical="center" wrapText="1"/>
    </xf>
    <xf numFmtId="0" fontId="21" fillId="7" borderId="41" xfId="0" applyFont="1" applyFill="1" applyBorder="1" applyAlignment="1">
      <alignment horizontal="center" vertical="center" wrapText="1"/>
    </xf>
    <xf numFmtId="0" fontId="21" fillId="7" borderId="46" xfId="0" applyFont="1" applyFill="1" applyBorder="1" applyAlignment="1">
      <alignment horizontal="center" vertical="center" wrapText="1"/>
    </xf>
    <xf numFmtId="0" fontId="21" fillId="7" borderId="3" xfId="0" applyFont="1" applyFill="1" applyBorder="1" applyAlignment="1">
      <alignment horizontal="center" vertical="center" wrapText="1"/>
    </xf>
    <xf numFmtId="0" fontId="21" fillId="7" borderId="10" xfId="0" applyFont="1" applyFill="1" applyBorder="1" applyAlignment="1">
      <alignment horizontal="center" vertical="center" wrapText="1"/>
    </xf>
    <xf numFmtId="0" fontId="22" fillId="7" borderId="11" xfId="0" applyFont="1" applyFill="1" applyBorder="1" applyAlignment="1">
      <alignment horizontal="center" vertical="center" textRotation="90" wrapText="1"/>
    </xf>
    <xf numFmtId="0" fontId="22" fillId="7" borderId="23" xfId="0" applyFont="1" applyFill="1" applyBorder="1" applyAlignment="1">
      <alignment horizontal="center" vertical="center" textRotation="90" wrapText="1"/>
    </xf>
    <xf numFmtId="0" fontId="22" fillId="7" borderId="28" xfId="0" applyFont="1" applyFill="1" applyBorder="1" applyAlignment="1">
      <alignment horizontal="center" vertical="center" textRotation="90" wrapText="1"/>
    </xf>
    <xf numFmtId="0" fontId="21" fillId="7" borderId="38" xfId="0" applyFont="1" applyFill="1" applyBorder="1" applyAlignment="1">
      <alignment horizontal="center" vertical="center" wrapText="1"/>
    </xf>
    <xf numFmtId="0" fontId="21" fillId="7" borderId="39" xfId="0" applyFont="1" applyFill="1" applyBorder="1" applyAlignment="1">
      <alignment horizontal="center" vertical="center" wrapText="1"/>
    </xf>
    <xf numFmtId="0" fontId="21" fillId="7" borderId="8" xfId="0" applyFont="1" applyFill="1" applyBorder="1" applyAlignment="1">
      <alignment horizontal="center" vertical="center" wrapText="1"/>
    </xf>
    <xf numFmtId="0" fontId="22" fillId="5" borderId="11" xfId="3" applyFont="1" applyFill="1" applyBorder="1" applyAlignment="1">
      <alignment horizontal="center" vertical="center" wrapText="1"/>
    </xf>
    <xf numFmtId="0" fontId="22" fillId="5" borderId="28" xfId="3" applyFont="1" applyFill="1" applyBorder="1" applyAlignment="1">
      <alignment horizontal="center" vertical="center" wrapText="1"/>
    </xf>
    <xf numFmtId="0" fontId="20" fillId="5" borderId="41" xfId="3" applyFont="1" applyFill="1" applyBorder="1" applyAlignment="1">
      <alignment horizontal="center" vertical="center" wrapText="1"/>
    </xf>
    <xf numFmtId="0" fontId="20" fillId="5" borderId="46" xfId="3" applyFont="1" applyFill="1" applyBorder="1" applyAlignment="1">
      <alignment horizontal="center" vertical="center" wrapText="1"/>
    </xf>
    <xf numFmtId="0" fontId="22" fillId="5" borderId="4" xfId="3" applyFont="1" applyFill="1" applyBorder="1" applyAlignment="1">
      <alignment horizontal="center" vertical="center" wrapText="1"/>
    </xf>
    <xf numFmtId="49" fontId="45" fillId="6" borderId="0" xfId="0" applyNumberFormat="1" applyFont="1" applyFill="1" applyAlignment="1">
      <alignment horizontal="left" vertical="center" wrapText="1"/>
    </xf>
    <xf numFmtId="0" fontId="45" fillId="6" borderId="0" xfId="0" applyFont="1" applyFill="1" applyAlignment="1">
      <alignment horizontal="left" vertical="center" wrapText="1"/>
    </xf>
    <xf numFmtId="0" fontId="31" fillId="0" borderId="18" xfId="0" applyFont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0" fontId="74" fillId="0" borderId="1" xfId="0" applyFont="1" applyBorder="1" applyAlignment="1">
      <alignment horizontal="center" vertical="center" wrapText="1"/>
    </xf>
    <xf numFmtId="0" fontId="74" fillId="0" borderId="61" xfId="0" applyFont="1" applyBorder="1" applyAlignment="1">
      <alignment horizontal="center" vertical="center" wrapText="1"/>
    </xf>
    <xf numFmtId="14" fontId="31" fillId="0" borderId="34" xfId="0" applyNumberFormat="1" applyFont="1" applyBorder="1" applyAlignment="1">
      <alignment horizontal="left" vertical="center"/>
    </xf>
    <xf numFmtId="14" fontId="31" fillId="0" borderId="1" xfId="0" applyNumberFormat="1" applyFont="1" applyBorder="1" applyAlignment="1">
      <alignment horizontal="left" vertical="center"/>
    </xf>
    <xf numFmtId="14" fontId="31" fillId="0" borderId="61" xfId="0" applyNumberFormat="1" applyFont="1" applyBorder="1" applyAlignment="1">
      <alignment horizontal="left" vertical="center"/>
    </xf>
    <xf numFmtId="0" fontId="74" fillId="0" borderId="34" xfId="0" applyFont="1" applyBorder="1" applyAlignment="1">
      <alignment horizontal="center" vertical="center" wrapText="1"/>
    </xf>
    <xf numFmtId="0" fontId="31" fillId="0" borderId="33" xfId="0" quotePrefix="1" applyFont="1" applyBorder="1" applyAlignment="1">
      <alignment horizontal="center" wrapText="1"/>
    </xf>
    <xf numFmtId="0" fontId="31" fillId="0" borderId="33" xfId="0" applyFont="1" applyBorder="1" applyAlignment="1">
      <alignment horizontal="center"/>
    </xf>
    <xf numFmtId="4" fontId="31" fillId="0" borderId="33" xfId="0" applyNumberFormat="1" applyFont="1" applyBorder="1" applyAlignment="1">
      <alignment horizontal="center"/>
    </xf>
    <xf numFmtId="0" fontId="31" fillId="15" borderId="33" xfId="0" applyFont="1" applyFill="1" applyBorder="1" applyAlignment="1">
      <alignment horizontal="left" vertical="center" wrapText="1"/>
    </xf>
    <xf numFmtId="0" fontId="31" fillId="0" borderId="0" xfId="0" applyFont="1" applyAlignment="1">
      <alignment horizontal="left" vertical="top" wrapText="1"/>
    </xf>
    <xf numFmtId="0" fontId="73" fillId="0" borderId="0" xfId="0" applyFont="1" applyAlignment="1">
      <alignment horizontal="center" vertical="center"/>
    </xf>
    <xf numFmtId="0" fontId="31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31" fillId="0" borderId="33" xfId="0" applyFont="1" applyBorder="1" applyAlignment="1">
      <alignment horizontal="left" vertical="center" wrapText="1"/>
    </xf>
    <xf numFmtId="49" fontId="31" fillId="0" borderId="33" xfId="0" applyNumberFormat="1" applyFont="1" applyBorder="1" applyAlignment="1">
      <alignment horizontal="left" vertical="center" wrapText="1"/>
    </xf>
    <xf numFmtId="0" fontId="31" fillId="0" borderId="33" xfId="0" applyFont="1" applyBorder="1" applyAlignment="1">
      <alignment horizontal="left" vertical="center"/>
    </xf>
    <xf numFmtId="0" fontId="31" fillId="0" borderId="33" xfId="0" applyFont="1" applyBorder="1" applyAlignment="1">
      <alignment horizontal="center" vertical="center" wrapText="1"/>
    </xf>
    <xf numFmtId="0" fontId="44" fillId="17" borderId="33" xfId="0" applyFont="1" applyFill="1" applyBorder="1" applyAlignment="1">
      <alignment horizontal="center" vertical="center" wrapText="1"/>
    </xf>
    <xf numFmtId="0" fontId="44" fillId="17" borderId="33" xfId="0" applyFont="1" applyFill="1" applyBorder="1" applyAlignment="1">
      <alignment horizontal="center" vertical="center"/>
    </xf>
    <xf numFmtId="0" fontId="31" fillId="0" borderId="33" xfId="0" applyFont="1" applyBorder="1" applyAlignment="1">
      <alignment horizontal="center" vertical="center"/>
    </xf>
    <xf numFmtId="165" fontId="32" fillId="0" borderId="33" xfId="0" applyNumberFormat="1" applyFont="1" applyBorder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71" fillId="17" borderId="34" xfId="0" applyFont="1" applyFill="1" applyBorder="1" applyAlignment="1">
      <alignment horizontal="center" vertical="center" wrapText="1"/>
    </xf>
    <xf numFmtId="0" fontId="71" fillId="17" borderId="61" xfId="0" applyFont="1" applyFill="1" applyBorder="1" applyAlignment="1">
      <alignment horizontal="center" vertical="center" wrapText="1"/>
    </xf>
    <xf numFmtId="0" fontId="31" fillId="0" borderId="34" xfId="0" applyFont="1" applyBorder="1" applyAlignment="1">
      <alignment horizontal="left" vertical="center" wrapText="1"/>
    </xf>
    <xf numFmtId="0" fontId="31" fillId="6" borderId="0" xfId="0" applyFont="1" applyFill="1" applyAlignment="1">
      <alignment horizontal="left" vertical="center" wrapText="1"/>
    </xf>
    <xf numFmtId="0" fontId="35" fillId="0" borderId="27" xfId="0" applyFont="1" applyBorder="1" applyAlignment="1">
      <alignment horizontal="left" vertical="center"/>
    </xf>
    <xf numFmtId="0" fontId="35" fillId="0" borderId="24" xfId="0" applyFont="1" applyBorder="1" applyAlignment="1">
      <alignment horizontal="center" vertical="center" wrapText="1"/>
    </xf>
    <xf numFmtId="0" fontId="35" fillId="0" borderId="25" xfId="0" applyFont="1" applyBorder="1" applyAlignment="1">
      <alignment horizontal="center" vertical="center" wrapText="1"/>
    </xf>
    <xf numFmtId="0" fontId="35" fillId="0" borderId="26" xfId="0" applyFont="1" applyBorder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5" fillId="0" borderId="27" xfId="0" applyFont="1" applyBorder="1" applyAlignment="1">
      <alignment horizontal="left" vertical="center" wrapText="1"/>
    </xf>
    <xf numFmtId="0" fontId="35" fillId="0" borderId="27" xfId="0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3" fillId="6" borderId="0" xfId="0" applyFont="1" applyFill="1" applyAlignment="1">
      <alignment horizontal="left" vertical="center" wrapText="1"/>
    </xf>
    <xf numFmtId="0" fontId="35" fillId="0" borderId="25" xfId="0" applyFont="1" applyBorder="1" applyAlignment="1">
      <alignment vertical="center"/>
    </xf>
    <xf numFmtId="0" fontId="10" fillId="12" borderId="4" xfId="0" applyFont="1" applyFill="1" applyBorder="1" applyAlignment="1">
      <alignment horizontal="center"/>
    </xf>
    <xf numFmtId="0" fontId="10" fillId="12" borderId="6" xfId="0" applyFont="1" applyFill="1" applyBorder="1" applyAlignment="1">
      <alignment horizontal="center"/>
    </xf>
    <xf numFmtId="0" fontId="67" fillId="12" borderId="4" xfId="0" applyFont="1" applyFill="1" applyBorder="1" applyAlignment="1">
      <alignment horizontal="center"/>
    </xf>
    <xf numFmtId="0" fontId="67" fillId="12" borderId="6" xfId="0" applyFont="1" applyFill="1" applyBorder="1" applyAlignment="1">
      <alignment horizontal="center"/>
    </xf>
    <xf numFmtId="0" fontId="67" fillId="12" borderId="5" xfId="0" applyFont="1" applyFill="1" applyBorder="1" applyAlignment="1">
      <alignment horizontal="center"/>
    </xf>
    <xf numFmtId="43" fontId="67" fillId="12" borderId="4" xfId="7" applyFont="1" applyFill="1" applyBorder="1" applyAlignment="1">
      <alignment horizontal="center"/>
    </xf>
    <xf numFmtId="43" fontId="67" fillId="12" borderId="5" xfId="7" applyFont="1" applyFill="1" applyBorder="1" applyAlignment="1">
      <alignment horizontal="center"/>
    </xf>
    <xf numFmtId="0" fontId="67" fillId="0" borderId="0" xfId="0" applyFont="1" applyAlignment="1">
      <alignment horizontal="left" vertical="center" wrapText="1"/>
    </xf>
    <xf numFmtId="0" fontId="67" fillId="0" borderId="64" xfId="0" applyFont="1" applyBorder="1" applyAlignment="1">
      <alignment horizontal="left" vertical="center" wrapText="1"/>
    </xf>
    <xf numFmtId="0" fontId="32" fillId="16" borderId="4" xfId="0" applyFont="1" applyFill="1" applyBorder="1" applyAlignment="1">
      <alignment horizontal="center"/>
    </xf>
    <xf numFmtId="0" fontId="32" fillId="16" borderId="6" xfId="0" applyFont="1" applyFill="1" applyBorder="1" applyAlignment="1">
      <alignment horizontal="center"/>
    </xf>
    <xf numFmtId="0" fontId="32" fillId="16" borderId="5" xfId="0" applyFont="1" applyFill="1" applyBorder="1" applyAlignment="1">
      <alignment horizontal="center"/>
    </xf>
    <xf numFmtId="0" fontId="67" fillId="0" borderId="62" xfId="0" applyFont="1" applyBorder="1" applyAlignment="1">
      <alignment horizontal="left" vertical="center" wrapText="1"/>
    </xf>
    <xf numFmtId="0" fontId="67" fillId="0" borderId="65" xfId="0" applyFont="1" applyBorder="1" applyAlignment="1">
      <alignment horizontal="left" vertical="center" wrapText="1"/>
    </xf>
    <xf numFmtId="0" fontId="10" fillId="12" borderId="4" xfId="0" applyFont="1" applyFill="1" applyBorder="1" applyAlignment="1">
      <alignment horizontal="right"/>
    </xf>
    <xf numFmtId="0" fontId="10" fillId="12" borderId="6" xfId="0" applyFont="1" applyFill="1" applyBorder="1" applyAlignment="1">
      <alignment horizontal="right"/>
    </xf>
    <xf numFmtId="0" fontId="10" fillId="12" borderId="5" xfId="0" applyFont="1" applyFill="1" applyBorder="1" applyAlignment="1">
      <alignment horizontal="right"/>
    </xf>
    <xf numFmtId="0" fontId="69" fillId="12" borderId="4" xfId="0" applyFont="1" applyFill="1" applyBorder="1" applyAlignment="1">
      <alignment horizontal="center" vertical="center" wrapText="1"/>
    </xf>
    <xf numFmtId="0" fontId="69" fillId="12" borderId="6" xfId="0" applyFont="1" applyFill="1" applyBorder="1" applyAlignment="1">
      <alignment horizontal="center" vertical="center"/>
    </xf>
    <xf numFmtId="0" fontId="69" fillId="12" borderId="5" xfId="0" applyFont="1" applyFill="1" applyBorder="1" applyAlignment="1">
      <alignment horizontal="center" vertical="center"/>
    </xf>
    <xf numFmtId="0" fontId="69" fillId="12" borderId="4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right"/>
    </xf>
    <xf numFmtId="0" fontId="17" fillId="0" borderId="6" xfId="0" applyFont="1" applyBorder="1" applyAlignment="1">
      <alignment horizontal="right"/>
    </xf>
    <xf numFmtId="0" fontId="17" fillId="0" borderId="5" xfId="0" applyFont="1" applyBorder="1" applyAlignment="1">
      <alignment horizontal="right"/>
    </xf>
    <xf numFmtId="0" fontId="32" fillId="16" borderId="3" xfId="0" applyFont="1" applyFill="1" applyBorder="1" applyAlignment="1">
      <alignment horizontal="center"/>
    </xf>
    <xf numFmtId="0" fontId="67" fillId="12" borderId="3" xfId="0" applyFont="1" applyFill="1" applyBorder="1" applyAlignment="1">
      <alignment horizontal="center"/>
    </xf>
    <xf numFmtId="0" fontId="64" fillId="0" borderId="0" xfId="0" applyFont="1" applyAlignment="1">
      <alignment horizontal="left" vertical="top"/>
    </xf>
    <xf numFmtId="0" fontId="64" fillId="0" borderId="64" xfId="0" applyFont="1" applyBorder="1" applyAlignment="1">
      <alignment horizontal="left" vertical="top"/>
    </xf>
    <xf numFmtId="0" fontId="10" fillId="16" borderId="32" xfId="0" applyFont="1" applyFill="1" applyBorder="1" applyAlignment="1">
      <alignment horizontal="center" vertical="center"/>
    </xf>
    <xf numFmtId="0" fontId="10" fillId="16" borderId="37" xfId="0" applyFont="1" applyFill="1" applyBorder="1" applyAlignment="1">
      <alignment horizontal="center" vertical="center"/>
    </xf>
    <xf numFmtId="0" fontId="10" fillId="16" borderId="30" xfId="0" applyFont="1" applyFill="1" applyBorder="1" applyAlignment="1">
      <alignment horizontal="center" vertical="center"/>
    </xf>
    <xf numFmtId="0" fontId="10" fillId="7" borderId="71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65" fillId="15" borderId="3" xfId="0" applyFont="1" applyFill="1" applyBorder="1" applyAlignment="1">
      <alignment horizontal="left" vertical="center" wrapText="1"/>
    </xf>
    <xf numFmtId="0" fontId="36" fillId="8" borderId="19" xfId="0" applyFont="1" applyFill="1" applyBorder="1" applyAlignment="1">
      <alignment horizontal="left" vertical="center"/>
    </xf>
    <xf numFmtId="0" fontId="36" fillId="8" borderId="0" xfId="0" applyFont="1" applyFill="1" applyAlignment="1">
      <alignment horizontal="left" vertical="center"/>
    </xf>
  </cellXfs>
  <cellStyles count="9">
    <cellStyle name="Dziesiętny" xfId="7" builtinId="3"/>
    <cellStyle name="Hiperłącze" xfId="2" builtinId="8"/>
    <cellStyle name="Hiperłącze 2" xfId="5" xr:uid="{4F8EC749-950D-45EE-B0D5-7511FEE295BA}"/>
    <cellStyle name="Normalny" xfId="0" builtinId="0"/>
    <cellStyle name="Normalny 2" xfId="1" xr:uid="{4DCFEDFD-30A6-4AD1-BBD1-20546C8BC9F6}"/>
    <cellStyle name="Normalny 2 2" xfId="6" xr:uid="{7257B457-E02A-4A4E-8A53-5E287D41D5AF}"/>
    <cellStyle name="Normalny 3" xfId="4" xr:uid="{71CE6267-48A8-4241-9A62-2A3E9E038737}"/>
    <cellStyle name="Normalny_Arkusz1" xfId="3" xr:uid="{F993EB5B-EC73-4933-BF0A-C4342C1151FD}"/>
    <cellStyle name="Procentowy" xfId="8" builtinId="5"/>
  </cellStyles>
  <dxfs count="12">
    <dxf>
      <font>
        <color rgb="FFC00000"/>
      </font>
      <fill>
        <patternFill patternType="solid">
          <bgColor rgb="FFFFD5D5"/>
        </patternFill>
      </fill>
    </dxf>
    <dxf>
      <font>
        <b val="0"/>
        <i val="0"/>
        <strike val="0"/>
        <color rgb="FFFF0000"/>
      </font>
    </dxf>
    <dxf>
      <font>
        <color rgb="FFC00000"/>
      </font>
    </dxf>
    <dxf>
      <font>
        <b/>
        <i val="0"/>
        <color theme="9"/>
      </font>
    </dxf>
    <dxf>
      <font>
        <color rgb="FFC00000"/>
      </font>
      <fill>
        <patternFill>
          <bgColor rgb="FFFFD5D5"/>
        </patternFill>
      </fill>
    </dxf>
    <dxf>
      <fill>
        <patternFill>
          <bgColor rgb="FFFFD5D5"/>
        </patternFill>
      </fill>
    </dxf>
    <dxf>
      <fill>
        <patternFill>
          <bgColor rgb="FFFFD5D5"/>
        </patternFill>
      </fill>
    </dxf>
    <dxf>
      <fill>
        <patternFill>
          <bgColor rgb="FFFFD5D5"/>
        </patternFill>
      </fill>
    </dxf>
    <dxf>
      <fill>
        <patternFill>
          <bgColor rgb="FFFFD5D5"/>
        </patternFill>
      </fill>
    </dxf>
    <dxf>
      <fill>
        <patternFill>
          <bgColor rgb="FFFFD5D5"/>
        </patternFill>
      </fill>
    </dxf>
    <dxf>
      <fill>
        <patternFill>
          <bgColor rgb="FFFFD5D5"/>
        </patternFill>
      </fill>
    </dxf>
    <dxf>
      <numFmt numFmtId="166" formatCode="00\-000"/>
    </dxf>
  </dxfs>
  <tableStyles count="0" defaultTableStyle="TableStyleMedium2" defaultPivotStyle="PivotStyleLight16"/>
  <colors>
    <mruColors>
      <color rgb="FFFFD5D5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14</xdr:row>
          <xdr:rowOff>66675</xdr:rowOff>
        </xdr:from>
        <xdr:to>
          <xdr:col>3</xdr:col>
          <xdr:colOff>409575</xdr:colOff>
          <xdr:row>18</xdr:row>
          <xdr:rowOff>114300</xdr:rowOff>
        </xdr:to>
        <xdr:sp macro="" textlink="">
          <xdr:nvSpPr>
            <xdr:cNvPr id="6151" name="Object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C5F53-C0F6-45FD-BBCB-A8FAE00ED544}">
  <dimension ref="A1:K33"/>
  <sheetViews>
    <sheetView showGridLines="0" zoomScale="110" zoomScaleNormal="110" workbookViewId="0">
      <selection activeCell="B3" sqref="B3:J6"/>
    </sheetView>
  </sheetViews>
  <sheetFormatPr defaultColWidth="0" defaultRowHeight="14.25" zeroHeight="1"/>
  <cols>
    <col min="1" max="11" width="8.85546875" style="2" customWidth="1"/>
    <col min="12" max="16384" width="8.85546875" style="2" hidden="1"/>
  </cols>
  <sheetData>
    <row r="1" spans="1:10" ht="14.45" customHeight="1">
      <c r="B1" s="11"/>
      <c r="C1" s="11"/>
      <c r="D1" s="11"/>
      <c r="E1" s="11"/>
      <c r="F1" s="11"/>
      <c r="G1" s="11"/>
      <c r="H1" s="11"/>
      <c r="I1" s="11"/>
      <c r="J1" s="11"/>
    </row>
    <row r="2" spans="1:10" ht="14.45" customHeight="1" thickBot="1">
      <c r="A2" s="1" t="s">
        <v>356</v>
      </c>
    </row>
    <row r="3" spans="1:10" ht="14.45" customHeight="1">
      <c r="B3" s="167">
        <f>Wniosek!D23</f>
        <v>0</v>
      </c>
      <c r="C3" s="168"/>
      <c r="D3" s="168"/>
      <c r="E3" s="168"/>
      <c r="F3" s="168"/>
      <c r="G3" s="168"/>
      <c r="H3" s="168"/>
      <c r="I3" s="168"/>
      <c r="J3" s="169"/>
    </row>
    <row r="4" spans="1:10" ht="14.45" customHeight="1">
      <c r="B4" s="170"/>
      <c r="C4" s="171"/>
      <c r="D4" s="171"/>
      <c r="E4" s="171"/>
      <c r="F4" s="171"/>
      <c r="G4" s="171"/>
      <c r="H4" s="171"/>
      <c r="I4" s="171"/>
      <c r="J4" s="172"/>
    </row>
    <row r="5" spans="1:10" ht="14.45" customHeight="1">
      <c r="B5" s="170"/>
      <c r="C5" s="171"/>
      <c r="D5" s="171"/>
      <c r="E5" s="171"/>
      <c r="F5" s="171"/>
      <c r="G5" s="171"/>
      <c r="H5" s="171"/>
      <c r="I5" s="171"/>
      <c r="J5" s="172"/>
    </row>
    <row r="6" spans="1:10" ht="14.45" customHeight="1" thickBot="1">
      <c r="B6" s="173"/>
      <c r="C6" s="174"/>
      <c r="D6" s="174"/>
      <c r="E6" s="174"/>
      <c r="F6" s="174"/>
      <c r="G6" s="174"/>
      <c r="H6" s="174"/>
      <c r="I6" s="174"/>
      <c r="J6" s="175"/>
    </row>
    <row r="7" spans="1:10" ht="14.45" customHeight="1">
      <c r="B7" s="11"/>
      <c r="C7" s="11"/>
      <c r="D7" s="11"/>
      <c r="E7" s="11"/>
      <c r="F7" s="11"/>
      <c r="G7" s="11"/>
      <c r="H7" s="11"/>
      <c r="I7" s="11"/>
      <c r="J7" s="11"/>
    </row>
    <row r="8" spans="1:10">
      <c r="B8" s="6" t="s">
        <v>172</v>
      </c>
    </row>
    <row r="9" spans="1:10"/>
    <row r="10" spans="1:10">
      <c r="B10" s="12" t="s">
        <v>15</v>
      </c>
      <c r="C10" s="6" t="s">
        <v>267</v>
      </c>
    </row>
    <row r="11" spans="1:10"/>
    <row r="12" spans="1:10">
      <c r="B12" s="12" t="s">
        <v>16</v>
      </c>
      <c r="C12" s="2" t="s">
        <v>11</v>
      </c>
    </row>
    <row r="13" spans="1:10" ht="14.1" customHeight="1">
      <c r="B13" s="12"/>
      <c r="C13" s="176" t="s">
        <v>88</v>
      </c>
      <c r="D13" s="176"/>
      <c r="E13" s="176"/>
      <c r="F13" s="176"/>
      <c r="G13" s="176"/>
      <c r="H13" s="176"/>
      <c r="I13" s="176"/>
      <c r="J13" s="176"/>
    </row>
    <row r="14" spans="1:10">
      <c r="B14" s="12"/>
      <c r="C14" s="176"/>
      <c r="D14" s="176"/>
      <c r="E14" s="176"/>
      <c r="F14" s="176"/>
      <c r="G14" s="176"/>
      <c r="H14" s="176"/>
      <c r="I14" s="176"/>
      <c r="J14" s="176"/>
    </row>
    <row r="15" spans="1:10">
      <c r="B15" s="12"/>
    </row>
    <row r="16" spans="1:10">
      <c r="B16" s="12"/>
    </row>
    <row r="17" spans="2:10">
      <c r="B17" s="12"/>
    </row>
    <row r="18" spans="2:10">
      <c r="B18" s="12"/>
    </row>
    <row r="19" spans="2:10">
      <c r="B19" s="12"/>
    </row>
    <row r="20" spans="2:10">
      <c r="B20" s="12" t="s">
        <v>17</v>
      </c>
      <c r="C20" s="177" t="s">
        <v>89</v>
      </c>
      <c r="D20" s="177"/>
      <c r="E20" s="177"/>
      <c r="F20" s="177"/>
      <c r="G20" s="177"/>
      <c r="H20" s="177"/>
      <c r="I20" s="177"/>
      <c r="J20" s="177"/>
    </row>
    <row r="21" spans="2:10" ht="14.1" customHeight="1">
      <c r="B21" s="12"/>
      <c r="C21" s="177"/>
      <c r="D21" s="177"/>
      <c r="E21" s="177"/>
      <c r="F21" s="177"/>
      <c r="G21" s="177"/>
      <c r="H21" s="177"/>
      <c r="I21" s="177"/>
      <c r="J21" s="177"/>
    </row>
    <row r="22" spans="2:10">
      <c r="B22" s="12"/>
      <c r="C22" s="10"/>
    </row>
    <row r="23" spans="2:10">
      <c r="B23" s="12" t="s">
        <v>18</v>
      </c>
      <c r="C23" s="177" t="s">
        <v>90</v>
      </c>
      <c r="D23" s="177"/>
      <c r="E23" s="177"/>
      <c r="F23" s="177"/>
      <c r="G23" s="177"/>
      <c r="H23" s="177"/>
      <c r="I23" s="177"/>
      <c r="J23" s="177"/>
    </row>
    <row r="24" spans="2:10">
      <c r="B24" s="12"/>
      <c r="C24" s="177"/>
      <c r="D24" s="177"/>
      <c r="E24" s="177"/>
      <c r="F24" s="177"/>
      <c r="G24" s="177"/>
      <c r="H24" s="177"/>
      <c r="I24" s="177"/>
      <c r="J24" s="177"/>
    </row>
    <row r="25" spans="2:10">
      <c r="B25" s="12"/>
    </row>
    <row r="26" spans="2:10">
      <c r="B26" s="12" t="s">
        <v>29</v>
      </c>
      <c r="C26" s="2" t="s">
        <v>91</v>
      </c>
    </row>
    <row r="27" spans="2:10">
      <c r="C27" s="25"/>
      <c r="D27" s="25"/>
      <c r="E27" s="25"/>
      <c r="F27" s="25"/>
      <c r="G27" s="25"/>
      <c r="H27" s="25"/>
      <c r="I27" s="25"/>
      <c r="J27" s="25"/>
    </row>
    <row r="28" spans="2:10">
      <c r="B28" s="12" t="s">
        <v>132</v>
      </c>
      <c r="C28" s="166" t="s">
        <v>52</v>
      </c>
      <c r="D28" s="166"/>
      <c r="E28" s="166"/>
      <c r="F28" s="166"/>
      <c r="G28" s="166"/>
      <c r="H28" s="166"/>
      <c r="I28" s="166"/>
      <c r="J28" s="166"/>
    </row>
    <row r="29" spans="2:10" ht="14.1" customHeight="1">
      <c r="C29" s="166"/>
      <c r="D29" s="166"/>
      <c r="E29" s="166"/>
      <c r="F29" s="166"/>
      <c r="G29" s="166"/>
      <c r="H29" s="166"/>
      <c r="I29" s="166"/>
      <c r="J29" s="166"/>
    </row>
    <row r="30" spans="2:10" ht="14.1" customHeight="1"/>
    <row r="31" spans="2:10">
      <c r="B31" s="12" t="s">
        <v>171</v>
      </c>
      <c r="C31" s="166" t="s">
        <v>327</v>
      </c>
      <c r="D31" s="166"/>
      <c r="E31" s="166"/>
      <c r="F31" s="166"/>
      <c r="G31" s="166"/>
      <c r="H31" s="166"/>
      <c r="I31" s="166"/>
      <c r="J31" s="166"/>
    </row>
    <row r="32" spans="2:10" ht="14.1" customHeight="1">
      <c r="C32" s="166"/>
      <c r="D32" s="166"/>
      <c r="E32" s="166"/>
      <c r="F32" s="166"/>
      <c r="G32" s="166"/>
      <c r="H32" s="166"/>
      <c r="I32" s="166"/>
      <c r="J32" s="166"/>
    </row>
    <row r="33"/>
  </sheetData>
  <mergeCells count="6">
    <mergeCell ref="C31:J32"/>
    <mergeCell ref="B3:J6"/>
    <mergeCell ref="C28:J29"/>
    <mergeCell ref="C13:J14"/>
    <mergeCell ref="C20:J21"/>
    <mergeCell ref="C23:J24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6151" r:id="rId4">
          <objectPr defaultSize="0" r:id="rId5">
            <anchor moveWithCells="1">
              <from>
                <xdr:col>2</xdr:col>
                <xdr:colOff>85725</xdr:colOff>
                <xdr:row>14</xdr:row>
                <xdr:rowOff>66675</xdr:rowOff>
              </from>
              <to>
                <xdr:col>3</xdr:col>
                <xdr:colOff>409575</xdr:colOff>
                <xdr:row>18</xdr:row>
                <xdr:rowOff>114300</xdr:rowOff>
              </to>
            </anchor>
          </objectPr>
        </oleObject>
      </mc:Choice>
      <mc:Fallback>
        <oleObject progId="Document" dvAspect="DVASPECT_ICON" shapeId="6151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3A148-C84E-4F38-A10B-C691962A66EE}">
  <sheetPr>
    <pageSetUpPr fitToPage="1"/>
  </sheetPr>
  <dimension ref="A1:M81"/>
  <sheetViews>
    <sheetView showGridLines="0" tabSelected="1" topLeftCell="A24" zoomScale="70" zoomScaleNormal="70" zoomScaleSheetLayoutView="80" workbookViewId="0">
      <selection activeCell="B31" sqref="B31:C31"/>
    </sheetView>
  </sheetViews>
  <sheetFormatPr defaultColWidth="0" defaultRowHeight="28.35" customHeight="1" zeroHeight="1"/>
  <cols>
    <col min="1" max="1" width="5.85546875" style="47" customWidth="1"/>
    <col min="2" max="2" width="4" style="45" customWidth="1"/>
    <col min="3" max="3" width="76.5703125" style="45" customWidth="1"/>
    <col min="4" max="4" width="37.42578125" style="46" customWidth="1"/>
    <col min="5" max="5" width="39.140625" style="46" customWidth="1"/>
    <col min="6" max="6" width="13.5703125" style="40" bestFit="1" customWidth="1"/>
    <col min="7" max="7" width="10" style="40" hidden="1" customWidth="1"/>
    <col min="8" max="16384" width="8.85546875" style="40" hidden="1"/>
  </cols>
  <sheetData>
    <row r="1" spans="1:13" ht="98.25" customHeight="1">
      <c r="A1" s="221" t="s">
        <v>347</v>
      </c>
      <c r="B1" s="221"/>
      <c r="C1" s="221"/>
      <c r="D1" s="221"/>
      <c r="E1" s="221"/>
    </row>
    <row r="2" spans="1:13" ht="18.75" customHeight="1" thickBot="1">
      <c r="A2" s="48"/>
      <c r="B2" s="49"/>
      <c r="C2" s="49"/>
      <c r="D2" s="49"/>
      <c r="E2" s="49"/>
    </row>
    <row r="3" spans="1:13" ht="50.85" customHeight="1" thickTop="1" thickBot="1">
      <c r="A3" s="222" t="s">
        <v>181</v>
      </c>
      <c r="B3" s="223"/>
      <c r="C3" s="223"/>
      <c r="D3" s="223"/>
      <c r="E3" s="224"/>
    </row>
    <row r="4" spans="1:13" s="41" customFormat="1" ht="32.85" customHeight="1">
      <c r="A4" s="50">
        <v>1</v>
      </c>
      <c r="B4" s="189" t="s">
        <v>180</v>
      </c>
      <c r="C4" s="189"/>
      <c r="D4" s="189"/>
      <c r="E4" s="190"/>
    </row>
    <row r="5" spans="1:13" s="41" customFormat="1" ht="33" customHeight="1">
      <c r="A5" s="53" t="s">
        <v>126</v>
      </c>
      <c r="B5" s="226" t="s">
        <v>285</v>
      </c>
      <c r="C5" s="225"/>
      <c r="D5" s="227"/>
      <c r="E5" s="228"/>
      <c r="F5" s="54" t="str">
        <f>IF(D5="","ç","ü")</f>
        <v>ç</v>
      </c>
      <c r="M5" s="42"/>
    </row>
    <row r="6" spans="1:13" s="41" customFormat="1" ht="43.5" customHeight="1">
      <c r="A6" s="53" t="s">
        <v>127</v>
      </c>
      <c r="B6" s="225" t="s">
        <v>256</v>
      </c>
      <c r="C6" s="225"/>
      <c r="D6" s="203"/>
      <c r="E6" s="204"/>
      <c r="F6" s="54" t="str">
        <f t="shared" ref="F6:F17" si="0">IF(D6="","ç","ü")</f>
        <v>ç</v>
      </c>
      <c r="M6" s="43"/>
    </row>
    <row r="7" spans="1:13" s="41" customFormat="1" ht="33" customHeight="1">
      <c r="A7" s="53" t="s">
        <v>313</v>
      </c>
      <c r="B7" s="225" t="s">
        <v>257</v>
      </c>
      <c r="C7" s="225"/>
      <c r="D7" s="203"/>
      <c r="E7" s="204"/>
      <c r="F7" s="54" t="str">
        <f>IF(D7="","ç","ü")</f>
        <v>ç</v>
      </c>
      <c r="M7" s="42"/>
    </row>
    <row r="8" spans="1:13" s="41" customFormat="1" ht="33" customHeight="1">
      <c r="A8" s="53" t="s">
        <v>128</v>
      </c>
      <c r="B8" s="226" t="s">
        <v>258</v>
      </c>
      <c r="C8" s="225"/>
      <c r="D8" s="203"/>
      <c r="E8" s="204"/>
      <c r="F8" s="54" t="str">
        <f t="shared" si="0"/>
        <v>ç</v>
      </c>
      <c r="K8" s="41" t="s">
        <v>95</v>
      </c>
      <c r="M8" s="42"/>
    </row>
    <row r="9" spans="1:13" s="41" customFormat="1" ht="33" customHeight="1">
      <c r="A9" s="53" t="s">
        <v>129</v>
      </c>
      <c r="B9" s="225" t="s">
        <v>259</v>
      </c>
      <c r="C9" s="225"/>
      <c r="D9" s="229"/>
      <c r="E9" s="230"/>
      <c r="F9" s="54" t="str">
        <f t="shared" si="0"/>
        <v>ç</v>
      </c>
      <c r="M9" s="42"/>
    </row>
    <row r="10" spans="1:13" s="41" customFormat="1" ht="33" customHeight="1">
      <c r="A10" s="53" t="s">
        <v>130</v>
      </c>
      <c r="B10" s="225" t="s">
        <v>260</v>
      </c>
      <c r="C10" s="225"/>
      <c r="D10" s="203"/>
      <c r="E10" s="204"/>
      <c r="F10" s="54" t="str">
        <f t="shared" si="0"/>
        <v>ç</v>
      </c>
      <c r="M10" s="44"/>
    </row>
    <row r="11" spans="1:13" s="41" customFormat="1" ht="63.6" customHeight="1">
      <c r="A11" s="53" t="s">
        <v>131</v>
      </c>
      <c r="B11" s="191" t="s">
        <v>355</v>
      </c>
      <c r="C11" s="207"/>
      <c r="D11" s="231"/>
      <c r="E11" s="232"/>
      <c r="F11" s="54" t="str">
        <f>IF(D11="","ç","ü")</f>
        <v>ç</v>
      </c>
      <c r="M11" s="42"/>
    </row>
    <row r="12" spans="1:13" s="41" customFormat="1" ht="33" customHeight="1">
      <c r="A12" s="53" t="s">
        <v>125</v>
      </c>
      <c r="B12" s="191" t="s">
        <v>261</v>
      </c>
      <c r="C12" s="207" t="str">
        <f>IF(OR(ISNUMBER(FIND("@",D12)),D12=""),"","Proszę wpisać adres poczty elektronicznej!")</f>
        <v/>
      </c>
      <c r="D12" s="211"/>
      <c r="E12" s="212"/>
      <c r="F12" s="54" t="str">
        <f t="shared" si="0"/>
        <v>ç</v>
      </c>
      <c r="M12" s="42"/>
    </row>
    <row r="13" spans="1:13" s="41" customFormat="1" ht="60" customHeight="1">
      <c r="A13" s="53" t="s">
        <v>123</v>
      </c>
      <c r="B13" s="210" t="s">
        <v>262</v>
      </c>
      <c r="C13" s="207"/>
      <c r="D13" s="233"/>
      <c r="E13" s="234"/>
      <c r="F13" s="54" t="str">
        <f t="shared" si="0"/>
        <v>ç</v>
      </c>
    </row>
    <row r="14" spans="1:13" s="41" customFormat="1" ht="45.6" customHeight="1">
      <c r="A14" s="53" t="s">
        <v>124</v>
      </c>
      <c r="B14" s="225" t="s">
        <v>263</v>
      </c>
      <c r="C14" s="225"/>
      <c r="D14" s="203"/>
      <c r="E14" s="204"/>
      <c r="F14" s="54" t="str">
        <f t="shared" si="0"/>
        <v>ç</v>
      </c>
      <c r="M14" s="42"/>
    </row>
    <row r="15" spans="1:13" s="41" customFormat="1" ht="33" customHeight="1">
      <c r="A15" s="53" t="s">
        <v>315</v>
      </c>
      <c r="B15" s="191" t="s">
        <v>133</v>
      </c>
      <c r="C15" s="207"/>
      <c r="D15" s="235"/>
      <c r="E15" s="236"/>
      <c r="F15" s="54" t="str">
        <f t="shared" si="0"/>
        <v>ç</v>
      </c>
    </row>
    <row r="16" spans="1:13" s="41" customFormat="1" ht="47.1" customHeight="1">
      <c r="A16" s="53" t="s">
        <v>122</v>
      </c>
      <c r="B16" s="225" t="s">
        <v>264</v>
      </c>
      <c r="C16" s="225"/>
      <c r="D16" s="203"/>
      <c r="E16" s="204"/>
      <c r="F16" s="54" t="str">
        <f t="shared" si="0"/>
        <v>ç</v>
      </c>
    </row>
    <row r="17" spans="1:10" s="41" customFormat="1" ht="33" customHeight="1">
      <c r="A17" s="53" t="s">
        <v>121</v>
      </c>
      <c r="B17" s="226" t="s">
        <v>265</v>
      </c>
      <c r="C17" s="226"/>
      <c r="D17" s="203"/>
      <c r="E17" s="204"/>
      <c r="F17" s="54" t="str">
        <f t="shared" si="0"/>
        <v>ç</v>
      </c>
    </row>
    <row r="18" spans="1:10" s="41" customFormat="1" ht="33" customHeight="1">
      <c r="A18" s="55"/>
      <c r="B18" s="237" t="s">
        <v>109</v>
      </c>
      <c r="C18" s="237"/>
      <c r="D18" s="237"/>
      <c r="E18" s="238"/>
      <c r="F18" s="54"/>
    </row>
    <row r="19" spans="1:10" s="41" customFormat="1" ht="33" customHeight="1">
      <c r="A19" s="53" t="s">
        <v>120</v>
      </c>
      <c r="B19" s="226" t="s">
        <v>106</v>
      </c>
      <c r="C19" s="226"/>
      <c r="D19" s="203"/>
      <c r="E19" s="204"/>
      <c r="F19" s="54" t="str">
        <f t="shared" ref="F19:F20" si="1">IF(D19="","ç","ü")</f>
        <v>ç</v>
      </c>
    </row>
    <row r="20" spans="1:10" s="41" customFormat="1" ht="33" customHeight="1">
      <c r="A20" s="53" t="s">
        <v>316</v>
      </c>
      <c r="B20" s="202" t="s">
        <v>104</v>
      </c>
      <c r="C20" s="202"/>
      <c r="D20" s="203"/>
      <c r="E20" s="204"/>
      <c r="F20" s="54" t="str">
        <f t="shared" si="1"/>
        <v>ç</v>
      </c>
    </row>
    <row r="21" spans="1:10" s="41" customFormat="1" ht="33" customHeight="1" thickBot="1">
      <c r="A21" s="53" t="s">
        <v>317</v>
      </c>
      <c r="B21" s="202" t="s">
        <v>107</v>
      </c>
      <c r="C21" s="202" t="str">
        <f>IF(OR(ISNUMBER(FIND("@",D21)),D21=""),"","Proszę wpisać adres poczty elektronicznej!")</f>
        <v/>
      </c>
      <c r="D21" s="211"/>
      <c r="E21" s="212"/>
      <c r="F21" s="54" t="str">
        <f>IF(D21="","ç","ü")</f>
        <v>ç</v>
      </c>
    </row>
    <row r="22" spans="1:10" s="41" customFormat="1" ht="32.85" customHeight="1">
      <c r="A22" s="50">
        <v>2</v>
      </c>
      <c r="B22" s="189" t="s">
        <v>105</v>
      </c>
      <c r="C22" s="189"/>
      <c r="D22" s="189"/>
      <c r="E22" s="190"/>
      <c r="F22" s="54"/>
    </row>
    <row r="23" spans="1:10" s="41" customFormat="1" ht="103.5" customHeight="1">
      <c r="A23" s="53" t="s">
        <v>318</v>
      </c>
      <c r="B23" s="191" t="s">
        <v>183</v>
      </c>
      <c r="C23" s="192"/>
      <c r="D23" s="203"/>
      <c r="E23" s="204"/>
      <c r="F23" s="54" t="str">
        <f t="shared" ref="F23:F30" si="2">IF(D23="","ç","ü")</f>
        <v>ç</v>
      </c>
    </row>
    <row r="24" spans="1:10" s="41" customFormat="1" ht="157.5" customHeight="1">
      <c r="A24" s="53" t="s">
        <v>116</v>
      </c>
      <c r="B24" s="210" t="s">
        <v>182</v>
      </c>
      <c r="C24" s="192"/>
      <c r="D24" s="205"/>
      <c r="E24" s="206"/>
      <c r="F24" s="54" t="str">
        <f t="shared" si="2"/>
        <v>ç</v>
      </c>
    </row>
    <row r="25" spans="1:10" s="41" customFormat="1" ht="33" customHeight="1">
      <c r="A25" s="53" t="s">
        <v>117</v>
      </c>
      <c r="B25" s="210" t="s">
        <v>134</v>
      </c>
      <c r="C25" s="207"/>
      <c r="D25" s="205"/>
      <c r="E25" s="206"/>
      <c r="F25" s="54" t="str">
        <f t="shared" si="2"/>
        <v>ç</v>
      </c>
    </row>
    <row r="26" spans="1:10" s="41" customFormat="1" ht="33" customHeight="1">
      <c r="A26" s="53" t="s">
        <v>118</v>
      </c>
      <c r="B26" s="191" t="s">
        <v>358</v>
      </c>
      <c r="C26" s="207"/>
      <c r="D26" s="205"/>
      <c r="E26" s="206"/>
      <c r="F26" s="54" t="str">
        <f t="shared" si="2"/>
        <v>ç</v>
      </c>
    </row>
    <row r="27" spans="1:10" s="41" customFormat="1" ht="33" customHeight="1">
      <c r="A27" s="53" t="s">
        <v>319</v>
      </c>
      <c r="B27" s="191" t="s">
        <v>184</v>
      </c>
      <c r="C27" s="207"/>
      <c r="D27" s="208"/>
      <c r="E27" s="209"/>
      <c r="F27" s="54" t="str">
        <f t="shared" si="2"/>
        <v>ç</v>
      </c>
    </row>
    <row r="28" spans="1:10" s="41" customFormat="1" ht="45.6" customHeight="1">
      <c r="A28" s="53" t="s">
        <v>320</v>
      </c>
      <c r="B28" s="191" t="s">
        <v>185</v>
      </c>
      <c r="C28" s="207"/>
      <c r="D28" s="208"/>
      <c r="E28" s="209"/>
      <c r="F28" s="54" t="str">
        <f t="shared" si="2"/>
        <v>ç</v>
      </c>
      <c r="I28" s="159"/>
      <c r="J28" s="159"/>
    </row>
    <row r="29" spans="1:10" s="41" customFormat="1" ht="75.95" customHeight="1">
      <c r="A29" s="56" t="s">
        <v>321</v>
      </c>
      <c r="B29" s="191" t="s">
        <v>186</v>
      </c>
      <c r="C29" s="207"/>
      <c r="D29" s="205"/>
      <c r="E29" s="206"/>
      <c r="F29" s="54" t="str">
        <f>IF(AND(D29="",D28&gt;46022),"ç","ü")</f>
        <v>ü</v>
      </c>
    </row>
    <row r="30" spans="1:10" s="41" customFormat="1" ht="86.45" customHeight="1">
      <c r="A30" s="56" t="s">
        <v>322</v>
      </c>
      <c r="B30" s="217" t="s">
        <v>187</v>
      </c>
      <c r="C30" s="218"/>
      <c r="D30" s="205"/>
      <c r="E30" s="206"/>
      <c r="F30" s="54" t="str">
        <f t="shared" si="2"/>
        <v>ç</v>
      </c>
    </row>
    <row r="31" spans="1:10" s="41" customFormat="1" ht="155.25" customHeight="1">
      <c r="A31" s="56" t="s">
        <v>323</v>
      </c>
      <c r="B31" s="219" t="s">
        <v>359</v>
      </c>
      <c r="C31" s="220"/>
      <c r="D31" s="205"/>
      <c r="E31" s="206"/>
      <c r="F31" s="54" t="str">
        <f>IF(AND(D30&lt;&gt;"realizacja przedmiotu wniosku nie wynika z żadnych zaleceń ani wymogów",D31=""),"ç","ü")</f>
        <v>ç</v>
      </c>
    </row>
    <row r="32" spans="1:10" s="41" customFormat="1" ht="61.5" customHeight="1">
      <c r="A32" s="56" t="s">
        <v>119</v>
      </c>
      <c r="B32" s="213" t="s">
        <v>188</v>
      </c>
      <c r="C32" s="214"/>
      <c r="D32" s="215"/>
      <c r="E32" s="216"/>
      <c r="F32" s="54" t="str">
        <f t="shared" ref="F32:F38" si="3">IF(D32="","ç","ü")</f>
        <v>ç</v>
      </c>
    </row>
    <row r="33" spans="1:6" s="41" customFormat="1" ht="33" customHeight="1">
      <c r="A33" s="56" t="s">
        <v>195</v>
      </c>
      <c r="B33" s="191" t="s">
        <v>189</v>
      </c>
      <c r="C33" s="192"/>
      <c r="D33" s="178">
        <f>COUNTIF(D34:E38,"tak")</f>
        <v>0</v>
      </c>
      <c r="E33" s="179"/>
      <c r="F33" s="54"/>
    </row>
    <row r="34" spans="1:6" s="41" customFormat="1" ht="48" customHeight="1">
      <c r="A34" s="156"/>
      <c r="B34" s="155" t="s">
        <v>196</v>
      </c>
      <c r="C34" s="67" t="s">
        <v>190</v>
      </c>
      <c r="D34" s="180"/>
      <c r="E34" s="181"/>
      <c r="F34" s="54" t="str">
        <f t="shared" si="3"/>
        <v>ç</v>
      </c>
    </row>
    <row r="35" spans="1:6" s="41" customFormat="1" ht="33" customHeight="1">
      <c r="A35" s="156"/>
      <c r="B35" s="155" t="s">
        <v>197</v>
      </c>
      <c r="C35" s="67" t="s">
        <v>191</v>
      </c>
      <c r="D35" s="180"/>
      <c r="E35" s="181"/>
      <c r="F35" s="54" t="str">
        <f t="shared" si="3"/>
        <v>ç</v>
      </c>
    </row>
    <row r="36" spans="1:6" s="41" customFormat="1" ht="33" customHeight="1">
      <c r="A36" s="156"/>
      <c r="B36" s="155" t="s">
        <v>198</v>
      </c>
      <c r="C36" s="67" t="s">
        <v>192</v>
      </c>
      <c r="D36" s="180"/>
      <c r="E36" s="181"/>
      <c r="F36" s="54" t="str">
        <f t="shared" si="3"/>
        <v>ç</v>
      </c>
    </row>
    <row r="37" spans="1:6" s="41" customFormat="1" ht="33" customHeight="1">
      <c r="A37" s="156"/>
      <c r="B37" s="155" t="s">
        <v>199</v>
      </c>
      <c r="C37" s="67" t="s">
        <v>193</v>
      </c>
      <c r="D37" s="180"/>
      <c r="E37" s="181"/>
      <c r="F37" s="54" t="str">
        <f t="shared" si="3"/>
        <v>ç</v>
      </c>
    </row>
    <row r="38" spans="1:6" s="41" customFormat="1" ht="33" customHeight="1" thickBot="1">
      <c r="A38" s="157"/>
      <c r="B38" s="155" t="s">
        <v>200</v>
      </c>
      <c r="C38" s="67" t="s">
        <v>194</v>
      </c>
      <c r="D38" s="180"/>
      <c r="E38" s="181"/>
      <c r="F38" s="54" t="str">
        <f t="shared" si="3"/>
        <v>ç</v>
      </c>
    </row>
    <row r="39" spans="1:6" s="41" customFormat="1" ht="32.85" customHeight="1">
      <c r="A39" s="50">
        <v>3</v>
      </c>
      <c r="B39" s="188" t="s">
        <v>288</v>
      </c>
      <c r="C39" s="189"/>
      <c r="D39" s="189"/>
      <c r="E39" s="190"/>
      <c r="F39" s="54"/>
    </row>
    <row r="40" spans="1:6" s="41" customFormat="1" ht="33" customHeight="1">
      <c r="A40" s="57" t="s">
        <v>113</v>
      </c>
      <c r="B40" s="185" t="s">
        <v>287</v>
      </c>
      <c r="C40" s="186"/>
      <c r="D40" s="187"/>
      <c r="E40" s="161">
        <f>'HRF oraz WKI'!C32</f>
        <v>0</v>
      </c>
      <c r="F40" s="54"/>
    </row>
    <row r="41" spans="1:6" s="41" customFormat="1" ht="33" customHeight="1">
      <c r="A41" s="57" t="s">
        <v>324</v>
      </c>
      <c r="B41" s="185" t="s">
        <v>266</v>
      </c>
      <c r="C41" s="186"/>
      <c r="D41" s="187"/>
      <c r="E41" s="161">
        <f>'HRF oraz WKI'!E32</f>
        <v>0</v>
      </c>
      <c r="F41" s="54"/>
    </row>
    <row r="42" spans="1:6" s="41" customFormat="1" ht="33" customHeight="1">
      <c r="A42" s="57" t="s">
        <v>325</v>
      </c>
      <c r="B42" s="182" t="s">
        <v>286</v>
      </c>
      <c r="C42" s="183"/>
      <c r="D42" s="184"/>
      <c r="E42" s="162">
        <f>'HRF oraz WKI'!F32</f>
        <v>0</v>
      </c>
      <c r="F42" s="163" t="str">
        <f>IF(E42&gt;2500000,"û","ü")</f>
        <v>ü</v>
      </c>
    </row>
    <row r="43" spans="1:6" s="41" customFormat="1" ht="33" customHeight="1">
      <c r="A43" s="57" t="s">
        <v>114</v>
      </c>
      <c r="B43" s="196" t="s">
        <v>289</v>
      </c>
      <c r="C43" s="197"/>
      <c r="D43" s="198"/>
      <c r="E43" s="162">
        <f>'HRF oraz WKI'!H32</f>
        <v>0</v>
      </c>
      <c r="F43" s="54"/>
    </row>
    <row r="44" spans="1:6" s="41" customFormat="1" ht="33" customHeight="1">
      <c r="A44" s="57" t="s">
        <v>115</v>
      </c>
      <c r="B44" s="196" t="s">
        <v>290</v>
      </c>
      <c r="C44" s="197"/>
      <c r="D44" s="198"/>
      <c r="E44" s="162">
        <f>'HRF oraz WKI'!O32</f>
        <v>0</v>
      </c>
      <c r="F44" s="54"/>
    </row>
    <row r="45" spans="1:6" s="41" customFormat="1" ht="33" customHeight="1" thickBot="1">
      <c r="A45" s="57" t="s">
        <v>326</v>
      </c>
      <c r="B45" s="196" t="s">
        <v>163</v>
      </c>
      <c r="C45" s="197"/>
      <c r="D45" s="198"/>
      <c r="E45" s="58" t="e">
        <f>E40/(Parametry!D12-Parametry!C12)</f>
        <v>#DIV/0!</v>
      </c>
    </row>
    <row r="46" spans="1:6" s="41" customFormat="1" ht="33" customHeight="1">
      <c r="A46" s="50">
        <v>7</v>
      </c>
      <c r="B46" s="51" t="s">
        <v>112</v>
      </c>
      <c r="C46" s="51"/>
      <c r="D46" s="51"/>
      <c r="E46" s="52"/>
      <c r="F46" s="54"/>
    </row>
    <row r="47" spans="1:6" s="41" customFormat="1" ht="38.1" customHeight="1">
      <c r="A47" s="53" t="s">
        <v>164</v>
      </c>
      <c r="B47" s="193" t="s">
        <v>354</v>
      </c>
      <c r="C47" s="194"/>
      <c r="D47" s="194"/>
      <c r="E47" s="195"/>
      <c r="F47" s="54"/>
    </row>
    <row r="48" spans="1:6" s="41" customFormat="1" ht="41.45" customHeight="1">
      <c r="A48" s="53" t="s">
        <v>165</v>
      </c>
      <c r="B48" s="193" t="s">
        <v>353</v>
      </c>
      <c r="C48" s="194"/>
      <c r="D48" s="194"/>
      <c r="E48" s="195"/>
      <c r="F48" s="54"/>
    </row>
    <row r="49" spans="1:6" s="41" customFormat="1" ht="33" customHeight="1">
      <c r="A49" s="53" t="s">
        <v>166</v>
      </c>
      <c r="B49" s="193" t="s">
        <v>110</v>
      </c>
      <c r="C49" s="194"/>
      <c r="D49" s="194"/>
      <c r="E49" s="195"/>
      <c r="F49" s="54"/>
    </row>
    <row r="50" spans="1:6" s="41" customFormat="1" ht="33" customHeight="1">
      <c r="A50" s="53" t="s">
        <v>167</v>
      </c>
      <c r="B50" s="193" t="s">
        <v>111</v>
      </c>
      <c r="C50" s="194"/>
      <c r="D50" s="194"/>
      <c r="E50" s="195"/>
      <c r="F50" s="54"/>
    </row>
    <row r="51" spans="1:6" s="41" customFormat="1" ht="33" customHeight="1">
      <c r="A51" s="53" t="s">
        <v>168</v>
      </c>
      <c r="B51" s="193" t="s">
        <v>342</v>
      </c>
      <c r="C51" s="194"/>
      <c r="D51" s="194"/>
      <c r="E51" s="195"/>
      <c r="F51" s="54"/>
    </row>
    <row r="52" spans="1:6" s="41" customFormat="1" ht="33" customHeight="1">
      <c r="A52" s="53" t="s">
        <v>343</v>
      </c>
      <c r="B52" s="193" t="s">
        <v>344</v>
      </c>
      <c r="C52" s="194"/>
      <c r="D52" s="194"/>
      <c r="E52" s="195"/>
      <c r="F52" s="54"/>
    </row>
    <row r="53" spans="1:6" s="41" customFormat="1" ht="33" customHeight="1">
      <c r="A53" s="53" t="s">
        <v>169</v>
      </c>
      <c r="B53" s="193" t="s">
        <v>351</v>
      </c>
      <c r="C53" s="194"/>
      <c r="D53" s="194"/>
      <c r="E53" s="195"/>
      <c r="F53" s="54"/>
    </row>
    <row r="54" spans="1:6" s="41" customFormat="1" ht="33" customHeight="1">
      <c r="A54" s="53" t="s">
        <v>170</v>
      </c>
      <c r="B54" s="193" t="s">
        <v>345</v>
      </c>
      <c r="C54" s="194"/>
      <c r="D54" s="194"/>
      <c r="E54" s="195"/>
      <c r="F54" s="54"/>
    </row>
    <row r="55" spans="1:6" s="41" customFormat="1" ht="33" customHeight="1" thickBot="1">
      <c r="A55" s="158" t="s">
        <v>352</v>
      </c>
      <c r="B55" s="199" t="s">
        <v>346</v>
      </c>
      <c r="C55" s="200"/>
      <c r="D55" s="200"/>
      <c r="E55" s="201"/>
      <c r="F55" s="54"/>
    </row>
    <row r="56" spans="1:6" ht="28.35" customHeight="1" thickTop="1"/>
    <row r="60" spans="1:6" ht="28.35" hidden="1" customHeight="1">
      <c r="B60" s="45" t="s">
        <v>93</v>
      </c>
      <c r="D60" s="46" t="s">
        <v>136</v>
      </c>
    </row>
    <row r="61" spans="1:6" ht="28.35" hidden="1" customHeight="1">
      <c r="B61" s="45" t="s">
        <v>94</v>
      </c>
      <c r="D61" s="46" t="s">
        <v>137</v>
      </c>
    </row>
    <row r="62" spans="1:6" ht="28.35" hidden="1" customHeight="1">
      <c r="B62" s="45" t="s">
        <v>96</v>
      </c>
      <c r="D62" s="46" t="s">
        <v>138</v>
      </c>
    </row>
    <row r="63" spans="1:6" ht="28.35" hidden="1" customHeight="1">
      <c r="B63" s="45" t="s">
        <v>97</v>
      </c>
      <c r="D63" s="46" t="s">
        <v>139</v>
      </c>
    </row>
    <row r="64" spans="1:6" ht="28.35" hidden="1" customHeight="1">
      <c r="B64" s="45" t="s">
        <v>98</v>
      </c>
      <c r="D64" s="46" t="s">
        <v>140</v>
      </c>
    </row>
    <row r="65" spans="2:4" ht="28.35" hidden="1" customHeight="1">
      <c r="B65" s="45" t="s">
        <v>108</v>
      </c>
      <c r="D65" s="46" t="s">
        <v>141</v>
      </c>
    </row>
    <row r="66" spans="2:4" ht="28.35" hidden="1" customHeight="1">
      <c r="B66" s="45" t="s">
        <v>99</v>
      </c>
      <c r="D66" s="46" t="s">
        <v>142</v>
      </c>
    </row>
    <row r="67" spans="2:4" ht="28.35" hidden="1" customHeight="1">
      <c r="B67" s="45" t="s">
        <v>100</v>
      </c>
      <c r="D67" s="46" t="s">
        <v>143</v>
      </c>
    </row>
    <row r="68" spans="2:4" ht="28.35" hidden="1" customHeight="1">
      <c r="B68" s="45" t="s">
        <v>101</v>
      </c>
      <c r="D68" s="46" t="s">
        <v>144</v>
      </c>
    </row>
    <row r="69" spans="2:4" ht="28.35" hidden="1" customHeight="1">
      <c r="B69" s="45" t="s">
        <v>102</v>
      </c>
      <c r="D69" s="46" t="s">
        <v>145</v>
      </c>
    </row>
    <row r="70" spans="2:4" ht="28.35" hidden="1" customHeight="1">
      <c r="B70" s="45" t="s">
        <v>103</v>
      </c>
      <c r="D70" s="46" t="s">
        <v>146</v>
      </c>
    </row>
    <row r="71" spans="2:4" ht="28.35" hidden="1" customHeight="1">
      <c r="B71" s="45" t="s">
        <v>135</v>
      </c>
      <c r="D71" s="46" t="s">
        <v>147</v>
      </c>
    </row>
    <row r="72" spans="2:4" ht="28.35" hidden="1" customHeight="1">
      <c r="B72" s="45" t="s">
        <v>178</v>
      </c>
      <c r="D72" s="46" t="s">
        <v>148</v>
      </c>
    </row>
    <row r="73" spans="2:4" ht="28.35" hidden="1" customHeight="1">
      <c r="B73" s="45" t="s">
        <v>149</v>
      </c>
      <c r="D73" s="46" t="s">
        <v>150</v>
      </c>
    </row>
    <row r="74" spans="2:4" ht="28.35" hidden="1" customHeight="1">
      <c r="B74" s="45" t="s">
        <v>151</v>
      </c>
      <c r="D74" s="46" t="s">
        <v>152</v>
      </c>
    </row>
    <row r="75" spans="2:4" ht="28.35" hidden="1" customHeight="1">
      <c r="B75" s="45" t="s">
        <v>153</v>
      </c>
      <c r="D75" s="46" t="s">
        <v>154</v>
      </c>
    </row>
    <row r="76" spans="2:4" ht="28.35" hidden="1" customHeight="1">
      <c r="B76" s="45" t="s">
        <v>155</v>
      </c>
      <c r="D76" s="46" t="s">
        <v>156</v>
      </c>
    </row>
    <row r="77" spans="2:4" ht="28.35" hidden="1" customHeight="1">
      <c r="B77" s="45" t="s">
        <v>157</v>
      </c>
      <c r="D77" s="46" t="s">
        <v>158</v>
      </c>
    </row>
    <row r="78" spans="2:4" ht="28.35" hidden="1" customHeight="1">
      <c r="D78" s="46" t="s">
        <v>159</v>
      </c>
    </row>
    <row r="79" spans="2:4" ht="28.35" hidden="1" customHeight="1">
      <c r="D79" s="46" t="s">
        <v>160</v>
      </c>
    </row>
    <row r="80" spans="2:4" ht="28.35" hidden="1" customHeight="1">
      <c r="D80" s="46" t="s">
        <v>161</v>
      </c>
    </row>
    <row r="81" spans="4:4" ht="28.35" hidden="1" customHeight="1">
      <c r="D81" s="46" t="s">
        <v>162</v>
      </c>
    </row>
  </sheetData>
  <sheetProtection insertRows="0"/>
  <mergeCells count="80">
    <mergeCell ref="B15:C15"/>
    <mergeCell ref="D15:E15"/>
    <mergeCell ref="B18:E18"/>
    <mergeCell ref="B19:C19"/>
    <mergeCell ref="D19:E19"/>
    <mergeCell ref="B16:C16"/>
    <mergeCell ref="D16:E16"/>
    <mergeCell ref="B17:C17"/>
    <mergeCell ref="D17:E17"/>
    <mergeCell ref="B7:C7"/>
    <mergeCell ref="D7:E7"/>
    <mergeCell ref="B8:C8"/>
    <mergeCell ref="D8:E8"/>
    <mergeCell ref="D10:E10"/>
    <mergeCell ref="B14:C14"/>
    <mergeCell ref="D14:E14"/>
    <mergeCell ref="B9:C9"/>
    <mergeCell ref="D9:E9"/>
    <mergeCell ref="B10:C10"/>
    <mergeCell ref="B11:C11"/>
    <mergeCell ref="B12:C12"/>
    <mergeCell ref="B13:C13"/>
    <mergeCell ref="D11:E11"/>
    <mergeCell ref="D12:E12"/>
    <mergeCell ref="D13:E13"/>
    <mergeCell ref="A1:E1"/>
    <mergeCell ref="A3:E3"/>
    <mergeCell ref="B4:E4"/>
    <mergeCell ref="B6:C6"/>
    <mergeCell ref="D6:E6"/>
    <mergeCell ref="B5:C5"/>
    <mergeCell ref="D5:E5"/>
    <mergeCell ref="B21:C21"/>
    <mergeCell ref="B22:E22"/>
    <mergeCell ref="B27:C27"/>
    <mergeCell ref="B32:C32"/>
    <mergeCell ref="D32:E32"/>
    <mergeCell ref="B26:C26"/>
    <mergeCell ref="D27:E27"/>
    <mergeCell ref="B30:C30"/>
    <mergeCell ref="B31:C31"/>
    <mergeCell ref="D30:E30"/>
    <mergeCell ref="B29:C29"/>
    <mergeCell ref="D29:E29"/>
    <mergeCell ref="B20:C20"/>
    <mergeCell ref="D20:E20"/>
    <mergeCell ref="D36:E36"/>
    <mergeCell ref="D37:E37"/>
    <mergeCell ref="D38:E38"/>
    <mergeCell ref="D31:E31"/>
    <mergeCell ref="D24:E24"/>
    <mergeCell ref="D25:E25"/>
    <mergeCell ref="D26:E26"/>
    <mergeCell ref="B28:C28"/>
    <mergeCell ref="D28:E28"/>
    <mergeCell ref="B24:C24"/>
    <mergeCell ref="B25:C25"/>
    <mergeCell ref="B23:C23"/>
    <mergeCell ref="D23:E23"/>
    <mergeCell ref="D21:E21"/>
    <mergeCell ref="B54:E54"/>
    <mergeCell ref="B55:E55"/>
    <mergeCell ref="B53:E53"/>
    <mergeCell ref="B49:E49"/>
    <mergeCell ref="B50:E50"/>
    <mergeCell ref="B47:E47"/>
    <mergeCell ref="B52:E52"/>
    <mergeCell ref="B51:E51"/>
    <mergeCell ref="B43:D43"/>
    <mergeCell ref="B44:D44"/>
    <mergeCell ref="B45:D45"/>
    <mergeCell ref="B48:E48"/>
    <mergeCell ref="D33:E33"/>
    <mergeCell ref="D34:E34"/>
    <mergeCell ref="D35:E35"/>
    <mergeCell ref="B42:D42"/>
    <mergeCell ref="B40:D40"/>
    <mergeCell ref="B39:E39"/>
    <mergeCell ref="B33:C33"/>
    <mergeCell ref="B41:D41"/>
  </mergeCells>
  <phoneticPr fontId="37" type="noConversion"/>
  <conditionalFormatting sqref="D9">
    <cfRule type="notContainsBlanks" dxfId="11" priority="50">
      <formula>LEN(TRIM(D9))&gt;0</formula>
    </cfRule>
  </conditionalFormatting>
  <conditionalFormatting sqref="D5:E14 D15:D17 E16:E17 D23:E28 D30:E30 D32:E32">
    <cfRule type="containsBlanks" dxfId="10" priority="51">
      <formula>LEN(TRIM(D5))=0</formula>
    </cfRule>
  </conditionalFormatting>
  <conditionalFormatting sqref="D18:E21">
    <cfRule type="containsBlanks" dxfId="9" priority="6">
      <formula>LEN(TRIM(D18))=0</formula>
    </cfRule>
  </conditionalFormatting>
  <conditionalFormatting sqref="D29:E29">
    <cfRule type="expression" dxfId="8" priority="5">
      <formula>AND($D$28&gt;46022,$D$29="")</formula>
    </cfRule>
  </conditionalFormatting>
  <conditionalFormatting sqref="D31:E31">
    <cfRule type="expression" dxfId="7" priority="2">
      <formula>AND($D$30&lt;&gt;"realizacja przedmiotu wniosku nie wynika z żadnych zaleceń ani wymogów",$D$31="")</formula>
    </cfRule>
  </conditionalFormatting>
  <conditionalFormatting sqref="D33:E33">
    <cfRule type="expression" dxfId="6" priority="54">
      <formula>AND(#REF!="aktualny odpis z Krajowego Rejestru Sądowego (należy uzupełnić pola 1.8.1-1.8.4)",$D33="")</formula>
    </cfRule>
  </conditionalFormatting>
  <conditionalFormatting sqref="D34:E38">
    <cfRule type="containsBlanks" dxfId="5" priority="49">
      <formula>LEN(TRIM(D34))=0</formula>
    </cfRule>
  </conditionalFormatting>
  <conditionalFormatting sqref="E42">
    <cfRule type="cellIs" dxfId="4" priority="1" operator="greaterThan">
      <formula>2500000</formula>
    </cfRule>
  </conditionalFormatting>
  <conditionalFormatting sqref="F1:F1048576">
    <cfRule type="containsText" dxfId="3" priority="7" operator="containsText" text="ü">
      <formula>NOT(ISERROR(SEARCH("ü",F1)))</formula>
    </cfRule>
    <cfRule type="containsText" dxfId="2" priority="8" operator="containsText" text="ç">
      <formula>NOT(ISERROR(SEARCH("ç",F1)))</formula>
    </cfRule>
  </conditionalFormatting>
  <conditionalFormatting sqref="F42">
    <cfRule type="cellIs" dxfId="1" priority="4" operator="equal">
      <formula>"û"</formula>
    </cfRule>
  </conditionalFormatting>
  <dataValidations count="10">
    <dataValidation type="list" allowBlank="1" showInputMessage="1" showErrorMessage="1" sqref="D34:E38" xr:uid="{22245971-0091-4409-B4A7-9032F6345717}">
      <formula1>"TAK,NIE"</formula1>
    </dataValidation>
    <dataValidation type="textLength" allowBlank="1" showInputMessage="1" showErrorMessage="1" error="Wpisano nieprawidłowy numer rachunku bankowego_x000a_" sqref="D18" xr:uid="{1BF76764-7A49-4EC0-B0E4-3481259B2F49}">
      <formula1>26</formula1>
      <formula2>32</formula2>
    </dataValidation>
    <dataValidation type="textLength" allowBlank="1" showInputMessage="1" showErrorMessage="1" error="Wprowadzono nieprawidłowy kod pocztowy." sqref="D9:E9" xr:uid="{ECA156EA-58E2-4DEA-97F7-108FCCB57456}">
      <formula1>5</formula1>
      <formula2>6</formula2>
    </dataValidation>
    <dataValidation type="list" showInputMessage="1" showErrorMessage="1" error="Proszę wybrać z listy!" sqref="D10:E10" xr:uid="{AEC53363-8B0B-4207-A808-59BE4D117586}">
      <formula1>"DOLNOŚLĄSKIE,KUJAWSKO-POMORSKIE,LUBELSKIE,LUBUSKIE,ŁÓDZKIE,MAŁOPOLSKIE,MAZOWIECKIE,OPOLSKIE,PODKARPACKIE,PODLASKIE,POMORSKIE,ŚLĄSKIE,ŚWIĘTOKRZYSKIE,WARMIŃSKO-MAZURSKIE,WIELKOPOLSKIE,ZACHODNIOPOMORSKIE"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error="Proszę wybrać z listy!_x000a_" sqref="E46:E47" xr:uid="{4C3EEBA1-63C5-4B4B-82D3-F30596B9F09B}">
      <formula1>"TAK,NIE"</formula1>
    </dataValidation>
    <dataValidation type="list" allowBlank="1" showInputMessage="1" showErrorMessage="1" sqref="D18:E18" xr:uid="{00210D3B-8FAA-41D3-8A96-AB48DC57C2A3}">
      <formula1>"osoba (osoby) wskazana (wskazane) w polu …,inna osoba działająca na podstawie pełnomocnictwa (uwaga! Konieczne dołączenie pełnomocnictwa do wniosku!)"</formula1>
    </dataValidation>
    <dataValidation type="textLength" allowBlank="1" showInputMessage="1" showErrorMessage="1" error="Ograniczona liczba znaków między 20 a 300" sqref="D23:E23 D25:E25" xr:uid="{BFEA1ADE-6BD0-449D-983D-8E3CEBD97517}">
      <formula1>20</formula1>
      <formula2>300</formula2>
    </dataValidation>
    <dataValidation type="custom" allowBlank="1" showInputMessage="1" showErrorMessage="1" errorTitle="Niepoprawny adres e-mail" error="Proszę zweryfikować poprawność podanego adresu e-mail i spróbować ponownie." sqref="D12:E12 D21:E21" xr:uid="{E2A61E32-28DE-4597-B551-AF877DB7BE7E}">
      <formula1>FIND(".",D12,FIND("@",D12,2))</formula1>
    </dataValidation>
    <dataValidation type="date" allowBlank="1" showInputMessage="1" showErrorMessage="1" errorTitle="Niedozwolona data" error="Inwestycja powinna zostać rozpoczęta w 2025 roku." sqref="D27:E27" xr:uid="{55DEB429-B5E3-4686-85FD-E2664AD4FD7A}">
      <formula1>45743</formula1>
      <formula2>46022</formula2>
    </dataValidation>
    <dataValidation type="date" allowBlank="1" showInputMessage="1" showErrorMessage="1" sqref="D28:E28" xr:uid="{EEC8D85D-3F6B-47D7-A40E-A2D709812094}">
      <formula1>D27</formula1>
      <formula2>46387</formula2>
    </dataValidation>
  </dataValidations>
  <pageMargins left="0.7" right="0.7" top="0.75" bottom="0.75" header="0.3" footer="0.3"/>
  <pageSetup paperSize="9" scale="55" fitToHeight="0" orientation="portrait" r:id="rId1"/>
  <colBreaks count="1" manualBreakCount="1">
    <brk id="4" max="1048575" man="1"/>
  </col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293AE99-7041-45FA-9166-BD4738A3B518}">
          <x14:formula1>
            <xm:f>'listy rozwijane'!$A$7:$A$8</xm:f>
          </x14:formula1>
          <xm:sqref>D15:E15</xm:sqref>
        </x14:dataValidation>
        <x14:dataValidation type="list" allowBlank="1" showInputMessage="1" showErrorMessage="1" xr:uid="{AD01EBA9-7409-4235-97FE-5B5FACDD4F18}">
          <x14:formula1>
            <xm:f>'listy rozwijane'!$A$17:$A$19</xm:f>
          </x14:formula1>
          <xm:sqref>D32:E32</xm:sqref>
        </x14:dataValidation>
        <x14:dataValidation type="list" allowBlank="1" showInputMessage="1" showErrorMessage="1" xr:uid="{32801A6D-3368-4124-A9E8-86574C3895C5}">
          <x14:formula1>
            <xm:f>'listy rozwijane'!$A$11:$A$14</xm:f>
          </x14:formula1>
          <xm:sqref>D30:E30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0FF6E-17A7-46C4-A9CB-A469B1A07F1C}">
  <dimension ref="A1:X35"/>
  <sheetViews>
    <sheetView showGridLines="0" zoomScale="70" zoomScaleNormal="70" workbookViewId="0">
      <selection activeCell="I26" sqref="I26"/>
    </sheetView>
  </sheetViews>
  <sheetFormatPr defaultColWidth="0" defaultRowHeight="14.25" zeroHeight="1"/>
  <cols>
    <col min="1" max="1" width="7.85546875" style="2" customWidth="1"/>
    <col min="2" max="2" width="49.42578125" style="2" customWidth="1"/>
    <col min="3" max="20" width="14.85546875" style="2" customWidth="1"/>
    <col min="21" max="21" width="8.85546875" style="2" customWidth="1"/>
    <col min="22" max="23" width="8.85546875" style="2" hidden="1" customWidth="1"/>
    <col min="24" max="24" width="0" style="2" hidden="1" customWidth="1"/>
    <col min="25" max="16384" width="8.85546875" style="2" hidden="1"/>
  </cols>
  <sheetData>
    <row r="1" spans="1:20" ht="15" thickBot="1">
      <c r="A1" s="1" t="s">
        <v>303</v>
      </c>
    </row>
    <row r="2" spans="1:20" ht="15" customHeight="1">
      <c r="A2" s="239">
        <f>Wniosek!D23</f>
        <v>0</v>
      </c>
      <c r="B2" s="240"/>
      <c r="C2" s="240"/>
      <c r="D2" s="240"/>
      <c r="E2" s="241"/>
    </row>
    <row r="3" spans="1:20" ht="15" customHeight="1">
      <c r="A3" s="242"/>
      <c r="B3" s="243"/>
      <c r="C3" s="243"/>
      <c r="D3" s="243"/>
      <c r="E3" s="244"/>
    </row>
    <row r="4" spans="1:20" ht="15" customHeight="1">
      <c r="A4" s="242"/>
      <c r="B4" s="243"/>
      <c r="C4" s="243"/>
      <c r="D4" s="243"/>
      <c r="E4" s="244"/>
    </row>
    <row r="5" spans="1:20" ht="15" customHeight="1" thickBot="1">
      <c r="A5" s="245"/>
      <c r="B5" s="246"/>
      <c r="C5" s="246"/>
      <c r="D5" s="246"/>
      <c r="E5" s="247"/>
    </row>
    <row r="6" spans="1:20"/>
    <row r="7" spans="1:20">
      <c r="A7" s="253" t="s">
        <v>10</v>
      </c>
      <c r="B7" s="253"/>
      <c r="C7" s="253"/>
      <c r="D7" s="253"/>
      <c r="E7" s="253"/>
      <c r="F7" s="253"/>
      <c r="G7" s="253"/>
      <c r="H7" s="253"/>
      <c r="I7" s="253"/>
      <c r="J7" s="253"/>
      <c r="K7" s="253"/>
      <c r="L7" s="253"/>
      <c r="M7" s="253"/>
      <c r="N7" s="253"/>
      <c r="O7" s="253"/>
      <c r="P7" s="253"/>
      <c r="Q7" s="253"/>
      <c r="R7" s="253"/>
      <c r="S7" s="253"/>
      <c r="T7" s="253"/>
    </row>
    <row r="8" spans="1:20">
      <c r="A8" s="38"/>
    </row>
    <row r="9" spans="1:20">
      <c r="A9" s="252" t="s">
        <v>269</v>
      </c>
      <c r="B9" s="252"/>
      <c r="C9" s="252"/>
      <c r="D9" s="252"/>
      <c r="E9" s="252"/>
      <c r="F9" s="252"/>
      <c r="G9" s="252"/>
      <c r="H9" s="31"/>
      <c r="I9" s="31"/>
      <c r="J9" s="31"/>
      <c r="K9" s="31"/>
      <c r="L9" s="31"/>
      <c r="M9" s="31"/>
      <c r="N9" s="31"/>
      <c r="O9" s="31"/>
      <c r="P9" s="31"/>
    </row>
    <row r="10" spans="1:20">
      <c r="A10" s="252"/>
      <c r="B10" s="252"/>
      <c r="C10" s="252"/>
      <c r="D10" s="252"/>
      <c r="E10" s="252"/>
      <c r="F10" s="252"/>
      <c r="G10" s="252"/>
      <c r="H10" s="31"/>
      <c r="I10" s="31"/>
      <c r="J10" s="31"/>
      <c r="K10" s="31"/>
      <c r="L10" s="31"/>
      <c r="M10" s="31"/>
      <c r="N10" s="31"/>
      <c r="O10" s="31"/>
      <c r="P10" s="31"/>
    </row>
    <row r="11" spans="1:20">
      <c r="A11" s="252"/>
      <c r="B11" s="252"/>
      <c r="C11" s="252"/>
      <c r="D11" s="252"/>
      <c r="E11" s="252"/>
      <c r="F11" s="252"/>
      <c r="G11" s="252"/>
      <c r="H11" s="31"/>
      <c r="I11" s="31"/>
      <c r="J11" s="31"/>
      <c r="K11" s="31"/>
      <c r="L11" s="31"/>
      <c r="M11" s="31"/>
      <c r="N11" s="31"/>
      <c r="O11" s="31"/>
      <c r="P11" s="31"/>
    </row>
    <row r="12" spans="1:20">
      <c r="A12" s="252"/>
      <c r="B12" s="252"/>
      <c r="C12" s="252"/>
      <c r="D12" s="252"/>
      <c r="E12" s="252"/>
      <c r="F12" s="252"/>
      <c r="G12" s="252"/>
      <c r="H12" s="31"/>
      <c r="I12" s="31"/>
      <c r="J12" s="31"/>
      <c r="K12" s="31"/>
      <c r="L12" s="31"/>
      <c r="M12" s="31"/>
      <c r="N12" s="31"/>
      <c r="O12" s="31"/>
      <c r="P12" s="31"/>
    </row>
    <row r="13" spans="1:20">
      <c r="A13" s="252"/>
      <c r="B13" s="252"/>
      <c r="C13" s="252"/>
      <c r="D13" s="252"/>
      <c r="E13" s="252"/>
      <c r="F13" s="252"/>
      <c r="G13" s="252"/>
      <c r="H13" s="31"/>
      <c r="I13" s="31"/>
      <c r="J13" s="31"/>
      <c r="K13" s="31"/>
      <c r="L13" s="31"/>
      <c r="M13" s="31"/>
      <c r="N13" s="31"/>
      <c r="O13" s="31"/>
      <c r="P13" s="31"/>
    </row>
    <row r="14" spans="1:20">
      <c r="A14" s="254" t="s">
        <v>84</v>
      </c>
      <c r="B14" s="254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</row>
    <row r="15" spans="1:20" ht="15" customHeight="1">
      <c r="A15" s="28"/>
      <c r="B15" s="97" t="s">
        <v>82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</row>
    <row r="16" spans="1:20" ht="15" customHeight="1">
      <c r="A16" s="160"/>
      <c r="B16" s="251" t="s">
        <v>357</v>
      </c>
      <c r="C16" s="252"/>
      <c r="D16" s="252"/>
      <c r="E16" s="252"/>
      <c r="F16" s="252"/>
      <c r="G16" s="31"/>
      <c r="H16" s="31"/>
      <c r="I16" s="31"/>
      <c r="J16" s="31"/>
      <c r="K16" s="31"/>
      <c r="L16" s="31"/>
      <c r="M16" s="31"/>
      <c r="N16" s="31"/>
      <c r="O16" s="31"/>
      <c r="P16" s="31"/>
    </row>
    <row r="17" spans="1:20" ht="15" customHeight="1">
      <c r="A17" s="29"/>
      <c r="B17" s="251" t="s">
        <v>83</v>
      </c>
      <c r="C17" s="252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</row>
    <row r="18" spans="1:20" ht="15" customHeight="1">
      <c r="A18" s="30"/>
      <c r="B18" s="251" t="s">
        <v>83</v>
      </c>
      <c r="C18" s="252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</row>
    <row r="19" spans="1:20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</row>
    <row r="20" spans="1:20" ht="20.100000000000001" customHeight="1">
      <c r="A20" s="95" t="s">
        <v>51</v>
      </c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</row>
    <row r="21" spans="1:20" ht="20.100000000000001" customHeight="1">
      <c r="A21" s="269" t="s">
        <v>41</v>
      </c>
      <c r="B21" s="272" t="s">
        <v>42</v>
      </c>
      <c r="C21" s="261" t="s">
        <v>50</v>
      </c>
      <c r="D21" s="262"/>
      <c r="E21" s="262"/>
      <c r="F21" s="263"/>
      <c r="G21" s="248" t="s">
        <v>268</v>
      </c>
      <c r="H21" s="249"/>
      <c r="I21" s="249"/>
      <c r="J21" s="249"/>
      <c r="K21" s="249"/>
      <c r="L21" s="249"/>
      <c r="M21" s="250"/>
      <c r="N21" s="248" t="s">
        <v>292</v>
      </c>
      <c r="O21" s="249"/>
      <c r="P21" s="249"/>
      <c r="Q21" s="249"/>
      <c r="R21" s="249"/>
      <c r="S21" s="249"/>
      <c r="T21" s="250"/>
    </row>
    <row r="22" spans="1:20" ht="20.100000000000001" customHeight="1">
      <c r="A22" s="270"/>
      <c r="B22" s="273"/>
      <c r="C22" s="264" t="s">
        <v>85</v>
      </c>
      <c r="D22" s="265" t="s">
        <v>348</v>
      </c>
      <c r="E22" s="267" t="s">
        <v>9</v>
      </c>
      <c r="F22" s="268" t="s">
        <v>86</v>
      </c>
      <c r="G22" s="275" t="s">
        <v>294</v>
      </c>
      <c r="H22" s="277" t="s">
        <v>48</v>
      </c>
      <c r="I22" s="277" t="s">
        <v>43</v>
      </c>
      <c r="J22" s="279" t="s">
        <v>49</v>
      </c>
      <c r="K22" s="255"/>
      <c r="L22" s="255"/>
      <c r="M22" s="256"/>
      <c r="N22" s="275" t="s">
        <v>293</v>
      </c>
      <c r="O22" s="277" t="s">
        <v>48</v>
      </c>
      <c r="P22" s="257" t="s">
        <v>43</v>
      </c>
      <c r="Q22" s="255" t="s">
        <v>49</v>
      </c>
      <c r="R22" s="255"/>
      <c r="S22" s="255"/>
      <c r="T22" s="256"/>
    </row>
    <row r="23" spans="1:20" ht="20.100000000000001" customHeight="1">
      <c r="A23" s="271"/>
      <c r="B23" s="274"/>
      <c r="C23" s="264"/>
      <c r="D23" s="266"/>
      <c r="E23" s="267"/>
      <c r="F23" s="268"/>
      <c r="G23" s="276"/>
      <c r="H23" s="278"/>
      <c r="I23" s="278"/>
      <c r="J23" s="26" t="s">
        <v>44</v>
      </c>
      <c r="K23" s="26" t="s">
        <v>45</v>
      </c>
      <c r="L23" s="26" t="s">
        <v>46</v>
      </c>
      <c r="M23" s="27" t="s">
        <v>47</v>
      </c>
      <c r="N23" s="276"/>
      <c r="O23" s="278"/>
      <c r="P23" s="258"/>
      <c r="Q23" s="106" t="s">
        <v>44</v>
      </c>
      <c r="R23" s="26" t="s">
        <v>45</v>
      </c>
      <c r="S23" s="26" t="s">
        <v>46</v>
      </c>
      <c r="T23" s="27" t="s">
        <v>47</v>
      </c>
    </row>
    <row r="24" spans="1:20" s="7" customFormat="1" ht="15" customHeight="1" thickBot="1">
      <c r="A24" s="124">
        <v>1</v>
      </c>
      <c r="B24" s="125">
        <v>2</v>
      </c>
      <c r="C24" s="124">
        <v>3</v>
      </c>
      <c r="D24" s="126">
        <v>4</v>
      </c>
      <c r="E24" s="127">
        <v>5</v>
      </c>
      <c r="F24" s="128">
        <v>6</v>
      </c>
      <c r="G24" s="124">
        <v>7</v>
      </c>
      <c r="H24" s="127">
        <v>8</v>
      </c>
      <c r="I24" s="127">
        <v>9</v>
      </c>
      <c r="J24" s="127">
        <v>10</v>
      </c>
      <c r="K24" s="127">
        <v>11</v>
      </c>
      <c r="L24" s="127">
        <v>12</v>
      </c>
      <c r="M24" s="128">
        <v>13</v>
      </c>
      <c r="N24" s="126">
        <v>14</v>
      </c>
      <c r="O24" s="126">
        <v>15</v>
      </c>
      <c r="P24" s="127">
        <v>16</v>
      </c>
      <c r="Q24" s="126">
        <v>17</v>
      </c>
      <c r="R24" s="127">
        <v>18</v>
      </c>
      <c r="S24" s="127">
        <v>19</v>
      </c>
      <c r="T24" s="128">
        <v>20</v>
      </c>
    </row>
    <row r="25" spans="1:20" s="7" customFormat="1" ht="29.1" customHeight="1">
      <c r="A25" s="23">
        <v>1</v>
      </c>
      <c r="B25" s="37" t="s">
        <v>341</v>
      </c>
      <c r="C25" s="98"/>
      <c r="D25" s="99"/>
      <c r="E25" s="100"/>
      <c r="F25" s="101"/>
      <c r="G25" s="102"/>
      <c r="H25" s="100"/>
      <c r="I25" s="103"/>
      <c r="J25" s="104"/>
      <c r="K25" s="104"/>
      <c r="L25" s="104"/>
      <c r="M25" s="105"/>
      <c r="N25" s="102"/>
      <c r="O25" s="100"/>
      <c r="P25" s="100"/>
      <c r="Q25" s="107"/>
      <c r="R25" s="104"/>
      <c r="S25" s="104"/>
      <c r="T25" s="105"/>
    </row>
    <row r="26" spans="1:20" s="7" customFormat="1" ht="29.1" customHeight="1">
      <c r="A26" s="23">
        <v>2</v>
      </c>
      <c r="B26" s="37" t="s">
        <v>2</v>
      </c>
      <c r="C26" s="109">
        <f t="shared" ref="C26:C31" si="0">SUM(E26:F26)</f>
        <v>0</v>
      </c>
      <c r="D26" s="108" t="e">
        <f>C26/$C$32</f>
        <v>#DIV/0!</v>
      </c>
      <c r="E26" s="123">
        <f t="shared" ref="E26:E31" si="1">SUM(I26,P26)</f>
        <v>0</v>
      </c>
      <c r="F26" s="112">
        <f t="shared" ref="F26:F31" si="2">SUM(H26,O26)</f>
        <v>0</v>
      </c>
      <c r="G26" s="113">
        <f t="shared" ref="G26:G31" si="3">SUM(H26:I26)</f>
        <v>0</v>
      </c>
      <c r="H26" s="111">
        <f t="shared" ref="H26:H31" si="4">SUM(J26:M26)</f>
        <v>0</v>
      </c>
      <c r="I26" s="114"/>
      <c r="J26" s="115"/>
      <c r="K26" s="115"/>
      <c r="L26" s="115"/>
      <c r="M26" s="116"/>
      <c r="N26" s="113">
        <f t="shared" ref="N26:N31" si="5">SUM(O26:P26)</f>
        <v>0</v>
      </c>
      <c r="O26" s="111">
        <f t="shared" ref="O26:O31" si="6">SUM(Q26:T26)</f>
        <v>0</v>
      </c>
      <c r="P26" s="117"/>
      <c r="Q26" s="118"/>
      <c r="R26" s="115"/>
      <c r="S26" s="115"/>
      <c r="T26" s="116"/>
    </row>
    <row r="27" spans="1:20" s="7" customFormat="1" ht="29.1" customHeight="1">
      <c r="A27" s="23">
        <v>3</v>
      </c>
      <c r="B27" s="37" t="s">
        <v>3</v>
      </c>
      <c r="C27" s="109">
        <f t="shared" si="0"/>
        <v>0</v>
      </c>
      <c r="D27" s="108" t="e">
        <f t="shared" ref="D27:D31" si="7">C27/$C$32</f>
        <v>#DIV/0!</v>
      </c>
      <c r="E27" s="123">
        <f t="shared" si="1"/>
        <v>0</v>
      </c>
      <c r="F27" s="112">
        <f t="shared" si="2"/>
        <v>0</v>
      </c>
      <c r="G27" s="113">
        <f t="shared" si="3"/>
        <v>0</v>
      </c>
      <c r="H27" s="111">
        <f t="shared" si="4"/>
        <v>0</v>
      </c>
      <c r="I27" s="114"/>
      <c r="J27" s="115"/>
      <c r="K27" s="115"/>
      <c r="L27" s="115"/>
      <c r="M27" s="116"/>
      <c r="N27" s="113">
        <f t="shared" si="5"/>
        <v>0</v>
      </c>
      <c r="O27" s="111">
        <f t="shared" si="6"/>
        <v>0</v>
      </c>
      <c r="P27" s="117"/>
      <c r="Q27" s="118"/>
      <c r="R27" s="115"/>
      <c r="S27" s="115"/>
      <c r="T27" s="116"/>
    </row>
    <row r="28" spans="1:20" s="7" customFormat="1" ht="29.1" customHeight="1">
      <c r="A28" s="23">
        <v>4</v>
      </c>
      <c r="B28" s="37" t="s">
        <v>4</v>
      </c>
      <c r="C28" s="109">
        <f t="shared" si="0"/>
        <v>0</v>
      </c>
      <c r="D28" s="108" t="e">
        <f t="shared" si="7"/>
        <v>#DIV/0!</v>
      </c>
      <c r="E28" s="123">
        <f t="shared" si="1"/>
        <v>0</v>
      </c>
      <c r="F28" s="112">
        <f t="shared" si="2"/>
        <v>0</v>
      </c>
      <c r="G28" s="113">
        <f t="shared" si="3"/>
        <v>0</v>
      </c>
      <c r="H28" s="111">
        <f>SUM(J28:M28)</f>
        <v>0</v>
      </c>
      <c r="I28" s="114"/>
      <c r="J28" s="115"/>
      <c r="K28" s="115"/>
      <c r="L28" s="115"/>
      <c r="M28" s="116"/>
      <c r="N28" s="113">
        <f t="shared" si="5"/>
        <v>0</v>
      </c>
      <c r="O28" s="111">
        <f t="shared" si="6"/>
        <v>0</v>
      </c>
      <c r="P28" s="117"/>
      <c r="Q28" s="118"/>
      <c r="R28" s="115"/>
      <c r="S28" s="115"/>
      <c r="T28" s="116"/>
    </row>
    <row r="29" spans="1:20" s="7" customFormat="1" ht="29.1" customHeight="1">
      <c r="A29" s="23">
        <v>5</v>
      </c>
      <c r="B29" s="37" t="s">
        <v>5</v>
      </c>
      <c r="C29" s="109">
        <f t="shared" si="0"/>
        <v>0</v>
      </c>
      <c r="D29" s="108" t="e">
        <f t="shared" si="7"/>
        <v>#DIV/0!</v>
      </c>
      <c r="E29" s="123">
        <f t="shared" si="1"/>
        <v>0</v>
      </c>
      <c r="F29" s="112">
        <f t="shared" si="2"/>
        <v>0</v>
      </c>
      <c r="G29" s="113">
        <f t="shared" si="3"/>
        <v>0</v>
      </c>
      <c r="H29" s="111">
        <f t="shared" si="4"/>
        <v>0</v>
      </c>
      <c r="I29" s="114"/>
      <c r="J29" s="115"/>
      <c r="K29" s="115"/>
      <c r="L29" s="115"/>
      <c r="M29" s="116"/>
      <c r="N29" s="113">
        <f t="shared" si="5"/>
        <v>0</v>
      </c>
      <c r="O29" s="111">
        <f t="shared" si="6"/>
        <v>0</v>
      </c>
      <c r="P29" s="117"/>
      <c r="Q29" s="118"/>
      <c r="R29" s="115"/>
      <c r="S29" s="115"/>
      <c r="T29" s="116"/>
    </row>
    <row r="30" spans="1:20" s="7" customFormat="1" ht="29.1" customHeight="1">
      <c r="A30" s="23">
        <v>6</v>
      </c>
      <c r="B30" s="37" t="s">
        <v>6</v>
      </c>
      <c r="C30" s="109">
        <f t="shared" si="0"/>
        <v>0</v>
      </c>
      <c r="D30" s="108" t="e">
        <f t="shared" si="7"/>
        <v>#DIV/0!</v>
      </c>
      <c r="E30" s="123">
        <f t="shared" si="1"/>
        <v>0</v>
      </c>
      <c r="F30" s="112">
        <f t="shared" si="2"/>
        <v>0</v>
      </c>
      <c r="G30" s="113">
        <f t="shared" si="3"/>
        <v>0</v>
      </c>
      <c r="H30" s="111">
        <f t="shared" si="4"/>
        <v>0</v>
      </c>
      <c r="I30" s="114"/>
      <c r="J30" s="115"/>
      <c r="K30" s="115"/>
      <c r="L30" s="115"/>
      <c r="M30" s="116"/>
      <c r="N30" s="113">
        <f t="shared" si="5"/>
        <v>0</v>
      </c>
      <c r="O30" s="111">
        <f t="shared" si="6"/>
        <v>0</v>
      </c>
      <c r="P30" s="117"/>
      <c r="Q30" s="118"/>
      <c r="R30" s="115"/>
      <c r="S30" s="115"/>
      <c r="T30" s="116"/>
    </row>
    <row r="31" spans="1:20" s="7" customFormat="1" ht="29.1" customHeight="1">
      <c r="A31" s="23">
        <v>7</v>
      </c>
      <c r="B31" s="37" t="s">
        <v>8</v>
      </c>
      <c r="C31" s="109">
        <f t="shared" si="0"/>
        <v>0</v>
      </c>
      <c r="D31" s="108" t="e">
        <f t="shared" si="7"/>
        <v>#DIV/0!</v>
      </c>
      <c r="E31" s="123">
        <f t="shared" si="1"/>
        <v>0</v>
      </c>
      <c r="F31" s="112">
        <f t="shared" si="2"/>
        <v>0</v>
      </c>
      <c r="G31" s="113">
        <f t="shared" si="3"/>
        <v>0</v>
      </c>
      <c r="H31" s="111">
        <f t="shared" si="4"/>
        <v>0</v>
      </c>
      <c r="I31" s="114"/>
      <c r="J31" s="115"/>
      <c r="K31" s="115"/>
      <c r="L31" s="115"/>
      <c r="M31" s="116"/>
      <c r="N31" s="113">
        <f t="shared" si="5"/>
        <v>0</v>
      </c>
      <c r="O31" s="111">
        <f t="shared" si="6"/>
        <v>0</v>
      </c>
      <c r="P31" s="117"/>
      <c r="Q31" s="118"/>
      <c r="R31" s="115"/>
      <c r="S31" s="115"/>
      <c r="T31" s="116"/>
    </row>
    <row r="32" spans="1:20" ht="29.1" customHeight="1" thickBot="1">
      <c r="A32" s="259" t="s">
        <v>7</v>
      </c>
      <c r="B32" s="260"/>
      <c r="C32" s="110">
        <f>SUM(C25:C31)</f>
        <v>0</v>
      </c>
      <c r="D32" s="36"/>
      <c r="E32" s="119">
        <f t="shared" ref="E32" si="8">SUM(E25:E31)</f>
        <v>0</v>
      </c>
      <c r="F32" s="120">
        <f>SUM(F25:F31)</f>
        <v>0</v>
      </c>
      <c r="G32" s="121">
        <f>SUM(G25:G31)</f>
        <v>0</v>
      </c>
      <c r="H32" s="119">
        <f>SUM(H25:H31)</f>
        <v>0</v>
      </c>
      <c r="I32" s="119">
        <f t="shared" ref="I32:M32" si="9">SUM(I25:I31)</f>
        <v>0</v>
      </c>
      <c r="J32" s="119">
        <f t="shared" si="9"/>
        <v>0</v>
      </c>
      <c r="K32" s="119">
        <f t="shared" si="9"/>
        <v>0</v>
      </c>
      <c r="L32" s="119">
        <f t="shared" si="9"/>
        <v>0</v>
      </c>
      <c r="M32" s="120">
        <f t="shared" si="9"/>
        <v>0</v>
      </c>
      <c r="N32" s="122">
        <f>SUM(N25:N31)</f>
        <v>0</v>
      </c>
      <c r="O32" s="122">
        <f>SUM(O25:O31)</f>
        <v>0</v>
      </c>
      <c r="P32" s="119">
        <f t="shared" ref="P32:T32" si="10">SUM(P25:P31)</f>
        <v>0</v>
      </c>
      <c r="Q32" s="122">
        <f t="shared" si="10"/>
        <v>0</v>
      </c>
      <c r="R32" s="119">
        <f t="shared" si="10"/>
        <v>0</v>
      </c>
      <c r="S32" s="119">
        <f t="shared" si="10"/>
        <v>0</v>
      </c>
      <c r="T32" s="120">
        <f t="shared" si="10"/>
        <v>0</v>
      </c>
    </row>
    <row r="33" spans="1:15"/>
    <row r="35" spans="1:15" ht="15" hidden="1">
      <c r="A35" s="8"/>
      <c r="B35" s="9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</sheetData>
  <mergeCells count="25">
    <mergeCell ref="Q22:T22"/>
    <mergeCell ref="P22:P23"/>
    <mergeCell ref="A32:B32"/>
    <mergeCell ref="C21:F21"/>
    <mergeCell ref="C22:C23"/>
    <mergeCell ref="D22:D23"/>
    <mergeCell ref="E22:E23"/>
    <mergeCell ref="F22:F23"/>
    <mergeCell ref="A21:A23"/>
    <mergeCell ref="B21:B23"/>
    <mergeCell ref="G22:G23"/>
    <mergeCell ref="H22:H23"/>
    <mergeCell ref="I22:I23"/>
    <mergeCell ref="J22:M22"/>
    <mergeCell ref="N22:N23"/>
    <mergeCell ref="O22:O23"/>
    <mergeCell ref="A2:E5"/>
    <mergeCell ref="G21:M21"/>
    <mergeCell ref="B17:C17"/>
    <mergeCell ref="B18:C18"/>
    <mergeCell ref="A7:T7"/>
    <mergeCell ref="A9:G13"/>
    <mergeCell ref="A14:B14"/>
    <mergeCell ref="N21:T21"/>
    <mergeCell ref="B16:F16"/>
  </mergeCells>
  <phoneticPr fontId="37" type="noConversion"/>
  <conditionalFormatting sqref="F26:F32">
    <cfRule type="expression" dxfId="0" priority="1">
      <formula>$F$32&gt;2500000</formula>
    </cfRule>
  </conditionalFormatting>
  <pageMargins left="0.7" right="0.7" top="0.75" bottom="0.75" header="0.3" footer="0.3"/>
  <pageSetup paperSize="9" orientation="portrait" r:id="rId1"/>
  <ignoredErrors>
    <ignoredError sqref="C26:C31 H26:H31 P32 I32:N32 O26:O31 Q32:T33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"/>
  <sheetViews>
    <sheetView showGridLines="0" zoomScaleNormal="100" workbookViewId="0">
      <selection activeCell="C12" sqref="C12"/>
    </sheetView>
  </sheetViews>
  <sheetFormatPr defaultColWidth="0" defaultRowHeight="14.25" zeroHeight="1"/>
  <cols>
    <col min="1" max="1" width="6.5703125" style="2" customWidth="1"/>
    <col min="2" max="2" width="39.85546875" style="2" customWidth="1"/>
    <col min="3" max="3" width="24.42578125" style="2" customWidth="1"/>
    <col min="4" max="4" width="23.140625" style="2" customWidth="1"/>
    <col min="5" max="5" width="8.85546875" style="2" customWidth="1"/>
    <col min="6" max="16384" width="8.85546875" style="2" hidden="1"/>
  </cols>
  <sheetData>
    <row r="1" spans="1:4" ht="15" thickBot="1">
      <c r="A1" s="1" t="s">
        <v>303</v>
      </c>
    </row>
    <row r="2" spans="1:4" ht="14.45" customHeight="1">
      <c r="A2" s="239">
        <f>Wniosek!D23</f>
        <v>0</v>
      </c>
      <c r="B2" s="240"/>
      <c r="C2" s="240"/>
      <c r="D2" s="241"/>
    </row>
    <row r="3" spans="1:4" ht="14.45" customHeight="1">
      <c r="A3" s="242"/>
      <c r="B3" s="243"/>
      <c r="C3" s="243"/>
      <c r="D3" s="244"/>
    </row>
    <row r="4" spans="1:4" ht="14.45" customHeight="1">
      <c r="A4" s="242"/>
      <c r="B4" s="243"/>
      <c r="C4" s="243"/>
      <c r="D4" s="244"/>
    </row>
    <row r="5" spans="1:4" ht="14.45" customHeight="1" thickBot="1">
      <c r="A5" s="245"/>
      <c r="B5" s="246"/>
      <c r="C5" s="246"/>
      <c r="D5" s="247"/>
    </row>
    <row r="6" spans="1:4"/>
    <row r="7" spans="1:4"/>
    <row r="8" spans="1:4" ht="15.6" customHeight="1">
      <c r="A8" s="1" t="s">
        <v>40</v>
      </c>
    </row>
    <row r="9" spans="1:4" ht="15.6" customHeight="1" thickBot="1">
      <c r="A9" s="39" t="s">
        <v>92</v>
      </c>
    </row>
    <row r="10" spans="1:4" ht="15" thickBot="1">
      <c r="A10" s="3" t="s">
        <v>0</v>
      </c>
      <c r="B10" s="5" t="s">
        <v>21</v>
      </c>
      <c r="C10" s="3" t="s">
        <v>19</v>
      </c>
      <c r="D10" s="3" t="s">
        <v>20</v>
      </c>
    </row>
    <row r="11" spans="1:4" ht="15" thickBot="1">
      <c r="A11" s="4">
        <v>1</v>
      </c>
      <c r="B11" s="4">
        <v>2</v>
      </c>
      <c r="C11" s="4">
        <v>3</v>
      </c>
      <c r="D11" s="4">
        <v>4</v>
      </c>
    </row>
    <row r="12" spans="1:4" ht="32.25">
      <c r="A12" s="32">
        <v>1</v>
      </c>
      <c r="B12" s="34" t="s">
        <v>87</v>
      </c>
      <c r="C12" s="164"/>
      <c r="D12" s="164"/>
    </row>
    <row r="13" spans="1:4" ht="17.25">
      <c r="A13" s="33">
        <v>2</v>
      </c>
      <c r="B13" s="35" t="s">
        <v>13</v>
      </c>
      <c r="C13" s="165"/>
      <c r="D13" s="165"/>
    </row>
    <row r="14" spans="1:4"/>
  </sheetData>
  <mergeCells count="1">
    <mergeCell ref="A2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8E98D-9CC8-414F-8CC5-E23DA80C2766}">
  <dimension ref="A1:J39"/>
  <sheetViews>
    <sheetView showGridLines="0" zoomScale="90" zoomScaleNormal="90" zoomScaleSheetLayoutView="85" workbookViewId="0">
      <selection activeCell="D9" sqref="D9:F9"/>
    </sheetView>
  </sheetViews>
  <sheetFormatPr defaultColWidth="0" defaultRowHeight="14.25" zeroHeight="1"/>
  <cols>
    <col min="1" max="1" width="6.42578125" style="2" customWidth="1"/>
    <col min="2" max="2" width="6.85546875" style="2" customWidth="1"/>
    <col min="3" max="3" width="36.140625" style="2" customWidth="1"/>
    <col min="4" max="6" width="21.5703125" style="2" customWidth="1"/>
    <col min="7" max="7" width="5" style="2" customWidth="1"/>
    <col min="8" max="10" width="15.42578125" style="2" hidden="1" customWidth="1"/>
    <col min="11" max="16384" width="9.140625" style="2" hidden="1"/>
  </cols>
  <sheetData>
    <row r="1" spans="1:6" ht="24.6" customHeight="1">
      <c r="A1" s="1" t="s">
        <v>303</v>
      </c>
    </row>
    <row r="2" spans="1:6">
      <c r="A2" s="280">
        <f>Wniosek!D23</f>
        <v>0</v>
      </c>
      <c r="B2" s="281"/>
      <c r="C2" s="281"/>
      <c r="D2" s="281"/>
      <c r="E2" s="281"/>
      <c r="F2" s="281"/>
    </row>
    <row r="3" spans="1:6">
      <c r="A3" s="281"/>
      <c r="B3" s="281"/>
      <c r="C3" s="281"/>
      <c r="D3" s="281"/>
      <c r="E3" s="281"/>
      <c r="F3" s="281"/>
    </row>
    <row r="4" spans="1:6">
      <c r="A4" s="281"/>
      <c r="B4" s="281"/>
      <c r="C4" s="281"/>
      <c r="D4" s="281"/>
      <c r="E4" s="281"/>
      <c r="F4" s="281"/>
    </row>
    <row r="5" spans="1:6">
      <c r="B5" s="16"/>
      <c r="C5" s="59"/>
      <c r="D5" s="16"/>
      <c r="E5" s="16"/>
      <c r="F5" s="16"/>
    </row>
    <row r="6" spans="1:6" ht="15.75" customHeight="1">
      <c r="A6" s="296" t="s">
        <v>76</v>
      </c>
      <c r="B6" s="296"/>
      <c r="C6" s="296"/>
      <c r="D6" s="296"/>
      <c r="E6" s="296"/>
      <c r="F6" s="296"/>
    </row>
    <row r="7" spans="1:6" ht="15" thickBot="1">
      <c r="A7" s="16"/>
      <c r="B7" s="16"/>
      <c r="C7" s="59"/>
      <c r="D7" s="60"/>
      <c r="E7" s="16"/>
      <c r="F7" s="68"/>
    </row>
    <row r="8" spans="1:6" ht="35.1" customHeight="1" thickBot="1">
      <c r="A8" s="93" t="s">
        <v>0</v>
      </c>
      <c r="B8" s="303" t="s">
        <v>12</v>
      </c>
      <c r="C8" s="303"/>
      <c r="D8" s="304" t="s">
        <v>279</v>
      </c>
      <c r="E8" s="304"/>
      <c r="F8" s="304"/>
    </row>
    <row r="9" spans="1:6" ht="34.5" customHeight="1" thickBot="1">
      <c r="A9" s="61">
        <v>1</v>
      </c>
      <c r="B9" s="301" t="s">
        <v>173</v>
      </c>
      <c r="C9" s="301"/>
      <c r="D9" s="302"/>
      <c r="E9" s="302"/>
      <c r="F9" s="302"/>
    </row>
    <row r="10" spans="1:6" ht="34.5" customHeight="1" thickBot="1">
      <c r="A10" s="61">
        <v>2</v>
      </c>
      <c r="B10" s="299" t="s">
        <v>280</v>
      </c>
      <c r="C10" s="299"/>
      <c r="D10" s="300">
        <f>Wniosek!D26</f>
        <v>0</v>
      </c>
      <c r="E10" s="301"/>
      <c r="F10" s="301"/>
    </row>
    <row r="11" spans="1:6" ht="34.5" customHeight="1" thickBot="1">
      <c r="A11" s="61">
        <v>3</v>
      </c>
      <c r="B11" s="294" t="s">
        <v>174</v>
      </c>
      <c r="C11" s="294"/>
      <c r="D11" s="305"/>
      <c r="E11" s="305"/>
      <c r="F11" s="305"/>
    </row>
    <row r="12" spans="1:6" ht="34.5" customHeight="1" thickBot="1">
      <c r="A12" s="61" t="s">
        <v>273</v>
      </c>
      <c r="B12" s="294" t="s">
        <v>349</v>
      </c>
      <c r="C12" s="294"/>
      <c r="D12" s="287">
        <f>Wniosek!D27</f>
        <v>0</v>
      </c>
      <c r="E12" s="288"/>
      <c r="F12" s="289"/>
    </row>
    <row r="13" spans="1:6" ht="34.5" customHeight="1" thickBot="1">
      <c r="A13" s="61" t="s">
        <v>291</v>
      </c>
      <c r="B13" s="294" t="s">
        <v>350</v>
      </c>
      <c r="C13" s="294"/>
      <c r="D13" s="287">
        <f>Wniosek!D28</f>
        <v>0</v>
      </c>
      <c r="E13" s="288"/>
      <c r="F13" s="289"/>
    </row>
    <row r="14" spans="1:6" ht="20.100000000000001" customHeight="1" thickBot="1">
      <c r="A14" s="285" t="s">
        <v>282</v>
      </c>
      <c r="B14" s="285"/>
      <c r="C14" s="285"/>
      <c r="D14" s="285"/>
      <c r="E14" s="285"/>
      <c r="F14" s="286"/>
    </row>
    <row r="15" spans="1:6" ht="34.5" customHeight="1" thickBot="1">
      <c r="A15" s="282">
        <v>4</v>
      </c>
      <c r="B15" s="66" t="s">
        <v>77</v>
      </c>
      <c r="C15" s="63" t="s">
        <v>272</v>
      </c>
      <c r="D15" s="291"/>
      <c r="E15" s="292"/>
      <c r="F15" s="292"/>
    </row>
    <row r="16" spans="1:6" ht="34.5" customHeight="1" thickBot="1">
      <c r="A16" s="283"/>
      <c r="B16" s="66" t="s">
        <v>78</v>
      </c>
      <c r="C16" s="90" t="s">
        <v>274</v>
      </c>
      <c r="D16" s="293"/>
      <c r="E16" s="292"/>
      <c r="F16" s="292"/>
    </row>
    <row r="17" spans="1:10" ht="34.5" customHeight="1" thickBot="1">
      <c r="A17" s="283"/>
      <c r="B17" s="66" t="s">
        <v>79</v>
      </c>
      <c r="C17" s="91" t="s">
        <v>175</v>
      </c>
      <c r="D17" s="293"/>
      <c r="E17" s="292"/>
      <c r="F17" s="292"/>
    </row>
    <row r="18" spans="1:10" ht="34.5" customHeight="1" thickBot="1">
      <c r="A18" s="284"/>
      <c r="B18" s="66" t="s">
        <v>80</v>
      </c>
      <c r="C18" s="89" t="s">
        <v>275</v>
      </c>
      <c r="D18" s="292"/>
      <c r="E18" s="292"/>
      <c r="F18" s="292"/>
    </row>
    <row r="19" spans="1:10" ht="20.100000000000001" customHeight="1" thickBot="1">
      <c r="A19" s="290" t="s">
        <v>283</v>
      </c>
      <c r="B19" s="285"/>
      <c r="C19" s="285"/>
      <c r="D19" s="285"/>
      <c r="E19" s="285"/>
      <c r="F19" s="286"/>
    </row>
    <row r="20" spans="1:10" ht="34.5" customHeight="1" thickBot="1">
      <c r="A20" s="61">
        <v>5</v>
      </c>
      <c r="B20" s="299" t="s">
        <v>281</v>
      </c>
      <c r="C20" s="299"/>
      <c r="D20" s="306">
        <f>Wniosek!E40</f>
        <v>0</v>
      </c>
      <c r="E20" s="306"/>
      <c r="F20" s="306"/>
    </row>
    <row r="21" spans="1:10" ht="34.5" customHeight="1" thickBot="1">
      <c r="A21" s="282">
        <v>6</v>
      </c>
      <c r="B21" s="308" t="s">
        <v>176</v>
      </c>
      <c r="C21" s="309"/>
      <c r="D21" s="92">
        <v>2025</v>
      </c>
      <c r="E21" s="92">
        <v>2026</v>
      </c>
      <c r="F21" s="92" t="s">
        <v>177</v>
      </c>
    </row>
    <row r="22" spans="1:10" ht="41.25" customHeight="1" thickBot="1">
      <c r="A22" s="283"/>
      <c r="B22" s="66" t="s">
        <v>81</v>
      </c>
      <c r="C22" s="62" t="s">
        <v>299</v>
      </c>
      <c r="D22" s="133">
        <f>'HRF oraz WKI'!G32</f>
        <v>0</v>
      </c>
      <c r="E22" s="133">
        <f>'HRF oraz WKI'!N32</f>
        <v>0</v>
      </c>
      <c r="F22" s="131">
        <f>SUM(D22:E22)</f>
        <v>0</v>
      </c>
    </row>
    <row r="23" spans="1:10" ht="41.25" customHeight="1" thickBot="1">
      <c r="A23" s="283"/>
      <c r="B23" s="66" t="s">
        <v>276</v>
      </c>
      <c r="C23" s="62" t="s">
        <v>298</v>
      </c>
      <c r="D23" s="134">
        <f>'HRF oraz WKI'!I32</f>
        <v>0</v>
      </c>
      <c r="E23" s="134">
        <f>'HRF oraz WKI'!P32</f>
        <v>0</v>
      </c>
      <c r="F23" s="131">
        <f>SUM(D23:E23)</f>
        <v>0</v>
      </c>
    </row>
    <row r="24" spans="1:10" ht="41.25" customHeight="1" thickBot="1">
      <c r="A24" s="284"/>
      <c r="B24" s="66" t="s">
        <v>277</v>
      </c>
      <c r="C24" s="135" t="s">
        <v>297</v>
      </c>
      <c r="D24" s="129">
        <f>'HRF oraz WKI'!H32</f>
        <v>0</v>
      </c>
      <c r="E24" s="129">
        <f>'HRF oraz WKI'!O32</f>
        <v>0</v>
      </c>
      <c r="F24" s="130">
        <f>SUM(D24:E24)</f>
        <v>0</v>
      </c>
    </row>
    <row r="25" spans="1:10" ht="34.5" customHeight="1" thickBot="1">
      <c r="A25" s="61">
        <v>7</v>
      </c>
      <c r="B25" s="299" t="s">
        <v>295</v>
      </c>
      <c r="C25" s="310"/>
      <c r="D25" s="132" t="e">
        <f>D23/D22</f>
        <v>#DIV/0!</v>
      </c>
      <c r="E25" s="132" t="e">
        <f t="shared" ref="E25:F25" si="0">E23/E22</f>
        <v>#DIV/0!</v>
      </c>
      <c r="F25" s="132" t="e">
        <f t="shared" si="0"/>
        <v>#DIV/0!</v>
      </c>
      <c r="G25" s="94"/>
      <c r="H25" s="94"/>
      <c r="I25" s="94"/>
      <c r="J25" s="94"/>
    </row>
    <row r="26" spans="1:10" ht="34.5" customHeight="1" thickBot="1">
      <c r="A26" s="61">
        <v>8</v>
      </c>
      <c r="B26" s="299" t="s">
        <v>300</v>
      </c>
      <c r="C26" s="299"/>
      <c r="D26" s="132" t="e">
        <f>D24/D22</f>
        <v>#DIV/0!</v>
      </c>
      <c r="E26" s="132" t="e">
        <f t="shared" ref="E26:F26" si="1">E24/E22</f>
        <v>#DIV/0!</v>
      </c>
      <c r="F26" s="132" t="e">
        <f t="shared" si="1"/>
        <v>#DIV/0!</v>
      </c>
    </row>
    <row r="27" spans="1:10" ht="34.5" customHeight="1" thickBot="1">
      <c r="A27" s="61">
        <v>9</v>
      </c>
      <c r="B27" s="301" t="s">
        <v>14</v>
      </c>
      <c r="C27" s="301"/>
      <c r="D27" s="292"/>
      <c r="E27" s="292"/>
      <c r="F27" s="292"/>
    </row>
    <row r="28" spans="1:10" ht="15" customHeight="1">
      <c r="A28" s="64"/>
      <c r="B28" s="65"/>
      <c r="C28" s="65"/>
      <c r="D28" s="22"/>
      <c r="E28" s="22"/>
      <c r="F28" s="22"/>
    </row>
    <row r="29" spans="1:10" ht="15" customHeight="1">
      <c r="A29" s="16"/>
      <c r="E29" s="16"/>
      <c r="F29" s="16"/>
    </row>
    <row r="30" spans="1:10" ht="15" customHeight="1">
      <c r="E30" s="307" t="s">
        <v>278</v>
      </c>
      <c r="F30" s="307"/>
    </row>
    <row r="31" spans="1:10" ht="15" customHeight="1">
      <c r="E31" s="297"/>
      <c r="F31" s="297"/>
    </row>
    <row r="32" spans="1:10" ht="15" customHeight="1">
      <c r="E32" s="298" t="s">
        <v>271</v>
      </c>
      <c r="F32" s="298"/>
    </row>
    <row r="33" spans="2:6" ht="15" customHeight="1">
      <c r="E33" s="298" t="s">
        <v>270</v>
      </c>
      <c r="F33" s="298"/>
    </row>
    <row r="34" spans="2:6"/>
    <row r="35" spans="2:6" ht="15" customHeight="1">
      <c r="B35" s="295" t="s">
        <v>296</v>
      </c>
      <c r="C35" s="295"/>
      <c r="D35" s="295"/>
      <c r="E35" s="295"/>
    </row>
    <row r="36" spans="2:6" ht="15" customHeight="1">
      <c r="B36" s="295"/>
      <c r="C36" s="295"/>
      <c r="D36" s="295"/>
      <c r="E36" s="295"/>
    </row>
    <row r="37" spans="2:6">
      <c r="B37" s="88"/>
      <c r="C37" s="88"/>
      <c r="D37" s="88"/>
      <c r="E37" s="88"/>
    </row>
    <row r="38" spans="2:6"/>
    <row r="39" spans="2:6"/>
  </sheetData>
  <mergeCells count="34">
    <mergeCell ref="D27:F27"/>
    <mergeCell ref="E30:F30"/>
    <mergeCell ref="A21:A24"/>
    <mergeCell ref="B21:C21"/>
    <mergeCell ref="B25:C25"/>
    <mergeCell ref="B26:C26"/>
    <mergeCell ref="B27:C27"/>
    <mergeCell ref="B35:E36"/>
    <mergeCell ref="A6:F6"/>
    <mergeCell ref="E31:F31"/>
    <mergeCell ref="E32:F32"/>
    <mergeCell ref="E33:F33"/>
    <mergeCell ref="B10:C10"/>
    <mergeCell ref="D10:F10"/>
    <mergeCell ref="B11:C11"/>
    <mergeCell ref="B9:C9"/>
    <mergeCell ref="D9:F9"/>
    <mergeCell ref="B8:C8"/>
    <mergeCell ref="D8:F8"/>
    <mergeCell ref="D11:F11"/>
    <mergeCell ref="B20:C20"/>
    <mergeCell ref="D20:F20"/>
    <mergeCell ref="D18:F18"/>
    <mergeCell ref="A2:F4"/>
    <mergeCell ref="A15:A18"/>
    <mergeCell ref="A14:F14"/>
    <mergeCell ref="D13:F13"/>
    <mergeCell ref="A19:F19"/>
    <mergeCell ref="D15:F15"/>
    <mergeCell ref="D16:F16"/>
    <mergeCell ref="D17:F17"/>
    <mergeCell ref="B13:C13"/>
    <mergeCell ref="B12:C12"/>
    <mergeCell ref="D12:F12"/>
  </mergeCells>
  <phoneticPr fontId="37" type="noConversion"/>
  <pageMargins left="0.7" right="0.7" top="0.75" bottom="0.75" header="0.3" footer="0.3"/>
  <pageSetup paperSize="9" scale="7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87614-C7B0-4D48-A768-27E5AA9212A3}">
  <dimension ref="A1:L96"/>
  <sheetViews>
    <sheetView showGridLines="0" zoomScaleNormal="100" workbookViewId="0">
      <selection activeCell="B11" sqref="B11:K11"/>
    </sheetView>
  </sheetViews>
  <sheetFormatPr defaultColWidth="0" defaultRowHeight="12.75" zeroHeight="1"/>
  <cols>
    <col min="1" max="1" width="4.85546875" style="16" customWidth="1"/>
    <col min="2" max="12" width="8.85546875" style="16" customWidth="1"/>
    <col min="13" max="16384" width="8.85546875" style="16" hidden="1"/>
  </cols>
  <sheetData>
    <row r="1" spans="2:11"/>
    <row r="2" spans="2:11" s="17" customFormat="1" ht="17.100000000000001" customHeight="1">
      <c r="B2" s="320" t="s">
        <v>22</v>
      </c>
      <c r="C2" s="320"/>
      <c r="D2" s="320"/>
      <c r="E2" s="320"/>
      <c r="F2" s="320"/>
      <c r="G2" s="320"/>
      <c r="H2" s="320"/>
      <c r="I2" s="320"/>
      <c r="J2" s="320"/>
      <c r="K2" s="320"/>
    </row>
    <row r="3" spans="2:11" s="17" customFormat="1" ht="17.100000000000001" customHeight="1">
      <c r="B3" s="320" t="s">
        <v>23</v>
      </c>
      <c r="C3" s="320"/>
      <c r="D3" s="320"/>
      <c r="E3" s="320"/>
      <c r="F3" s="320"/>
      <c r="G3" s="320"/>
      <c r="H3" s="320"/>
      <c r="I3" s="320"/>
      <c r="J3" s="320"/>
      <c r="K3" s="320"/>
    </row>
    <row r="4" spans="2:11" s="17" customFormat="1" ht="17.100000000000001" customHeight="1">
      <c r="B4" s="320" t="s">
        <v>24</v>
      </c>
      <c r="C4" s="320"/>
      <c r="D4" s="320"/>
      <c r="E4" s="320"/>
      <c r="F4" s="320"/>
      <c r="G4" s="320"/>
      <c r="H4" s="320"/>
      <c r="I4" s="320"/>
      <c r="J4" s="320"/>
      <c r="K4" s="320"/>
    </row>
    <row r="5" spans="2:11" s="17" customFormat="1" ht="17.100000000000001" customHeight="1"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2:11" ht="66.599999999999994" customHeight="1">
      <c r="B6" s="321" t="s">
        <v>39</v>
      </c>
      <c r="C6" s="321"/>
      <c r="D6" s="321"/>
      <c r="E6" s="321"/>
      <c r="F6" s="321"/>
      <c r="G6" s="321"/>
      <c r="H6" s="321"/>
      <c r="I6" s="321"/>
      <c r="J6" s="321"/>
      <c r="K6" s="321"/>
    </row>
    <row r="7" spans="2:11" ht="13.35" customHeight="1">
      <c r="B7" s="20"/>
      <c r="C7" s="20"/>
      <c r="D7" s="20"/>
      <c r="E7" s="22"/>
      <c r="F7" s="22"/>
      <c r="G7" s="22"/>
      <c r="H7" s="22"/>
      <c r="I7" s="22"/>
      <c r="J7" s="22"/>
      <c r="K7" s="22"/>
    </row>
    <row r="8" spans="2:11">
      <c r="B8" s="18" t="s">
        <v>25</v>
      </c>
      <c r="C8" s="13"/>
    </row>
    <row r="9" spans="2:11">
      <c r="B9" s="18"/>
      <c r="C9" s="13"/>
    </row>
    <row r="10" spans="2:11" ht="15" customHeight="1" thickBot="1">
      <c r="B10" s="312" t="s">
        <v>53</v>
      </c>
      <c r="C10" s="312"/>
      <c r="D10" s="312"/>
      <c r="E10" s="312"/>
      <c r="F10" s="312"/>
      <c r="G10" s="312"/>
      <c r="H10" s="312"/>
      <c r="I10" s="312"/>
      <c r="J10" s="312"/>
      <c r="K10" s="312"/>
    </row>
    <row r="11" spans="2:11" ht="13.5" thickBot="1">
      <c r="B11" s="313"/>
      <c r="C11" s="314"/>
      <c r="D11" s="314"/>
      <c r="E11" s="314"/>
      <c r="F11" s="314"/>
      <c r="G11" s="314"/>
      <c r="H11" s="314"/>
      <c r="I11" s="314"/>
      <c r="J11" s="314"/>
      <c r="K11" s="315"/>
    </row>
    <row r="12" spans="2:11" ht="13.5" thickBot="1">
      <c r="B12" s="312" t="s">
        <v>54</v>
      </c>
      <c r="C12" s="312"/>
      <c r="D12" s="312"/>
      <c r="E12" s="312"/>
      <c r="F12" s="312"/>
      <c r="G12" s="312"/>
      <c r="H12" s="312"/>
      <c r="I12" s="312"/>
      <c r="J12" s="312"/>
      <c r="K12" s="312"/>
    </row>
    <row r="13" spans="2:11" ht="13.5" thickBot="1">
      <c r="B13" s="313"/>
      <c r="C13" s="314"/>
      <c r="D13" s="314"/>
      <c r="E13" s="314"/>
      <c r="F13" s="314"/>
      <c r="G13" s="314"/>
      <c r="H13" s="314"/>
      <c r="I13" s="314"/>
      <c r="J13" s="314"/>
      <c r="K13" s="315"/>
    </row>
    <row r="14" spans="2:11" ht="13.5" thickBot="1">
      <c r="B14" s="312" t="s">
        <v>55</v>
      </c>
      <c r="C14" s="312"/>
      <c r="D14" s="312"/>
      <c r="E14" s="312"/>
      <c r="F14" s="312"/>
      <c r="G14" s="312"/>
      <c r="H14" s="312"/>
      <c r="I14" s="312"/>
      <c r="J14" s="312"/>
      <c r="K14" s="312"/>
    </row>
    <row r="15" spans="2:11" ht="13.5" thickBot="1">
      <c r="B15" s="313"/>
      <c r="C15" s="314"/>
      <c r="D15" s="314"/>
      <c r="E15" s="314"/>
      <c r="F15" s="314"/>
      <c r="G15" s="314"/>
      <c r="H15" s="314"/>
      <c r="I15" s="314"/>
      <c r="J15" s="314"/>
      <c r="K15" s="315"/>
    </row>
    <row r="16" spans="2:11" ht="13.5" thickBot="1">
      <c r="B16" s="312" t="s">
        <v>56</v>
      </c>
      <c r="C16" s="312"/>
      <c r="D16" s="312"/>
      <c r="E16" s="312"/>
      <c r="F16" s="312"/>
      <c r="G16" s="312"/>
      <c r="H16" s="312"/>
      <c r="I16" s="312"/>
      <c r="J16" s="312"/>
      <c r="K16" s="312"/>
    </row>
    <row r="17" spans="2:11" ht="13.5" thickBot="1">
      <c r="B17" s="313"/>
      <c r="C17" s="314"/>
      <c r="D17" s="314"/>
      <c r="E17" s="314"/>
      <c r="F17" s="314"/>
      <c r="G17" s="314"/>
      <c r="H17" s="314"/>
      <c r="I17" s="314"/>
      <c r="J17" s="314"/>
      <c r="K17" s="315"/>
    </row>
    <row r="18" spans="2:11" ht="13.5" thickBot="1">
      <c r="B18" s="312" t="s">
        <v>57</v>
      </c>
      <c r="C18" s="312"/>
      <c r="D18" s="312"/>
      <c r="E18" s="312"/>
      <c r="F18" s="312"/>
      <c r="G18" s="312"/>
      <c r="H18" s="312"/>
      <c r="I18" s="312"/>
      <c r="J18" s="312"/>
      <c r="K18" s="312"/>
    </row>
    <row r="19" spans="2:11" ht="13.5" thickBot="1">
      <c r="B19" s="313"/>
      <c r="C19" s="314"/>
      <c r="D19" s="314"/>
      <c r="E19" s="314"/>
      <c r="F19" s="314"/>
      <c r="G19" s="314"/>
      <c r="H19" s="314"/>
      <c r="I19" s="314"/>
      <c r="J19" s="314"/>
      <c r="K19" s="315"/>
    </row>
    <row r="20" spans="2:11" ht="13.5" thickBot="1">
      <c r="B20" s="312" t="s">
        <v>58</v>
      </c>
      <c r="C20" s="312"/>
      <c r="D20" s="312"/>
      <c r="E20" s="312"/>
      <c r="F20" s="312"/>
      <c r="G20" s="312"/>
      <c r="H20" s="312"/>
      <c r="I20" s="312"/>
      <c r="J20" s="312"/>
      <c r="K20" s="312"/>
    </row>
    <row r="21" spans="2:11" ht="13.5" thickBot="1">
      <c r="B21" s="313"/>
      <c r="C21" s="314"/>
      <c r="D21" s="314"/>
      <c r="E21" s="314"/>
      <c r="F21" s="314"/>
      <c r="G21" s="314"/>
      <c r="H21" s="314"/>
      <c r="I21" s="314"/>
      <c r="J21" s="314"/>
      <c r="K21" s="315"/>
    </row>
    <row r="22" spans="2:11" ht="13.5" thickBot="1">
      <c r="B22" s="312" t="s">
        <v>59</v>
      </c>
      <c r="C22" s="312"/>
      <c r="D22" s="312"/>
      <c r="E22" s="312"/>
      <c r="F22" s="312"/>
      <c r="G22" s="312"/>
      <c r="H22" s="312"/>
      <c r="I22" s="312"/>
      <c r="J22" s="312"/>
      <c r="K22" s="312"/>
    </row>
    <row r="23" spans="2:11" ht="13.5" thickBot="1">
      <c r="B23" s="313"/>
      <c r="C23" s="314"/>
      <c r="D23" s="314"/>
      <c r="E23" s="314"/>
      <c r="F23" s="314"/>
      <c r="G23" s="314"/>
      <c r="H23" s="314"/>
      <c r="I23" s="314"/>
      <c r="J23" s="314"/>
      <c r="K23" s="315"/>
    </row>
    <row r="24" spans="2:11" ht="13.5" thickBot="1">
      <c r="B24" s="312" t="s">
        <v>60</v>
      </c>
      <c r="C24" s="312"/>
      <c r="D24" s="312"/>
      <c r="E24" s="312"/>
      <c r="F24" s="312"/>
      <c r="G24" s="312"/>
      <c r="H24" s="312"/>
      <c r="I24" s="312"/>
      <c r="J24" s="312"/>
      <c r="K24" s="312"/>
    </row>
    <row r="25" spans="2:11" ht="13.5" thickBot="1">
      <c r="B25" s="313"/>
      <c r="C25" s="314"/>
      <c r="D25" s="314"/>
      <c r="E25" s="314"/>
      <c r="F25" s="314"/>
      <c r="G25" s="314"/>
      <c r="H25" s="314"/>
      <c r="I25" s="314"/>
      <c r="J25" s="314"/>
      <c r="K25" s="315"/>
    </row>
    <row r="26" spans="2:11" ht="13.5" thickBot="1">
      <c r="B26" s="312" t="s">
        <v>61</v>
      </c>
      <c r="C26" s="312"/>
      <c r="D26" s="312"/>
      <c r="E26" s="312"/>
      <c r="F26" s="312"/>
      <c r="G26" s="312"/>
      <c r="H26" s="312"/>
      <c r="I26" s="312"/>
      <c r="J26" s="312"/>
      <c r="K26" s="312"/>
    </row>
    <row r="27" spans="2:11" ht="13.5" thickBot="1">
      <c r="B27" s="313"/>
      <c r="C27" s="314"/>
      <c r="D27" s="314"/>
      <c r="E27" s="314"/>
      <c r="F27" s="314"/>
      <c r="G27" s="314"/>
      <c r="H27" s="314"/>
      <c r="I27" s="314"/>
      <c r="J27" s="314"/>
      <c r="K27" s="315"/>
    </row>
    <row r="28" spans="2:11" ht="13.5" thickBot="1">
      <c r="B28" s="312" t="s">
        <v>62</v>
      </c>
      <c r="C28" s="312"/>
      <c r="D28" s="312"/>
      <c r="E28" s="312"/>
      <c r="F28" s="312"/>
      <c r="G28" s="312"/>
      <c r="H28" s="312"/>
      <c r="I28" s="312"/>
      <c r="J28" s="312"/>
      <c r="K28" s="312"/>
    </row>
    <row r="29" spans="2:11" ht="13.5" thickBot="1">
      <c r="B29" s="313"/>
      <c r="C29" s="314"/>
      <c r="D29" s="314"/>
      <c r="E29" s="314"/>
      <c r="F29" s="314"/>
      <c r="G29" s="314"/>
      <c r="H29" s="314"/>
      <c r="I29" s="314"/>
      <c r="J29" s="314"/>
      <c r="K29" s="315"/>
    </row>
    <row r="30" spans="2:11" ht="13.5" thickBot="1">
      <c r="B30" s="312" t="s">
        <v>63</v>
      </c>
      <c r="C30" s="312"/>
      <c r="D30" s="312"/>
      <c r="E30" s="312"/>
      <c r="F30" s="312"/>
      <c r="G30" s="312"/>
      <c r="H30" s="312"/>
      <c r="I30" s="312"/>
      <c r="J30" s="312"/>
      <c r="K30" s="312"/>
    </row>
    <row r="31" spans="2:11" ht="13.5" thickBot="1">
      <c r="B31" s="313"/>
      <c r="C31" s="314"/>
      <c r="D31" s="314"/>
      <c r="E31" s="314"/>
      <c r="F31" s="314"/>
      <c r="G31" s="314"/>
      <c r="H31" s="314"/>
      <c r="I31" s="314"/>
      <c r="J31" s="314"/>
      <c r="K31" s="315"/>
    </row>
    <row r="32" spans="2:11">
      <c r="B32" s="20"/>
      <c r="C32" s="20"/>
      <c r="D32" s="20"/>
      <c r="E32" s="22"/>
      <c r="F32" s="22"/>
      <c r="G32" s="22"/>
      <c r="H32" s="22"/>
      <c r="I32" s="22"/>
      <c r="J32" s="22"/>
      <c r="K32" s="22"/>
    </row>
    <row r="33" spans="2:11">
      <c r="B33" s="18" t="s">
        <v>26</v>
      </c>
    </row>
    <row r="34" spans="2:11">
      <c r="B34" s="316" t="s">
        <v>75</v>
      </c>
      <c r="C34" s="316"/>
      <c r="D34" s="316"/>
      <c r="E34" s="316"/>
      <c r="F34" s="316"/>
      <c r="G34" s="316"/>
      <c r="H34" s="316"/>
      <c r="I34" s="316"/>
      <c r="J34" s="316"/>
      <c r="K34" s="316"/>
    </row>
    <row r="35" spans="2:11">
      <c r="B35" s="316"/>
      <c r="C35" s="316"/>
      <c r="D35" s="316"/>
      <c r="E35" s="316"/>
      <c r="F35" s="316"/>
      <c r="G35" s="316"/>
      <c r="H35" s="316"/>
      <c r="I35" s="316"/>
      <c r="J35" s="316"/>
      <c r="K35" s="316"/>
    </row>
    <row r="36" spans="2:11">
      <c r="B36" s="316"/>
      <c r="C36" s="316"/>
      <c r="D36" s="316"/>
      <c r="E36" s="316"/>
      <c r="F36" s="316"/>
      <c r="G36" s="316"/>
      <c r="H36" s="316"/>
      <c r="I36" s="316"/>
      <c r="J36" s="316"/>
      <c r="K36" s="316"/>
    </row>
    <row r="37" spans="2:11">
      <c r="B37" s="316"/>
      <c r="C37" s="316"/>
      <c r="D37" s="316"/>
      <c r="E37" s="316"/>
      <c r="F37" s="316"/>
      <c r="G37" s="316"/>
      <c r="H37" s="316"/>
      <c r="I37" s="316"/>
      <c r="J37" s="316"/>
      <c r="K37" s="316"/>
    </row>
    <row r="38" spans="2:11">
      <c r="B38" s="21"/>
      <c r="C38" s="21"/>
      <c r="D38" s="21"/>
      <c r="E38" s="21"/>
      <c r="F38" s="21"/>
      <c r="G38" s="21"/>
      <c r="H38" s="21"/>
      <c r="I38" s="21"/>
      <c r="J38" s="21"/>
      <c r="K38" s="21"/>
    </row>
    <row r="39" spans="2:11" ht="13.5" thickBot="1">
      <c r="B39" s="312" t="s">
        <v>64</v>
      </c>
      <c r="C39" s="312"/>
      <c r="D39" s="312"/>
      <c r="E39" s="312"/>
      <c r="F39" s="312"/>
      <c r="G39" s="312"/>
      <c r="H39" s="312"/>
      <c r="I39" s="312"/>
      <c r="J39" s="312"/>
      <c r="K39" s="312"/>
    </row>
    <row r="40" spans="2:11" ht="13.5" thickBot="1">
      <c r="B40" s="313"/>
      <c r="C40" s="314"/>
      <c r="D40" s="314"/>
      <c r="E40" s="314"/>
      <c r="F40" s="314"/>
      <c r="G40" s="314"/>
      <c r="H40" s="314"/>
      <c r="I40" s="314"/>
      <c r="J40" s="314"/>
      <c r="K40" s="315"/>
    </row>
    <row r="41" spans="2:11" ht="13.5" thickBot="1">
      <c r="B41" s="312" t="s">
        <v>65</v>
      </c>
      <c r="C41" s="312"/>
      <c r="D41" s="312"/>
      <c r="E41" s="312"/>
      <c r="F41" s="312"/>
      <c r="G41" s="312"/>
      <c r="H41" s="312"/>
      <c r="I41" s="312"/>
      <c r="J41" s="312"/>
      <c r="K41" s="312"/>
    </row>
    <row r="42" spans="2:11" ht="13.5" thickBot="1">
      <c r="B42" s="313"/>
      <c r="C42" s="314"/>
      <c r="D42" s="314"/>
      <c r="E42" s="314"/>
      <c r="F42" s="314"/>
      <c r="G42" s="314"/>
      <c r="H42" s="314"/>
      <c r="I42" s="314"/>
      <c r="J42" s="314"/>
      <c r="K42" s="315"/>
    </row>
    <row r="43" spans="2:11" ht="13.5" thickBot="1">
      <c r="B43" s="312" t="s">
        <v>66</v>
      </c>
      <c r="C43" s="312"/>
      <c r="D43" s="312"/>
      <c r="E43" s="312"/>
      <c r="F43" s="312"/>
      <c r="G43" s="312"/>
      <c r="H43" s="312"/>
      <c r="I43" s="312"/>
      <c r="J43" s="312"/>
      <c r="K43" s="312"/>
    </row>
    <row r="44" spans="2:11" ht="13.5" thickBot="1">
      <c r="B44" s="313"/>
      <c r="C44" s="314"/>
      <c r="D44" s="314"/>
      <c r="E44" s="314"/>
      <c r="F44" s="314"/>
      <c r="G44" s="314"/>
      <c r="H44" s="314"/>
      <c r="I44" s="314"/>
      <c r="J44" s="314"/>
      <c r="K44" s="315"/>
    </row>
    <row r="45" spans="2:11" ht="13.5" thickBot="1">
      <c r="B45" s="312" t="s">
        <v>67</v>
      </c>
      <c r="C45" s="312"/>
      <c r="D45" s="312"/>
      <c r="E45" s="312"/>
      <c r="F45" s="312"/>
      <c r="G45" s="312"/>
      <c r="H45" s="312"/>
      <c r="I45" s="312"/>
      <c r="J45" s="312"/>
      <c r="K45" s="312"/>
    </row>
    <row r="46" spans="2:11" ht="13.5" thickBot="1">
      <c r="B46" s="313"/>
      <c r="C46" s="314"/>
      <c r="D46" s="314"/>
      <c r="E46" s="314"/>
      <c r="F46" s="314"/>
      <c r="G46" s="314"/>
      <c r="H46" s="314"/>
      <c r="I46" s="314"/>
      <c r="J46" s="314"/>
      <c r="K46" s="315"/>
    </row>
    <row r="47" spans="2:11" ht="13.5" thickBot="1">
      <c r="B47" s="312" t="s">
        <v>68</v>
      </c>
      <c r="C47" s="312"/>
      <c r="D47" s="312"/>
      <c r="E47" s="312"/>
      <c r="F47" s="312"/>
      <c r="G47" s="312"/>
      <c r="H47" s="312"/>
      <c r="I47" s="312"/>
      <c r="J47" s="312"/>
      <c r="K47" s="312"/>
    </row>
    <row r="48" spans="2:11" ht="13.5" thickBot="1">
      <c r="B48" s="313"/>
      <c r="C48" s="314"/>
      <c r="D48" s="314"/>
      <c r="E48" s="314"/>
      <c r="F48" s="314"/>
      <c r="G48" s="314"/>
      <c r="H48" s="314"/>
      <c r="I48" s="314"/>
      <c r="J48" s="314"/>
      <c r="K48" s="315"/>
    </row>
    <row r="49" spans="2:11" ht="13.5" thickBot="1">
      <c r="B49" s="312" t="s">
        <v>69</v>
      </c>
      <c r="C49" s="312"/>
      <c r="D49" s="312"/>
      <c r="E49" s="312"/>
      <c r="F49" s="312"/>
      <c r="G49" s="312"/>
      <c r="H49" s="312"/>
      <c r="I49" s="312"/>
      <c r="J49" s="312"/>
      <c r="K49" s="312"/>
    </row>
    <row r="50" spans="2:11" ht="13.5" thickBot="1">
      <c r="B50" s="313"/>
      <c r="C50" s="314"/>
      <c r="D50" s="314"/>
      <c r="E50" s="314"/>
      <c r="F50" s="314"/>
      <c r="G50" s="314"/>
      <c r="H50" s="314"/>
      <c r="I50" s="314"/>
      <c r="J50" s="314"/>
      <c r="K50" s="315"/>
    </row>
    <row r="51" spans="2:11" ht="13.5" thickBot="1">
      <c r="B51" s="312" t="s">
        <v>70</v>
      </c>
      <c r="C51" s="312"/>
      <c r="D51" s="312"/>
      <c r="E51" s="312"/>
      <c r="F51" s="312"/>
      <c r="G51" s="312"/>
      <c r="H51" s="312"/>
      <c r="I51" s="312"/>
      <c r="J51" s="312"/>
      <c r="K51" s="312"/>
    </row>
    <row r="52" spans="2:11" ht="13.5" thickBot="1">
      <c r="B52" s="313"/>
      <c r="C52" s="314"/>
      <c r="D52" s="314"/>
      <c r="E52" s="314"/>
      <c r="F52" s="314"/>
      <c r="G52" s="314"/>
      <c r="H52" s="314"/>
      <c r="I52" s="314"/>
      <c r="J52" s="314"/>
      <c r="K52" s="315"/>
    </row>
    <row r="53" spans="2:11" ht="13.5" thickBot="1">
      <c r="B53" s="312" t="s">
        <v>71</v>
      </c>
      <c r="C53" s="312"/>
      <c r="D53" s="312"/>
      <c r="E53" s="312"/>
      <c r="F53" s="312"/>
      <c r="G53" s="312"/>
      <c r="H53" s="312"/>
      <c r="I53" s="312"/>
      <c r="J53" s="312"/>
      <c r="K53" s="312"/>
    </row>
    <row r="54" spans="2:11" ht="13.5" thickBot="1">
      <c r="B54" s="313"/>
      <c r="C54" s="314"/>
      <c r="D54" s="314"/>
      <c r="E54" s="314"/>
      <c r="F54" s="314"/>
      <c r="G54" s="314"/>
      <c r="H54" s="314"/>
      <c r="I54" s="314"/>
      <c r="J54" s="314"/>
      <c r="K54" s="315"/>
    </row>
    <row r="55" spans="2:11" ht="13.5" thickBot="1">
      <c r="B55" s="312" t="s">
        <v>72</v>
      </c>
      <c r="C55" s="312"/>
      <c r="D55" s="312"/>
      <c r="E55" s="312"/>
      <c r="F55" s="312"/>
      <c r="G55" s="312"/>
      <c r="H55" s="312"/>
      <c r="I55" s="312"/>
      <c r="J55" s="312"/>
      <c r="K55" s="312"/>
    </row>
    <row r="56" spans="2:11" ht="13.5" thickBot="1">
      <c r="B56" s="313"/>
      <c r="C56" s="314"/>
      <c r="D56" s="314"/>
      <c r="E56" s="314"/>
      <c r="F56" s="314"/>
      <c r="G56" s="314"/>
      <c r="H56" s="314"/>
      <c r="I56" s="314"/>
      <c r="J56" s="314"/>
      <c r="K56" s="315"/>
    </row>
    <row r="57" spans="2:11" ht="13.5" thickBot="1">
      <c r="B57" s="312" t="s">
        <v>73</v>
      </c>
      <c r="C57" s="312"/>
      <c r="D57" s="312"/>
      <c r="E57" s="312"/>
      <c r="F57" s="312"/>
      <c r="G57" s="312"/>
      <c r="H57" s="312"/>
      <c r="I57" s="312"/>
      <c r="J57" s="312"/>
      <c r="K57" s="312"/>
    </row>
    <row r="58" spans="2:11" ht="13.5" thickBot="1">
      <c r="B58" s="313"/>
      <c r="C58" s="314"/>
      <c r="D58" s="314"/>
      <c r="E58" s="314"/>
      <c r="F58" s="314"/>
      <c r="G58" s="314"/>
      <c r="H58" s="314"/>
      <c r="I58" s="314"/>
      <c r="J58" s="314"/>
      <c r="K58" s="315"/>
    </row>
    <row r="59" spans="2:11" ht="13.5" thickBot="1">
      <c r="B59" s="312" t="s">
        <v>74</v>
      </c>
      <c r="C59" s="312"/>
      <c r="D59" s="312"/>
      <c r="E59" s="312"/>
      <c r="F59" s="312"/>
      <c r="G59" s="312"/>
      <c r="H59" s="312"/>
      <c r="I59" s="312"/>
      <c r="J59" s="312"/>
      <c r="K59" s="312"/>
    </row>
    <row r="60" spans="2:11" ht="13.5" thickBot="1">
      <c r="B60" s="313"/>
      <c r="C60" s="314"/>
      <c r="D60" s="314"/>
      <c r="E60" s="314"/>
      <c r="F60" s="314"/>
      <c r="G60" s="314"/>
      <c r="H60" s="314"/>
      <c r="I60" s="314"/>
      <c r="J60" s="314"/>
      <c r="K60" s="315"/>
    </row>
    <row r="61" spans="2:11">
      <c r="B61" s="24"/>
      <c r="C61" s="24"/>
      <c r="D61" s="24"/>
      <c r="E61" s="24"/>
      <c r="F61" s="24"/>
      <c r="G61" s="24"/>
      <c r="H61" s="24"/>
      <c r="I61" s="24"/>
      <c r="J61" s="24"/>
      <c r="K61" s="24"/>
    </row>
    <row r="62" spans="2:11">
      <c r="B62" s="18" t="s">
        <v>27</v>
      </c>
    </row>
    <row r="63" spans="2:11" ht="13.35" customHeight="1">
      <c r="B63" s="316" t="s">
        <v>179</v>
      </c>
      <c r="C63" s="316"/>
      <c r="D63" s="316"/>
      <c r="E63" s="316"/>
      <c r="F63" s="316"/>
      <c r="G63" s="316"/>
      <c r="H63" s="316"/>
      <c r="I63" s="316"/>
      <c r="J63" s="316"/>
      <c r="K63" s="316"/>
    </row>
    <row r="64" spans="2:11">
      <c r="B64" s="316"/>
      <c r="C64" s="316"/>
      <c r="D64" s="316"/>
      <c r="E64" s="316"/>
      <c r="F64" s="316"/>
      <c r="G64" s="316"/>
      <c r="H64" s="316"/>
      <c r="I64" s="316"/>
      <c r="J64" s="316"/>
      <c r="K64" s="316"/>
    </row>
    <row r="65" spans="2:11">
      <c r="B65" s="21"/>
      <c r="C65" s="21"/>
      <c r="D65" s="21"/>
      <c r="E65" s="21"/>
      <c r="F65" s="21"/>
      <c r="G65" s="21"/>
      <c r="H65" s="21"/>
      <c r="I65" s="21"/>
      <c r="J65" s="21"/>
      <c r="K65" s="21"/>
    </row>
    <row r="66" spans="2:11" ht="15" customHeight="1" thickBot="1">
      <c r="B66" s="319" t="s">
        <v>30</v>
      </c>
      <c r="C66" s="319"/>
      <c r="D66" s="319"/>
      <c r="E66" s="319"/>
      <c r="F66" s="319"/>
      <c r="G66" s="319"/>
      <c r="H66" s="319"/>
      <c r="I66" s="319"/>
      <c r="J66" s="319"/>
      <c r="K66" s="319"/>
    </row>
    <row r="67" spans="2:11" ht="13.5" thickBot="1">
      <c r="B67" s="313"/>
      <c r="C67" s="314"/>
      <c r="D67" s="314"/>
      <c r="E67" s="314"/>
      <c r="F67" s="314"/>
      <c r="G67" s="314"/>
      <c r="H67" s="314"/>
      <c r="I67" s="314"/>
      <c r="J67" s="314"/>
      <c r="K67" s="315"/>
    </row>
    <row r="68" spans="2:11" ht="13.5" thickBot="1">
      <c r="B68" s="322" t="s">
        <v>31</v>
      </c>
      <c r="C68" s="322"/>
      <c r="D68" s="322"/>
      <c r="E68" s="322"/>
      <c r="F68" s="322"/>
      <c r="G68" s="322"/>
      <c r="H68" s="322"/>
      <c r="I68" s="322"/>
      <c r="J68" s="322"/>
      <c r="K68" s="322"/>
    </row>
    <row r="69" spans="2:11" ht="13.5" thickBot="1">
      <c r="B69" s="313"/>
      <c r="C69" s="314"/>
      <c r="D69" s="314"/>
      <c r="E69" s="314"/>
      <c r="F69" s="314"/>
      <c r="G69" s="314"/>
      <c r="H69" s="314"/>
      <c r="I69" s="314"/>
      <c r="J69" s="314"/>
      <c r="K69" s="315"/>
    </row>
    <row r="70" spans="2:11" ht="13.5" thickBot="1">
      <c r="B70" s="322" t="s">
        <v>32</v>
      </c>
      <c r="C70" s="322"/>
      <c r="D70" s="322"/>
      <c r="E70" s="322"/>
      <c r="F70" s="322"/>
      <c r="G70" s="322"/>
      <c r="H70" s="322"/>
      <c r="I70" s="322"/>
      <c r="J70" s="322"/>
      <c r="K70" s="322"/>
    </row>
    <row r="71" spans="2:11" ht="13.5" thickBot="1">
      <c r="B71" s="313"/>
      <c r="C71" s="314"/>
      <c r="D71" s="314"/>
      <c r="E71" s="314"/>
      <c r="F71" s="314"/>
      <c r="G71" s="314"/>
      <c r="H71" s="314"/>
      <c r="I71" s="314"/>
      <c r="J71" s="314"/>
      <c r="K71" s="315"/>
    </row>
    <row r="72" spans="2:11" ht="15" customHeight="1" thickBot="1">
      <c r="B72" s="319" t="s">
        <v>33</v>
      </c>
      <c r="C72" s="319"/>
      <c r="D72" s="319"/>
      <c r="E72" s="319"/>
      <c r="F72" s="319"/>
      <c r="G72" s="319"/>
      <c r="H72" s="319"/>
      <c r="I72" s="319"/>
      <c r="J72" s="319"/>
      <c r="K72" s="319"/>
    </row>
    <row r="73" spans="2:11" ht="13.5" thickBot="1">
      <c r="B73" s="313"/>
      <c r="C73" s="314"/>
      <c r="D73" s="314"/>
      <c r="E73" s="314"/>
      <c r="F73" s="314"/>
      <c r="G73" s="314"/>
      <c r="H73" s="314"/>
      <c r="I73" s="314"/>
      <c r="J73" s="314"/>
      <c r="K73" s="315"/>
    </row>
    <row r="74" spans="2:11" ht="13.5" thickBot="1">
      <c r="B74" s="319" t="s">
        <v>34</v>
      </c>
      <c r="C74" s="319"/>
      <c r="D74" s="319"/>
      <c r="E74" s="319"/>
      <c r="F74" s="319"/>
      <c r="G74" s="319"/>
      <c r="H74" s="319"/>
      <c r="I74" s="319"/>
      <c r="J74" s="319"/>
      <c r="K74" s="319"/>
    </row>
    <row r="75" spans="2:11" ht="13.5" thickBot="1">
      <c r="B75" s="313"/>
      <c r="C75" s="314"/>
      <c r="D75" s="314"/>
      <c r="E75" s="314"/>
      <c r="F75" s="314"/>
      <c r="G75" s="314"/>
      <c r="H75" s="314"/>
      <c r="I75" s="314"/>
      <c r="J75" s="314"/>
      <c r="K75" s="315"/>
    </row>
    <row r="76" spans="2:11" ht="13.5" thickBot="1">
      <c r="B76" s="319" t="s">
        <v>35</v>
      </c>
      <c r="C76" s="319"/>
      <c r="D76" s="319"/>
      <c r="E76" s="319"/>
      <c r="F76" s="319"/>
      <c r="G76" s="319"/>
      <c r="H76" s="319"/>
      <c r="I76" s="319"/>
      <c r="J76" s="319"/>
      <c r="K76" s="319"/>
    </row>
    <row r="77" spans="2:11" ht="13.5" thickBot="1">
      <c r="B77" s="313"/>
      <c r="C77" s="314"/>
      <c r="D77" s="314"/>
      <c r="E77" s="314"/>
      <c r="F77" s="314"/>
      <c r="G77" s="314"/>
      <c r="H77" s="314"/>
      <c r="I77" s="314"/>
      <c r="J77" s="314"/>
      <c r="K77" s="315"/>
    </row>
    <row r="78" spans="2:11" ht="13.5" thickBot="1">
      <c r="B78" s="319" t="s">
        <v>36</v>
      </c>
      <c r="C78" s="319"/>
      <c r="D78" s="319"/>
      <c r="E78" s="319"/>
      <c r="F78" s="319"/>
      <c r="G78" s="319"/>
      <c r="H78" s="319"/>
      <c r="I78" s="319"/>
      <c r="J78" s="319"/>
      <c r="K78" s="319"/>
    </row>
    <row r="79" spans="2:11" ht="13.5" thickBot="1">
      <c r="B79" s="313"/>
      <c r="C79" s="314"/>
      <c r="D79" s="314"/>
      <c r="E79" s="314"/>
      <c r="F79" s="314"/>
      <c r="G79" s="314"/>
      <c r="H79" s="314"/>
      <c r="I79" s="314"/>
      <c r="J79" s="314"/>
      <c r="K79" s="315"/>
    </row>
    <row r="80" spans="2:11" ht="13.5" thickBot="1">
      <c r="B80" s="319" t="s">
        <v>37</v>
      </c>
      <c r="C80" s="319"/>
      <c r="D80" s="319"/>
      <c r="E80" s="319"/>
      <c r="F80" s="319"/>
      <c r="G80" s="319"/>
      <c r="H80" s="319"/>
      <c r="I80" s="319"/>
      <c r="J80" s="319"/>
      <c r="K80" s="319"/>
    </row>
    <row r="81" spans="2:11" ht="13.5" thickBot="1">
      <c r="B81" s="313"/>
      <c r="C81" s="314"/>
      <c r="D81" s="314"/>
      <c r="E81" s="314"/>
      <c r="F81" s="314"/>
      <c r="G81" s="314"/>
      <c r="H81" s="314"/>
      <c r="I81" s="314"/>
      <c r="J81" s="314"/>
      <c r="K81" s="315"/>
    </row>
    <row r="82" spans="2:11" ht="14.1" customHeight="1">
      <c r="B82" s="317" t="s">
        <v>38</v>
      </c>
      <c r="C82" s="317"/>
      <c r="D82" s="317"/>
      <c r="E82" s="317"/>
      <c r="F82" s="317"/>
      <c r="G82" s="317"/>
      <c r="H82" s="317"/>
      <c r="I82" s="317"/>
      <c r="J82" s="317"/>
      <c r="K82" s="317"/>
    </row>
    <row r="83" spans="2:11" ht="14.45" customHeight="1" thickBot="1">
      <c r="B83" s="318"/>
      <c r="C83" s="318"/>
      <c r="D83" s="318"/>
      <c r="E83" s="318"/>
      <c r="F83" s="318"/>
      <c r="G83" s="318"/>
      <c r="H83" s="318"/>
      <c r="I83" s="318"/>
      <c r="J83" s="318"/>
      <c r="K83" s="318"/>
    </row>
    <row r="84" spans="2:11" ht="13.5" thickBot="1">
      <c r="B84" s="313"/>
      <c r="C84" s="314"/>
      <c r="D84" s="314"/>
      <c r="E84" s="314"/>
      <c r="F84" s="314"/>
      <c r="G84" s="314"/>
      <c r="H84" s="314"/>
      <c r="I84" s="314"/>
      <c r="J84" s="314"/>
      <c r="K84" s="315"/>
    </row>
    <row r="85" spans="2:11">
      <c r="B85" s="24"/>
      <c r="C85" s="24"/>
      <c r="D85" s="24"/>
      <c r="E85" s="24"/>
      <c r="F85" s="24"/>
      <c r="G85" s="24"/>
      <c r="H85" s="24"/>
      <c r="I85" s="24"/>
      <c r="J85" s="24"/>
      <c r="K85" s="24"/>
    </row>
    <row r="86" spans="2:11">
      <c r="B86" s="17"/>
    </row>
    <row r="87" spans="2:11" ht="80.45" customHeight="1">
      <c r="B87" s="311" t="s">
        <v>28</v>
      </c>
      <c r="C87" s="311"/>
      <c r="D87" s="311"/>
      <c r="E87" s="311"/>
      <c r="F87" s="311"/>
      <c r="G87" s="311"/>
      <c r="H87" s="311"/>
      <c r="I87" s="311"/>
      <c r="J87" s="311"/>
      <c r="K87" s="311"/>
    </row>
    <row r="88" spans="2:11">
      <c r="B88" s="14"/>
    </row>
    <row r="89" spans="2:11"/>
    <row r="90" spans="2:11"/>
    <row r="91" spans="2:11" hidden="1">
      <c r="B91" s="19"/>
    </row>
    <row r="92" spans="2:11" ht="15" hidden="1">
      <c r="B92"/>
    </row>
    <row r="93" spans="2:11" ht="15" hidden="1">
      <c r="B93"/>
    </row>
    <row r="94" spans="2:11" ht="15" hidden="1">
      <c r="B94"/>
    </row>
    <row r="95" spans="2:11" ht="15" hidden="1">
      <c r="B95"/>
    </row>
    <row r="96" spans="2:11" ht="15" hidden="1">
      <c r="B96"/>
    </row>
  </sheetData>
  <mergeCells count="69">
    <mergeCell ref="B51:K51"/>
    <mergeCell ref="B52:K52"/>
    <mergeCell ref="B53:K53"/>
    <mergeCell ref="B54:K54"/>
    <mergeCell ref="B21:K21"/>
    <mergeCell ref="B23:K23"/>
    <mergeCell ref="B25:K25"/>
    <mergeCell ref="B27:K27"/>
    <mergeCell ref="B29:K29"/>
    <mergeCell ref="B22:K22"/>
    <mergeCell ref="B24:K24"/>
    <mergeCell ref="B26:K26"/>
    <mergeCell ref="B28:K28"/>
    <mergeCell ref="B30:K30"/>
    <mergeCell ref="B43:K43"/>
    <mergeCell ref="B44:K44"/>
    <mergeCell ref="B11:K11"/>
    <mergeCell ref="B13:K13"/>
    <mergeCell ref="B15:K15"/>
    <mergeCell ref="B17:K17"/>
    <mergeCell ref="B19:K19"/>
    <mergeCell ref="B12:K12"/>
    <mergeCell ref="B14:K14"/>
    <mergeCell ref="B16:K16"/>
    <mergeCell ref="B18:K18"/>
    <mergeCell ref="B20:K20"/>
    <mergeCell ref="B67:K67"/>
    <mergeCell ref="B66:K66"/>
    <mergeCell ref="B81:K81"/>
    <mergeCell ref="B79:K79"/>
    <mergeCell ref="B77:K77"/>
    <mergeCell ref="B75:K75"/>
    <mergeCell ref="B73:K73"/>
    <mergeCell ref="B71:K71"/>
    <mergeCell ref="B69:K69"/>
    <mergeCell ref="B68:K68"/>
    <mergeCell ref="B70:K70"/>
    <mergeCell ref="B72:K72"/>
    <mergeCell ref="B76:K76"/>
    <mergeCell ref="B78:K78"/>
    <mergeCell ref="B74:K74"/>
    <mergeCell ref="B2:K2"/>
    <mergeCell ref="B3:K3"/>
    <mergeCell ref="B4:K4"/>
    <mergeCell ref="B6:K6"/>
    <mergeCell ref="B10:K10"/>
    <mergeCell ref="B45:K45"/>
    <mergeCell ref="B46:K46"/>
    <mergeCell ref="B31:K31"/>
    <mergeCell ref="B39:K39"/>
    <mergeCell ref="B40:K40"/>
    <mergeCell ref="B41:K41"/>
    <mergeCell ref="B42:K42"/>
    <mergeCell ref="B87:K87"/>
    <mergeCell ref="B47:K47"/>
    <mergeCell ref="B48:K48"/>
    <mergeCell ref="B49:K49"/>
    <mergeCell ref="B34:K37"/>
    <mergeCell ref="B63:K64"/>
    <mergeCell ref="B84:K84"/>
    <mergeCell ref="B82:K83"/>
    <mergeCell ref="B80:K80"/>
    <mergeCell ref="B55:K55"/>
    <mergeCell ref="B56:K56"/>
    <mergeCell ref="B57:K57"/>
    <mergeCell ref="B58:K58"/>
    <mergeCell ref="B59:K59"/>
    <mergeCell ref="B60:K60"/>
    <mergeCell ref="B50:K5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751CD-B054-4ABD-99C9-D3F930F3865E}">
  <dimension ref="A1:T120"/>
  <sheetViews>
    <sheetView showGridLines="0" zoomScale="80" zoomScaleNormal="80" workbookViewId="0">
      <selection activeCell="A8" sqref="A8:E11"/>
    </sheetView>
  </sheetViews>
  <sheetFormatPr defaultColWidth="0" defaultRowHeight="15" zeroHeight="1"/>
  <cols>
    <col min="1" max="1" width="6" customWidth="1"/>
    <col min="2" max="2" width="6.5703125" customWidth="1"/>
    <col min="3" max="3" width="27.5703125" customWidth="1"/>
    <col min="4" max="14" width="22.42578125" customWidth="1"/>
    <col min="15" max="15" width="9.140625" customWidth="1"/>
    <col min="16" max="20" width="0" hidden="1" customWidth="1"/>
    <col min="21" max="16384" width="9.140625" hidden="1"/>
  </cols>
  <sheetData>
    <row r="1" spans="1:20" ht="15.75" thickBot="1">
      <c r="A1" s="1" t="s">
        <v>303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5" customHeight="1">
      <c r="A2" s="239">
        <f>Wniosek!D23</f>
        <v>0</v>
      </c>
      <c r="B2" s="240"/>
      <c r="C2" s="240"/>
      <c r="D2" s="240"/>
      <c r="E2" s="24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5" customHeight="1">
      <c r="A3" s="242"/>
      <c r="B3" s="243"/>
      <c r="C3" s="243"/>
      <c r="D3" s="243"/>
      <c r="E3" s="24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ht="15" customHeight="1">
      <c r="A4" s="242"/>
      <c r="B4" s="243"/>
      <c r="C4" s="243"/>
      <c r="D4" s="243"/>
      <c r="E4" s="24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ht="15" customHeight="1" thickBot="1">
      <c r="A5" s="245"/>
      <c r="B5" s="246"/>
      <c r="C5" s="246"/>
      <c r="D5" s="246"/>
      <c r="E5" s="247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1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ht="15" customHeight="1" thickBot="1">
      <c r="A7" s="1" t="s">
        <v>301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ht="15" customHeight="1">
      <c r="A8" s="239" t="s">
        <v>302</v>
      </c>
      <c r="B8" s="240"/>
      <c r="C8" s="240"/>
      <c r="D8" s="240"/>
      <c r="E8" s="241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ht="15" customHeight="1">
      <c r="A9" s="242"/>
      <c r="B9" s="243"/>
      <c r="C9" s="243"/>
      <c r="D9" s="243"/>
      <c r="E9" s="244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ht="15" customHeight="1">
      <c r="A10" s="242"/>
      <c r="B10" s="243"/>
      <c r="C10" s="243"/>
      <c r="D10" s="243"/>
      <c r="E10" s="244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ht="15" customHeight="1" thickBot="1">
      <c r="A11" s="245"/>
      <c r="B11" s="246"/>
      <c r="C11" s="246"/>
      <c r="D11" s="246"/>
      <c r="E11" s="247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>
      <c r="A13" s="1" t="s">
        <v>209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ht="16.5" customHeight="1">
      <c r="A15" s="252" t="s">
        <v>310</v>
      </c>
      <c r="B15" s="252"/>
      <c r="C15" s="252"/>
      <c r="D15" s="252"/>
      <c r="E15" s="252"/>
      <c r="F15" s="252"/>
      <c r="G15" s="252"/>
      <c r="H15" s="252"/>
      <c r="I15" s="252"/>
      <c r="J15" s="31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ht="15.95" customHeight="1">
      <c r="A16" s="252"/>
      <c r="B16" s="252"/>
      <c r="C16" s="252"/>
      <c r="D16" s="252"/>
      <c r="E16" s="252"/>
      <c r="F16" s="252"/>
      <c r="G16" s="252"/>
      <c r="H16" s="252"/>
      <c r="I16" s="252"/>
      <c r="J16" s="31"/>
      <c r="K16" s="31"/>
      <c r="L16" s="31"/>
      <c r="M16" s="31"/>
      <c r="N16" s="31"/>
      <c r="O16" s="31"/>
      <c r="P16" s="31"/>
      <c r="Q16" s="2"/>
      <c r="R16" s="2"/>
      <c r="S16" s="2"/>
      <c r="T16" s="2"/>
    </row>
    <row r="17" spans="1:20">
      <c r="A17" s="252"/>
      <c r="B17" s="252"/>
      <c r="C17" s="252"/>
      <c r="D17" s="252"/>
      <c r="E17" s="252"/>
      <c r="F17" s="252"/>
      <c r="G17" s="252"/>
      <c r="H17" s="252"/>
      <c r="I17" s="252"/>
      <c r="J17" s="31"/>
      <c r="K17" s="31"/>
      <c r="L17" s="31"/>
      <c r="M17" s="31"/>
      <c r="N17" s="31"/>
      <c r="O17" s="31"/>
      <c r="P17" s="31"/>
      <c r="Q17" s="2"/>
      <c r="R17" s="2"/>
      <c r="S17" s="2"/>
      <c r="T17" s="2"/>
    </row>
    <row r="18" spans="1:20">
      <c r="A18" s="252"/>
      <c r="B18" s="252"/>
      <c r="C18" s="252"/>
      <c r="D18" s="252"/>
      <c r="E18" s="252"/>
      <c r="F18" s="252"/>
      <c r="G18" s="252"/>
      <c r="H18" s="252"/>
      <c r="I18" s="252"/>
      <c r="J18" s="31"/>
      <c r="K18" s="31"/>
      <c r="L18" s="31"/>
      <c r="M18" s="31"/>
      <c r="N18" s="31"/>
      <c r="O18" s="31"/>
      <c r="P18" s="31"/>
      <c r="Q18" s="2"/>
      <c r="R18" s="2"/>
      <c r="S18" s="2"/>
      <c r="T18" s="2"/>
    </row>
    <row r="19" spans="1:20"/>
    <row r="20" spans="1:20" s="2" customFormat="1" ht="15" customHeight="1" thickBot="1">
      <c r="A20" s="357" t="s">
        <v>209</v>
      </c>
      <c r="B20" s="358"/>
      <c r="C20" s="358"/>
      <c r="D20" s="358"/>
      <c r="E20" s="358"/>
      <c r="F20" s="358"/>
      <c r="G20"/>
      <c r="H20"/>
      <c r="I20"/>
      <c r="J20"/>
      <c r="K20"/>
      <c r="L20"/>
      <c r="M20"/>
      <c r="N20"/>
      <c r="O20"/>
      <c r="P20"/>
      <c r="Q20"/>
      <c r="R20"/>
      <c r="S20"/>
      <c r="T20"/>
    </row>
    <row r="21" spans="1:20" s="2" customFormat="1" ht="36">
      <c r="A21" s="137" t="s">
        <v>0</v>
      </c>
      <c r="B21" s="354" t="s">
        <v>41</v>
      </c>
      <c r="C21" s="354"/>
      <c r="D21" s="354"/>
      <c r="E21" s="138" t="s">
        <v>304</v>
      </c>
      <c r="F21" s="139" t="s">
        <v>284</v>
      </c>
      <c r="G21"/>
      <c r="H21"/>
      <c r="I21"/>
      <c r="J21"/>
      <c r="K21"/>
      <c r="L21"/>
      <c r="M21"/>
      <c r="N21"/>
      <c r="O21"/>
      <c r="P21"/>
      <c r="Q21"/>
      <c r="R21"/>
      <c r="S21"/>
      <c r="T21"/>
    </row>
    <row r="22" spans="1:20" s="78" customFormat="1" ht="15" customHeight="1">
      <c r="A22" s="140">
        <v>1</v>
      </c>
      <c r="B22" s="355">
        <v>2</v>
      </c>
      <c r="C22" s="355"/>
      <c r="D22" s="355"/>
      <c r="E22" s="75">
        <v>3</v>
      </c>
      <c r="F22" s="141">
        <v>4</v>
      </c>
      <c r="G22"/>
      <c r="H22"/>
      <c r="I22"/>
      <c r="J22"/>
      <c r="K22"/>
      <c r="L22"/>
      <c r="M22"/>
      <c r="N22"/>
      <c r="O22"/>
      <c r="P22"/>
      <c r="Q22"/>
      <c r="R22"/>
      <c r="S22"/>
      <c r="T22"/>
    </row>
    <row r="23" spans="1:20" s="2" customFormat="1" ht="24" customHeight="1">
      <c r="A23" s="142" t="s">
        <v>201</v>
      </c>
      <c r="B23" s="356" t="s">
        <v>1</v>
      </c>
      <c r="C23" s="356"/>
      <c r="D23" s="356"/>
      <c r="E23" s="143"/>
      <c r="F23" s="144"/>
      <c r="G23"/>
      <c r="H23"/>
      <c r="I23"/>
      <c r="J23"/>
      <c r="K23"/>
      <c r="L23"/>
      <c r="M23"/>
      <c r="N23"/>
      <c r="O23"/>
      <c r="P23"/>
      <c r="Q23"/>
      <c r="R23"/>
      <c r="S23"/>
      <c r="T23"/>
    </row>
    <row r="24" spans="1:20" s="2" customFormat="1" ht="24" customHeight="1">
      <c r="A24" s="142" t="s">
        <v>202</v>
      </c>
      <c r="B24" s="356" t="s">
        <v>2</v>
      </c>
      <c r="C24" s="356"/>
      <c r="D24" s="356"/>
      <c r="E24" s="147">
        <f>D47</f>
        <v>0</v>
      </c>
      <c r="F24" s="148"/>
      <c r="G24"/>
      <c r="H24"/>
      <c r="I24"/>
      <c r="J24"/>
      <c r="K24"/>
      <c r="L24"/>
      <c r="M24"/>
      <c r="N24"/>
      <c r="O24"/>
      <c r="P24"/>
      <c r="Q24"/>
      <c r="R24"/>
      <c r="S24"/>
      <c r="T24"/>
    </row>
    <row r="25" spans="1:20" s="2" customFormat="1" ht="24" customHeight="1">
      <c r="A25" s="142" t="s">
        <v>203</v>
      </c>
      <c r="B25" s="356" t="s">
        <v>3</v>
      </c>
      <c r="C25" s="356"/>
      <c r="D25" s="356"/>
      <c r="E25" s="147">
        <v>0</v>
      </c>
      <c r="F25" s="149"/>
      <c r="G25"/>
      <c r="H25"/>
      <c r="I25"/>
      <c r="J25"/>
      <c r="K25"/>
      <c r="L25"/>
      <c r="M25"/>
      <c r="N25"/>
      <c r="O25"/>
      <c r="P25"/>
      <c r="Q25"/>
      <c r="R25"/>
      <c r="S25"/>
      <c r="T25"/>
    </row>
    <row r="26" spans="1:20" s="2" customFormat="1" ht="24" customHeight="1">
      <c r="A26" s="142" t="s">
        <v>204</v>
      </c>
      <c r="B26" s="356" t="s">
        <v>4</v>
      </c>
      <c r="C26" s="356"/>
      <c r="D26" s="356"/>
      <c r="E26" s="147">
        <v>0</v>
      </c>
      <c r="F26" s="149"/>
      <c r="G26"/>
      <c r="H26"/>
      <c r="I26"/>
      <c r="J26"/>
      <c r="K26"/>
      <c r="L26"/>
      <c r="M26"/>
      <c r="N26"/>
      <c r="O26"/>
      <c r="P26"/>
      <c r="Q26"/>
      <c r="R26"/>
      <c r="S26"/>
      <c r="T26"/>
    </row>
    <row r="27" spans="1:20" s="2" customFormat="1" ht="24" customHeight="1">
      <c r="A27" s="142" t="s">
        <v>205</v>
      </c>
      <c r="B27" s="356" t="s">
        <v>5</v>
      </c>
      <c r="C27" s="356"/>
      <c r="D27" s="356"/>
      <c r="E27" s="147">
        <v>0</v>
      </c>
      <c r="F27" s="149"/>
      <c r="G27"/>
      <c r="H27"/>
      <c r="I27"/>
      <c r="J27"/>
      <c r="K27"/>
      <c r="L27"/>
      <c r="M27"/>
      <c r="N27"/>
      <c r="O27"/>
      <c r="P27"/>
      <c r="Q27"/>
      <c r="R27"/>
      <c r="S27"/>
      <c r="T27"/>
    </row>
    <row r="28" spans="1:20" s="2" customFormat="1" ht="24" customHeight="1">
      <c r="A28" s="142" t="s">
        <v>206</v>
      </c>
      <c r="B28" s="356" t="s">
        <v>6</v>
      </c>
      <c r="C28" s="356"/>
      <c r="D28" s="356"/>
      <c r="E28" s="147">
        <f>G110</f>
        <v>0</v>
      </c>
      <c r="F28" s="149"/>
      <c r="G28"/>
      <c r="H28"/>
      <c r="I28"/>
      <c r="J28"/>
      <c r="K28"/>
      <c r="L28"/>
      <c r="M28"/>
      <c r="N28"/>
      <c r="O28"/>
      <c r="P28"/>
      <c r="Q28"/>
      <c r="R28"/>
      <c r="S28"/>
      <c r="T28"/>
    </row>
    <row r="29" spans="1:20" s="2" customFormat="1" ht="24" customHeight="1">
      <c r="A29" s="142" t="s">
        <v>207</v>
      </c>
      <c r="B29" s="356" t="s">
        <v>208</v>
      </c>
      <c r="C29" s="356"/>
      <c r="D29" s="356"/>
      <c r="E29" s="147">
        <f>D119</f>
        <v>0</v>
      </c>
      <c r="F29" s="150"/>
      <c r="G29"/>
      <c r="H29"/>
      <c r="I29"/>
      <c r="J29"/>
      <c r="K29"/>
      <c r="L29"/>
      <c r="M29"/>
      <c r="N29"/>
      <c r="O29"/>
      <c r="P29"/>
      <c r="Q29"/>
      <c r="R29"/>
      <c r="S29"/>
      <c r="T29"/>
    </row>
    <row r="30" spans="1:20" s="2" customFormat="1" ht="24" customHeight="1" thickBot="1">
      <c r="A30" s="351" t="s">
        <v>7</v>
      </c>
      <c r="B30" s="352"/>
      <c r="C30" s="352"/>
      <c r="D30" s="353"/>
      <c r="E30" s="145">
        <f>E24+E25+E26+E27+E28+E29</f>
        <v>0</v>
      </c>
      <c r="F30" s="146"/>
      <c r="G30"/>
      <c r="H30"/>
      <c r="I30"/>
      <c r="J30"/>
      <c r="K30"/>
      <c r="L30"/>
      <c r="M30"/>
      <c r="N30"/>
      <c r="O30"/>
      <c r="P30"/>
      <c r="Q30"/>
      <c r="R30"/>
      <c r="S30"/>
      <c r="T30"/>
    </row>
    <row r="31" spans="1:20" s="2" customForma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</row>
    <row r="32" spans="1:20" s="2" customFormat="1" ht="14.1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</row>
    <row r="33" spans="1:20" s="2" customFormat="1" ht="15" customHeight="1">
      <c r="B33" s="330" t="s">
        <v>210</v>
      </c>
      <c r="C33" s="330"/>
      <c r="D33" s="331"/>
      <c r="E33" s="332" t="s">
        <v>211</v>
      </c>
      <c r="F33" s="333"/>
      <c r="G33" s="333"/>
      <c r="H33" s="333"/>
      <c r="I33" s="334"/>
      <c r="J33" s="16"/>
    </row>
    <row r="34" spans="1:20" s="2" customFormat="1" ht="15" customHeight="1">
      <c r="B34" s="73"/>
      <c r="C34" s="73"/>
      <c r="D34" s="73"/>
      <c r="E34" s="325" t="s">
        <v>212</v>
      </c>
      <c r="F34" s="326"/>
      <c r="G34" s="327"/>
      <c r="H34" s="328" t="s">
        <v>213</v>
      </c>
      <c r="I34" s="329"/>
      <c r="J34" s="16"/>
    </row>
    <row r="35" spans="1:20" s="2" customFormat="1" ht="132" customHeight="1">
      <c r="B35" s="70" t="s">
        <v>214</v>
      </c>
      <c r="C35" s="70" t="s">
        <v>215</v>
      </c>
      <c r="D35" s="69" t="s">
        <v>216</v>
      </c>
      <c r="E35" s="69" t="s">
        <v>217</v>
      </c>
      <c r="F35" s="69" t="s">
        <v>218</v>
      </c>
      <c r="G35" s="69" t="s">
        <v>219</v>
      </c>
      <c r="H35" s="69" t="s">
        <v>305</v>
      </c>
      <c r="I35" s="69" t="s">
        <v>221</v>
      </c>
      <c r="J35" s="69" t="s">
        <v>222</v>
      </c>
    </row>
    <row r="36" spans="1:20" s="2" customFormat="1" ht="15" customHeight="1">
      <c r="B36" s="74">
        <v>1</v>
      </c>
      <c r="C36" s="74">
        <v>2</v>
      </c>
      <c r="D36" s="74">
        <v>3</v>
      </c>
      <c r="E36" s="74">
        <v>4</v>
      </c>
      <c r="F36" s="74">
        <v>5</v>
      </c>
      <c r="G36" s="74">
        <v>6</v>
      </c>
      <c r="H36" s="74">
        <v>7</v>
      </c>
      <c r="I36" s="74">
        <v>8</v>
      </c>
      <c r="J36" s="74">
        <v>9</v>
      </c>
    </row>
    <row r="37" spans="1:20" s="2" customFormat="1" ht="15" customHeight="1">
      <c r="A37" s="78"/>
      <c r="B37" s="75" t="s">
        <v>201</v>
      </c>
      <c r="C37" s="71" t="s">
        <v>223</v>
      </c>
      <c r="D37" s="76"/>
      <c r="E37" s="77"/>
      <c r="F37" s="76"/>
      <c r="G37" s="76"/>
      <c r="H37" s="77"/>
      <c r="I37" s="76"/>
      <c r="J37" s="76"/>
      <c r="K37" s="78"/>
      <c r="L37" s="78"/>
      <c r="M37" s="78"/>
      <c r="N37" s="78"/>
      <c r="O37" s="78"/>
      <c r="P37" s="78"/>
      <c r="Q37" s="78"/>
      <c r="R37" s="78"/>
      <c r="S37" s="78"/>
      <c r="T37" s="78"/>
    </row>
    <row r="38" spans="1:20" s="2" customFormat="1" ht="15" customHeight="1">
      <c r="B38" s="323" t="s">
        <v>7</v>
      </c>
      <c r="C38" s="324"/>
      <c r="D38" s="136"/>
      <c r="E38" s="72"/>
      <c r="F38" s="72"/>
      <c r="G38" s="72"/>
      <c r="H38" s="72"/>
      <c r="I38" s="72"/>
      <c r="J38" s="72"/>
    </row>
    <row r="39" spans="1:20" s="2" customFormat="1" ht="14.25"/>
    <row r="40" spans="1:20" s="2" customFormat="1" ht="15" customHeight="1">
      <c r="B40" s="330" t="s">
        <v>224</v>
      </c>
      <c r="C40" s="330"/>
      <c r="D40" s="331"/>
      <c r="E40" s="332" t="s">
        <v>211</v>
      </c>
      <c r="F40" s="333"/>
      <c r="G40" s="333"/>
      <c r="H40" s="333"/>
      <c r="I40" s="334"/>
      <c r="J40" s="16"/>
    </row>
    <row r="41" spans="1:20" s="2" customFormat="1" ht="15" customHeight="1">
      <c r="B41" s="335"/>
      <c r="C41" s="335"/>
      <c r="D41" s="336"/>
      <c r="E41" s="325" t="s">
        <v>212</v>
      </c>
      <c r="F41" s="326"/>
      <c r="G41" s="327"/>
      <c r="H41" s="328" t="s">
        <v>213</v>
      </c>
      <c r="I41" s="329"/>
      <c r="J41" s="16"/>
    </row>
    <row r="42" spans="1:20" s="2" customFormat="1" ht="132" customHeight="1">
      <c r="B42" s="70" t="s">
        <v>214</v>
      </c>
      <c r="C42" s="70" t="s">
        <v>215</v>
      </c>
      <c r="D42" s="69" t="s">
        <v>216</v>
      </c>
      <c r="E42" s="69" t="s">
        <v>225</v>
      </c>
      <c r="F42" s="69" t="s">
        <v>218</v>
      </c>
      <c r="G42" s="69" t="s">
        <v>219</v>
      </c>
      <c r="H42" s="69" t="s">
        <v>305</v>
      </c>
      <c r="I42" s="69" t="s">
        <v>226</v>
      </c>
      <c r="J42" s="69" t="s">
        <v>227</v>
      </c>
    </row>
    <row r="43" spans="1:20" s="2" customFormat="1" ht="15" customHeight="1">
      <c r="B43" s="74">
        <v>1</v>
      </c>
      <c r="C43" s="74">
        <v>2</v>
      </c>
      <c r="D43" s="74">
        <v>3</v>
      </c>
      <c r="E43" s="74">
        <v>4</v>
      </c>
      <c r="F43" s="74">
        <v>5</v>
      </c>
      <c r="G43" s="74">
        <v>6</v>
      </c>
      <c r="H43" s="74">
        <v>7</v>
      </c>
      <c r="I43" s="74">
        <v>8</v>
      </c>
      <c r="J43" s="74">
        <v>9</v>
      </c>
    </row>
    <row r="44" spans="1:20" s="2" customFormat="1" ht="15" customHeight="1">
      <c r="B44" s="75" t="s">
        <v>201</v>
      </c>
      <c r="C44" s="71" t="s">
        <v>228</v>
      </c>
      <c r="D44" s="151"/>
      <c r="E44" s="80"/>
      <c r="F44" s="79"/>
      <c r="G44" s="79"/>
      <c r="H44" s="80"/>
      <c r="I44" s="79"/>
      <c r="J44" s="79"/>
    </row>
    <row r="45" spans="1:20" s="2" customFormat="1" ht="15" customHeight="1">
      <c r="B45" s="75" t="s">
        <v>202</v>
      </c>
      <c r="C45" s="71" t="s">
        <v>228</v>
      </c>
      <c r="D45" s="151"/>
      <c r="E45" s="80"/>
      <c r="F45" s="79"/>
      <c r="G45" s="79"/>
      <c r="H45" s="80"/>
      <c r="I45" s="79"/>
      <c r="J45" s="79"/>
    </row>
    <row r="46" spans="1:20" s="2" customFormat="1" ht="15" customHeight="1">
      <c r="B46" s="75" t="s">
        <v>229</v>
      </c>
      <c r="C46" s="81" t="s">
        <v>230</v>
      </c>
      <c r="D46" s="151"/>
      <c r="E46" s="80"/>
      <c r="F46" s="79"/>
      <c r="G46" s="79"/>
      <c r="H46" s="80"/>
      <c r="I46" s="79"/>
      <c r="J46" s="79"/>
    </row>
    <row r="47" spans="1:20" s="2" customFormat="1" ht="15" customHeight="1">
      <c r="B47" s="323" t="s">
        <v>7</v>
      </c>
      <c r="C47" s="324"/>
      <c r="D47" s="136"/>
      <c r="E47" s="72"/>
      <c r="F47" s="72"/>
      <c r="G47" s="72"/>
      <c r="H47" s="72"/>
      <c r="I47" s="72"/>
      <c r="J47" s="72"/>
    </row>
    <row r="48" spans="1:20" s="2" customFormat="1" ht="14.25"/>
    <row r="49" spans="1:20" ht="15" customHeight="1">
      <c r="A49" s="2"/>
      <c r="B49" s="330" t="s">
        <v>231</v>
      </c>
      <c r="C49" s="330"/>
      <c r="D49" s="331"/>
      <c r="E49" s="332" t="s">
        <v>211</v>
      </c>
      <c r="F49" s="333"/>
      <c r="G49" s="333"/>
      <c r="H49" s="333"/>
      <c r="I49" s="334"/>
      <c r="J49" s="16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 ht="15" customHeight="1">
      <c r="A50" s="2"/>
      <c r="B50" s="335"/>
      <c r="C50" s="335"/>
      <c r="D50" s="336"/>
      <c r="E50" s="325" t="s">
        <v>212</v>
      </c>
      <c r="F50" s="326"/>
      <c r="G50" s="327"/>
      <c r="H50" s="328" t="s">
        <v>213</v>
      </c>
      <c r="I50" s="329"/>
      <c r="J50" s="16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 s="2" customFormat="1" ht="132" customHeight="1">
      <c r="B51" s="70" t="s">
        <v>214</v>
      </c>
      <c r="C51" s="70" t="s">
        <v>215</v>
      </c>
      <c r="D51" s="69" t="s">
        <v>216</v>
      </c>
      <c r="E51" s="69" t="s">
        <v>225</v>
      </c>
      <c r="F51" s="69" t="s">
        <v>218</v>
      </c>
      <c r="G51" s="69" t="s">
        <v>219</v>
      </c>
      <c r="H51" s="69" t="s">
        <v>305</v>
      </c>
      <c r="I51" s="69" t="s">
        <v>226</v>
      </c>
      <c r="J51" s="69" t="s">
        <v>227</v>
      </c>
    </row>
    <row r="52" spans="1:20" s="2" customFormat="1" ht="15" customHeight="1">
      <c r="B52" s="74">
        <v>1</v>
      </c>
      <c r="C52" s="74">
        <v>2</v>
      </c>
      <c r="D52" s="74">
        <v>3</v>
      </c>
      <c r="E52" s="74">
        <v>4</v>
      </c>
      <c r="F52" s="74">
        <v>5</v>
      </c>
      <c r="G52" s="74">
        <v>6</v>
      </c>
      <c r="H52" s="74">
        <v>7</v>
      </c>
      <c r="I52" s="74">
        <v>8</v>
      </c>
      <c r="J52" s="74">
        <v>9</v>
      </c>
    </row>
    <row r="53" spans="1:20" s="2" customFormat="1" ht="15" customHeight="1">
      <c r="B53" s="75" t="s">
        <v>201</v>
      </c>
      <c r="C53" s="71" t="s">
        <v>228</v>
      </c>
      <c r="D53" s="151"/>
      <c r="E53" s="80"/>
      <c r="F53" s="79"/>
      <c r="G53" s="79"/>
      <c r="H53" s="80"/>
      <c r="I53" s="79"/>
      <c r="J53" s="79"/>
    </row>
    <row r="54" spans="1:20" s="2" customFormat="1" ht="15" customHeight="1">
      <c r="B54" s="75" t="s">
        <v>202</v>
      </c>
      <c r="C54" s="71" t="s">
        <v>228</v>
      </c>
      <c r="D54" s="151"/>
      <c r="E54" s="80"/>
      <c r="F54" s="79"/>
      <c r="G54" s="79"/>
      <c r="H54" s="80"/>
      <c r="I54" s="79"/>
      <c r="J54" s="79"/>
    </row>
    <row r="55" spans="1:20" s="2" customFormat="1" ht="15" customHeight="1">
      <c r="B55" s="75" t="s">
        <v>229</v>
      </c>
      <c r="C55" s="81" t="s">
        <v>230</v>
      </c>
      <c r="D55" s="151"/>
      <c r="E55" s="80"/>
      <c r="F55" s="79"/>
      <c r="G55" s="79"/>
      <c r="H55" s="80"/>
      <c r="I55" s="79"/>
      <c r="J55" s="79"/>
    </row>
    <row r="56" spans="1:20" s="2" customFormat="1" ht="15" customHeight="1">
      <c r="B56" s="323" t="s">
        <v>7</v>
      </c>
      <c r="C56" s="324"/>
      <c r="D56" s="136"/>
      <c r="E56" s="72"/>
      <c r="F56" s="72"/>
      <c r="G56" s="72"/>
      <c r="H56" s="72"/>
      <c r="I56" s="72"/>
      <c r="J56" s="72"/>
    </row>
    <row r="57" spans="1:20" s="2" customFormat="1" ht="14.25"/>
    <row r="58" spans="1:20" s="2" customFormat="1" ht="15" customHeight="1">
      <c r="B58" s="330" t="s">
        <v>232</v>
      </c>
      <c r="C58" s="330"/>
      <c r="D58" s="331"/>
      <c r="E58" s="332" t="s">
        <v>211</v>
      </c>
      <c r="F58" s="333"/>
      <c r="G58" s="333"/>
      <c r="H58" s="333"/>
      <c r="I58" s="334"/>
      <c r="J58" s="16"/>
    </row>
    <row r="59" spans="1:20" s="2" customFormat="1" ht="15" customHeight="1">
      <c r="B59" s="335"/>
      <c r="C59" s="335"/>
      <c r="D59" s="336"/>
      <c r="E59" s="325" t="s">
        <v>212</v>
      </c>
      <c r="F59" s="326"/>
      <c r="G59" s="327"/>
      <c r="H59" s="328" t="s">
        <v>213</v>
      </c>
      <c r="I59" s="329"/>
      <c r="J59" s="16"/>
    </row>
    <row r="60" spans="1:20" s="2" customFormat="1" ht="132" customHeight="1">
      <c r="B60" s="70" t="s">
        <v>214</v>
      </c>
      <c r="C60" s="70" t="s">
        <v>215</v>
      </c>
      <c r="D60" s="69" t="s">
        <v>216</v>
      </c>
      <c r="E60" s="69" t="s">
        <v>225</v>
      </c>
      <c r="F60" s="69" t="s">
        <v>218</v>
      </c>
      <c r="G60" s="69" t="s">
        <v>219</v>
      </c>
      <c r="H60" s="69" t="s">
        <v>220</v>
      </c>
      <c r="I60" s="69" t="s">
        <v>226</v>
      </c>
      <c r="J60" s="69" t="s">
        <v>227</v>
      </c>
    </row>
    <row r="61" spans="1:20" s="2" customFormat="1" ht="15" customHeight="1">
      <c r="B61" s="74">
        <v>1</v>
      </c>
      <c r="C61" s="74">
        <v>2</v>
      </c>
      <c r="D61" s="74">
        <v>3</v>
      </c>
      <c r="E61" s="74">
        <v>4</v>
      </c>
      <c r="F61" s="74">
        <v>5</v>
      </c>
      <c r="G61" s="74">
        <v>6</v>
      </c>
      <c r="H61" s="74">
        <v>7</v>
      </c>
      <c r="I61" s="74">
        <v>8</v>
      </c>
      <c r="J61" s="74">
        <v>9</v>
      </c>
    </row>
    <row r="62" spans="1:20" s="2" customFormat="1" ht="15" customHeight="1">
      <c r="B62" s="75" t="s">
        <v>201</v>
      </c>
      <c r="C62" s="71" t="s">
        <v>228</v>
      </c>
      <c r="D62" s="151"/>
      <c r="E62" s="80"/>
      <c r="F62" s="79"/>
      <c r="G62" s="79"/>
      <c r="H62" s="80"/>
      <c r="I62" s="79"/>
      <c r="J62" s="79"/>
    </row>
    <row r="63" spans="1:20" s="2" customFormat="1" ht="15" customHeight="1">
      <c r="B63" s="75" t="s">
        <v>202</v>
      </c>
      <c r="C63" s="71" t="s">
        <v>228</v>
      </c>
      <c r="D63" s="151"/>
      <c r="E63" s="80"/>
      <c r="F63" s="79"/>
      <c r="G63" s="79"/>
      <c r="H63" s="80"/>
      <c r="I63" s="79"/>
      <c r="J63" s="79"/>
    </row>
    <row r="64" spans="1:20" s="2" customFormat="1" ht="15" customHeight="1">
      <c r="B64" s="75" t="s">
        <v>229</v>
      </c>
      <c r="C64" s="81" t="s">
        <v>230</v>
      </c>
      <c r="D64" s="151"/>
      <c r="E64" s="80"/>
      <c r="F64" s="79"/>
      <c r="G64" s="79"/>
      <c r="H64" s="80"/>
      <c r="I64" s="79"/>
      <c r="J64" s="79"/>
    </row>
    <row r="65" spans="1:20" s="2" customFormat="1" ht="15" customHeight="1">
      <c r="B65" s="323" t="s">
        <v>7</v>
      </c>
      <c r="C65" s="324"/>
      <c r="D65" s="136"/>
      <c r="E65" s="72"/>
      <c r="F65" s="72"/>
      <c r="G65" s="72"/>
      <c r="H65" s="72"/>
      <c r="I65" s="72"/>
      <c r="J65" s="72"/>
    </row>
    <row r="66" spans="1:20" s="2" customForma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</row>
    <row r="67" spans="1:20" s="2" customFormat="1" ht="28.5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</row>
    <row r="68" spans="1:20" s="2" customFormat="1" ht="15" customHeight="1">
      <c r="B68" s="349" t="s">
        <v>233</v>
      </c>
      <c r="C68" s="349"/>
      <c r="D68" s="349"/>
      <c r="E68" s="349"/>
      <c r="F68" s="349"/>
      <c r="G68" s="349"/>
      <c r="H68" s="350"/>
      <c r="I68" s="332" t="s">
        <v>211</v>
      </c>
      <c r="J68" s="333"/>
      <c r="K68" s="333"/>
      <c r="L68" s="333"/>
      <c r="M68" s="334"/>
      <c r="N68" s="16"/>
    </row>
    <row r="69" spans="1:20" s="2" customFormat="1" ht="15" customHeight="1">
      <c r="B69" s="16"/>
      <c r="C69" s="16"/>
      <c r="D69" s="16"/>
      <c r="E69" s="16"/>
      <c r="F69" s="16"/>
      <c r="G69" s="16"/>
      <c r="H69" s="16"/>
      <c r="I69" s="325" t="s">
        <v>212</v>
      </c>
      <c r="J69" s="326"/>
      <c r="K69" s="327"/>
      <c r="L69" s="325" t="s">
        <v>213</v>
      </c>
      <c r="M69" s="327"/>
      <c r="N69" s="16"/>
    </row>
    <row r="70" spans="1:20" s="2" customFormat="1" ht="132" customHeight="1">
      <c r="B70" s="70" t="s">
        <v>214</v>
      </c>
      <c r="C70" s="70" t="s">
        <v>215</v>
      </c>
      <c r="D70" s="69" t="s">
        <v>308</v>
      </c>
      <c r="E70" s="70" t="s">
        <v>307</v>
      </c>
      <c r="F70" s="69" t="s">
        <v>234</v>
      </c>
      <c r="G70" s="69" t="s">
        <v>309</v>
      </c>
      <c r="H70" s="69" t="s">
        <v>235</v>
      </c>
      <c r="I70" s="69" t="s">
        <v>236</v>
      </c>
      <c r="J70" s="69" t="s">
        <v>218</v>
      </c>
      <c r="K70" s="69" t="s">
        <v>219</v>
      </c>
      <c r="L70" s="69" t="s">
        <v>305</v>
      </c>
      <c r="M70" s="69" t="s">
        <v>226</v>
      </c>
      <c r="N70" s="69" t="s">
        <v>227</v>
      </c>
    </row>
    <row r="71" spans="1:20" s="2" customFormat="1" ht="15" customHeight="1">
      <c r="B71" s="74">
        <v>1</v>
      </c>
      <c r="C71" s="74">
        <v>2</v>
      </c>
      <c r="D71" s="74">
        <v>3</v>
      </c>
      <c r="E71" s="74">
        <v>4</v>
      </c>
      <c r="F71" s="74">
        <v>5</v>
      </c>
      <c r="G71" s="74" t="s">
        <v>237</v>
      </c>
      <c r="H71" s="74">
        <v>7</v>
      </c>
      <c r="I71" s="74">
        <v>8</v>
      </c>
      <c r="J71" s="74">
        <v>9</v>
      </c>
      <c r="K71" s="74">
        <v>10</v>
      </c>
      <c r="L71" s="74">
        <v>11</v>
      </c>
      <c r="M71" s="74">
        <v>12</v>
      </c>
      <c r="N71" s="74">
        <v>13</v>
      </c>
    </row>
    <row r="72" spans="1:20" s="2" customFormat="1" ht="15" customHeight="1">
      <c r="B72" s="343" t="s">
        <v>238</v>
      </c>
      <c r="C72" s="341"/>
      <c r="D72" s="341"/>
      <c r="E72" s="341"/>
      <c r="F72" s="341"/>
      <c r="G72" s="341"/>
      <c r="H72" s="341"/>
      <c r="I72" s="341"/>
      <c r="J72" s="341"/>
      <c r="K72" s="341"/>
      <c r="L72" s="341"/>
      <c r="M72" s="341"/>
      <c r="N72" s="342"/>
    </row>
    <row r="73" spans="1:20" s="2" customFormat="1" ht="14.25">
      <c r="B73" s="75" t="s">
        <v>201</v>
      </c>
      <c r="C73" s="81"/>
      <c r="D73" s="81"/>
      <c r="E73" s="81"/>
      <c r="F73" s="151"/>
      <c r="G73" s="151">
        <f>E73*F73</f>
        <v>0</v>
      </c>
      <c r="H73" s="81"/>
      <c r="I73" s="81"/>
      <c r="J73" s="81"/>
      <c r="K73" s="81"/>
      <c r="L73" s="81"/>
      <c r="M73" s="81"/>
      <c r="N73" s="81"/>
    </row>
    <row r="74" spans="1:20" s="2" customFormat="1" ht="14.25">
      <c r="B74" s="75" t="s">
        <v>202</v>
      </c>
      <c r="C74" s="81"/>
      <c r="D74" s="81"/>
      <c r="E74" s="81"/>
      <c r="F74" s="151"/>
      <c r="G74" s="151">
        <f t="shared" ref="G74:G76" si="0">E74*F74</f>
        <v>0</v>
      </c>
      <c r="H74" s="81"/>
      <c r="I74" s="81"/>
      <c r="J74" s="81"/>
      <c r="K74" s="81"/>
      <c r="L74" s="81"/>
      <c r="M74" s="81"/>
      <c r="N74" s="81"/>
    </row>
    <row r="75" spans="1:20" s="2" customFormat="1" ht="14.25">
      <c r="B75" s="75" t="s">
        <v>203</v>
      </c>
      <c r="C75" s="81"/>
      <c r="D75" s="81"/>
      <c r="E75" s="81"/>
      <c r="F75" s="151"/>
      <c r="G75" s="151">
        <f t="shared" si="0"/>
        <v>0</v>
      </c>
      <c r="H75" s="81"/>
      <c r="I75" s="81"/>
      <c r="J75" s="81"/>
      <c r="K75" s="81"/>
      <c r="L75" s="81"/>
      <c r="M75" s="81"/>
      <c r="N75" s="81"/>
    </row>
    <row r="76" spans="1:20" s="2" customFormat="1" ht="14.25">
      <c r="B76" s="75" t="s">
        <v>229</v>
      </c>
      <c r="C76" s="81"/>
      <c r="D76" s="81"/>
      <c r="E76" s="81"/>
      <c r="F76" s="151"/>
      <c r="G76" s="151">
        <f t="shared" si="0"/>
        <v>0</v>
      </c>
      <c r="H76" s="81"/>
      <c r="I76" s="81"/>
      <c r="J76" s="81"/>
      <c r="K76" s="81"/>
      <c r="L76" s="81"/>
      <c r="M76" s="81"/>
      <c r="N76" s="81"/>
    </row>
    <row r="77" spans="1:20" s="2" customFormat="1" ht="15" customHeight="1">
      <c r="B77" s="337" t="s">
        <v>239</v>
      </c>
      <c r="C77" s="338"/>
      <c r="D77" s="338"/>
      <c r="E77" s="338"/>
      <c r="F77" s="339"/>
      <c r="G77" s="152"/>
      <c r="H77" s="85"/>
      <c r="I77" s="85"/>
      <c r="J77" s="85"/>
      <c r="K77" s="85"/>
      <c r="L77" s="85"/>
      <c r="M77" s="85"/>
      <c r="N77" s="86"/>
    </row>
    <row r="78" spans="1:20" s="2" customFormat="1" ht="15" customHeight="1">
      <c r="B78" s="343" t="s">
        <v>240</v>
      </c>
      <c r="C78" s="341"/>
      <c r="D78" s="341"/>
      <c r="E78" s="341"/>
      <c r="F78" s="341"/>
      <c r="G78" s="341"/>
      <c r="H78" s="341"/>
      <c r="I78" s="341"/>
      <c r="J78" s="341"/>
      <c r="K78" s="341"/>
      <c r="L78" s="341"/>
      <c r="M78" s="341"/>
      <c r="N78" s="342"/>
    </row>
    <row r="79" spans="1:20" s="2" customFormat="1" ht="14.45" customHeight="1">
      <c r="B79" s="75" t="s">
        <v>201</v>
      </c>
      <c r="C79" s="81"/>
      <c r="D79" s="81"/>
      <c r="E79" s="81"/>
      <c r="F79" s="151"/>
      <c r="G79" s="151">
        <f>E79*F79</f>
        <v>0</v>
      </c>
      <c r="H79" s="81"/>
      <c r="I79" s="81"/>
      <c r="J79" s="81"/>
      <c r="K79" s="81"/>
      <c r="L79" s="81"/>
      <c r="M79" s="81"/>
      <c r="N79" s="81"/>
    </row>
    <row r="80" spans="1:20" s="2" customFormat="1" ht="14.25">
      <c r="B80" s="75" t="s">
        <v>202</v>
      </c>
      <c r="C80" s="81"/>
      <c r="D80" s="81"/>
      <c r="E80" s="81"/>
      <c r="F80" s="151"/>
      <c r="G80" s="151">
        <f t="shared" ref="G80:G82" si="1">E80*F80</f>
        <v>0</v>
      </c>
      <c r="H80" s="81"/>
      <c r="I80" s="81"/>
      <c r="J80" s="81"/>
      <c r="K80" s="81"/>
      <c r="L80" s="81"/>
      <c r="M80" s="81"/>
      <c r="N80" s="81"/>
    </row>
    <row r="81" spans="1:20" s="2" customFormat="1" ht="14.25">
      <c r="B81" s="75" t="s">
        <v>203</v>
      </c>
      <c r="C81" s="81"/>
      <c r="D81" s="81"/>
      <c r="E81" s="81"/>
      <c r="F81" s="151"/>
      <c r="G81" s="151">
        <f t="shared" si="1"/>
        <v>0</v>
      </c>
      <c r="H81" s="81"/>
      <c r="I81" s="81"/>
      <c r="J81" s="81"/>
      <c r="K81" s="81"/>
      <c r="L81" s="81"/>
      <c r="M81" s="81"/>
      <c r="N81" s="81"/>
    </row>
    <row r="82" spans="1:20" s="2" customFormat="1" ht="14.25">
      <c r="B82" s="75" t="s">
        <v>229</v>
      </c>
      <c r="C82" s="81" t="s">
        <v>230</v>
      </c>
      <c r="D82" s="81"/>
      <c r="E82" s="81"/>
      <c r="F82" s="151"/>
      <c r="G82" s="151">
        <f t="shared" si="1"/>
        <v>0</v>
      </c>
      <c r="H82" s="81"/>
      <c r="I82" s="81"/>
      <c r="J82" s="81"/>
      <c r="K82" s="81"/>
      <c r="L82" s="81"/>
      <c r="M82" s="81"/>
      <c r="N82" s="81"/>
    </row>
    <row r="83" spans="1:20" s="2" customFormat="1" ht="15" customHeight="1">
      <c r="B83" s="337" t="s">
        <v>241</v>
      </c>
      <c r="C83" s="338"/>
      <c r="D83" s="338"/>
      <c r="E83" s="338"/>
      <c r="F83" s="339"/>
      <c r="G83" s="152"/>
      <c r="H83" s="85"/>
      <c r="I83" s="85"/>
      <c r="J83" s="85"/>
      <c r="K83" s="85"/>
      <c r="L83" s="85"/>
      <c r="M83" s="85"/>
      <c r="N83" s="86"/>
    </row>
    <row r="84" spans="1:20" s="2" customFormat="1" ht="30" customHeight="1">
      <c r="B84" s="340" t="s">
        <v>242</v>
      </c>
      <c r="C84" s="341"/>
      <c r="D84" s="341"/>
      <c r="E84" s="341"/>
      <c r="F84" s="341"/>
      <c r="G84" s="341"/>
      <c r="H84" s="341"/>
      <c r="I84" s="341"/>
      <c r="J84" s="341"/>
      <c r="K84" s="341"/>
      <c r="L84" s="341"/>
      <c r="M84" s="341"/>
      <c r="N84" s="342"/>
    </row>
    <row r="85" spans="1:20" s="2" customFormat="1" ht="14.45" customHeight="1">
      <c r="B85" s="75" t="s">
        <v>201</v>
      </c>
      <c r="C85" s="81"/>
      <c r="D85" s="81"/>
      <c r="E85" s="81"/>
      <c r="F85" s="151"/>
      <c r="G85" s="151">
        <f>E85*F85</f>
        <v>0</v>
      </c>
      <c r="H85" s="81"/>
      <c r="I85" s="81"/>
      <c r="J85" s="81"/>
      <c r="K85" s="81"/>
      <c r="L85" s="81"/>
      <c r="M85" s="81"/>
      <c r="N85" s="81"/>
    </row>
    <row r="86" spans="1:20" s="2" customFormat="1" ht="14.25">
      <c r="B86" s="75" t="s">
        <v>202</v>
      </c>
      <c r="C86" s="81"/>
      <c r="D86" s="81"/>
      <c r="E86" s="81"/>
      <c r="F86" s="151"/>
      <c r="G86" s="151">
        <f t="shared" ref="G86:G88" si="2">E86*F86</f>
        <v>0</v>
      </c>
      <c r="H86" s="81"/>
      <c r="I86" s="81"/>
      <c r="J86" s="81"/>
      <c r="K86" s="81"/>
      <c r="L86" s="81"/>
      <c r="M86" s="81"/>
      <c r="N86" s="81"/>
    </row>
    <row r="87" spans="1:20" s="2" customFormat="1" ht="14.25">
      <c r="B87" s="75" t="s">
        <v>203</v>
      </c>
      <c r="C87" s="81"/>
      <c r="D87" s="81"/>
      <c r="E87" s="81"/>
      <c r="F87" s="151"/>
      <c r="G87" s="151">
        <f t="shared" si="2"/>
        <v>0</v>
      </c>
      <c r="H87" s="81"/>
      <c r="I87" s="81"/>
      <c r="J87" s="81"/>
      <c r="K87" s="81"/>
      <c r="L87" s="81"/>
      <c r="M87" s="81"/>
      <c r="N87" s="81"/>
    </row>
    <row r="88" spans="1:20" s="2" customFormat="1" ht="14.25">
      <c r="B88" s="75" t="s">
        <v>229</v>
      </c>
      <c r="C88" s="81" t="s">
        <v>230</v>
      </c>
      <c r="D88" s="81"/>
      <c r="E88" s="81"/>
      <c r="F88" s="151"/>
      <c r="G88" s="151">
        <f t="shared" si="2"/>
        <v>0</v>
      </c>
      <c r="H88" s="81"/>
      <c r="I88" s="81"/>
      <c r="J88" s="81"/>
      <c r="K88" s="81"/>
      <c r="L88" s="81"/>
      <c r="M88" s="81"/>
      <c r="N88" s="81"/>
    </row>
    <row r="89" spans="1:20" s="2" customFormat="1" ht="15" customHeight="1">
      <c r="B89" s="337" t="s">
        <v>243</v>
      </c>
      <c r="C89" s="338"/>
      <c r="D89" s="338"/>
      <c r="E89" s="338"/>
      <c r="F89" s="339"/>
      <c r="G89" s="152"/>
      <c r="H89" s="85"/>
      <c r="I89" s="85"/>
      <c r="J89" s="85"/>
      <c r="K89" s="85"/>
      <c r="L89" s="85"/>
      <c r="M89" s="85"/>
      <c r="N89" s="86"/>
    </row>
    <row r="90" spans="1:20" s="2" customFormat="1" ht="15" customHeight="1">
      <c r="B90" s="343" t="s">
        <v>244</v>
      </c>
      <c r="C90" s="341"/>
      <c r="D90" s="341"/>
      <c r="E90" s="341"/>
      <c r="F90" s="341"/>
      <c r="G90" s="341"/>
      <c r="H90" s="341"/>
      <c r="I90" s="341"/>
      <c r="J90" s="341"/>
      <c r="K90" s="341"/>
      <c r="L90" s="341"/>
      <c r="M90" s="341"/>
      <c r="N90" s="342"/>
    </row>
    <row r="91" spans="1:20" s="2" customFormat="1" ht="15" customHeight="1">
      <c r="B91" s="82"/>
      <c r="C91" s="83"/>
      <c r="D91" s="83"/>
      <c r="E91" s="83"/>
      <c r="F91" s="83"/>
      <c r="G91" s="83"/>
      <c r="H91" s="87" t="s">
        <v>245</v>
      </c>
      <c r="I91" s="87"/>
      <c r="J91" s="87"/>
      <c r="K91" s="83"/>
      <c r="L91" s="83"/>
      <c r="M91" s="83"/>
      <c r="N91" s="84"/>
    </row>
    <row r="92" spans="1:20" s="2" customFormat="1" ht="14.25">
      <c r="B92" s="75" t="s">
        <v>201</v>
      </c>
      <c r="C92" s="81"/>
      <c r="D92" s="81"/>
      <c r="E92" s="81"/>
      <c r="F92" s="151"/>
      <c r="G92" s="151">
        <f>E92*F92</f>
        <v>0</v>
      </c>
      <c r="H92" s="81"/>
      <c r="I92" s="81"/>
      <c r="J92" s="81"/>
      <c r="K92" s="81"/>
      <c r="L92" s="81"/>
      <c r="M92" s="81"/>
      <c r="N92" s="81"/>
    </row>
    <row r="93" spans="1:20" s="2" customFormat="1" ht="14.25">
      <c r="B93" s="75" t="s">
        <v>202</v>
      </c>
      <c r="C93" s="81"/>
      <c r="D93" s="81"/>
      <c r="E93" s="81"/>
      <c r="F93" s="151"/>
      <c r="G93" s="151">
        <f t="shared" ref="G93:G95" si="3">E93*F93</f>
        <v>0</v>
      </c>
      <c r="H93" s="81"/>
      <c r="I93" s="81"/>
      <c r="J93" s="81"/>
      <c r="K93" s="81"/>
      <c r="L93" s="81"/>
      <c r="M93" s="81"/>
      <c r="N93" s="81"/>
    </row>
    <row r="94" spans="1:20">
      <c r="A94" s="2"/>
      <c r="B94" s="75" t="s">
        <v>203</v>
      </c>
      <c r="C94" s="81"/>
      <c r="D94" s="81"/>
      <c r="E94" s="81"/>
      <c r="F94" s="151"/>
      <c r="G94" s="151">
        <f t="shared" si="3"/>
        <v>0</v>
      </c>
      <c r="H94" s="81"/>
      <c r="I94" s="81"/>
      <c r="J94" s="81"/>
      <c r="K94" s="81"/>
      <c r="L94" s="81"/>
      <c r="M94" s="81"/>
      <c r="N94" s="81"/>
      <c r="O94" s="2"/>
      <c r="P94" s="2"/>
      <c r="Q94" s="2"/>
      <c r="R94" s="2"/>
      <c r="S94" s="2"/>
      <c r="T94" s="2"/>
    </row>
    <row r="95" spans="1:20" s="2" customFormat="1" ht="15" customHeight="1">
      <c r="B95" s="75" t="s">
        <v>229</v>
      </c>
      <c r="C95" s="81" t="s">
        <v>230</v>
      </c>
      <c r="D95" s="81"/>
      <c r="E95" s="81"/>
      <c r="F95" s="151"/>
      <c r="G95" s="151">
        <f t="shared" si="3"/>
        <v>0</v>
      </c>
      <c r="H95" s="81"/>
      <c r="I95" s="81"/>
      <c r="J95" s="81"/>
      <c r="K95" s="81"/>
      <c r="L95" s="81"/>
      <c r="M95" s="81"/>
      <c r="N95" s="81"/>
    </row>
    <row r="96" spans="1:20" s="2" customFormat="1" ht="15" customHeight="1">
      <c r="B96" s="344" t="s">
        <v>246</v>
      </c>
      <c r="C96" s="345"/>
      <c r="D96" s="345"/>
      <c r="E96" s="345"/>
      <c r="F96" s="346"/>
      <c r="G96" s="151"/>
      <c r="H96" s="81"/>
      <c r="I96" s="81"/>
      <c r="J96" s="81"/>
      <c r="K96" s="81"/>
      <c r="L96" s="81"/>
      <c r="M96" s="81"/>
      <c r="N96" s="81"/>
    </row>
    <row r="97" spans="1:20" s="2" customFormat="1" ht="15" customHeight="1">
      <c r="B97" s="82"/>
      <c r="C97" s="83"/>
      <c r="D97" s="83"/>
      <c r="E97" s="83"/>
      <c r="F97" s="83"/>
      <c r="G97" s="83"/>
      <c r="H97" s="87" t="s">
        <v>247</v>
      </c>
      <c r="I97" s="87"/>
      <c r="J97" s="87"/>
      <c r="K97" s="83"/>
      <c r="L97" s="83"/>
      <c r="M97" s="83"/>
      <c r="N97" s="84"/>
    </row>
    <row r="98" spans="1:20" s="2" customFormat="1" ht="14.25">
      <c r="B98" s="75" t="s">
        <v>201</v>
      </c>
      <c r="C98" s="81"/>
      <c r="D98" s="81"/>
      <c r="E98" s="81"/>
      <c r="F98" s="151"/>
      <c r="G98" s="151">
        <f>E98*F98</f>
        <v>0</v>
      </c>
      <c r="H98" s="81"/>
      <c r="I98" s="81"/>
      <c r="J98" s="81"/>
      <c r="K98" s="81"/>
      <c r="L98" s="81"/>
      <c r="M98" s="81"/>
      <c r="N98" s="81"/>
    </row>
    <row r="99" spans="1:20" s="2" customFormat="1" ht="14.25">
      <c r="B99" s="75" t="s">
        <v>202</v>
      </c>
      <c r="C99" s="81"/>
      <c r="D99" s="81"/>
      <c r="E99" s="81"/>
      <c r="F99" s="151"/>
      <c r="G99" s="151">
        <f t="shared" ref="G99:G100" si="4">E99*F99</f>
        <v>0</v>
      </c>
      <c r="H99" s="81"/>
      <c r="I99" s="81"/>
      <c r="J99" s="81"/>
      <c r="K99" s="81"/>
      <c r="L99" s="81"/>
      <c r="M99" s="81"/>
      <c r="N99" s="81"/>
    </row>
    <row r="100" spans="1:20" s="2" customFormat="1" ht="14.25">
      <c r="B100" s="75" t="s">
        <v>203</v>
      </c>
      <c r="C100" s="81"/>
      <c r="D100" s="81"/>
      <c r="E100" s="81"/>
      <c r="F100" s="151"/>
      <c r="G100" s="151">
        <f t="shared" si="4"/>
        <v>0</v>
      </c>
      <c r="H100" s="81"/>
      <c r="I100" s="81"/>
      <c r="J100" s="81"/>
      <c r="K100" s="81"/>
      <c r="L100" s="81"/>
      <c r="M100" s="81"/>
      <c r="N100" s="81"/>
    </row>
    <row r="101" spans="1:20" s="2" customFormat="1" ht="14.25">
      <c r="B101" s="75" t="s">
        <v>229</v>
      </c>
      <c r="C101" s="81" t="s">
        <v>230</v>
      </c>
      <c r="D101" s="81"/>
      <c r="E101" s="81"/>
      <c r="F101" s="151"/>
      <c r="G101" s="151">
        <f>E101*F101</f>
        <v>0</v>
      </c>
      <c r="H101" s="81"/>
      <c r="I101" s="81"/>
      <c r="J101" s="81"/>
      <c r="K101" s="81"/>
      <c r="L101" s="81"/>
      <c r="M101" s="81"/>
      <c r="N101" s="81"/>
    </row>
    <row r="102" spans="1:20" s="2" customFormat="1" ht="15" customHeight="1">
      <c r="B102" s="344" t="s">
        <v>246</v>
      </c>
      <c r="C102" s="345"/>
      <c r="D102" s="345"/>
      <c r="E102" s="345"/>
      <c r="F102" s="346"/>
      <c r="G102" s="151"/>
      <c r="H102" s="81"/>
      <c r="I102" s="81"/>
      <c r="J102" s="81"/>
      <c r="K102" s="81"/>
      <c r="L102" s="81"/>
      <c r="M102" s="81"/>
      <c r="N102" s="81"/>
    </row>
    <row r="103" spans="1:20" ht="15" customHeight="1">
      <c r="A103" s="2"/>
      <c r="B103" s="82"/>
      <c r="C103" s="83"/>
      <c r="D103" s="83"/>
      <c r="E103" s="83"/>
      <c r="F103" s="83"/>
      <c r="G103" s="83"/>
      <c r="H103" s="87" t="s">
        <v>248</v>
      </c>
      <c r="I103" s="87"/>
      <c r="J103" s="87"/>
      <c r="K103" s="83"/>
      <c r="L103" s="83"/>
      <c r="M103" s="83"/>
      <c r="N103" s="84"/>
      <c r="O103" s="2"/>
      <c r="P103" s="2"/>
      <c r="Q103" s="2"/>
      <c r="R103" s="2"/>
      <c r="S103" s="2"/>
      <c r="T103" s="2"/>
    </row>
    <row r="104" spans="1:20">
      <c r="A104" s="2"/>
      <c r="B104" s="75" t="s">
        <v>201</v>
      </c>
      <c r="C104" s="81"/>
      <c r="D104" s="81"/>
      <c r="E104" s="81"/>
      <c r="F104" s="151"/>
      <c r="G104" s="151">
        <f>E104*F104</f>
        <v>0</v>
      </c>
      <c r="H104" s="81"/>
      <c r="I104" s="81"/>
      <c r="J104" s="81"/>
      <c r="K104" s="81"/>
      <c r="L104" s="81"/>
      <c r="M104" s="81"/>
      <c r="N104" s="81"/>
      <c r="O104" s="2"/>
      <c r="P104" s="2"/>
      <c r="Q104" s="2"/>
      <c r="R104" s="2"/>
      <c r="S104" s="2"/>
      <c r="T104" s="2"/>
    </row>
    <row r="105" spans="1:20">
      <c r="A105" s="2"/>
      <c r="B105" s="75" t="s">
        <v>202</v>
      </c>
      <c r="C105" s="81"/>
      <c r="D105" s="81"/>
      <c r="E105" s="81"/>
      <c r="F105" s="151"/>
      <c r="G105" s="151">
        <f t="shared" ref="G105:G107" si="5">E105*F105</f>
        <v>0</v>
      </c>
      <c r="H105" s="81"/>
      <c r="I105" s="81"/>
      <c r="J105" s="81"/>
      <c r="K105" s="81"/>
      <c r="L105" s="81"/>
      <c r="M105" s="81"/>
      <c r="N105" s="81"/>
      <c r="O105" s="2"/>
      <c r="P105" s="2"/>
      <c r="Q105" s="2"/>
      <c r="R105" s="2"/>
      <c r="S105" s="2"/>
      <c r="T105" s="2"/>
    </row>
    <row r="106" spans="1:20">
      <c r="A106" s="2"/>
      <c r="B106" s="75" t="s">
        <v>203</v>
      </c>
      <c r="C106" s="81"/>
      <c r="D106" s="81"/>
      <c r="E106" s="81"/>
      <c r="F106" s="151"/>
      <c r="G106" s="151">
        <f t="shared" si="5"/>
        <v>0</v>
      </c>
      <c r="H106" s="81"/>
      <c r="I106" s="81"/>
      <c r="J106" s="81"/>
      <c r="K106" s="81"/>
      <c r="L106" s="81"/>
      <c r="M106" s="81"/>
      <c r="N106" s="81"/>
      <c r="O106" s="2"/>
      <c r="P106" s="2"/>
      <c r="Q106" s="2"/>
      <c r="R106" s="2"/>
      <c r="S106" s="2"/>
      <c r="T106" s="2"/>
    </row>
    <row r="107" spans="1:20">
      <c r="A107" s="2"/>
      <c r="B107" s="75" t="s">
        <v>229</v>
      </c>
      <c r="C107" s="81" t="s">
        <v>230</v>
      </c>
      <c r="D107" s="81"/>
      <c r="E107" s="81"/>
      <c r="F107" s="151"/>
      <c r="G107" s="151">
        <f t="shared" si="5"/>
        <v>0</v>
      </c>
      <c r="H107" s="81"/>
      <c r="I107" s="81"/>
      <c r="J107" s="81"/>
      <c r="K107" s="81"/>
      <c r="L107" s="81"/>
      <c r="M107" s="81"/>
      <c r="N107" s="81"/>
      <c r="O107" s="2"/>
      <c r="P107" s="2"/>
      <c r="Q107" s="2"/>
      <c r="R107" s="2"/>
      <c r="S107" s="2"/>
      <c r="T107" s="2"/>
    </row>
    <row r="108" spans="1:20" ht="15" customHeight="1">
      <c r="A108" s="2"/>
      <c r="B108" s="344" t="s">
        <v>246</v>
      </c>
      <c r="C108" s="345"/>
      <c r="D108" s="345"/>
      <c r="E108" s="345"/>
      <c r="F108" s="346"/>
      <c r="G108" s="151"/>
      <c r="H108" s="81"/>
      <c r="I108" s="81"/>
      <c r="J108" s="81"/>
      <c r="K108" s="81"/>
      <c r="L108" s="81"/>
      <c r="M108" s="81"/>
      <c r="N108" s="81"/>
      <c r="O108" s="2"/>
      <c r="P108" s="2"/>
      <c r="Q108" s="2"/>
      <c r="R108" s="2"/>
      <c r="S108" s="2"/>
      <c r="T108" s="2"/>
    </row>
    <row r="109" spans="1:20" ht="15" customHeight="1">
      <c r="A109" s="2"/>
      <c r="B109" s="337" t="s">
        <v>249</v>
      </c>
      <c r="C109" s="338"/>
      <c r="D109" s="338"/>
      <c r="E109" s="338"/>
      <c r="F109" s="339"/>
      <c r="G109" s="152"/>
      <c r="H109" s="81"/>
      <c r="I109" s="81"/>
      <c r="J109" s="81"/>
      <c r="K109" s="81"/>
      <c r="L109" s="81"/>
      <c r="M109" s="81"/>
      <c r="N109" s="81"/>
      <c r="O109" s="2"/>
      <c r="P109" s="2"/>
      <c r="Q109" s="2"/>
      <c r="R109" s="2"/>
      <c r="S109" s="2"/>
      <c r="T109" s="2"/>
    </row>
    <row r="110" spans="1:20" ht="15" customHeight="1">
      <c r="A110" s="2"/>
      <c r="B110" s="337" t="s">
        <v>250</v>
      </c>
      <c r="C110" s="338"/>
      <c r="D110" s="338"/>
      <c r="E110" s="338"/>
      <c r="F110" s="339"/>
      <c r="G110" s="153"/>
      <c r="H110" s="72"/>
      <c r="I110" s="72"/>
      <c r="J110" s="72"/>
      <c r="K110" s="72"/>
      <c r="L110" s="72"/>
      <c r="M110" s="72"/>
      <c r="N110" s="72"/>
      <c r="O110" s="2"/>
      <c r="P110" s="2"/>
      <c r="Q110" s="2"/>
      <c r="R110" s="2"/>
      <c r="S110" s="2"/>
      <c r="T110" s="2"/>
    </row>
    <row r="111" spans="1:20"/>
    <row r="112" spans="1:20" ht="15" customHeight="1">
      <c r="A112" s="2"/>
      <c r="B112" s="330" t="s">
        <v>306</v>
      </c>
      <c r="C112" s="330"/>
      <c r="D112" s="330"/>
      <c r="E112" s="331"/>
      <c r="F112" s="347" t="s">
        <v>211</v>
      </c>
      <c r="G112" s="347"/>
      <c r="H112" s="347"/>
      <c r="I112" s="347"/>
      <c r="J112" s="347"/>
      <c r="K112" s="16"/>
      <c r="L112" s="2"/>
      <c r="M112" s="2"/>
      <c r="N112" s="2"/>
      <c r="O112" s="2"/>
      <c r="P112" s="2"/>
      <c r="Q112" s="2"/>
      <c r="R112" s="2"/>
      <c r="S112" s="2"/>
      <c r="T112" s="2"/>
    </row>
    <row r="113" spans="1:20" ht="15" customHeight="1">
      <c r="A113" s="2"/>
      <c r="B113" s="335"/>
      <c r="C113" s="335"/>
      <c r="D113" s="335"/>
      <c r="E113" s="336"/>
      <c r="F113" s="348" t="s">
        <v>212</v>
      </c>
      <c r="G113" s="348"/>
      <c r="H113" s="348"/>
      <c r="I113" s="325" t="s">
        <v>213</v>
      </c>
      <c r="J113" s="327"/>
      <c r="K113" s="16"/>
      <c r="L113" s="2"/>
      <c r="M113" s="2"/>
      <c r="N113" s="2"/>
      <c r="O113" s="2"/>
      <c r="P113" s="2"/>
      <c r="Q113" s="2"/>
      <c r="R113" s="2"/>
      <c r="S113" s="2"/>
      <c r="T113" s="2"/>
    </row>
    <row r="114" spans="1:20" ht="132" customHeight="1">
      <c r="A114" s="2"/>
      <c r="B114" s="70" t="s">
        <v>214</v>
      </c>
      <c r="C114" s="70" t="s">
        <v>215</v>
      </c>
      <c r="D114" s="69" t="s">
        <v>216</v>
      </c>
      <c r="E114" s="69" t="s">
        <v>251</v>
      </c>
      <c r="F114" s="69" t="s">
        <v>225</v>
      </c>
      <c r="G114" s="69" t="s">
        <v>218</v>
      </c>
      <c r="H114" s="69" t="s">
        <v>219</v>
      </c>
      <c r="I114" s="69" t="s">
        <v>305</v>
      </c>
      <c r="J114" s="69" t="s">
        <v>252</v>
      </c>
      <c r="K114" s="69" t="s">
        <v>227</v>
      </c>
      <c r="L114" s="2"/>
      <c r="M114" s="2"/>
      <c r="N114" s="2"/>
      <c r="O114" s="2"/>
      <c r="P114" s="2"/>
      <c r="Q114" s="2"/>
      <c r="R114" s="2"/>
      <c r="S114" s="2"/>
      <c r="T114" s="2"/>
    </row>
    <row r="115" spans="1:20" ht="15" customHeight="1">
      <c r="A115" s="2"/>
      <c r="B115" s="74">
        <v>1</v>
      </c>
      <c r="C115" s="74">
        <v>2</v>
      </c>
      <c r="D115" s="74">
        <v>3</v>
      </c>
      <c r="E115" s="74">
        <v>4</v>
      </c>
      <c r="F115" s="74">
        <v>5</v>
      </c>
      <c r="G115" s="74">
        <v>6</v>
      </c>
      <c r="H115" s="74">
        <v>7</v>
      </c>
      <c r="I115" s="74">
        <v>8</v>
      </c>
      <c r="J115" s="74">
        <v>9</v>
      </c>
      <c r="K115" s="74">
        <v>10</v>
      </c>
      <c r="L115" s="2"/>
      <c r="M115" s="2"/>
      <c r="N115" s="2"/>
      <c r="O115" s="2"/>
      <c r="P115" s="2"/>
      <c r="Q115" s="2"/>
      <c r="R115" s="2"/>
      <c r="S115" s="2"/>
      <c r="T115" s="2"/>
    </row>
    <row r="116" spans="1:20" ht="15" customHeight="1">
      <c r="A116" s="2"/>
      <c r="B116" s="75" t="s">
        <v>201</v>
      </c>
      <c r="C116" s="71" t="s">
        <v>253</v>
      </c>
      <c r="D116" s="151"/>
      <c r="E116" s="81"/>
      <c r="F116" s="81"/>
      <c r="G116" s="81"/>
      <c r="H116" s="81"/>
      <c r="I116" s="81"/>
      <c r="J116" s="81"/>
      <c r="K116" s="81"/>
      <c r="L116" s="2"/>
      <c r="M116" s="2"/>
      <c r="N116" s="2"/>
      <c r="O116" s="2"/>
      <c r="P116" s="2"/>
      <c r="Q116" s="2"/>
      <c r="R116" s="2"/>
      <c r="S116" s="2"/>
      <c r="T116" s="2"/>
    </row>
    <row r="117" spans="1:20" ht="15" customHeight="1">
      <c r="A117" s="2"/>
      <c r="B117" s="75" t="s">
        <v>202</v>
      </c>
      <c r="C117" s="71" t="s">
        <v>254</v>
      </c>
      <c r="D117" s="151"/>
      <c r="E117" s="81"/>
      <c r="F117" s="81"/>
      <c r="G117" s="81"/>
      <c r="H117" s="81"/>
      <c r="I117" s="81"/>
      <c r="J117" s="81"/>
      <c r="K117" s="81"/>
      <c r="L117" s="2"/>
      <c r="M117" s="2"/>
      <c r="N117" s="2"/>
      <c r="O117" s="2"/>
      <c r="P117" s="2"/>
      <c r="Q117" s="2"/>
      <c r="R117" s="2"/>
      <c r="S117" s="2"/>
      <c r="T117" s="2"/>
    </row>
    <row r="118" spans="1:20" ht="15" customHeight="1">
      <c r="A118" s="2"/>
      <c r="B118" s="75" t="s">
        <v>229</v>
      </c>
      <c r="C118" s="81" t="s">
        <v>230</v>
      </c>
      <c r="D118" s="151"/>
      <c r="E118" s="81"/>
      <c r="F118" s="81"/>
      <c r="G118" s="81"/>
      <c r="H118" s="81"/>
      <c r="I118" s="81"/>
      <c r="J118" s="81"/>
      <c r="K118" s="81"/>
      <c r="L118" s="2"/>
      <c r="M118" s="2"/>
      <c r="N118" s="2"/>
      <c r="O118" s="2"/>
      <c r="P118" s="2"/>
      <c r="Q118" s="2"/>
      <c r="R118" s="2"/>
      <c r="S118" s="2"/>
      <c r="T118" s="2"/>
    </row>
    <row r="119" spans="1:20" ht="15" customHeight="1">
      <c r="A119" s="2"/>
      <c r="B119" s="323" t="s">
        <v>7</v>
      </c>
      <c r="C119" s="324"/>
      <c r="D119" s="136"/>
      <c r="E119" s="72"/>
      <c r="F119" s="72"/>
      <c r="G119" s="72"/>
      <c r="H119" s="72"/>
      <c r="I119" s="72"/>
      <c r="J119" s="72"/>
      <c r="K119" s="72"/>
      <c r="L119" s="2"/>
      <c r="M119" s="2"/>
      <c r="N119" s="2"/>
      <c r="O119" s="2"/>
      <c r="P119" s="2"/>
      <c r="Q119" s="2"/>
      <c r="R119" s="2"/>
      <c r="S119" s="2"/>
      <c r="T119" s="2"/>
    </row>
    <row r="120" spans="1:20"/>
  </sheetData>
  <mergeCells count="55">
    <mergeCell ref="A30:D30"/>
    <mergeCell ref="A15:I18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A20:F20"/>
    <mergeCell ref="A8:E11"/>
    <mergeCell ref="A2:E5"/>
    <mergeCell ref="B119:C119"/>
    <mergeCell ref="B96:F96"/>
    <mergeCell ref="B102:F102"/>
    <mergeCell ref="B108:F108"/>
    <mergeCell ref="B109:F109"/>
    <mergeCell ref="B110:F110"/>
    <mergeCell ref="B112:E113"/>
    <mergeCell ref="F112:J112"/>
    <mergeCell ref="F113:H113"/>
    <mergeCell ref="I113:J113"/>
    <mergeCell ref="B90:N90"/>
    <mergeCell ref="B65:C65"/>
    <mergeCell ref="B68:H68"/>
    <mergeCell ref="I68:M68"/>
    <mergeCell ref="B83:F83"/>
    <mergeCell ref="B84:N84"/>
    <mergeCell ref="B89:F89"/>
    <mergeCell ref="B58:D59"/>
    <mergeCell ref="E58:I58"/>
    <mergeCell ref="E59:G59"/>
    <mergeCell ref="H59:I59"/>
    <mergeCell ref="I69:K69"/>
    <mergeCell ref="L69:M69"/>
    <mergeCell ref="B72:N72"/>
    <mergeCell ref="B77:F77"/>
    <mergeCell ref="B78:N78"/>
    <mergeCell ref="B56:C56"/>
    <mergeCell ref="E34:G34"/>
    <mergeCell ref="H34:I34"/>
    <mergeCell ref="B33:D33"/>
    <mergeCell ref="E33:I33"/>
    <mergeCell ref="B47:C47"/>
    <mergeCell ref="B49:D50"/>
    <mergeCell ref="E49:I49"/>
    <mergeCell ref="E50:G50"/>
    <mergeCell ref="H50:I50"/>
    <mergeCell ref="B38:C38"/>
    <mergeCell ref="B40:D41"/>
    <mergeCell ref="E40:I40"/>
    <mergeCell ref="E41:G41"/>
    <mergeCell ref="H41:I41"/>
  </mergeCells>
  <pageMargins left="0.7" right="0.7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57A1B-F275-419B-89C4-6FC806DCE589}">
  <dimension ref="A1:T120"/>
  <sheetViews>
    <sheetView showGridLines="0" zoomScale="80" zoomScaleNormal="80" workbookViewId="0">
      <selection activeCell="A8" sqref="A8:E11"/>
    </sheetView>
  </sheetViews>
  <sheetFormatPr defaultColWidth="0" defaultRowHeight="15" zeroHeight="1"/>
  <cols>
    <col min="1" max="1" width="6" customWidth="1"/>
    <col min="2" max="2" width="6.5703125" customWidth="1"/>
    <col min="3" max="3" width="27.5703125" customWidth="1"/>
    <col min="4" max="14" width="22.42578125" customWidth="1"/>
    <col min="15" max="15" width="9.140625" customWidth="1"/>
    <col min="16" max="20" width="0" hidden="1" customWidth="1"/>
    <col min="21" max="16384" width="9.140625" hidden="1"/>
  </cols>
  <sheetData>
    <row r="1" spans="1:20" ht="15.75" thickBot="1">
      <c r="A1" s="1" t="s">
        <v>303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5" customHeight="1">
      <c r="A2" s="239">
        <f>Wniosek!D23</f>
        <v>0</v>
      </c>
      <c r="B2" s="240"/>
      <c r="C2" s="240"/>
      <c r="D2" s="240"/>
      <c r="E2" s="24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5" customHeight="1">
      <c r="A3" s="242"/>
      <c r="B3" s="243"/>
      <c r="C3" s="243"/>
      <c r="D3" s="243"/>
      <c r="E3" s="24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ht="15" customHeight="1">
      <c r="A4" s="242"/>
      <c r="B4" s="243"/>
      <c r="C4" s="243"/>
      <c r="D4" s="243"/>
      <c r="E4" s="24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ht="15" customHeight="1" thickBot="1">
      <c r="A5" s="245"/>
      <c r="B5" s="246"/>
      <c r="C5" s="246"/>
      <c r="D5" s="246"/>
      <c r="E5" s="247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1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ht="15" customHeight="1" thickBot="1">
      <c r="A7" s="1" t="s">
        <v>312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ht="15" customHeight="1">
      <c r="A8" s="239" t="s">
        <v>302</v>
      </c>
      <c r="B8" s="240"/>
      <c r="C8" s="240"/>
      <c r="D8" s="240"/>
      <c r="E8" s="241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ht="15" customHeight="1">
      <c r="A9" s="242"/>
      <c r="B9" s="243"/>
      <c r="C9" s="243"/>
      <c r="D9" s="243"/>
      <c r="E9" s="244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ht="15" customHeight="1">
      <c r="A10" s="242"/>
      <c r="B10" s="243"/>
      <c r="C10" s="243"/>
      <c r="D10" s="243"/>
      <c r="E10" s="244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ht="15" customHeight="1" thickBot="1">
      <c r="A11" s="245"/>
      <c r="B11" s="246"/>
      <c r="C11" s="246"/>
      <c r="D11" s="246"/>
      <c r="E11" s="247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>
      <c r="A13" s="1" t="s">
        <v>255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ht="16.5" customHeight="1">
      <c r="A15" s="252" t="s">
        <v>311</v>
      </c>
      <c r="B15" s="252"/>
      <c r="C15" s="252"/>
      <c r="D15" s="252"/>
      <c r="E15" s="252"/>
      <c r="F15" s="252"/>
      <c r="G15" s="252"/>
      <c r="H15" s="252"/>
      <c r="I15" s="252"/>
      <c r="J15" s="31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ht="15.95" customHeight="1">
      <c r="A16" s="252"/>
      <c r="B16" s="252"/>
      <c r="C16" s="252"/>
      <c r="D16" s="252"/>
      <c r="E16" s="252"/>
      <c r="F16" s="252"/>
      <c r="G16" s="252"/>
      <c r="H16" s="252"/>
      <c r="I16" s="252"/>
      <c r="J16" s="31"/>
      <c r="K16" s="31"/>
      <c r="L16" s="31"/>
      <c r="M16" s="31"/>
      <c r="N16" s="31"/>
      <c r="O16" s="31"/>
      <c r="P16" s="31"/>
      <c r="Q16" s="2"/>
      <c r="R16" s="2"/>
      <c r="S16" s="2"/>
      <c r="T16" s="2"/>
    </row>
    <row r="17" spans="1:20">
      <c r="A17" s="252"/>
      <c r="B17" s="252"/>
      <c r="C17" s="252"/>
      <c r="D17" s="252"/>
      <c r="E17" s="252"/>
      <c r="F17" s="252"/>
      <c r="G17" s="252"/>
      <c r="H17" s="252"/>
      <c r="I17" s="252"/>
      <c r="J17" s="31"/>
      <c r="K17" s="31"/>
      <c r="L17" s="31"/>
      <c r="M17" s="31"/>
      <c r="N17" s="31"/>
      <c r="O17" s="31"/>
      <c r="P17" s="31"/>
      <c r="Q17" s="2"/>
      <c r="R17" s="2"/>
      <c r="S17" s="2"/>
      <c r="T17" s="2"/>
    </row>
    <row r="18" spans="1:20">
      <c r="A18" s="252"/>
      <c r="B18" s="252"/>
      <c r="C18" s="252"/>
      <c r="D18" s="252"/>
      <c r="E18" s="252"/>
      <c r="F18" s="252"/>
      <c r="G18" s="252"/>
      <c r="H18" s="252"/>
      <c r="I18" s="252"/>
      <c r="J18" s="31"/>
      <c r="K18" s="31"/>
      <c r="L18" s="31"/>
      <c r="M18" s="31"/>
      <c r="N18" s="31"/>
      <c r="O18" s="31"/>
      <c r="P18" s="31"/>
      <c r="Q18" s="2"/>
      <c r="R18" s="2"/>
      <c r="S18" s="2"/>
      <c r="T18" s="2"/>
    </row>
    <row r="19" spans="1:20"/>
    <row r="20" spans="1:20" s="2" customFormat="1" ht="15" customHeight="1" thickBot="1">
      <c r="A20" s="357" t="s">
        <v>255</v>
      </c>
      <c r="B20" s="358"/>
      <c r="C20" s="358"/>
      <c r="D20" s="358"/>
      <c r="E20" s="358"/>
      <c r="F20" s="358"/>
      <c r="G20"/>
      <c r="H20"/>
      <c r="I20"/>
      <c r="J20"/>
      <c r="K20"/>
      <c r="L20"/>
      <c r="M20"/>
      <c r="N20"/>
      <c r="O20"/>
      <c r="P20"/>
      <c r="Q20"/>
      <c r="R20"/>
      <c r="S20"/>
      <c r="T20"/>
    </row>
    <row r="21" spans="1:20" s="2" customFormat="1" ht="36">
      <c r="A21" s="137" t="s">
        <v>0</v>
      </c>
      <c r="B21" s="354" t="s">
        <v>41</v>
      </c>
      <c r="C21" s="354"/>
      <c r="D21" s="354"/>
      <c r="E21" s="138" t="s">
        <v>304</v>
      </c>
      <c r="F21" s="139" t="s">
        <v>284</v>
      </c>
      <c r="G21"/>
      <c r="H21"/>
      <c r="I21"/>
      <c r="J21"/>
      <c r="K21"/>
      <c r="L21"/>
      <c r="M21"/>
      <c r="N21"/>
      <c r="O21"/>
      <c r="P21"/>
      <c r="Q21"/>
      <c r="R21"/>
      <c r="S21"/>
      <c r="T21"/>
    </row>
    <row r="22" spans="1:20" s="78" customFormat="1" ht="15" customHeight="1">
      <c r="A22" s="140">
        <v>1</v>
      </c>
      <c r="B22" s="355">
        <v>2</v>
      </c>
      <c r="C22" s="355"/>
      <c r="D22" s="355"/>
      <c r="E22" s="75">
        <v>3</v>
      </c>
      <c r="F22" s="141">
        <v>4</v>
      </c>
      <c r="G22"/>
      <c r="H22"/>
      <c r="I22"/>
      <c r="J22"/>
      <c r="K22"/>
      <c r="L22"/>
      <c r="M22"/>
      <c r="N22"/>
      <c r="O22"/>
      <c r="P22"/>
      <c r="Q22"/>
      <c r="R22"/>
      <c r="S22"/>
      <c r="T22"/>
    </row>
    <row r="23" spans="1:20" s="2" customFormat="1" ht="24" customHeight="1">
      <c r="A23" s="142" t="s">
        <v>201</v>
      </c>
      <c r="B23" s="356" t="s">
        <v>1</v>
      </c>
      <c r="C23" s="356"/>
      <c r="D23" s="356"/>
      <c r="E23" s="143"/>
      <c r="F23" s="144"/>
      <c r="G23"/>
      <c r="H23"/>
      <c r="I23"/>
      <c r="J23"/>
      <c r="K23"/>
      <c r="L23"/>
      <c r="M23"/>
      <c r="N23"/>
      <c r="O23"/>
      <c r="P23"/>
      <c r="Q23"/>
      <c r="R23"/>
      <c r="S23"/>
      <c r="T23"/>
    </row>
    <row r="24" spans="1:20" s="2" customFormat="1" ht="24" customHeight="1">
      <c r="A24" s="142" t="s">
        <v>202</v>
      </c>
      <c r="B24" s="356" t="s">
        <v>2</v>
      </c>
      <c r="C24" s="356"/>
      <c r="D24" s="356"/>
      <c r="E24" s="147">
        <f>D47</f>
        <v>0</v>
      </c>
      <c r="F24" s="148"/>
      <c r="G24"/>
      <c r="H24"/>
      <c r="I24"/>
      <c r="J24"/>
      <c r="K24"/>
      <c r="L24"/>
      <c r="M24"/>
      <c r="N24"/>
      <c r="O24"/>
      <c r="P24"/>
      <c r="Q24"/>
      <c r="R24"/>
      <c r="S24"/>
      <c r="T24"/>
    </row>
    <row r="25" spans="1:20" s="2" customFormat="1" ht="24" customHeight="1">
      <c r="A25" s="142" t="s">
        <v>203</v>
      </c>
      <c r="B25" s="356" t="s">
        <v>3</v>
      </c>
      <c r="C25" s="356"/>
      <c r="D25" s="356"/>
      <c r="E25" s="147">
        <v>0</v>
      </c>
      <c r="F25" s="149"/>
      <c r="G25"/>
      <c r="H25"/>
      <c r="I25"/>
      <c r="J25"/>
      <c r="K25"/>
      <c r="L25"/>
      <c r="M25"/>
      <c r="N25"/>
      <c r="O25"/>
      <c r="P25"/>
      <c r="Q25"/>
      <c r="R25"/>
      <c r="S25"/>
      <c r="T25"/>
    </row>
    <row r="26" spans="1:20" s="2" customFormat="1" ht="24" customHeight="1">
      <c r="A26" s="142" t="s">
        <v>204</v>
      </c>
      <c r="B26" s="356" t="s">
        <v>4</v>
      </c>
      <c r="C26" s="356"/>
      <c r="D26" s="356"/>
      <c r="E26" s="147">
        <v>0</v>
      </c>
      <c r="F26" s="149"/>
      <c r="G26"/>
      <c r="H26"/>
      <c r="I26"/>
      <c r="J26"/>
      <c r="K26"/>
      <c r="L26"/>
      <c r="M26"/>
      <c r="N26"/>
      <c r="O26"/>
      <c r="P26"/>
      <c r="Q26"/>
      <c r="R26"/>
      <c r="S26"/>
      <c r="T26"/>
    </row>
    <row r="27" spans="1:20" s="2" customFormat="1" ht="24" customHeight="1">
      <c r="A27" s="142" t="s">
        <v>205</v>
      </c>
      <c r="B27" s="356" t="s">
        <v>5</v>
      </c>
      <c r="C27" s="356"/>
      <c r="D27" s="356"/>
      <c r="E27" s="147">
        <v>0</v>
      </c>
      <c r="F27" s="149"/>
      <c r="G27"/>
      <c r="H27"/>
      <c r="I27"/>
      <c r="J27"/>
      <c r="K27"/>
      <c r="L27"/>
      <c r="M27"/>
      <c r="N27"/>
      <c r="O27"/>
      <c r="P27"/>
      <c r="Q27"/>
      <c r="R27"/>
      <c r="S27"/>
      <c r="T27"/>
    </row>
    <row r="28" spans="1:20" s="2" customFormat="1" ht="24" customHeight="1">
      <c r="A28" s="142" t="s">
        <v>206</v>
      </c>
      <c r="B28" s="356" t="s">
        <v>6</v>
      </c>
      <c r="C28" s="356"/>
      <c r="D28" s="356"/>
      <c r="E28" s="147">
        <f>G110</f>
        <v>0</v>
      </c>
      <c r="F28" s="149"/>
      <c r="G28"/>
      <c r="H28"/>
      <c r="I28"/>
      <c r="J28"/>
      <c r="K28"/>
      <c r="L28"/>
      <c r="M28"/>
      <c r="N28"/>
      <c r="O28"/>
      <c r="P28"/>
      <c r="Q28"/>
      <c r="R28"/>
      <c r="S28"/>
      <c r="T28"/>
    </row>
    <row r="29" spans="1:20" s="2" customFormat="1" ht="24" customHeight="1">
      <c r="A29" s="142" t="s">
        <v>207</v>
      </c>
      <c r="B29" s="356" t="s">
        <v>208</v>
      </c>
      <c r="C29" s="356"/>
      <c r="D29" s="356"/>
      <c r="E29" s="147">
        <f>D119</f>
        <v>0</v>
      </c>
      <c r="F29" s="150"/>
      <c r="G29"/>
      <c r="H29"/>
      <c r="I29"/>
      <c r="J29"/>
      <c r="K29"/>
      <c r="L29"/>
      <c r="M29"/>
      <c r="N29"/>
      <c r="O29"/>
      <c r="P29"/>
      <c r="Q29"/>
      <c r="R29"/>
      <c r="S29"/>
      <c r="T29"/>
    </row>
    <row r="30" spans="1:20" s="2" customFormat="1" ht="24" customHeight="1" thickBot="1">
      <c r="A30" s="351" t="s">
        <v>7</v>
      </c>
      <c r="B30" s="352"/>
      <c r="C30" s="352"/>
      <c r="D30" s="353"/>
      <c r="E30" s="145">
        <f>E24+E25+E26+E27+E28+E29</f>
        <v>0</v>
      </c>
      <c r="F30" s="146"/>
      <c r="G30"/>
      <c r="H30"/>
      <c r="I30"/>
      <c r="J30"/>
      <c r="K30"/>
      <c r="L30"/>
      <c r="M30"/>
      <c r="N30"/>
      <c r="O30"/>
      <c r="P30"/>
      <c r="Q30"/>
      <c r="R30"/>
      <c r="S30"/>
      <c r="T30"/>
    </row>
    <row r="31" spans="1:20" s="2" customForma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</row>
    <row r="32" spans="1:20" s="2" customFormat="1" ht="14.1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</row>
    <row r="33" spans="1:20" s="2" customFormat="1" ht="15" customHeight="1">
      <c r="B33" s="330" t="s">
        <v>210</v>
      </c>
      <c r="C33" s="330"/>
      <c r="D33" s="331"/>
      <c r="E33" s="332" t="s">
        <v>211</v>
      </c>
      <c r="F33" s="333"/>
      <c r="G33" s="333"/>
      <c r="H33" s="333"/>
      <c r="I33" s="334"/>
      <c r="J33" s="16"/>
    </row>
    <row r="34" spans="1:20" s="2" customFormat="1" ht="15" customHeight="1">
      <c r="B34" s="73"/>
      <c r="C34" s="73"/>
      <c r="D34" s="73"/>
      <c r="E34" s="325" t="s">
        <v>212</v>
      </c>
      <c r="F34" s="326"/>
      <c r="G34" s="327"/>
      <c r="H34" s="328" t="s">
        <v>213</v>
      </c>
      <c r="I34" s="329"/>
      <c r="J34" s="16"/>
    </row>
    <row r="35" spans="1:20" s="2" customFormat="1" ht="132" customHeight="1">
      <c r="B35" s="70" t="s">
        <v>214</v>
      </c>
      <c r="C35" s="70" t="s">
        <v>215</v>
      </c>
      <c r="D35" s="69" t="s">
        <v>216</v>
      </c>
      <c r="E35" s="69" t="s">
        <v>217</v>
      </c>
      <c r="F35" s="69" t="s">
        <v>218</v>
      </c>
      <c r="G35" s="69" t="s">
        <v>219</v>
      </c>
      <c r="H35" s="69" t="s">
        <v>305</v>
      </c>
      <c r="I35" s="69" t="s">
        <v>221</v>
      </c>
      <c r="J35" s="69" t="s">
        <v>222</v>
      </c>
    </row>
    <row r="36" spans="1:20" s="2" customFormat="1" ht="15" customHeight="1">
      <c r="B36" s="74">
        <v>1</v>
      </c>
      <c r="C36" s="74">
        <v>2</v>
      </c>
      <c r="D36" s="74">
        <v>3</v>
      </c>
      <c r="E36" s="74">
        <v>4</v>
      </c>
      <c r="F36" s="74">
        <v>5</v>
      </c>
      <c r="G36" s="74">
        <v>6</v>
      </c>
      <c r="H36" s="74">
        <v>7</v>
      </c>
      <c r="I36" s="74">
        <v>8</v>
      </c>
      <c r="J36" s="74">
        <v>9</v>
      </c>
    </row>
    <row r="37" spans="1:20" s="2" customFormat="1" ht="15" customHeight="1">
      <c r="A37" s="78"/>
      <c r="B37" s="75" t="s">
        <v>201</v>
      </c>
      <c r="C37" s="71" t="s">
        <v>223</v>
      </c>
      <c r="D37" s="76"/>
      <c r="E37" s="77"/>
      <c r="F37" s="76"/>
      <c r="G37" s="76"/>
      <c r="H37" s="77"/>
      <c r="I37" s="76"/>
      <c r="J37" s="76"/>
      <c r="K37" s="78"/>
      <c r="L37" s="78"/>
      <c r="M37" s="78"/>
      <c r="N37" s="78"/>
      <c r="O37" s="78"/>
      <c r="P37" s="78"/>
      <c r="Q37" s="78"/>
      <c r="R37" s="78"/>
      <c r="S37" s="78"/>
      <c r="T37" s="78"/>
    </row>
    <row r="38" spans="1:20" s="2" customFormat="1" ht="15" customHeight="1">
      <c r="B38" s="323" t="s">
        <v>7</v>
      </c>
      <c r="C38" s="324"/>
      <c r="D38" s="136"/>
      <c r="E38" s="72"/>
      <c r="F38" s="72"/>
      <c r="G38" s="72"/>
      <c r="H38" s="72"/>
      <c r="I38" s="72"/>
      <c r="J38" s="72"/>
    </row>
    <row r="39" spans="1:20" s="2" customFormat="1" ht="14.25"/>
    <row r="40" spans="1:20" s="2" customFormat="1" ht="15" customHeight="1">
      <c r="B40" s="330" t="s">
        <v>224</v>
      </c>
      <c r="C40" s="330"/>
      <c r="D40" s="331"/>
      <c r="E40" s="332" t="s">
        <v>211</v>
      </c>
      <c r="F40" s="333"/>
      <c r="G40" s="333"/>
      <c r="H40" s="333"/>
      <c r="I40" s="334"/>
      <c r="J40" s="16"/>
    </row>
    <row r="41" spans="1:20" s="2" customFormat="1" ht="15" customHeight="1">
      <c r="B41" s="335"/>
      <c r="C41" s="335"/>
      <c r="D41" s="336"/>
      <c r="E41" s="325" t="s">
        <v>212</v>
      </c>
      <c r="F41" s="326"/>
      <c r="G41" s="327"/>
      <c r="H41" s="328" t="s">
        <v>213</v>
      </c>
      <c r="I41" s="329"/>
      <c r="J41" s="16"/>
    </row>
    <row r="42" spans="1:20" s="2" customFormat="1" ht="132" customHeight="1">
      <c r="B42" s="70" t="s">
        <v>214</v>
      </c>
      <c r="C42" s="70" t="s">
        <v>215</v>
      </c>
      <c r="D42" s="69" t="s">
        <v>216</v>
      </c>
      <c r="E42" s="69" t="s">
        <v>225</v>
      </c>
      <c r="F42" s="69" t="s">
        <v>218</v>
      </c>
      <c r="G42" s="69" t="s">
        <v>219</v>
      </c>
      <c r="H42" s="69" t="s">
        <v>305</v>
      </c>
      <c r="I42" s="69" t="s">
        <v>226</v>
      </c>
      <c r="J42" s="69" t="s">
        <v>227</v>
      </c>
    </row>
    <row r="43" spans="1:20" s="2" customFormat="1" ht="15" customHeight="1">
      <c r="B43" s="74">
        <v>1</v>
      </c>
      <c r="C43" s="74">
        <v>2</v>
      </c>
      <c r="D43" s="74">
        <v>3</v>
      </c>
      <c r="E43" s="74">
        <v>4</v>
      </c>
      <c r="F43" s="74">
        <v>5</v>
      </c>
      <c r="G43" s="74">
        <v>6</v>
      </c>
      <c r="H43" s="74">
        <v>7</v>
      </c>
      <c r="I43" s="74">
        <v>8</v>
      </c>
      <c r="J43" s="74">
        <v>9</v>
      </c>
    </row>
    <row r="44" spans="1:20" s="2" customFormat="1" ht="15" customHeight="1">
      <c r="B44" s="75" t="s">
        <v>201</v>
      </c>
      <c r="C44" s="71" t="s">
        <v>228</v>
      </c>
      <c r="D44" s="151"/>
      <c r="E44" s="80"/>
      <c r="F44" s="79"/>
      <c r="G44" s="79"/>
      <c r="H44" s="80"/>
      <c r="I44" s="79"/>
      <c r="J44" s="79"/>
    </row>
    <row r="45" spans="1:20" s="2" customFormat="1" ht="15" customHeight="1">
      <c r="B45" s="75" t="s">
        <v>202</v>
      </c>
      <c r="C45" s="71" t="s">
        <v>228</v>
      </c>
      <c r="D45" s="151"/>
      <c r="E45" s="80"/>
      <c r="F45" s="79"/>
      <c r="G45" s="79"/>
      <c r="H45" s="80"/>
      <c r="I45" s="79"/>
      <c r="J45" s="79"/>
    </row>
    <row r="46" spans="1:20" s="2" customFormat="1" ht="15" customHeight="1">
      <c r="B46" s="75" t="s">
        <v>229</v>
      </c>
      <c r="C46" s="81" t="s">
        <v>230</v>
      </c>
      <c r="D46" s="151"/>
      <c r="E46" s="80"/>
      <c r="F46" s="79"/>
      <c r="G46" s="79"/>
      <c r="H46" s="80"/>
      <c r="I46" s="79"/>
      <c r="J46" s="79"/>
    </row>
    <row r="47" spans="1:20" s="2" customFormat="1" ht="15" customHeight="1">
      <c r="B47" s="323" t="s">
        <v>7</v>
      </c>
      <c r="C47" s="324"/>
      <c r="D47" s="136"/>
      <c r="E47" s="72"/>
      <c r="F47" s="72"/>
      <c r="G47" s="72"/>
      <c r="H47" s="72"/>
      <c r="I47" s="72"/>
      <c r="J47" s="72"/>
    </row>
    <row r="48" spans="1:20" s="2" customFormat="1" ht="14.25"/>
    <row r="49" spans="1:20" ht="15" customHeight="1">
      <c r="A49" s="2"/>
      <c r="B49" s="330" t="s">
        <v>231</v>
      </c>
      <c r="C49" s="330"/>
      <c r="D49" s="331"/>
      <c r="E49" s="332" t="s">
        <v>211</v>
      </c>
      <c r="F49" s="333"/>
      <c r="G49" s="333"/>
      <c r="H49" s="333"/>
      <c r="I49" s="334"/>
      <c r="J49" s="16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 ht="15" customHeight="1">
      <c r="A50" s="2"/>
      <c r="B50" s="335"/>
      <c r="C50" s="335"/>
      <c r="D50" s="336"/>
      <c r="E50" s="325" t="s">
        <v>212</v>
      </c>
      <c r="F50" s="326"/>
      <c r="G50" s="327"/>
      <c r="H50" s="328" t="s">
        <v>213</v>
      </c>
      <c r="I50" s="329"/>
      <c r="J50" s="16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 s="2" customFormat="1" ht="132" customHeight="1">
      <c r="B51" s="70" t="s">
        <v>214</v>
      </c>
      <c r="C51" s="70" t="s">
        <v>215</v>
      </c>
      <c r="D51" s="69" t="s">
        <v>216</v>
      </c>
      <c r="E51" s="69" t="s">
        <v>225</v>
      </c>
      <c r="F51" s="69" t="s">
        <v>218</v>
      </c>
      <c r="G51" s="69" t="s">
        <v>219</v>
      </c>
      <c r="H51" s="69" t="s">
        <v>305</v>
      </c>
      <c r="I51" s="69" t="s">
        <v>226</v>
      </c>
      <c r="J51" s="69" t="s">
        <v>227</v>
      </c>
    </row>
    <row r="52" spans="1:20" s="2" customFormat="1" ht="15" customHeight="1">
      <c r="B52" s="74">
        <v>1</v>
      </c>
      <c r="C52" s="74">
        <v>2</v>
      </c>
      <c r="D52" s="74">
        <v>3</v>
      </c>
      <c r="E52" s="74">
        <v>4</v>
      </c>
      <c r="F52" s="74">
        <v>5</v>
      </c>
      <c r="G52" s="74">
        <v>6</v>
      </c>
      <c r="H52" s="74">
        <v>7</v>
      </c>
      <c r="I52" s="74">
        <v>8</v>
      </c>
      <c r="J52" s="74">
        <v>9</v>
      </c>
    </row>
    <row r="53" spans="1:20" s="2" customFormat="1" ht="15" customHeight="1">
      <c r="B53" s="75" t="s">
        <v>201</v>
      </c>
      <c r="C53" s="71" t="s">
        <v>228</v>
      </c>
      <c r="D53" s="151"/>
      <c r="E53" s="80"/>
      <c r="F53" s="79"/>
      <c r="G53" s="79"/>
      <c r="H53" s="80"/>
      <c r="I53" s="79"/>
      <c r="J53" s="79"/>
    </row>
    <row r="54" spans="1:20" s="2" customFormat="1" ht="15" customHeight="1">
      <c r="B54" s="75" t="s">
        <v>202</v>
      </c>
      <c r="C54" s="71" t="s">
        <v>228</v>
      </c>
      <c r="D54" s="151"/>
      <c r="E54" s="80"/>
      <c r="F54" s="79"/>
      <c r="G54" s="79"/>
      <c r="H54" s="80"/>
      <c r="I54" s="79"/>
      <c r="J54" s="79"/>
    </row>
    <row r="55" spans="1:20" s="2" customFormat="1" ht="15" customHeight="1">
      <c r="B55" s="75" t="s">
        <v>229</v>
      </c>
      <c r="C55" s="81" t="s">
        <v>230</v>
      </c>
      <c r="D55" s="151"/>
      <c r="E55" s="80"/>
      <c r="F55" s="79"/>
      <c r="G55" s="79"/>
      <c r="H55" s="80"/>
      <c r="I55" s="79"/>
      <c r="J55" s="79"/>
    </row>
    <row r="56" spans="1:20" s="2" customFormat="1" ht="15" customHeight="1">
      <c r="B56" s="323" t="s">
        <v>7</v>
      </c>
      <c r="C56" s="324"/>
      <c r="D56" s="136"/>
      <c r="E56" s="72"/>
      <c r="F56" s="72"/>
      <c r="G56" s="72"/>
      <c r="H56" s="72"/>
      <c r="I56" s="72"/>
      <c r="J56" s="72"/>
    </row>
    <row r="57" spans="1:20" s="2" customFormat="1" ht="14.25"/>
    <row r="58" spans="1:20" s="2" customFormat="1" ht="15" customHeight="1">
      <c r="B58" s="330" t="s">
        <v>232</v>
      </c>
      <c r="C58" s="330"/>
      <c r="D58" s="331"/>
      <c r="E58" s="332" t="s">
        <v>211</v>
      </c>
      <c r="F58" s="333"/>
      <c r="G58" s="333"/>
      <c r="H58" s="333"/>
      <c r="I58" s="334"/>
      <c r="J58" s="16"/>
    </row>
    <row r="59" spans="1:20" s="2" customFormat="1" ht="15" customHeight="1">
      <c r="B59" s="335"/>
      <c r="C59" s="335"/>
      <c r="D59" s="336"/>
      <c r="E59" s="325" t="s">
        <v>212</v>
      </c>
      <c r="F59" s="326"/>
      <c r="G59" s="327"/>
      <c r="H59" s="328" t="s">
        <v>213</v>
      </c>
      <c r="I59" s="329"/>
      <c r="J59" s="16"/>
    </row>
    <row r="60" spans="1:20" s="2" customFormat="1" ht="132" customHeight="1">
      <c r="B60" s="70" t="s">
        <v>214</v>
      </c>
      <c r="C60" s="70" t="s">
        <v>215</v>
      </c>
      <c r="D60" s="69" t="s">
        <v>216</v>
      </c>
      <c r="E60" s="69" t="s">
        <v>225</v>
      </c>
      <c r="F60" s="69" t="s">
        <v>218</v>
      </c>
      <c r="G60" s="69" t="s">
        <v>219</v>
      </c>
      <c r="H60" s="69" t="s">
        <v>220</v>
      </c>
      <c r="I60" s="69" t="s">
        <v>226</v>
      </c>
      <c r="J60" s="69" t="s">
        <v>227</v>
      </c>
    </row>
    <row r="61" spans="1:20" s="2" customFormat="1" ht="15" customHeight="1">
      <c r="B61" s="74">
        <v>1</v>
      </c>
      <c r="C61" s="74">
        <v>2</v>
      </c>
      <c r="D61" s="74">
        <v>3</v>
      </c>
      <c r="E61" s="74">
        <v>4</v>
      </c>
      <c r="F61" s="74">
        <v>5</v>
      </c>
      <c r="G61" s="74">
        <v>6</v>
      </c>
      <c r="H61" s="74">
        <v>7</v>
      </c>
      <c r="I61" s="74">
        <v>8</v>
      </c>
      <c r="J61" s="74">
        <v>9</v>
      </c>
    </row>
    <row r="62" spans="1:20" s="2" customFormat="1" ht="15" customHeight="1">
      <c r="B62" s="75" t="s">
        <v>201</v>
      </c>
      <c r="C62" s="71" t="s">
        <v>228</v>
      </c>
      <c r="D62" s="151"/>
      <c r="E62" s="80"/>
      <c r="F62" s="79"/>
      <c r="G62" s="79"/>
      <c r="H62" s="80"/>
      <c r="I62" s="79"/>
      <c r="J62" s="79"/>
    </row>
    <row r="63" spans="1:20" s="2" customFormat="1" ht="15" customHeight="1">
      <c r="B63" s="75" t="s">
        <v>202</v>
      </c>
      <c r="C63" s="71" t="s">
        <v>228</v>
      </c>
      <c r="D63" s="151"/>
      <c r="E63" s="80"/>
      <c r="F63" s="79"/>
      <c r="G63" s="79"/>
      <c r="H63" s="80"/>
      <c r="I63" s="79"/>
      <c r="J63" s="79"/>
    </row>
    <row r="64" spans="1:20" s="2" customFormat="1" ht="15" customHeight="1">
      <c r="B64" s="75" t="s">
        <v>229</v>
      </c>
      <c r="C64" s="81" t="s">
        <v>230</v>
      </c>
      <c r="D64" s="151"/>
      <c r="E64" s="80"/>
      <c r="F64" s="79"/>
      <c r="G64" s="79"/>
      <c r="H64" s="80"/>
      <c r="I64" s="79"/>
      <c r="J64" s="79"/>
    </row>
    <row r="65" spans="1:20" s="2" customFormat="1" ht="15" customHeight="1">
      <c r="B65" s="323" t="s">
        <v>7</v>
      </c>
      <c r="C65" s="324"/>
      <c r="D65" s="136"/>
      <c r="E65" s="72"/>
      <c r="F65" s="72"/>
      <c r="G65" s="72"/>
      <c r="H65" s="72"/>
      <c r="I65" s="72"/>
      <c r="J65" s="72"/>
    </row>
    <row r="66" spans="1:20" s="2" customForma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</row>
    <row r="67" spans="1:20" s="2" customFormat="1" ht="28.5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</row>
    <row r="68" spans="1:20" s="2" customFormat="1" ht="15" customHeight="1">
      <c r="B68" s="349" t="s">
        <v>233</v>
      </c>
      <c r="C68" s="349"/>
      <c r="D68" s="349"/>
      <c r="E68" s="349"/>
      <c r="F68" s="349"/>
      <c r="G68" s="349"/>
      <c r="H68" s="350"/>
      <c r="I68" s="332" t="s">
        <v>211</v>
      </c>
      <c r="J68" s="333"/>
      <c r="K68" s="333"/>
      <c r="L68" s="333"/>
      <c r="M68" s="334"/>
      <c r="N68" s="16"/>
    </row>
    <row r="69" spans="1:20" s="2" customFormat="1" ht="15" customHeight="1">
      <c r="B69" s="16"/>
      <c r="C69" s="16"/>
      <c r="D69" s="16"/>
      <c r="E69" s="16"/>
      <c r="F69" s="16"/>
      <c r="G69" s="16"/>
      <c r="H69" s="16"/>
      <c r="I69" s="325" t="s">
        <v>212</v>
      </c>
      <c r="J69" s="326"/>
      <c r="K69" s="327"/>
      <c r="L69" s="325" t="s">
        <v>213</v>
      </c>
      <c r="M69" s="327"/>
      <c r="N69" s="16"/>
    </row>
    <row r="70" spans="1:20" s="2" customFormat="1" ht="132" customHeight="1">
      <c r="B70" s="70" t="s">
        <v>214</v>
      </c>
      <c r="C70" s="70" t="s">
        <v>215</v>
      </c>
      <c r="D70" s="69" t="s">
        <v>308</v>
      </c>
      <c r="E70" s="70" t="s">
        <v>307</v>
      </c>
      <c r="F70" s="69" t="s">
        <v>234</v>
      </c>
      <c r="G70" s="69" t="s">
        <v>309</v>
      </c>
      <c r="H70" s="69" t="s">
        <v>235</v>
      </c>
      <c r="I70" s="69" t="s">
        <v>236</v>
      </c>
      <c r="J70" s="69" t="s">
        <v>218</v>
      </c>
      <c r="K70" s="69" t="s">
        <v>219</v>
      </c>
      <c r="L70" s="69" t="s">
        <v>305</v>
      </c>
      <c r="M70" s="69" t="s">
        <v>226</v>
      </c>
      <c r="N70" s="69" t="s">
        <v>227</v>
      </c>
    </row>
    <row r="71" spans="1:20" s="2" customFormat="1" ht="15" customHeight="1">
      <c r="B71" s="74">
        <v>1</v>
      </c>
      <c r="C71" s="74">
        <v>2</v>
      </c>
      <c r="D71" s="74">
        <v>3</v>
      </c>
      <c r="E71" s="74">
        <v>4</v>
      </c>
      <c r="F71" s="74">
        <v>5</v>
      </c>
      <c r="G71" s="74" t="s">
        <v>237</v>
      </c>
      <c r="H71" s="74">
        <v>7</v>
      </c>
      <c r="I71" s="74">
        <v>8</v>
      </c>
      <c r="J71" s="74">
        <v>9</v>
      </c>
      <c r="K71" s="74">
        <v>10</v>
      </c>
      <c r="L71" s="74">
        <v>11</v>
      </c>
      <c r="M71" s="74">
        <v>12</v>
      </c>
      <c r="N71" s="74">
        <v>13</v>
      </c>
    </row>
    <row r="72" spans="1:20" s="2" customFormat="1" ht="15" customHeight="1">
      <c r="B72" s="343" t="s">
        <v>238</v>
      </c>
      <c r="C72" s="341"/>
      <c r="D72" s="341"/>
      <c r="E72" s="341"/>
      <c r="F72" s="341"/>
      <c r="G72" s="341"/>
      <c r="H72" s="341"/>
      <c r="I72" s="341"/>
      <c r="J72" s="341"/>
      <c r="K72" s="341"/>
      <c r="L72" s="341"/>
      <c r="M72" s="341"/>
      <c r="N72" s="342"/>
    </row>
    <row r="73" spans="1:20" s="2" customFormat="1" ht="14.25">
      <c r="B73" s="75" t="s">
        <v>201</v>
      </c>
      <c r="C73" s="81"/>
      <c r="D73" s="81"/>
      <c r="E73" s="81"/>
      <c r="F73" s="151"/>
      <c r="G73" s="151">
        <f>E73*F73</f>
        <v>0</v>
      </c>
      <c r="H73" s="81"/>
      <c r="I73" s="81"/>
      <c r="J73" s="81"/>
      <c r="K73" s="81"/>
      <c r="L73" s="81"/>
      <c r="M73" s="81"/>
      <c r="N73" s="81"/>
    </row>
    <row r="74" spans="1:20" s="2" customFormat="1" ht="14.25">
      <c r="B74" s="75" t="s">
        <v>202</v>
      </c>
      <c r="C74" s="81"/>
      <c r="D74" s="81"/>
      <c r="E74" s="81"/>
      <c r="F74" s="151"/>
      <c r="G74" s="151">
        <f t="shared" ref="G74:G76" si="0">E74*F74</f>
        <v>0</v>
      </c>
      <c r="H74" s="81"/>
      <c r="I74" s="81"/>
      <c r="J74" s="81"/>
      <c r="K74" s="81"/>
      <c r="L74" s="81"/>
      <c r="M74" s="81"/>
      <c r="N74" s="81"/>
    </row>
    <row r="75" spans="1:20" s="2" customFormat="1" ht="14.25">
      <c r="B75" s="75" t="s">
        <v>203</v>
      </c>
      <c r="C75" s="81"/>
      <c r="D75" s="81"/>
      <c r="E75" s="81"/>
      <c r="F75" s="151"/>
      <c r="G75" s="151">
        <f t="shared" si="0"/>
        <v>0</v>
      </c>
      <c r="H75" s="81"/>
      <c r="I75" s="81"/>
      <c r="J75" s="81"/>
      <c r="K75" s="81"/>
      <c r="L75" s="81"/>
      <c r="M75" s="81"/>
      <c r="N75" s="81"/>
    </row>
    <row r="76" spans="1:20" s="2" customFormat="1" ht="14.25">
      <c r="B76" s="75" t="s">
        <v>229</v>
      </c>
      <c r="C76" s="81"/>
      <c r="D76" s="81"/>
      <c r="E76" s="81"/>
      <c r="F76" s="151"/>
      <c r="G76" s="151">
        <f t="shared" si="0"/>
        <v>0</v>
      </c>
      <c r="H76" s="81"/>
      <c r="I76" s="81"/>
      <c r="J76" s="81"/>
      <c r="K76" s="81"/>
      <c r="L76" s="81"/>
      <c r="M76" s="81"/>
      <c r="N76" s="81"/>
    </row>
    <row r="77" spans="1:20" s="2" customFormat="1" ht="15" customHeight="1">
      <c r="B77" s="337" t="s">
        <v>239</v>
      </c>
      <c r="C77" s="338"/>
      <c r="D77" s="338"/>
      <c r="E77" s="338"/>
      <c r="F77" s="339"/>
      <c r="G77" s="152"/>
      <c r="H77" s="85"/>
      <c r="I77" s="85"/>
      <c r="J77" s="85"/>
      <c r="K77" s="85"/>
      <c r="L77" s="85"/>
      <c r="M77" s="85"/>
      <c r="N77" s="86"/>
    </row>
    <row r="78" spans="1:20" s="2" customFormat="1" ht="15" customHeight="1">
      <c r="B78" s="343" t="s">
        <v>240</v>
      </c>
      <c r="C78" s="341"/>
      <c r="D78" s="341"/>
      <c r="E78" s="341"/>
      <c r="F78" s="341"/>
      <c r="G78" s="341"/>
      <c r="H78" s="341"/>
      <c r="I78" s="341"/>
      <c r="J78" s="341"/>
      <c r="K78" s="341"/>
      <c r="L78" s="341"/>
      <c r="M78" s="341"/>
      <c r="N78" s="342"/>
    </row>
    <row r="79" spans="1:20" s="2" customFormat="1" ht="14.45" customHeight="1">
      <c r="B79" s="75" t="s">
        <v>201</v>
      </c>
      <c r="C79" s="81"/>
      <c r="D79" s="81"/>
      <c r="E79" s="81"/>
      <c r="F79" s="151"/>
      <c r="G79" s="151">
        <f>E79*F79</f>
        <v>0</v>
      </c>
      <c r="H79" s="81"/>
      <c r="I79" s="81"/>
      <c r="J79" s="81"/>
      <c r="K79" s="81"/>
      <c r="L79" s="81"/>
      <c r="M79" s="81"/>
      <c r="N79" s="81"/>
    </row>
    <row r="80" spans="1:20" s="2" customFormat="1" ht="14.25">
      <c r="B80" s="75" t="s">
        <v>202</v>
      </c>
      <c r="C80" s="81"/>
      <c r="D80" s="81"/>
      <c r="E80" s="81"/>
      <c r="F80" s="151"/>
      <c r="G80" s="151">
        <f t="shared" ref="G80:G82" si="1">E80*F80</f>
        <v>0</v>
      </c>
      <c r="H80" s="81"/>
      <c r="I80" s="81"/>
      <c r="J80" s="81"/>
      <c r="K80" s="81"/>
      <c r="L80" s="81"/>
      <c r="M80" s="81"/>
      <c r="N80" s="81"/>
    </row>
    <row r="81" spans="1:20" s="2" customFormat="1" ht="14.25">
      <c r="B81" s="75" t="s">
        <v>203</v>
      </c>
      <c r="C81" s="81"/>
      <c r="D81" s="81"/>
      <c r="E81" s="81"/>
      <c r="F81" s="151"/>
      <c r="G81" s="151">
        <f t="shared" si="1"/>
        <v>0</v>
      </c>
      <c r="H81" s="81"/>
      <c r="I81" s="81"/>
      <c r="J81" s="81"/>
      <c r="K81" s="81"/>
      <c r="L81" s="81"/>
      <c r="M81" s="81"/>
      <c r="N81" s="81"/>
    </row>
    <row r="82" spans="1:20" s="2" customFormat="1" ht="14.25">
      <c r="B82" s="75" t="s">
        <v>229</v>
      </c>
      <c r="C82" s="81" t="s">
        <v>230</v>
      </c>
      <c r="D82" s="81"/>
      <c r="E82" s="81"/>
      <c r="F82" s="151"/>
      <c r="G82" s="151">
        <f t="shared" si="1"/>
        <v>0</v>
      </c>
      <c r="H82" s="81"/>
      <c r="I82" s="81"/>
      <c r="J82" s="81"/>
      <c r="K82" s="81"/>
      <c r="L82" s="81"/>
      <c r="M82" s="81"/>
      <c r="N82" s="81"/>
    </row>
    <row r="83" spans="1:20" s="2" customFormat="1" ht="15" customHeight="1">
      <c r="B83" s="337" t="s">
        <v>241</v>
      </c>
      <c r="C83" s="338"/>
      <c r="D83" s="338"/>
      <c r="E83" s="338"/>
      <c r="F83" s="339"/>
      <c r="G83" s="152"/>
      <c r="H83" s="85"/>
      <c r="I83" s="85"/>
      <c r="J83" s="85"/>
      <c r="K83" s="85"/>
      <c r="L83" s="85"/>
      <c r="M83" s="85"/>
      <c r="N83" s="86"/>
    </row>
    <row r="84" spans="1:20" s="2" customFormat="1" ht="30" customHeight="1">
      <c r="B84" s="340" t="s">
        <v>242</v>
      </c>
      <c r="C84" s="341"/>
      <c r="D84" s="341"/>
      <c r="E84" s="341"/>
      <c r="F84" s="341"/>
      <c r="G84" s="341"/>
      <c r="H84" s="341"/>
      <c r="I84" s="341"/>
      <c r="J84" s="341"/>
      <c r="K84" s="341"/>
      <c r="L84" s="341"/>
      <c r="M84" s="341"/>
      <c r="N84" s="342"/>
    </row>
    <row r="85" spans="1:20" s="2" customFormat="1" ht="14.45" customHeight="1">
      <c r="B85" s="75" t="s">
        <v>201</v>
      </c>
      <c r="C85" s="81"/>
      <c r="D85" s="81"/>
      <c r="E85" s="81"/>
      <c r="F85" s="151"/>
      <c r="G85" s="151">
        <f>E85*F85</f>
        <v>0</v>
      </c>
      <c r="H85" s="81"/>
      <c r="I85" s="81"/>
      <c r="J85" s="81"/>
      <c r="K85" s="81"/>
      <c r="L85" s="81"/>
      <c r="M85" s="81"/>
      <c r="N85" s="81"/>
    </row>
    <row r="86" spans="1:20" s="2" customFormat="1" ht="14.25">
      <c r="B86" s="75" t="s">
        <v>202</v>
      </c>
      <c r="C86" s="81"/>
      <c r="D86" s="81"/>
      <c r="E86" s="81"/>
      <c r="F86" s="151"/>
      <c r="G86" s="151">
        <f t="shared" ref="G86:G88" si="2">E86*F86</f>
        <v>0</v>
      </c>
      <c r="H86" s="81"/>
      <c r="I86" s="81"/>
      <c r="J86" s="81"/>
      <c r="K86" s="81"/>
      <c r="L86" s="81"/>
      <c r="M86" s="81"/>
      <c r="N86" s="81"/>
    </row>
    <row r="87" spans="1:20" s="2" customFormat="1" ht="14.25">
      <c r="B87" s="75" t="s">
        <v>203</v>
      </c>
      <c r="C87" s="81"/>
      <c r="D87" s="81"/>
      <c r="E87" s="81"/>
      <c r="F87" s="151"/>
      <c r="G87" s="151">
        <f t="shared" si="2"/>
        <v>0</v>
      </c>
      <c r="H87" s="81"/>
      <c r="I87" s="81"/>
      <c r="J87" s="81"/>
      <c r="K87" s="81"/>
      <c r="L87" s="81"/>
      <c r="M87" s="81"/>
      <c r="N87" s="81"/>
    </row>
    <row r="88" spans="1:20" s="2" customFormat="1" ht="14.25">
      <c r="B88" s="75" t="s">
        <v>229</v>
      </c>
      <c r="C88" s="81" t="s">
        <v>230</v>
      </c>
      <c r="D88" s="81"/>
      <c r="E88" s="81"/>
      <c r="F88" s="151"/>
      <c r="G88" s="151">
        <f t="shared" si="2"/>
        <v>0</v>
      </c>
      <c r="H88" s="81"/>
      <c r="I88" s="81"/>
      <c r="J88" s="81"/>
      <c r="K88" s="81"/>
      <c r="L88" s="81"/>
      <c r="M88" s="81"/>
      <c r="N88" s="81"/>
    </row>
    <row r="89" spans="1:20" s="2" customFormat="1" ht="15" customHeight="1">
      <c r="B89" s="337" t="s">
        <v>243</v>
      </c>
      <c r="C89" s="338"/>
      <c r="D89" s="338"/>
      <c r="E89" s="338"/>
      <c r="F89" s="339"/>
      <c r="G89" s="152"/>
      <c r="H89" s="85"/>
      <c r="I89" s="85"/>
      <c r="J89" s="85"/>
      <c r="K89" s="85"/>
      <c r="L89" s="85"/>
      <c r="M89" s="85"/>
      <c r="N89" s="86"/>
    </row>
    <row r="90" spans="1:20" s="2" customFormat="1" ht="15" customHeight="1">
      <c r="B90" s="343" t="s">
        <v>244</v>
      </c>
      <c r="C90" s="341"/>
      <c r="D90" s="341"/>
      <c r="E90" s="341"/>
      <c r="F90" s="341"/>
      <c r="G90" s="341"/>
      <c r="H90" s="341"/>
      <c r="I90" s="341"/>
      <c r="J90" s="341"/>
      <c r="K90" s="341"/>
      <c r="L90" s="341"/>
      <c r="M90" s="341"/>
      <c r="N90" s="342"/>
    </row>
    <row r="91" spans="1:20" s="2" customFormat="1" ht="15" customHeight="1">
      <c r="B91" s="82"/>
      <c r="C91" s="83"/>
      <c r="D91" s="83"/>
      <c r="E91" s="83"/>
      <c r="F91" s="83"/>
      <c r="G91" s="83"/>
      <c r="H91" s="87" t="s">
        <v>245</v>
      </c>
      <c r="I91" s="87"/>
      <c r="J91" s="87"/>
      <c r="K91" s="83"/>
      <c r="L91" s="83"/>
      <c r="M91" s="83"/>
      <c r="N91" s="84"/>
    </row>
    <row r="92" spans="1:20" s="2" customFormat="1" ht="14.25">
      <c r="B92" s="75" t="s">
        <v>201</v>
      </c>
      <c r="C92" s="81"/>
      <c r="D92" s="81"/>
      <c r="E92" s="81"/>
      <c r="F92" s="151"/>
      <c r="G92" s="151">
        <f>E92*F92</f>
        <v>0</v>
      </c>
      <c r="H92" s="81"/>
      <c r="I92" s="81"/>
      <c r="J92" s="81"/>
      <c r="K92" s="81"/>
      <c r="L92" s="81"/>
      <c r="M92" s="81"/>
      <c r="N92" s="81"/>
    </row>
    <row r="93" spans="1:20" s="2" customFormat="1" ht="14.25">
      <c r="B93" s="75" t="s">
        <v>202</v>
      </c>
      <c r="C93" s="81"/>
      <c r="D93" s="81"/>
      <c r="E93" s="81"/>
      <c r="F93" s="151"/>
      <c r="G93" s="151">
        <f t="shared" ref="G93:G95" si="3">E93*F93</f>
        <v>0</v>
      </c>
      <c r="H93" s="81"/>
      <c r="I93" s="81"/>
      <c r="J93" s="81"/>
      <c r="K93" s="81"/>
      <c r="L93" s="81"/>
      <c r="M93" s="81"/>
      <c r="N93" s="81"/>
    </row>
    <row r="94" spans="1:20">
      <c r="A94" s="2"/>
      <c r="B94" s="75" t="s">
        <v>203</v>
      </c>
      <c r="C94" s="81"/>
      <c r="D94" s="81"/>
      <c r="E94" s="81"/>
      <c r="F94" s="151"/>
      <c r="G94" s="151">
        <f t="shared" si="3"/>
        <v>0</v>
      </c>
      <c r="H94" s="81"/>
      <c r="I94" s="81"/>
      <c r="J94" s="81"/>
      <c r="K94" s="81"/>
      <c r="L94" s="81"/>
      <c r="M94" s="81"/>
      <c r="N94" s="81"/>
      <c r="O94" s="2"/>
      <c r="P94" s="2"/>
      <c r="Q94" s="2"/>
      <c r="R94" s="2"/>
      <c r="S94" s="2"/>
      <c r="T94" s="2"/>
    </row>
    <row r="95" spans="1:20" s="2" customFormat="1" ht="15" customHeight="1">
      <c r="B95" s="75" t="s">
        <v>229</v>
      </c>
      <c r="C95" s="81" t="s">
        <v>230</v>
      </c>
      <c r="D95" s="81"/>
      <c r="E95" s="81"/>
      <c r="F95" s="151"/>
      <c r="G95" s="151">
        <f t="shared" si="3"/>
        <v>0</v>
      </c>
      <c r="H95" s="81"/>
      <c r="I95" s="81"/>
      <c r="J95" s="81"/>
      <c r="K95" s="81"/>
      <c r="L95" s="81"/>
      <c r="M95" s="81"/>
      <c r="N95" s="81"/>
    </row>
    <row r="96" spans="1:20" s="2" customFormat="1" ht="15" customHeight="1">
      <c r="B96" s="344" t="s">
        <v>246</v>
      </c>
      <c r="C96" s="345"/>
      <c r="D96" s="345"/>
      <c r="E96" s="345"/>
      <c r="F96" s="346"/>
      <c r="G96" s="151"/>
      <c r="H96" s="81"/>
      <c r="I96" s="81"/>
      <c r="J96" s="81"/>
      <c r="K96" s="81"/>
      <c r="L96" s="81"/>
      <c r="M96" s="81"/>
      <c r="N96" s="81"/>
    </row>
    <row r="97" spans="1:20" s="2" customFormat="1" ht="15" customHeight="1">
      <c r="B97" s="82"/>
      <c r="C97" s="83"/>
      <c r="D97" s="83"/>
      <c r="E97" s="83"/>
      <c r="F97" s="83"/>
      <c r="G97" s="83"/>
      <c r="H97" s="87" t="s">
        <v>247</v>
      </c>
      <c r="I97" s="87"/>
      <c r="J97" s="87"/>
      <c r="K97" s="83"/>
      <c r="L97" s="83"/>
      <c r="M97" s="83"/>
      <c r="N97" s="84"/>
    </row>
    <row r="98" spans="1:20" s="2" customFormat="1" ht="14.25">
      <c r="B98" s="75" t="s">
        <v>201</v>
      </c>
      <c r="C98" s="81"/>
      <c r="D98" s="81"/>
      <c r="E98" s="81"/>
      <c r="F98" s="151"/>
      <c r="G98" s="151">
        <f>E98*F98</f>
        <v>0</v>
      </c>
      <c r="H98" s="81"/>
      <c r="I98" s="81"/>
      <c r="J98" s="81"/>
      <c r="K98" s="81"/>
      <c r="L98" s="81"/>
      <c r="M98" s="81"/>
      <c r="N98" s="81"/>
    </row>
    <row r="99" spans="1:20" s="2" customFormat="1" ht="14.25">
      <c r="B99" s="75" t="s">
        <v>202</v>
      </c>
      <c r="C99" s="81"/>
      <c r="D99" s="81"/>
      <c r="E99" s="81"/>
      <c r="F99" s="151"/>
      <c r="G99" s="151">
        <f t="shared" ref="G99:G100" si="4">E99*F99</f>
        <v>0</v>
      </c>
      <c r="H99" s="81"/>
      <c r="I99" s="81"/>
      <c r="J99" s="81"/>
      <c r="K99" s="81"/>
      <c r="L99" s="81"/>
      <c r="M99" s="81"/>
      <c r="N99" s="81"/>
    </row>
    <row r="100" spans="1:20" s="2" customFormat="1" ht="14.25">
      <c r="B100" s="75" t="s">
        <v>203</v>
      </c>
      <c r="C100" s="81"/>
      <c r="D100" s="81"/>
      <c r="E100" s="81"/>
      <c r="F100" s="151"/>
      <c r="G100" s="151">
        <f t="shared" si="4"/>
        <v>0</v>
      </c>
      <c r="H100" s="81"/>
      <c r="I100" s="81"/>
      <c r="J100" s="81"/>
      <c r="K100" s="81"/>
      <c r="L100" s="81"/>
      <c r="M100" s="81"/>
      <c r="N100" s="81"/>
    </row>
    <row r="101" spans="1:20" s="2" customFormat="1" ht="14.25">
      <c r="B101" s="75" t="s">
        <v>229</v>
      </c>
      <c r="C101" s="81" t="s">
        <v>230</v>
      </c>
      <c r="D101" s="81"/>
      <c r="E101" s="81"/>
      <c r="F101" s="151"/>
      <c r="G101" s="151">
        <f>E101*F101</f>
        <v>0</v>
      </c>
      <c r="H101" s="81"/>
      <c r="I101" s="81"/>
      <c r="J101" s="81"/>
      <c r="K101" s="81"/>
      <c r="L101" s="81"/>
      <c r="M101" s="81"/>
      <c r="N101" s="81"/>
    </row>
    <row r="102" spans="1:20" s="2" customFormat="1" ht="15" customHeight="1">
      <c r="B102" s="344" t="s">
        <v>246</v>
      </c>
      <c r="C102" s="345"/>
      <c r="D102" s="345"/>
      <c r="E102" s="345"/>
      <c r="F102" s="346"/>
      <c r="G102" s="151"/>
      <c r="H102" s="81"/>
      <c r="I102" s="81"/>
      <c r="J102" s="81"/>
      <c r="K102" s="81"/>
      <c r="L102" s="81"/>
      <c r="M102" s="81"/>
      <c r="N102" s="81"/>
    </row>
    <row r="103" spans="1:20" ht="15" customHeight="1">
      <c r="A103" s="2"/>
      <c r="B103" s="82"/>
      <c r="C103" s="83"/>
      <c r="D103" s="83"/>
      <c r="E103" s="83"/>
      <c r="F103" s="83"/>
      <c r="G103" s="83"/>
      <c r="H103" s="87" t="s">
        <v>248</v>
      </c>
      <c r="I103" s="87"/>
      <c r="J103" s="87"/>
      <c r="K103" s="83"/>
      <c r="L103" s="83"/>
      <c r="M103" s="83"/>
      <c r="N103" s="84"/>
      <c r="O103" s="2"/>
      <c r="P103" s="2"/>
      <c r="Q103" s="2"/>
      <c r="R103" s="2"/>
      <c r="S103" s="2"/>
      <c r="T103" s="2"/>
    </row>
    <row r="104" spans="1:20">
      <c r="A104" s="2"/>
      <c r="B104" s="75" t="s">
        <v>201</v>
      </c>
      <c r="C104" s="81"/>
      <c r="D104" s="81"/>
      <c r="E104" s="81"/>
      <c r="F104" s="151"/>
      <c r="G104" s="151">
        <f>E104*F104</f>
        <v>0</v>
      </c>
      <c r="H104" s="81"/>
      <c r="I104" s="81"/>
      <c r="J104" s="81"/>
      <c r="K104" s="81"/>
      <c r="L104" s="81"/>
      <c r="M104" s="81"/>
      <c r="N104" s="81"/>
      <c r="O104" s="2"/>
      <c r="P104" s="2"/>
      <c r="Q104" s="2"/>
      <c r="R104" s="2"/>
      <c r="S104" s="2"/>
      <c r="T104" s="2"/>
    </row>
    <row r="105" spans="1:20">
      <c r="A105" s="2"/>
      <c r="B105" s="75" t="s">
        <v>202</v>
      </c>
      <c r="C105" s="81"/>
      <c r="D105" s="81"/>
      <c r="E105" s="81"/>
      <c r="F105" s="151"/>
      <c r="G105" s="151">
        <f t="shared" ref="G105:G107" si="5">E105*F105</f>
        <v>0</v>
      </c>
      <c r="H105" s="81"/>
      <c r="I105" s="81"/>
      <c r="J105" s="81"/>
      <c r="K105" s="81"/>
      <c r="L105" s="81"/>
      <c r="M105" s="81"/>
      <c r="N105" s="81"/>
      <c r="O105" s="2"/>
      <c r="P105" s="2"/>
      <c r="Q105" s="2"/>
      <c r="R105" s="2"/>
      <c r="S105" s="2"/>
      <c r="T105" s="2"/>
    </row>
    <row r="106" spans="1:20">
      <c r="A106" s="2"/>
      <c r="B106" s="75" t="s">
        <v>203</v>
      </c>
      <c r="C106" s="81"/>
      <c r="D106" s="81"/>
      <c r="E106" s="81"/>
      <c r="F106" s="151"/>
      <c r="G106" s="151">
        <f t="shared" si="5"/>
        <v>0</v>
      </c>
      <c r="H106" s="81"/>
      <c r="I106" s="81"/>
      <c r="J106" s="81"/>
      <c r="K106" s="81"/>
      <c r="L106" s="81"/>
      <c r="M106" s="81"/>
      <c r="N106" s="81"/>
      <c r="O106" s="2"/>
      <c r="P106" s="2"/>
      <c r="Q106" s="2"/>
      <c r="R106" s="2"/>
      <c r="S106" s="2"/>
      <c r="T106" s="2"/>
    </row>
    <row r="107" spans="1:20">
      <c r="A107" s="2"/>
      <c r="B107" s="75" t="s">
        <v>229</v>
      </c>
      <c r="C107" s="81" t="s">
        <v>230</v>
      </c>
      <c r="D107" s="81"/>
      <c r="E107" s="81"/>
      <c r="F107" s="151"/>
      <c r="G107" s="151">
        <f t="shared" si="5"/>
        <v>0</v>
      </c>
      <c r="H107" s="81"/>
      <c r="I107" s="81"/>
      <c r="J107" s="81"/>
      <c r="K107" s="81"/>
      <c r="L107" s="81"/>
      <c r="M107" s="81"/>
      <c r="N107" s="81"/>
      <c r="O107" s="2"/>
      <c r="P107" s="2"/>
      <c r="Q107" s="2"/>
      <c r="R107" s="2"/>
      <c r="S107" s="2"/>
      <c r="T107" s="2"/>
    </row>
    <row r="108" spans="1:20" ht="15" customHeight="1">
      <c r="A108" s="2"/>
      <c r="B108" s="344" t="s">
        <v>246</v>
      </c>
      <c r="C108" s="345"/>
      <c r="D108" s="345"/>
      <c r="E108" s="345"/>
      <c r="F108" s="346"/>
      <c r="G108" s="151"/>
      <c r="H108" s="81"/>
      <c r="I108" s="81"/>
      <c r="J108" s="81"/>
      <c r="K108" s="81"/>
      <c r="L108" s="81"/>
      <c r="M108" s="81"/>
      <c r="N108" s="81"/>
      <c r="O108" s="2"/>
      <c r="P108" s="2"/>
      <c r="Q108" s="2"/>
      <c r="R108" s="2"/>
      <c r="S108" s="2"/>
      <c r="T108" s="2"/>
    </row>
    <row r="109" spans="1:20" ht="15" customHeight="1">
      <c r="A109" s="2"/>
      <c r="B109" s="337" t="s">
        <v>249</v>
      </c>
      <c r="C109" s="338"/>
      <c r="D109" s="338"/>
      <c r="E109" s="338"/>
      <c r="F109" s="339"/>
      <c r="G109" s="152"/>
      <c r="H109" s="81"/>
      <c r="I109" s="81"/>
      <c r="J109" s="81"/>
      <c r="K109" s="81"/>
      <c r="L109" s="81"/>
      <c r="M109" s="81"/>
      <c r="N109" s="81"/>
      <c r="O109" s="2"/>
      <c r="P109" s="2"/>
      <c r="Q109" s="2"/>
      <c r="R109" s="2"/>
      <c r="S109" s="2"/>
      <c r="T109" s="2"/>
    </row>
    <row r="110" spans="1:20" ht="15" customHeight="1">
      <c r="A110" s="2"/>
      <c r="B110" s="337" t="s">
        <v>250</v>
      </c>
      <c r="C110" s="338"/>
      <c r="D110" s="338"/>
      <c r="E110" s="338"/>
      <c r="F110" s="339"/>
      <c r="G110" s="153"/>
      <c r="H110" s="72"/>
      <c r="I110" s="72"/>
      <c r="J110" s="72"/>
      <c r="K110" s="72"/>
      <c r="L110" s="72"/>
      <c r="M110" s="72"/>
      <c r="N110" s="72"/>
      <c r="O110" s="2"/>
      <c r="P110" s="2"/>
      <c r="Q110" s="2"/>
      <c r="R110" s="2"/>
      <c r="S110" s="2"/>
      <c r="T110" s="2"/>
    </row>
    <row r="111" spans="1:20"/>
    <row r="112" spans="1:20" ht="15" customHeight="1">
      <c r="A112" s="2"/>
      <c r="B112" s="330" t="s">
        <v>306</v>
      </c>
      <c r="C112" s="330"/>
      <c r="D112" s="330"/>
      <c r="E112" s="331"/>
      <c r="F112" s="347" t="s">
        <v>211</v>
      </c>
      <c r="G112" s="347"/>
      <c r="H112" s="347"/>
      <c r="I112" s="347"/>
      <c r="J112" s="347"/>
      <c r="K112" s="16"/>
      <c r="L112" s="2"/>
      <c r="M112" s="2"/>
      <c r="N112" s="2"/>
      <c r="O112" s="2"/>
      <c r="P112" s="2"/>
      <c r="Q112" s="2"/>
      <c r="R112" s="2"/>
      <c r="S112" s="2"/>
      <c r="T112" s="2"/>
    </row>
    <row r="113" spans="1:20" ht="15" customHeight="1">
      <c r="A113" s="2"/>
      <c r="B113" s="335"/>
      <c r="C113" s="335"/>
      <c r="D113" s="335"/>
      <c r="E113" s="336"/>
      <c r="F113" s="348" t="s">
        <v>212</v>
      </c>
      <c r="G113" s="348"/>
      <c r="H113" s="348"/>
      <c r="I113" s="325" t="s">
        <v>213</v>
      </c>
      <c r="J113" s="327"/>
      <c r="K113" s="16"/>
      <c r="L113" s="2"/>
      <c r="M113" s="2"/>
      <c r="N113" s="2"/>
      <c r="O113" s="2"/>
      <c r="P113" s="2"/>
      <c r="Q113" s="2"/>
      <c r="R113" s="2"/>
      <c r="S113" s="2"/>
      <c r="T113" s="2"/>
    </row>
    <row r="114" spans="1:20" ht="132" customHeight="1">
      <c r="A114" s="2"/>
      <c r="B114" s="70" t="s">
        <v>214</v>
      </c>
      <c r="C114" s="70" t="s">
        <v>215</v>
      </c>
      <c r="D114" s="69" t="s">
        <v>216</v>
      </c>
      <c r="E114" s="69" t="s">
        <v>251</v>
      </c>
      <c r="F114" s="69" t="s">
        <v>225</v>
      </c>
      <c r="G114" s="69" t="s">
        <v>218</v>
      </c>
      <c r="H114" s="69" t="s">
        <v>219</v>
      </c>
      <c r="I114" s="69" t="s">
        <v>305</v>
      </c>
      <c r="J114" s="69" t="s">
        <v>252</v>
      </c>
      <c r="K114" s="69" t="s">
        <v>227</v>
      </c>
      <c r="L114" s="2"/>
      <c r="M114" s="2"/>
      <c r="N114" s="2"/>
      <c r="O114" s="2"/>
      <c r="P114" s="2"/>
      <c r="Q114" s="2"/>
      <c r="R114" s="2"/>
      <c r="S114" s="2"/>
      <c r="T114" s="2"/>
    </row>
    <row r="115" spans="1:20" ht="15" customHeight="1">
      <c r="A115" s="2"/>
      <c r="B115" s="74">
        <v>1</v>
      </c>
      <c r="C115" s="74">
        <v>2</v>
      </c>
      <c r="D115" s="74">
        <v>3</v>
      </c>
      <c r="E115" s="74">
        <v>4</v>
      </c>
      <c r="F115" s="74">
        <v>5</v>
      </c>
      <c r="G115" s="74">
        <v>6</v>
      </c>
      <c r="H115" s="74">
        <v>7</v>
      </c>
      <c r="I115" s="74">
        <v>8</v>
      </c>
      <c r="J115" s="74">
        <v>9</v>
      </c>
      <c r="K115" s="74">
        <v>10</v>
      </c>
      <c r="L115" s="2"/>
      <c r="M115" s="2"/>
      <c r="N115" s="2"/>
      <c r="O115" s="2"/>
      <c r="P115" s="2"/>
      <c r="Q115" s="2"/>
      <c r="R115" s="2"/>
      <c r="S115" s="2"/>
      <c r="T115" s="2"/>
    </row>
    <row r="116" spans="1:20" ht="15" customHeight="1">
      <c r="A116" s="2"/>
      <c r="B116" s="75" t="s">
        <v>201</v>
      </c>
      <c r="C116" s="71" t="s">
        <v>253</v>
      </c>
      <c r="D116" s="151"/>
      <c r="E116" s="81"/>
      <c r="F116" s="81"/>
      <c r="G116" s="81"/>
      <c r="H116" s="81"/>
      <c r="I116" s="81"/>
      <c r="J116" s="81"/>
      <c r="K116" s="81"/>
      <c r="L116" s="2"/>
      <c r="M116" s="2"/>
      <c r="N116" s="2"/>
      <c r="O116" s="2"/>
      <c r="P116" s="2"/>
      <c r="Q116" s="2"/>
      <c r="R116" s="2"/>
      <c r="S116" s="2"/>
      <c r="T116" s="2"/>
    </row>
    <row r="117" spans="1:20" ht="15" customHeight="1">
      <c r="A117" s="2"/>
      <c r="B117" s="75" t="s">
        <v>202</v>
      </c>
      <c r="C117" s="71" t="s">
        <v>254</v>
      </c>
      <c r="D117" s="151"/>
      <c r="E117" s="81"/>
      <c r="F117" s="81"/>
      <c r="G117" s="81"/>
      <c r="H117" s="81"/>
      <c r="I117" s="81"/>
      <c r="J117" s="81"/>
      <c r="K117" s="81"/>
      <c r="L117" s="2"/>
      <c r="M117" s="2"/>
      <c r="N117" s="2"/>
      <c r="O117" s="2"/>
      <c r="P117" s="2"/>
      <c r="Q117" s="2"/>
      <c r="R117" s="2"/>
      <c r="S117" s="2"/>
      <c r="T117" s="2"/>
    </row>
    <row r="118" spans="1:20" ht="15" customHeight="1">
      <c r="A118" s="2"/>
      <c r="B118" s="75" t="s">
        <v>229</v>
      </c>
      <c r="C118" s="81" t="s">
        <v>230</v>
      </c>
      <c r="D118" s="151"/>
      <c r="E118" s="81"/>
      <c r="F118" s="81"/>
      <c r="G118" s="81"/>
      <c r="H118" s="81"/>
      <c r="I118" s="81"/>
      <c r="J118" s="81"/>
      <c r="K118" s="81"/>
      <c r="L118" s="2"/>
      <c r="M118" s="2"/>
      <c r="N118" s="2"/>
      <c r="O118" s="2"/>
      <c r="P118" s="2"/>
      <c r="Q118" s="2"/>
      <c r="R118" s="2"/>
      <c r="S118" s="2"/>
      <c r="T118" s="2"/>
    </row>
    <row r="119" spans="1:20" ht="15" customHeight="1">
      <c r="A119" s="2"/>
      <c r="B119" s="323" t="s">
        <v>7</v>
      </c>
      <c r="C119" s="324"/>
      <c r="D119" s="136"/>
      <c r="E119" s="72"/>
      <c r="F119" s="72"/>
      <c r="G119" s="72"/>
      <c r="H119" s="72"/>
      <c r="I119" s="72"/>
      <c r="J119" s="72"/>
      <c r="K119" s="72"/>
      <c r="L119" s="2"/>
      <c r="M119" s="2"/>
      <c r="N119" s="2"/>
      <c r="O119" s="2"/>
      <c r="P119" s="2"/>
      <c r="Q119" s="2"/>
      <c r="R119" s="2"/>
      <c r="S119" s="2"/>
      <c r="T119" s="2"/>
    </row>
    <row r="120" spans="1:20"/>
  </sheetData>
  <mergeCells count="55">
    <mergeCell ref="B119:C119"/>
    <mergeCell ref="B96:F96"/>
    <mergeCell ref="B102:F102"/>
    <mergeCell ref="B108:F108"/>
    <mergeCell ref="B109:F109"/>
    <mergeCell ref="B110:F110"/>
    <mergeCell ref="B112:E113"/>
    <mergeCell ref="F112:J112"/>
    <mergeCell ref="F113:H113"/>
    <mergeCell ref="I113:J113"/>
    <mergeCell ref="B90:N90"/>
    <mergeCell ref="B65:C65"/>
    <mergeCell ref="B68:H68"/>
    <mergeCell ref="I68:M68"/>
    <mergeCell ref="I69:K69"/>
    <mergeCell ref="L69:M69"/>
    <mergeCell ref="B72:N72"/>
    <mergeCell ref="B77:F77"/>
    <mergeCell ref="B78:N78"/>
    <mergeCell ref="B83:F83"/>
    <mergeCell ref="B84:N84"/>
    <mergeCell ref="B89:F89"/>
    <mergeCell ref="B58:D59"/>
    <mergeCell ref="E58:I58"/>
    <mergeCell ref="E59:G59"/>
    <mergeCell ref="H59:I59"/>
    <mergeCell ref="B38:C38"/>
    <mergeCell ref="B40:D41"/>
    <mergeCell ref="E40:I40"/>
    <mergeCell ref="E41:G41"/>
    <mergeCell ref="H41:I41"/>
    <mergeCell ref="B47:C47"/>
    <mergeCell ref="B49:D50"/>
    <mergeCell ref="E49:I49"/>
    <mergeCell ref="E50:G50"/>
    <mergeCell ref="H50:I50"/>
    <mergeCell ref="B56:C56"/>
    <mergeCell ref="B29:D29"/>
    <mergeCell ref="A30:D30"/>
    <mergeCell ref="B33:D33"/>
    <mergeCell ref="E33:I33"/>
    <mergeCell ref="E34:G34"/>
    <mergeCell ref="H34:I34"/>
    <mergeCell ref="B28:D28"/>
    <mergeCell ref="A2:E5"/>
    <mergeCell ref="A8:E11"/>
    <mergeCell ref="A15:I18"/>
    <mergeCell ref="A20:F20"/>
    <mergeCell ref="B21:D21"/>
    <mergeCell ref="B22:D22"/>
    <mergeCell ref="B23:D23"/>
    <mergeCell ref="B24:D24"/>
    <mergeCell ref="B25:D25"/>
    <mergeCell ref="B26:D26"/>
    <mergeCell ref="B27:D27"/>
  </mergeCells>
  <pageMargins left="0.7" right="0.7" top="0.75" bottom="0.75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A397D-1419-46E9-888C-50549200B65E}">
  <dimension ref="A2:A19"/>
  <sheetViews>
    <sheetView workbookViewId="0">
      <selection activeCell="A6" sqref="A6:A8"/>
    </sheetView>
  </sheetViews>
  <sheetFormatPr defaultRowHeight="15"/>
  <sheetData>
    <row r="2" spans="1:1">
      <c r="A2" t="s">
        <v>328</v>
      </c>
    </row>
    <row r="3" spans="1:1">
      <c r="A3" t="s">
        <v>314</v>
      </c>
    </row>
    <row r="4" spans="1:1">
      <c r="A4" t="s">
        <v>329</v>
      </c>
    </row>
    <row r="6" spans="1:1">
      <c r="A6" t="s">
        <v>330</v>
      </c>
    </row>
    <row r="7" spans="1:1">
      <c r="A7" s="154" t="s">
        <v>331</v>
      </c>
    </row>
    <row r="8" spans="1:1">
      <c r="A8" t="s">
        <v>332</v>
      </c>
    </row>
    <row r="10" spans="1:1">
      <c r="A10" t="s">
        <v>333</v>
      </c>
    </row>
    <row r="11" spans="1:1">
      <c r="A11" t="s">
        <v>334</v>
      </c>
    </row>
    <row r="12" spans="1:1">
      <c r="A12" t="s">
        <v>335</v>
      </c>
    </row>
    <row r="13" spans="1:1">
      <c r="A13" t="s">
        <v>336</v>
      </c>
    </row>
    <row r="14" spans="1:1">
      <c r="A14" t="s">
        <v>337</v>
      </c>
    </row>
    <row r="16" spans="1:1">
      <c r="A16" t="s">
        <v>338</v>
      </c>
    </row>
    <row r="17" spans="1:1">
      <c r="A17" t="s">
        <v>178</v>
      </c>
    </row>
    <row r="18" spans="1:1">
      <c r="A18" t="s">
        <v>340</v>
      </c>
    </row>
    <row r="19" spans="1:1">
      <c r="A19" t="s">
        <v>339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Nazwane zakresy</vt:lpstr>
      </vt:variant>
      <vt:variant>
        <vt:i4>6</vt:i4>
      </vt:variant>
    </vt:vector>
  </HeadingPairs>
  <TitlesOfParts>
    <vt:vector size="15" baseType="lpstr">
      <vt:lpstr>Instrukcja oraz część opisowa</vt:lpstr>
      <vt:lpstr>Wniosek</vt:lpstr>
      <vt:lpstr>HRF oraz WKI</vt:lpstr>
      <vt:lpstr>Parametry</vt:lpstr>
      <vt:lpstr>Karta Opisowa</vt:lpstr>
      <vt:lpstr>Oświadczenie</vt:lpstr>
      <vt:lpstr>Uzasadnienie-Zadanie1</vt:lpstr>
      <vt:lpstr>Uzasadnienie-Zadanie2</vt:lpstr>
      <vt:lpstr>listy rozwijane</vt:lpstr>
      <vt:lpstr>Oświadczenie!_ftn1</vt:lpstr>
      <vt:lpstr>Oświadczenie!_ftn2</vt:lpstr>
      <vt:lpstr>Oświadczenie!_ftn3</vt:lpstr>
      <vt:lpstr>Oświadczenie!_ftnref1</vt:lpstr>
      <vt:lpstr>Oświadczenie!_ftnref2</vt:lpstr>
      <vt:lpstr>Wniosek!Obszar_wydruku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Ziębińska Aldona</dc:creator>
  <cp:lastModifiedBy>Stypuła Monika</cp:lastModifiedBy>
  <cp:lastPrinted>2023-04-18T11:45:10Z</cp:lastPrinted>
  <dcterms:created xsi:type="dcterms:W3CDTF">2015-06-05T18:19:34Z</dcterms:created>
  <dcterms:modified xsi:type="dcterms:W3CDTF">2025-03-26T13:13:50Z</dcterms:modified>
</cp:coreProperties>
</file>