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Ludmiła\"/>
    </mc:Choice>
  </mc:AlternateContent>
  <bookViews>
    <workbookView xWindow="0" yWindow="0" windowWidth="15360" windowHeight="7755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I68" i="1"/>
  <c r="I67" i="1"/>
  <c r="A67" i="1"/>
  <c r="A68" i="1" s="1"/>
  <c r="A69" i="1" s="1"/>
  <c r="I66" i="1"/>
  <c r="A66" i="1"/>
  <c r="I65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I42" i="1"/>
  <c r="I41" i="1"/>
  <c r="I40" i="1"/>
  <c r="I39" i="1"/>
  <c r="I38" i="1"/>
  <c r="I37" i="1"/>
  <c r="I36" i="1"/>
  <c r="I35" i="1"/>
  <c r="A35" i="1"/>
  <c r="A36" i="1" s="1"/>
  <c r="A37" i="1" s="1"/>
  <c r="A38" i="1" s="1"/>
  <c r="A39" i="1" s="1"/>
  <c r="A40" i="1" s="1"/>
  <c r="A41" i="1" s="1"/>
  <c r="I34" i="1"/>
  <c r="A34" i="1"/>
  <c r="I33" i="1"/>
  <c r="A33" i="1"/>
  <c r="I32" i="1"/>
  <c r="I31" i="1"/>
  <c r="I29" i="1"/>
  <c r="I28" i="1"/>
  <c r="I27" i="1"/>
  <c r="I26" i="1"/>
  <c r="I25" i="1"/>
  <c r="I24" i="1"/>
  <c r="A24" i="1"/>
  <c r="A25" i="1" s="1"/>
  <c r="A26" i="1" s="1"/>
  <c r="A27" i="1" s="1"/>
  <c r="A28" i="1" s="1"/>
  <c r="A29" i="1" s="1"/>
  <c r="I23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I4" i="1"/>
</calcChain>
</file>

<file path=xl/sharedStrings.xml><?xml version="1.0" encoding="utf-8"?>
<sst xmlns="http://schemas.openxmlformats.org/spreadsheetml/2006/main" count="94" uniqueCount="82">
  <si>
    <t>Załącznik 4
Sprawozdanie o sposobie rozpoznania wniosków o ukaranie wniesionych w latach 2015, 2016, 2017 i 2018 - zbiorczo w ujęciu porównawczym</t>
  </si>
  <si>
    <t>lp.</t>
  </si>
  <si>
    <t>Kolejne lata</t>
  </si>
  <si>
    <t>I</t>
  </si>
  <si>
    <t>1</t>
  </si>
  <si>
    <r>
      <t>Sprawy oczekujące</t>
    </r>
    <r>
      <rPr>
        <sz val="10"/>
        <rFont val="Times New Roman"/>
        <family val="1"/>
      </rPr>
      <t xml:space="preserve"> na rozstrzygnięcie wg stanu na początek roku sprawozdawczego</t>
    </r>
  </si>
  <si>
    <t>liczba obwinionych</t>
  </si>
  <si>
    <r>
      <t>Złożone wnioski</t>
    </r>
    <r>
      <rPr>
        <sz val="10"/>
        <rFont val="Times New Roman"/>
        <family val="1"/>
      </rPr>
      <t xml:space="preserve"> o ukaranie</t>
    </r>
  </si>
  <si>
    <r>
      <t xml:space="preserve">Wnioski </t>
    </r>
    <r>
      <rPr>
        <b/>
        <sz val="10"/>
        <rFont val="Times New Roman"/>
        <family val="1"/>
      </rPr>
      <t>przekazane do</t>
    </r>
    <r>
      <rPr>
        <sz val="10"/>
        <rFont val="Times New Roman"/>
        <family val="1"/>
      </rPr>
      <t xml:space="preserve"> innej komisji orzekającej</t>
    </r>
  </si>
  <si>
    <r>
      <t xml:space="preserve">Wnioski </t>
    </r>
    <r>
      <rPr>
        <b/>
        <sz val="10"/>
        <rFont val="Times New Roman"/>
        <family val="1"/>
      </rPr>
      <t>przekazane z</t>
    </r>
    <r>
      <rPr>
        <sz val="10"/>
        <rFont val="Times New Roman"/>
        <family val="1"/>
      </rPr>
      <t xml:space="preserve"> innej komisji orzekającej</t>
    </r>
  </si>
  <si>
    <r>
      <t xml:space="preserve">Sprawy </t>
    </r>
    <r>
      <rPr>
        <b/>
        <sz val="10"/>
        <rFont val="Times New Roman"/>
        <family val="1"/>
      </rPr>
      <t xml:space="preserve">przekazane z Głównej Komisji Orzekającej </t>
    </r>
    <r>
      <rPr>
        <sz val="10"/>
        <rFont val="Times New Roman"/>
        <family val="1"/>
      </rPr>
      <t>do ponownego rozpoznania</t>
    </r>
  </si>
  <si>
    <r>
      <t xml:space="preserve">Sprawy w toku </t>
    </r>
    <r>
      <rPr>
        <sz val="10"/>
        <rFont val="Times New Roman"/>
        <family val="1"/>
      </rPr>
      <t>oczekujące na rozstrzygnięcie wg stanu na koniec roku sprawozdawczego</t>
    </r>
  </si>
  <si>
    <t>II</t>
  </si>
  <si>
    <r>
      <t>Sprawy rozstrzygnięte</t>
    </r>
    <r>
      <rPr>
        <sz val="10"/>
        <rFont val="Times New Roman"/>
        <family val="1"/>
      </rPr>
      <t xml:space="preserve"> w ciągu roku (ogółem)</t>
    </r>
  </si>
  <si>
    <t>Rozstrzygnięcia o umorzeniu postępowania</t>
  </si>
  <si>
    <r>
      <t>Wydane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orzeczenia </t>
    </r>
    <r>
      <rPr>
        <sz val="10"/>
        <rFont val="Times New Roman"/>
        <family val="1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</si>
  <si>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Times New Roman"/>
        <family val="1"/>
      </rPr>
      <t>uniewinnieniu</t>
    </r>
  </si>
  <si>
    <t>liczba uniewinnionych</t>
  </si>
  <si>
    <r>
      <t xml:space="preserve">Orzeczenia o </t>
    </r>
    <r>
      <rPr>
        <b/>
        <sz val="10"/>
        <rFont val="Times New Roman"/>
        <family val="1"/>
      </rPr>
      <t xml:space="preserve">uznaniu odpowiedzialnym </t>
    </r>
    <r>
      <rPr>
        <sz val="10"/>
        <rFont val="Times New Roman"/>
        <family val="1"/>
      </rPr>
      <t>za naruszenie dyscypliny finansów publicznych (ogółem) - z tego:</t>
    </r>
  </si>
  <si>
    <t>liczba odpowiedzialnych</t>
  </si>
  <si>
    <t xml:space="preserve">           odstąpiono od wymierzenia kary</t>
  </si>
  <si>
    <t>liczba ukaranych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</si>
  <si>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</si>
  <si>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</si>
  <si>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</si>
  <si>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</si>
  <si>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</si>
  <si>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</si>
  <si>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</si>
  <si>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>liczba zarzutów</t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</si>
  <si>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</si>
  <si>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</si>
  <si>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</si>
  <si>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</si>
  <si>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</si>
  <si>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</si>
  <si>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t>IV</t>
  </si>
  <si>
    <t>Osobom odpowiedzialnym za ndfp (wykazanym w części II - wiersz 11) 
przypisano czyny z poszczególnych art. ustawy:</t>
  </si>
  <si>
    <t>liczba czynów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</si>
  <si>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</si>
  <si>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</si>
  <si>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</si>
  <si>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</si>
  <si>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</si>
  <si>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</si>
  <si>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</si>
  <si>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</si>
  <si>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</si>
  <si>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12a*</t>
  </si>
  <si>
    <t>X</t>
  </si>
  <si>
    <t xml:space="preserve"> - 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</si>
  <si>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</si>
  <si>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</si>
  <si>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</si>
  <si>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</si>
  <si>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</si>
  <si>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</si>
  <si>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1b</t>
  </si>
  <si>
    <t>art. 17 ust. 1ba*</t>
  </si>
  <si>
    <t>art. 17 ust. 1c</t>
  </si>
  <si>
    <t>art. 17 ust. 1d*</t>
  </si>
  <si>
    <t>art. 17 ust. 2</t>
  </si>
  <si>
    <t>art. 17 ust. 3</t>
  </si>
  <si>
    <t>art. 17 ust. 4</t>
  </si>
  <si>
    <t>art. 17 ust. 5</t>
  </si>
  <si>
    <t>art. 17 ust. 6</t>
  </si>
  <si>
    <t>art. 17 ust. 6a*</t>
  </si>
  <si>
    <t>art. 17a</t>
  </si>
  <si>
    <t>art. 18 pkt 1</t>
  </si>
  <si>
    <t>art. 18 pkt 2</t>
  </si>
  <si>
    <t>art. 18a</t>
  </si>
  <si>
    <t>art. 18b</t>
  </si>
  <si>
    <t>art. 18c</t>
  </si>
  <si>
    <t>V</t>
  </si>
  <si>
    <t>Łączna wysokość wymierzonych kar pieniężnych</t>
  </si>
  <si>
    <t>suma w zł</t>
  </si>
  <si>
    <t>Średnia wysokość wymierzonej kary pieniężnej</t>
  </si>
  <si>
    <t>średnia kara w zł</t>
  </si>
  <si>
    <t>Łączna wysokość wyegzekwowanych kar pieniężnych</t>
  </si>
  <si>
    <t>Łączna wysokość orzeczonych kosztów postępowania należnych Skarbowi Państwa</t>
  </si>
  <si>
    <t>Łącznawysokość wyegzekwowanych kosztów postępowania należnych Skarbowi Państwa</t>
  </si>
  <si>
    <t>*czyny zostały wprowadzone nowelizacją ustawy o odpowiedzialności za naruszenie dyscypliny finansów publicznych, dokonanej ustawą z dnia 22 czerwca 2016 r. o zmianie ustawy - Prawo zamówień publicznych oraz niektórych innych ustaw (Dz. U. poz. 1020, z późn. zm.) i ustawą z dnia 29 września 2017 r. o zmianie ustawy o świadczeniach opieki zdrowotnej finansowanych ze środków publicznych oraz niektórych innych ustaw (Dz. U. z 2017 r. poz. 2110).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</si>
</sst>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1" fontId="6" fillId="0" borderId="6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1" fontId="6" fillId="0" borderId="8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6" fillId="0" borderId="2" xfId="0" applyNumberFormat="1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" fontId="6" fillId="0" borderId="6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Fill="1" applyBorder="1" applyAlignment="1">
      <alignment horizontal="right" vertical="center" wrapText="1"/>
    </xf>
    <xf numFmtId="1" fontId="6" fillId="0" borderId="8" xfId="0" applyNumberFormat="1" applyFont="1" applyFill="1" applyBorder="1" applyAlignment="1">
      <alignment horizontal="right" vertical="center" wrapText="1"/>
    </xf>
    <xf numFmtId="1" fontId="6" fillId="2" borderId="3" xfId="0" applyNumberFormat="1" applyFont="1" applyFill="1" applyBorder="1" applyAlignment="1">
      <alignment horizontal="right" vertical="center" wrapText="1"/>
    </xf>
    <xf numFmtId="1" fontId="6" fillId="2" borderId="5" xfId="0" applyNumberFormat="1" applyFont="1" applyFill="1" applyBorder="1" applyAlignment="1">
      <alignment horizontal="right" vertical="center" wrapText="1"/>
    </xf>
    <xf numFmtId="1" fontId="6" fillId="2" borderId="5" xfId="0" applyNumberFormat="1" applyFont="1" applyFill="1" applyBorder="1" applyAlignment="1">
      <alignment vertical="center" wrapText="1"/>
    </xf>
    <xf numFmtId="1" fontId="7" fillId="2" borderId="5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6" fillId="0" borderId="3" xfId="0" applyNumberFormat="1" applyFont="1" applyBorder="1" applyAlignment="1">
      <alignment horizontal="right" vertical="center" wrapText="1"/>
    </xf>
    <xf numFmtId="43" fontId="3" fillId="0" borderId="3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</cellXfs>
  <cellStyles count="2">
    <cellStyle name="Dziesiętny" xfId="1" builtinId="3"/>
    <cellStyle name="Normalny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Arkusz1"/>
    </sheetNames>
    <sheetDataSet>
      <sheetData sheetId="0"/>
      <sheetData sheetId="1"/>
      <sheetData sheetId="2">
        <row r="4">
          <cell r="F4">
            <v>353</v>
          </cell>
        </row>
        <row r="5">
          <cell r="F5">
            <v>1231</v>
          </cell>
        </row>
        <row r="6">
          <cell r="F6">
            <v>2</v>
          </cell>
        </row>
        <row r="7">
          <cell r="F7">
            <v>5</v>
          </cell>
        </row>
        <row r="8">
          <cell r="F8">
            <v>30</v>
          </cell>
        </row>
        <row r="9">
          <cell r="F9">
            <v>564</v>
          </cell>
        </row>
        <row r="11">
          <cell r="F11">
            <v>1036</v>
          </cell>
        </row>
        <row r="12">
          <cell r="F12">
            <v>79</v>
          </cell>
        </row>
        <row r="13">
          <cell r="F13">
            <v>957</v>
          </cell>
        </row>
        <row r="14">
          <cell r="F14">
            <v>190</v>
          </cell>
        </row>
        <row r="15">
          <cell r="F15">
            <v>767</v>
          </cell>
        </row>
        <row r="16">
          <cell r="F16">
            <v>359</v>
          </cell>
        </row>
        <row r="17">
          <cell r="F17">
            <v>408</v>
          </cell>
        </row>
        <row r="18">
          <cell r="F18">
            <v>303</v>
          </cell>
        </row>
        <row r="19">
          <cell r="F19">
            <v>51</v>
          </cell>
        </row>
        <row r="20">
          <cell r="F20">
            <v>53</v>
          </cell>
        </row>
        <row r="21">
          <cell r="F21">
            <v>1</v>
          </cell>
        </row>
        <row r="23">
          <cell r="F23">
            <v>89</v>
          </cell>
        </row>
        <row r="24">
          <cell r="F24">
            <v>6</v>
          </cell>
        </row>
        <row r="25">
          <cell r="F25">
            <v>2</v>
          </cell>
        </row>
        <row r="26">
          <cell r="F26">
            <v>2</v>
          </cell>
        </row>
        <row r="27">
          <cell r="F27">
            <v>0</v>
          </cell>
        </row>
        <row r="28">
          <cell r="F28">
            <v>73</v>
          </cell>
        </row>
        <row r="29">
          <cell r="F29">
            <v>6</v>
          </cell>
        </row>
        <row r="31">
          <cell r="F31">
            <v>1312</v>
          </cell>
        </row>
        <row r="32">
          <cell r="F32">
            <v>23</v>
          </cell>
        </row>
        <row r="33">
          <cell r="F33">
            <v>3</v>
          </cell>
        </row>
        <row r="34">
          <cell r="F34">
            <v>46</v>
          </cell>
        </row>
        <row r="35">
          <cell r="F35">
            <v>1</v>
          </cell>
        </row>
        <row r="36">
          <cell r="F36">
            <v>27</v>
          </cell>
        </row>
        <row r="37">
          <cell r="F37">
            <v>110</v>
          </cell>
        </row>
        <row r="38">
          <cell r="F38">
            <v>3</v>
          </cell>
        </row>
        <row r="39">
          <cell r="F39">
            <v>161</v>
          </cell>
        </row>
        <row r="40">
          <cell r="F40">
            <v>1</v>
          </cell>
        </row>
        <row r="41">
          <cell r="F41">
            <v>0</v>
          </cell>
        </row>
        <row r="42">
          <cell r="F42">
            <v>1</v>
          </cell>
        </row>
        <row r="43">
          <cell r="F43">
            <v>59</v>
          </cell>
        </row>
        <row r="44">
          <cell r="F44">
            <v>92</v>
          </cell>
        </row>
        <row r="45">
          <cell r="F45">
            <v>126</v>
          </cell>
        </row>
        <row r="46">
          <cell r="F46">
            <v>39</v>
          </cell>
        </row>
        <row r="47">
          <cell r="F47">
            <v>71</v>
          </cell>
        </row>
        <row r="48">
          <cell r="F48">
            <v>61</v>
          </cell>
        </row>
        <row r="49">
          <cell r="F49">
            <v>0</v>
          </cell>
        </row>
        <row r="50">
          <cell r="F50">
            <v>38</v>
          </cell>
        </row>
        <row r="51">
          <cell r="F51">
            <v>0</v>
          </cell>
        </row>
        <row r="52">
          <cell r="F52">
            <v>1</v>
          </cell>
        </row>
        <row r="53">
          <cell r="F53">
            <v>5</v>
          </cell>
        </row>
        <row r="54">
          <cell r="F54">
            <v>15</v>
          </cell>
        </row>
        <row r="55">
          <cell r="F55">
            <v>2</v>
          </cell>
        </row>
        <row r="56">
          <cell r="F56">
            <v>32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99</v>
          </cell>
        </row>
        <row r="60">
          <cell r="F60">
            <v>205</v>
          </cell>
        </row>
        <row r="61">
          <cell r="F61">
            <v>10</v>
          </cell>
        </row>
        <row r="62">
          <cell r="F62">
            <v>76</v>
          </cell>
        </row>
        <row r="63">
          <cell r="F63">
            <v>5</v>
          </cell>
        </row>
        <row r="65">
          <cell r="F65">
            <v>276896.21999999997</v>
          </cell>
        </row>
        <row r="66">
          <cell r="F66">
            <v>5224.4569811320753</v>
          </cell>
        </row>
        <row r="67">
          <cell r="F67">
            <v>92384.87</v>
          </cell>
        </row>
        <row r="68">
          <cell r="F68">
            <v>253568.03999999998</v>
          </cell>
        </row>
        <row r="69">
          <cell r="F69">
            <v>219564.17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sqref="A1:XFD1048576"/>
    </sheetView>
  </sheetViews>
  <sheetFormatPr defaultColWidth="9.140625" defaultRowHeight="12.75" x14ac:dyDescent="0.25"/>
  <cols>
    <col min="1" max="1" width="4.7109375" style="52" customWidth="1"/>
    <col min="2" max="2" width="59.5703125" style="53" customWidth="1"/>
    <col min="3" max="3" width="13.28515625" style="54" customWidth="1"/>
    <col min="4" max="5" width="13.140625" style="2" hidden="1" customWidth="1"/>
    <col min="6" max="9" width="13.140625" style="2" customWidth="1"/>
    <col min="10" max="16384" width="9.140625" style="2"/>
  </cols>
  <sheetData>
    <row r="1" spans="1:9" ht="42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8" customFormat="1" ht="39" customHeight="1" x14ac:dyDescent="0.25">
      <c r="A2" s="3" t="s">
        <v>1</v>
      </c>
      <c r="B2" s="4" t="s">
        <v>2</v>
      </c>
      <c r="C2" s="5"/>
      <c r="D2" s="6">
        <v>2013</v>
      </c>
      <c r="E2" s="6">
        <v>2015</v>
      </c>
      <c r="F2" s="6">
        <v>2016</v>
      </c>
      <c r="G2" s="6">
        <v>2017</v>
      </c>
      <c r="H2" s="6">
        <v>2018</v>
      </c>
      <c r="I2" s="7">
        <v>2019</v>
      </c>
    </row>
    <row r="3" spans="1:9" s="8" customFormat="1" x14ac:dyDescent="0.25">
      <c r="A3" s="9" t="s">
        <v>3</v>
      </c>
      <c r="B3" s="10"/>
      <c r="C3" s="11"/>
      <c r="D3" s="12"/>
      <c r="E3" s="12"/>
      <c r="F3" s="12"/>
      <c r="G3" s="12"/>
      <c r="H3" s="12"/>
      <c r="I3" s="13"/>
    </row>
    <row r="4" spans="1:9" ht="33.6" customHeight="1" x14ac:dyDescent="0.25">
      <c r="A4" s="14" t="s">
        <v>4</v>
      </c>
      <c r="B4" s="15" t="s">
        <v>5</v>
      </c>
      <c r="C4" s="16" t="s">
        <v>6</v>
      </c>
      <c r="D4" s="17">
        <v>286</v>
      </c>
      <c r="E4" s="17">
        <v>265</v>
      </c>
      <c r="F4" s="17">
        <v>300</v>
      </c>
      <c r="G4" s="17">
        <v>352</v>
      </c>
      <c r="H4" s="17">
        <v>365</v>
      </c>
      <c r="I4" s="18">
        <f>[1]ZBIORCZO!F4</f>
        <v>353</v>
      </c>
    </row>
    <row r="5" spans="1:9" x14ac:dyDescent="0.25">
      <c r="A5" s="14">
        <f>A4+1</f>
        <v>2</v>
      </c>
      <c r="B5" s="15" t="s">
        <v>7</v>
      </c>
      <c r="C5" s="19"/>
      <c r="D5" s="17">
        <v>1186</v>
      </c>
      <c r="E5" s="17">
        <v>1202</v>
      </c>
      <c r="F5" s="17">
        <v>1190</v>
      </c>
      <c r="G5" s="17">
        <v>1124</v>
      </c>
      <c r="H5" s="17">
        <v>1021</v>
      </c>
      <c r="I5" s="18">
        <f>[1]ZBIORCZO!F5</f>
        <v>1231</v>
      </c>
    </row>
    <row r="6" spans="1:9" x14ac:dyDescent="0.25">
      <c r="A6" s="14">
        <f>A5+1</f>
        <v>3</v>
      </c>
      <c r="B6" s="20" t="s">
        <v>8</v>
      </c>
      <c r="C6" s="19"/>
      <c r="D6" s="17">
        <v>1</v>
      </c>
      <c r="E6" s="17">
        <v>4</v>
      </c>
      <c r="F6" s="17">
        <v>2</v>
      </c>
      <c r="G6" s="17">
        <v>3</v>
      </c>
      <c r="H6" s="17">
        <v>2</v>
      </c>
      <c r="I6" s="18">
        <f>[1]ZBIORCZO!F6</f>
        <v>2</v>
      </c>
    </row>
    <row r="7" spans="1:9" x14ac:dyDescent="0.25">
      <c r="A7" s="14">
        <f>A6+1</f>
        <v>4</v>
      </c>
      <c r="B7" s="20" t="s">
        <v>9</v>
      </c>
      <c r="C7" s="19"/>
      <c r="D7" s="17">
        <v>1</v>
      </c>
      <c r="E7" s="17">
        <v>4</v>
      </c>
      <c r="F7" s="17">
        <v>2</v>
      </c>
      <c r="G7" s="17">
        <v>3</v>
      </c>
      <c r="H7" s="17">
        <v>1</v>
      </c>
      <c r="I7" s="18">
        <f>[1]ZBIORCZO!F7</f>
        <v>5</v>
      </c>
    </row>
    <row r="8" spans="1:9" ht="27.6" customHeight="1" x14ac:dyDescent="0.25">
      <c r="A8" s="14">
        <f>A7+1</f>
        <v>5</v>
      </c>
      <c r="B8" s="20" t="s">
        <v>10</v>
      </c>
      <c r="C8" s="19"/>
      <c r="D8" s="17">
        <v>39</v>
      </c>
      <c r="E8" s="17">
        <v>39</v>
      </c>
      <c r="F8" s="17">
        <v>54</v>
      </c>
      <c r="G8" s="17">
        <v>29</v>
      </c>
      <c r="H8" s="17">
        <v>36</v>
      </c>
      <c r="I8" s="18">
        <f>[1]ZBIORCZO!F8</f>
        <v>30</v>
      </c>
    </row>
    <row r="9" spans="1:9" ht="25.5" x14ac:dyDescent="0.25">
      <c r="A9" s="14">
        <f>A8+1</f>
        <v>6</v>
      </c>
      <c r="B9" s="15" t="s">
        <v>11</v>
      </c>
      <c r="C9" s="21"/>
      <c r="D9" s="17">
        <v>332</v>
      </c>
      <c r="E9" s="17">
        <v>300</v>
      </c>
      <c r="F9" s="17">
        <v>352</v>
      </c>
      <c r="G9" s="17">
        <v>367</v>
      </c>
      <c r="H9" s="17">
        <v>352</v>
      </c>
      <c r="I9" s="18">
        <f>[1]ZBIORCZO!F9</f>
        <v>564</v>
      </c>
    </row>
    <row r="10" spans="1:9" ht="13.15" customHeight="1" x14ac:dyDescent="0.25">
      <c r="A10" s="9" t="s">
        <v>12</v>
      </c>
      <c r="B10" s="22"/>
      <c r="C10" s="23"/>
      <c r="D10" s="24"/>
      <c r="E10" s="12"/>
      <c r="F10" s="12"/>
      <c r="G10" s="12"/>
      <c r="H10" s="12"/>
      <c r="I10" s="25"/>
    </row>
    <row r="11" spans="1:9" s="28" customFormat="1" x14ac:dyDescent="0.25">
      <c r="A11" s="26">
        <f>A9+1</f>
        <v>7</v>
      </c>
      <c r="B11" s="27" t="s">
        <v>13</v>
      </c>
      <c r="C11" s="16" t="s">
        <v>6</v>
      </c>
      <c r="D11" s="17">
        <v>1160</v>
      </c>
      <c r="E11" s="17">
        <v>1199</v>
      </c>
      <c r="F11" s="17">
        <v>1185</v>
      </c>
      <c r="G11" s="17">
        <v>1127</v>
      </c>
      <c r="H11" s="17">
        <v>1063</v>
      </c>
      <c r="I11" s="18">
        <f>[1]ZBIORCZO!F11</f>
        <v>1036</v>
      </c>
    </row>
    <row r="12" spans="1:9" x14ac:dyDescent="0.25">
      <c r="A12" s="14">
        <f t="shared" ref="A12:A21" si="0">A11+1</f>
        <v>8</v>
      </c>
      <c r="B12" s="20" t="s">
        <v>14</v>
      </c>
      <c r="C12" s="19"/>
      <c r="D12" s="17">
        <v>133</v>
      </c>
      <c r="E12" s="17">
        <v>126</v>
      </c>
      <c r="F12" s="17">
        <v>138</v>
      </c>
      <c r="G12" s="17">
        <v>110</v>
      </c>
      <c r="H12" s="17">
        <v>128</v>
      </c>
      <c r="I12" s="18">
        <f>[1]ZBIORCZO!F12</f>
        <v>79</v>
      </c>
    </row>
    <row r="13" spans="1:9" s="29" customFormat="1" ht="25.5" x14ac:dyDescent="0.25">
      <c r="A13" s="26">
        <f t="shared" si="0"/>
        <v>9</v>
      </c>
      <c r="B13" s="27" t="s">
        <v>15</v>
      </c>
      <c r="C13" s="21"/>
      <c r="D13" s="17">
        <v>1027</v>
      </c>
      <c r="E13" s="17">
        <v>1073</v>
      </c>
      <c r="F13" s="17">
        <v>1047</v>
      </c>
      <c r="G13" s="17">
        <v>1017</v>
      </c>
      <c r="H13" s="17">
        <v>935</v>
      </c>
      <c r="I13" s="18">
        <f>[1]ZBIORCZO!F13</f>
        <v>957</v>
      </c>
    </row>
    <row r="14" spans="1:9" ht="22.5" x14ac:dyDescent="0.25">
      <c r="A14" s="14">
        <f t="shared" si="0"/>
        <v>10</v>
      </c>
      <c r="B14" s="20" t="s">
        <v>16</v>
      </c>
      <c r="C14" s="30" t="s">
        <v>17</v>
      </c>
      <c r="D14" s="17">
        <v>303</v>
      </c>
      <c r="E14" s="17">
        <v>290</v>
      </c>
      <c r="F14" s="17">
        <v>286</v>
      </c>
      <c r="G14" s="17">
        <v>254</v>
      </c>
      <c r="H14" s="17">
        <v>218</v>
      </c>
      <c r="I14" s="18">
        <f>[1]ZBIORCZO!F14</f>
        <v>190</v>
      </c>
    </row>
    <row r="15" spans="1:9" ht="25.5" x14ac:dyDescent="0.25">
      <c r="A15" s="14">
        <f t="shared" si="0"/>
        <v>11</v>
      </c>
      <c r="B15" s="20" t="s">
        <v>18</v>
      </c>
      <c r="C15" s="30" t="s">
        <v>19</v>
      </c>
      <c r="D15" s="17">
        <v>724</v>
      </c>
      <c r="E15" s="17">
        <v>783</v>
      </c>
      <c r="F15" s="17">
        <v>761</v>
      </c>
      <c r="G15" s="17">
        <v>763</v>
      </c>
      <c r="H15" s="17">
        <v>717</v>
      </c>
      <c r="I15" s="18">
        <f>[1]ZBIORCZO!F15</f>
        <v>767</v>
      </c>
    </row>
    <row r="16" spans="1:9" x14ac:dyDescent="0.25">
      <c r="A16" s="14">
        <f t="shared" si="0"/>
        <v>12</v>
      </c>
      <c r="B16" s="20" t="s">
        <v>20</v>
      </c>
      <c r="C16" s="16" t="s">
        <v>21</v>
      </c>
      <c r="D16" s="17">
        <v>374</v>
      </c>
      <c r="E16" s="17">
        <v>403</v>
      </c>
      <c r="F16" s="17">
        <v>427</v>
      </c>
      <c r="G16" s="17">
        <v>371</v>
      </c>
      <c r="H16" s="17">
        <v>375</v>
      </c>
      <c r="I16" s="18">
        <f>[1]ZBIORCZO!F16</f>
        <v>359</v>
      </c>
    </row>
    <row r="17" spans="1:9" x14ac:dyDescent="0.25">
      <c r="A17" s="14">
        <f t="shared" si="0"/>
        <v>13</v>
      </c>
      <c r="B17" s="20" t="s">
        <v>22</v>
      </c>
      <c r="C17" s="19"/>
      <c r="D17" s="17">
        <v>350</v>
      </c>
      <c r="E17" s="17">
        <v>380</v>
      </c>
      <c r="F17" s="17">
        <v>334</v>
      </c>
      <c r="G17" s="17">
        <v>392</v>
      </c>
      <c r="H17" s="17">
        <v>342</v>
      </c>
      <c r="I17" s="18">
        <f>[1]ZBIORCZO!F17</f>
        <v>408</v>
      </c>
    </row>
    <row r="18" spans="1:9" x14ac:dyDescent="0.25">
      <c r="A18" s="14">
        <f t="shared" si="0"/>
        <v>14</v>
      </c>
      <c r="B18" s="20" t="s">
        <v>23</v>
      </c>
      <c r="C18" s="19"/>
      <c r="D18" s="17">
        <v>305</v>
      </c>
      <c r="E18" s="17">
        <v>310</v>
      </c>
      <c r="F18" s="17">
        <v>267</v>
      </c>
      <c r="G18" s="17">
        <v>309</v>
      </c>
      <c r="H18" s="17">
        <v>269</v>
      </c>
      <c r="I18" s="18">
        <f>[1]ZBIORCZO!F18</f>
        <v>303</v>
      </c>
    </row>
    <row r="19" spans="1:9" x14ac:dyDescent="0.25">
      <c r="A19" s="14">
        <f t="shared" si="0"/>
        <v>15</v>
      </c>
      <c r="B19" s="20" t="s">
        <v>24</v>
      </c>
      <c r="C19" s="19"/>
      <c r="D19" s="17">
        <v>34</v>
      </c>
      <c r="E19" s="17">
        <v>57</v>
      </c>
      <c r="F19" s="17">
        <v>40</v>
      </c>
      <c r="G19" s="17">
        <v>56</v>
      </c>
      <c r="H19" s="17">
        <v>39</v>
      </c>
      <c r="I19" s="18">
        <f>[1]ZBIORCZO!F19</f>
        <v>51</v>
      </c>
    </row>
    <row r="20" spans="1:9" x14ac:dyDescent="0.25">
      <c r="A20" s="14">
        <f t="shared" si="0"/>
        <v>16</v>
      </c>
      <c r="B20" s="20" t="s">
        <v>25</v>
      </c>
      <c r="C20" s="19"/>
      <c r="D20" s="17">
        <v>10</v>
      </c>
      <c r="E20" s="17">
        <v>12</v>
      </c>
      <c r="F20" s="17">
        <v>27</v>
      </c>
      <c r="G20" s="17">
        <v>25</v>
      </c>
      <c r="H20" s="17">
        <v>33</v>
      </c>
      <c r="I20" s="18">
        <f>[1]ZBIORCZO!F20</f>
        <v>53</v>
      </c>
    </row>
    <row r="21" spans="1:9" ht="14.25" customHeight="1" x14ac:dyDescent="0.25">
      <c r="A21" s="14">
        <f t="shared" si="0"/>
        <v>17</v>
      </c>
      <c r="B21" s="20" t="s">
        <v>26</v>
      </c>
      <c r="C21" s="21"/>
      <c r="D21" s="17">
        <v>1</v>
      </c>
      <c r="E21" s="17">
        <v>1</v>
      </c>
      <c r="F21" s="17">
        <v>0</v>
      </c>
      <c r="G21" s="17">
        <v>2</v>
      </c>
      <c r="H21" s="17">
        <v>1</v>
      </c>
      <c r="I21" s="18">
        <f>[1]ZBIORCZO!F21</f>
        <v>1</v>
      </c>
    </row>
    <row r="22" spans="1:9" x14ac:dyDescent="0.25">
      <c r="A22" s="9" t="s">
        <v>27</v>
      </c>
      <c r="B22" s="22"/>
      <c r="C22" s="23"/>
      <c r="D22" s="24"/>
      <c r="E22" s="12"/>
      <c r="F22" s="12"/>
      <c r="G22" s="12"/>
      <c r="H22" s="12"/>
      <c r="I22" s="25"/>
    </row>
    <row r="23" spans="1:9" ht="15" customHeight="1" x14ac:dyDescent="0.25">
      <c r="A23" s="26">
        <v>18</v>
      </c>
      <c r="B23" s="31" t="s">
        <v>28</v>
      </c>
      <c r="C23" s="32" t="s">
        <v>29</v>
      </c>
      <c r="D23" s="17">
        <v>169</v>
      </c>
      <c r="E23" s="17">
        <v>136</v>
      </c>
      <c r="F23" s="17">
        <v>146</v>
      </c>
      <c r="G23" s="17">
        <v>123</v>
      </c>
      <c r="H23" s="17">
        <v>127</v>
      </c>
      <c r="I23" s="18">
        <f>[1]ZBIORCZO!F23</f>
        <v>89</v>
      </c>
    </row>
    <row r="24" spans="1:9" s="8" customFormat="1" x14ac:dyDescent="0.25">
      <c r="A24" s="26">
        <f t="shared" ref="A24:A29" si="1">A23+1</f>
        <v>19</v>
      </c>
      <c r="B24" s="31" t="s">
        <v>30</v>
      </c>
      <c r="C24" s="33"/>
      <c r="D24" s="17">
        <v>17</v>
      </c>
      <c r="E24" s="17">
        <v>6</v>
      </c>
      <c r="F24" s="17">
        <v>9</v>
      </c>
      <c r="G24" s="17">
        <v>8</v>
      </c>
      <c r="H24" s="17">
        <v>17</v>
      </c>
      <c r="I24" s="18">
        <f>[1]ZBIORCZO!F24</f>
        <v>6</v>
      </c>
    </row>
    <row r="25" spans="1:9" x14ac:dyDescent="0.25">
      <c r="A25" s="26">
        <f t="shared" si="1"/>
        <v>20</v>
      </c>
      <c r="B25" s="31" t="s">
        <v>31</v>
      </c>
      <c r="C25" s="33"/>
      <c r="D25" s="17">
        <v>2</v>
      </c>
      <c r="E25" s="17">
        <v>0</v>
      </c>
      <c r="F25" s="17">
        <v>2</v>
      </c>
      <c r="G25" s="17">
        <v>3</v>
      </c>
      <c r="H25" s="17">
        <v>0</v>
      </c>
      <c r="I25" s="18">
        <f>[1]ZBIORCZO!F25</f>
        <v>2</v>
      </c>
    </row>
    <row r="26" spans="1:9" ht="25.5" x14ac:dyDescent="0.25">
      <c r="A26" s="26">
        <f t="shared" si="1"/>
        <v>21</v>
      </c>
      <c r="B26" s="31" t="s">
        <v>32</v>
      </c>
      <c r="C26" s="33"/>
      <c r="D26" s="17">
        <v>4</v>
      </c>
      <c r="E26" s="17">
        <v>3</v>
      </c>
      <c r="F26" s="17">
        <v>3</v>
      </c>
      <c r="G26" s="17">
        <v>1</v>
      </c>
      <c r="H26" s="17">
        <v>1</v>
      </c>
      <c r="I26" s="18">
        <f>[1]ZBIORCZO!F26</f>
        <v>2</v>
      </c>
    </row>
    <row r="27" spans="1:9" ht="45.6" customHeight="1" x14ac:dyDescent="0.25">
      <c r="A27" s="26">
        <f t="shared" si="1"/>
        <v>22</v>
      </c>
      <c r="B27" s="31" t="s">
        <v>33</v>
      </c>
      <c r="C27" s="33"/>
      <c r="D27" s="17">
        <v>1</v>
      </c>
      <c r="E27" s="17">
        <v>1</v>
      </c>
      <c r="F27" s="17">
        <v>0</v>
      </c>
      <c r="G27" s="17">
        <v>0</v>
      </c>
      <c r="H27" s="17">
        <v>1</v>
      </c>
      <c r="I27" s="18">
        <f>[1]ZBIORCZO!F27</f>
        <v>0</v>
      </c>
    </row>
    <row r="28" spans="1:9" ht="41.45" customHeight="1" x14ac:dyDescent="0.25">
      <c r="A28" s="26">
        <f t="shared" si="1"/>
        <v>23</v>
      </c>
      <c r="B28" s="31" t="s">
        <v>34</v>
      </c>
      <c r="C28" s="33"/>
      <c r="D28" s="17">
        <v>136</v>
      </c>
      <c r="E28" s="17">
        <v>116</v>
      </c>
      <c r="F28" s="17">
        <v>120</v>
      </c>
      <c r="G28" s="17">
        <v>104</v>
      </c>
      <c r="H28" s="17">
        <v>99</v>
      </c>
      <c r="I28" s="18">
        <f>[1]ZBIORCZO!F28</f>
        <v>73</v>
      </c>
    </row>
    <row r="29" spans="1:9" x14ac:dyDescent="0.25">
      <c r="A29" s="26">
        <f t="shared" si="1"/>
        <v>24</v>
      </c>
      <c r="B29" s="31" t="s">
        <v>35</v>
      </c>
      <c r="C29" s="34"/>
      <c r="D29" s="17">
        <v>9</v>
      </c>
      <c r="E29" s="17">
        <v>10</v>
      </c>
      <c r="F29" s="17">
        <v>12</v>
      </c>
      <c r="G29" s="17">
        <v>7</v>
      </c>
      <c r="H29" s="17">
        <v>9</v>
      </c>
      <c r="I29" s="18">
        <f>[1]ZBIORCZO!F29</f>
        <v>6</v>
      </c>
    </row>
    <row r="30" spans="1:9" ht="13.15" customHeight="1" x14ac:dyDescent="0.25">
      <c r="A30" s="9" t="s">
        <v>36</v>
      </c>
      <c r="B30" s="35"/>
      <c r="C30" s="36"/>
      <c r="D30" s="37"/>
      <c r="E30" s="38"/>
      <c r="F30" s="38"/>
      <c r="G30" s="38"/>
      <c r="H30" s="38"/>
      <c r="I30" s="39"/>
    </row>
    <row r="31" spans="1:9" ht="25.5" x14ac:dyDescent="0.25">
      <c r="A31" s="26"/>
      <c r="B31" s="31" t="s">
        <v>37</v>
      </c>
      <c r="C31" s="16" t="s">
        <v>38</v>
      </c>
      <c r="D31" s="17">
        <v>1225</v>
      </c>
      <c r="E31" s="17">
        <v>1145</v>
      </c>
      <c r="F31" s="17">
        <v>998</v>
      </c>
      <c r="G31" s="17">
        <v>1098</v>
      </c>
      <c r="H31" s="17">
        <v>1012</v>
      </c>
      <c r="I31" s="18">
        <f>[1]ZBIORCZO!F31</f>
        <v>1312</v>
      </c>
    </row>
    <row r="32" spans="1:9" x14ac:dyDescent="0.25">
      <c r="A32" s="26">
        <v>25</v>
      </c>
      <c r="B32" s="31" t="s">
        <v>39</v>
      </c>
      <c r="C32" s="19"/>
      <c r="D32" s="17">
        <v>23</v>
      </c>
      <c r="E32" s="17">
        <v>49</v>
      </c>
      <c r="F32" s="17">
        <v>26</v>
      </c>
      <c r="G32" s="17">
        <v>25</v>
      </c>
      <c r="H32" s="17">
        <v>19</v>
      </c>
      <c r="I32" s="18">
        <f>[1]ZBIORCZO!F32</f>
        <v>23</v>
      </c>
    </row>
    <row r="33" spans="1:9" x14ac:dyDescent="0.25">
      <c r="A33" s="26">
        <f t="shared" ref="A33:A69" si="2">A32+1</f>
        <v>26</v>
      </c>
      <c r="B33" s="31" t="s">
        <v>40</v>
      </c>
      <c r="C33" s="19"/>
      <c r="D33" s="17">
        <v>5</v>
      </c>
      <c r="E33" s="17">
        <v>6</v>
      </c>
      <c r="F33" s="17">
        <v>9</v>
      </c>
      <c r="G33" s="17">
        <v>10</v>
      </c>
      <c r="H33" s="17">
        <v>9</v>
      </c>
      <c r="I33" s="18">
        <f>[1]ZBIORCZO!F33</f>
        <v>3</v>
      </c>
    </row>
    <row r="34" spans="1:9" x14ac:dyDescent="0.25">
      <c r="A34" s="26">
        <f t="shared" si="2"/>
        <v>27</v>
      </c>
      <c r="B34" s="31" t="s">
        <v>41</v>
      </c>
      <c r="C34" s="19"/>
      <c r="D34" s="17">
        <v>41</v>
      </c>
      <c r="E34" s="17">
        <v>19</v>
      </c>
      <c r="F34" s="17">
        <v>24</v>
      </c>
      <c r="G34" s="17">
        <v>15</v>
      </c>
      <c r="H34" s="17">
        <v>11</v>
      </c>
      <c r="I34" s="18">
        <f>[1]ZBIORCZO!F34</f>
        <v>46</v>
      </c>
    </row>
    <row r="35" spans="1:9" x14ac:dyDescent="0.25">
      <c r="A35" s="26">
        <f t="shared" si="2"/>
        <v>28</v>
      </c>
      <c r="B35" s="31" t="s">
        <v>42</v>
      </c>
      <c r="C35" s="19"/>
      <c r="D35" s="17">
        <v>4</v>
      </c>
      <c r="E35" s="17">
        <v>1</v>
      </c>
      <c r="F35" s="17">
        <v>4</v>
      </c>
      <c r="G35" s="17">
        <v>7</v>
      </c>
      <c r="H35" s="17">
        <v>2</v>
      </c>
      <c r="I35" s="18">
        <f>[1]ZBIORCZO!F35</f>
        <v>1</v>
      </c>
    </row>
    <row r="36" spans="1:9" x14ac:dyDescent="0.25">
      <c r="A36" s="26">
        <f t="shared" si="2"/>
        <v>29</v>
      </c>
      <c r="B36" s="31" t="s">
        <v>43</v>
      </c>
      <c r="C36" s="19"/>
      <c r="D36" s="17">
        <v>43</v>
      </c>
      <c r="E36" s="17">
        <v>39</v>
      </c>
      <c r="F36" s="17">
        <v>35</v>
      </c>
      <c r="G36" s="17">
        <v>23</v>
      </c>
      <c r="H36" s="17">
        <v>33</v>
      </c>
      <c r="I36" s="18">
        <f>[1]ZBIORCZO!F36</f>
        <v>27</v>
      </c>
    </row>
    <row r="37" spans="1:9" x14ac:dyDescent="0.25">
      <c r="A37" s="26">
        <f t="shared" si="2"/>
        <v>30</v>
      </c>
      <c r="B37" s="31" t="s">
        <v>44</v>
      </c>
      <c r="C37" s="19"/>
      <c r="D37" s="17">
        <v>60</v>
      </c>
      <c r="E37" s="17">
        <v>92</v>
      </c>
      <c r="F37" s="17">
        <v>48</v>
      </c>
      <c r="G37" s="17">
        <v>72</v>
      </c>
      <c r="H37" s="17">
        <v>138</v>
      </c>
      <c r="I37" s="18">
        <f>[1]ZBIORCZO!F37</f>
        <v>110</v>
      </c>
    </row>
    <row r="38" spans="1:9" x14ac:dyDescent="0.25">
      <c r="A38" s="26">
        <f t="shared" si="2"/>
        <v>31</v>
      </c>
      <c r="B38" s="31" t="s">
        <v>45</v>
      </c>
      <c r="C38" s="19"/>
      <c r="D38" s="17">
        <v>7</v>
      </c>
      <c r="E38" s="17">
        <v>1</v>
      </c>
      <c r="F38" s="17">
        <v>1</v>
      </c>
      <c r="G38" s="17">
        <v>4</v>
      </c>
      <c r="H38" s="17">
        <v>1</v>
      </c>
      <c r="I38" s="18">
        <f>[1]ZBIORCZO!F38</f>
        <v>3</v>
      </c>
    </row>
    <row r="39" spans="1:9" x14ac:dyDescent="0.25">
      <c r="A39" s="26">
        <f t="shared" si="2"/>
        <v>32</v>
      </c>
      <c r="B39" s="31" t="s">
        <v>46</v>
      </c>
      <c r="C39" s="19"/>
      <c r="D39" s="17">
        <v>210</v>
      </c>
      <c r="E39" s="17">
        <v>151</v>
      </c>
      <c r="F39" s="17">
        <v>157</v>
      </c>
      <c r="G39" s="17">
        <v>126</v>
      </c>
      <c r="H39" s="17">
        <v>107</v>
      </c>
      <c r="I39" s="18">
        <f>[1]ZBIORCZO!F39</f>
        <v>161</v>
      </c>
    </row>
    <row r="40" spans="1:9" x14ac:dyDescent="0.25">
      <c r="A40" s="26">
        <f t="shared" si="2"/>
        <v>33</v>
      </c>
      <c r="B40" s="31" t="s">
        <v>47</v>
      </c>
      <c r="C40" s="19"/>
      <c r="D40" s="17">
        <v>0</v>
      </c>
      <c r="E40" s="17">
        <v>2</v>
      </c>
      <c r="F40" s="17">
        <v>0</v>
      </c>
      <c r="G40" s="17">
        <v>0</v>
      </c>
      <c r="H40" s="17">
        <v>0</v>
      </c>
      <c r="I40" s="18">
        <f>[1]ZBIORCZO!F40</f>
        <v>1</v>
      </c>
    </row>
    <row r="41" spans="1:9" ht="15.75" x14ac:dyDescent="0.25">
      <c r="A41" s="40">
        <f t="shared" si="2"/>
        <v>34</v>
      </c>
      <c r="B41" s="41" t="s">
        <v>48</v>
      </c>
      <c r="C41" s="19"/>
      <c r="D41" s="17" t="s">
        <v>49</v>
      </c>
      <c r="E41" s="17" t="s">
        <v>50</v>
      </c>
      <c r="F41" s="17" t="s">
        <v>50</v>
      </c>
      <c r="G41" s="17">
        <v>0</v>
      </c>
      <c r="H41" s="17">
        <v>0</v>
      </c>
      <c r="I41" s="18">
        <f>[1]ZBIORCZO!F41</f>
        <v>0</v>
      </c>
    </row>
    <row r="42" spans="1:9" x14ac:dyDescent="0.25">
      <c r="A42" s="26">
        <v>35</v>
      </c>
      <c r="B42" s="31" t="s">
        <v>51</v>
      </c>
      <c r="C42" s="19"/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8">
        <f>[1]ZBIORCZO!F42</f>
        <v>1</v>
      </c>
    </row>
    <row r="43" spans="1:9" x14ac:dyDescent="0.25">
      <c r="A43" s="26">
        <f t="shared" si="2"/>
        <v>36</v>
      </c>
      <c r="B43" s="31" t="s">
        <v>52</v>
      </c>
      <c r="C43" s="19"/>
      <c r="D43" s="17">
        <v>22</v>
      </c>
      <c r="E43" s="17">
        <v>52</v>
      </c>
      <c r="F43" s="17">
        <v>36</v>
      </c>
      <c r="G43" s="17">
        <v>41</v>
      </c>
      <c r="H43" s="17">
        <v>40</v>
      </c>
      <c r="I43" s="18">
        <f>[1]ZBIORCZO!F43</f>
        <v>59</v>
      </c>
    </row>
    <row r="44" spans="1:9" x14ac:dyDescent="0.25">
      <c r="A44" s="26">
        <f t="shared" si="2"/>
        <v>37</v>
      </c>
      <c r="B44" s="31" t="s">
        <v>53</v>
      </c>
      <c r="C44" s="19"/>
      <c r="D44" s="42">
        <v>55</v>
      </c>
      <c r="E44" s="17">
        <v>51</v>
      </c>
      <c r="F44" s="17">
        <v>27</v>
      </c>
      <c r="G44" s="17">
        <v>36</v>
      </c>
      <c r="H44" s="17">
        <v>36</v>
      </c>
      <c r="I44" s="18">
        <f>[1]ZBIORCZO!F44</f>
        <v>92</v>
      </c>
    </row>
    <row r="45" spans="1:9" x14ac:dyDescent="0.25">
      <c r="A45" s="26">
        <f t="shared" si="2"/>
        <v>38</v>
      </c>
      <c r="B45" s="31" t="s">
        <v>54</v>
      </c>
      <c r="C45" s="19"/>
      <c r="D45" s="42">
        <v>89</v>
      </c>
      <c r="E45" s="17">
        <v>93</v>
      </c>
      <c r="F45" s="17">
        <v>99</v>
      </c>
      <c r="G45" s="17">
        <v>144</v>
      </c>
      <c r="H45" s="17">
        <v>78</v>
      </c>
      <c r="I45" s="18">
        <f>[1]ZBIORCZO!F45</f>
        <v>126</v>
      </c>
    </row>
    <row r="46" spans="1:9" x14ac:dyDescent="0.25">
      <c r="A46" s="26">
        <f t="shared" si="2"/>
        <v>39</v>
      </c>
      <c r="B46" s="31" t="s">
        <v>55</v>
      </c>
      <c r="C46" s="19"/>
      <c r="D46" s="42">
        <v>26</v>
      </c>
      <c r="E46" s="17">
        <v>31</v>
      </c>
      <c r="F46" s="17">
        <v>16</v>
      </c>
      <c r="G46" s="17">
        <v>21</v>
      </c>
      <c r="H46" s="17">
        <v>15</v>
      </c>
      <c r="I46" s="18">
        <f>[1]ZBIORCZO!F46</f>
        <v>39</v>
      </c>
    </row>
    <row r="47" spans="1:9" x14ac:dyDescent="0.25">
      <c r="A47" s="26">
        <f t="shared" si="2"/>
        <v>40</v>
      </c>
      <c r="B47" s="31" t="s">
        <v>56</v>
      </c>
      <c r="C47" s="19"/>
      <c r="D47" s="42">
        <v>51</v>
      </c>
      <c r="E47" s="17">
        <v>54</v>
      </c>
      <c r="F47" s="17">
        <v>67</v>
      </c>
      <c r="G47" s="17">
        <v>97</v>
      </c>
      <c r="H47" s="17">
        <v>86</v>
      </c>
      <c r="I47" s="18">
        <f>[1]ZBIORCZO!F47</f>
        <v>71</v>
      </c>
    </row>
    <row r="48" spans="1:9" x14ac:dyDescent="0.25">
      <c r="A48" s="26">
        <f t="shared" si="2"/>
        <v>41</v>
      </c>
      <c r="B48" s="31" t="s">
        <v>57</v>
      </c>
      <c r="C48" s="19"/>
      <c r="D48" s="42">
        <v>146</v>
      </c>
      <c r="E48" s="17">
        <v>84</v>
      </c>
      <c r="F48" s="17">
        <v>60</v>
      </c>
      <c r="G48" s="17">
        <v>53</v>
      </c>
      <c r="H48" s="17">
        <v>41</v>
      </c>
      <c r="I48" s="18">
        <f>[1]ZBIORCZO!F48</f>
        <v>61</v>
      </c>
    </row>
    <row r="49" spans="1:9" ht="15.75" x14ac:dyDescent="0.25">
      <c r="A49" s="40">
        <f t="shared" si="2"/>
        <v>42</v>
      </c>
      <c r="B49" s="41" t="s">
        <v>58</v>
      </c>
      <c r="C49" s="19"/>
      <c r="D49" s="17" t="s">
        <v>49</v>
      </c>
      <c r="E49" s="17" t="s">
        <v>50</v>
      </c>
      <c r="F49" s="17" t="s">
        <v>50</v>
      </c>
      <c r="G49" s="17">
        <v>6</v>
      </c>
      <c r="H49" s="17">
        <v>0</v>
      </c>
      <c r="I49" s="18">
        <f>[1]ZBIORCZO!F49</f>
        <v>0</v>
      </c>
    </row>
    <row r="50" spans="1:9" ht="15.75" x14ac:dyDescent="0.25">
      <c r="A50" s="40">
        <f t="shared" si="2"/>
        <v>43</v>
      </c>
      <c r="B50" s="31" t="s">
        <v>59</v>
      </c>
      <c r="C50" s="19"/>
      <c r="D50" s="42">
        <v>54</v>
      </c>
      <c r="E50" s="17">
        <v>54</v>
      </c>
      <c r="F50" s="17">
        <v>38</v>
      </c>
      <c r="G50" s="17">
        <v>22</v>
      </c>
      <c r="H50" s="17">
        <v>25</v>
      </c>
      <c r="I50" s="18">
        <f>[1]ZBIORCZO!F50</f>
        <v>38</v>
      </c>
    </row>
    <row r="51" spans="1:9" ht="15.75" x14ac:dyDescent="0.25">
      <c r="A51" s="40">
        <f t="shared" si="2"/>
        <v>44</v>
      </c>
      <c r="B51" s="41" t="s">
        <v>60</v>
      </c>
      <c r="C51" s="19"/>
      <c r="D51" s="42" t="s">
        <v>49</v>
      </c>
      <c r="E51" s="17" t="s">
        <v>50</v>
      </c>
      <c r="F51" s="17" t="s">
        <v>50</v>
      </c>
      <c r="G51" s="17">
        <v>2</v>
      </c>
      <c r="H51" s="17">
        <v>0</v>
      </c>
      <c r="I51" s="18">
        <f>[1]ZBIORCZO!F51</f>
        <v>0</v>
      </c>
    </row>
    <row r="52" spans="1:9" ht="15.75" x14ac:dyDescent="0.25">
      <c r="A52" s="40">
        <f t="shared" si="2"/>
        <v>45</v>
      </c>
      <c r="B52" s="31" t="s">
        <v>61</v>
      </c>
      <c r="C52" s="19"/>
      <c r="D52" s="42">
        <v>14</v>
      </c>
      <c r="E52" s="17">
        <v>3</v>
      </c>
      <c r="F52" s="17">
        <v>1</v>
      </c>
      <c r="G52" s="17">
        <v>0</v>
      </c>
      <c r="H52" s="17">
        <v>1</v>
      </c>
      <c r="I52" s="18">
        <f>[1]ZBIORCZO!F52</f>
        <v>1</v>
      </c>
    </row>
    <row r="53" spans="1:9" ht="15.75" x14ac:dyDescent="0.25">
      <c r="A53" s="40">
        <f t="shared" si="2"/>
        <v>46</v>
      </c>
      <c r="B53" s="31" t="s">
        <v>62</v>
      </c>
      <c r="C53" s="19"/>
      <c r="D53" s="42">
        <v>13</v>
      </c>
      <c r="E53" s="17">
        <v>3</v>
      </c>
      <c r="F53" s="17">
        <v>2</v>
      </c>
      <c r="G53" s="17">
        <v>6</v>
      </c>
      <c r="H53" s="17">
        <v>10</v>
      </c>
      <c r="I53" s="18">
        <f>[1]ZBIORCZO!F53</f>
        <v>5</v>
      </c>
    </row>
    <row r="54" spans="1:9" ht="15.75" x14ac:dyDescent="0.25">
      <c r="A54" s="40">
        <f t="shared" si="2"/>
        <v>47</v>
      </c>
      <c r="B54" s="31" t="s">
        <v>63</v>
      </c>
      <c r="C54" s="19"/>
      <c r="D54" s="42">
        <v>19</v>
      </c>
      <c r="E54" s="17">
        <v>10</v>
      </c>
      <c r="F54" s="17">
        <v>8</v>
      </c>
      <c r="G54" s="17">
        <v>11</v>
      </c>
      <c r="H54" s="17">
        <v>10</v>
      </c>
      <c r="I54" s="18">
        <f>[1]ZBIORCZO!F54</f>
        <v>15</v>
      </c>
    </row>
    <row r="55" spans="1:9" ht="15.75" x14ac:dyDescent="0.25">
      <c r="A55" s="40">
        <f t="shared" si="2"/>
        <v>48</v>
      </c>
      <c r="B55" s="31" t="s">
        <v>64</v>
      </c>
      <c r="C55" s="19"/>
      <c r="D55" s="42">
        <v>3</v>
      </c>
      <c r="E55" s="17">
        <v>1</v>
      </c>
      <c r="F55" s="17">
        <v>1</v>
      </c>
      <c r="G55" s="17">
        <v>2</v>
      </c>
      <c r="H55" s="17">
        <v>0</v>
      </c>
      <c r="I55" s="18">
        <f>[1]ZBIORCZO!F55</f>
        <v>2</v>
      </c>
    </row>
    <row r="56" spans="1:9" ht="15.75" x14ac:dyDescent="0.25">
      <c r="A56" s="40">
        <f t="shared" si="2"/>
        <v>49</v>
      </c>
      <c r="B56" s="31" t="s">
        <v>65</v>
      </c>
      <c r="C56" s="19"/>
      <c r="D56" s="42">
        <v>26</v>
      </c>
      <c r="E56" s="17">
        <v>19</v>
      </c>
      <c r="F56" s="17">
        <v>14</v>
      </c>
      <c r="G56" s="17">
        <v>15</v>
      </c>
      <c r="H56" s="17">
        <v>10</v>
      </c>
      <c r="I56" s="18">
        <f>[1]ZBIORCZO!F56</f>
        <v>32</v>
      </c>
    </row>
    <row r="57" spans="1:9" ht="15.75" x14ac:dyDescent="0.25">
      <c r="A57" s="40">
        <f t="shared" si="2"/>
        <v>50</v>
      </c>
      <c r="B57" s="41" t="s">
        <v>66</v>
      </c>
      <c r="C57" s="19"/>
      <c r="D57" s="17" t="s">
        <v>49</v>
      </c>
      <c r="E57" s="17" t="s">
        <v>50</v>
      </c>
      <c r="F57" s="17" t="s">
        <v>50</v>
      </c>
      <c r="G57" s="17">
        <v>0</v>
      </c>
      <c r="H57" s="17">
        <v>0</v>
      </c>
      <c r="I57" s="18">
        <f>[1]ZBIORCZO!F57</f>
        <v>0</v>
      </c>
    </row>
    <row r="58" spans="1:9" ht="15.75" x14ac:dyDescent="0.25">
      <c r="A58" s="40">
        <f t="shared" si="2"/>
        <v>51</v>
      </c>
      <c r="B58" s="31" t="s">
        <v>67</v>
      </c>
      <c r="C58" s="19"/>
      <c r="D58" s="42">
        <v>0</v>
      </c>
      <c r="E58" s="17">
        <v>0</v>
      </c>
      <c r="F58" s="17">
        <v>0</v>
      </c>
      <c r="G58" s="17">
        <v>2</v>
      </c>
      <c r="H58" s="17">
        <v>1</v>
      </c>
      <c r="I58" s="18">
        <f>[1]ZBIORCZO!F58</f>
        <v>0</v>
      </c>
    </row>
    <row r="59" spans="1:9" ht="15.75" x14ac:dyDescent="0.25">
      <c r="A59" s="40">
        <f t="shared" si="2"/>
        <v>52</v>
      </c>
      <c r="B59" s="31" t="s">
        <v>68</v>
      </c>
      <c r="C59" s="19"/>
      <c r="D59" s="42">
        <v>119</v>
      </c>
      <c r="E59" s="17">
        <v>82</v>
      </c>
      <c r="F59" s="17">
        <v>108</v>
      </c>
      <c r="G59" s="17">
        <v>119</v>
      </c>
      <c r="H59" s="17">
        <v>137</v>
      </c>
      <c r="I59" s="18">
        <f>[1]ZBIORCZO!F59</f>
        <v>99</v>
      </c>
    </row>
    <row r="60" spans="1:9" ht="15.75" x14ac:dyDescent="0.25">
      <c r="A60" s="40">
        <f t="shared" si="2"/>
        <v>53</v>
      </c>
      <c r="B60" s="31" t="s">
        <v>69</v>
      </c>
      <c r="C60" s="19"/>
      <c r="D60" s="42">
        <v>162</v>
      </c>
      <c r="E60" s="17">
        <v>171</v>
      </c>
      <c r="F60" s="17">
        <v>133</v>
      </c>
      <c r="G60" s="17">
        <v>133</v>
      </c>
      <c r="H60" s="17">
        <v>136</v>
      </c>
      <c r="I60" s="18">
        <f>[1]ZBIORCZO!F60</f>
        <v>205</v>
      </c>
    </row>
    <row r="61" spans="1:9" ht="15.75" x14ac:dyDescent="0.25">
      <c r="A61" s="40">
        <f t="shared" si="2"/>
        <v>54</v>
      </c>
      <c r="B61" s="31" t="s">
        <v>70</v>
      </c>
      <c r="C61" s="19"/>
      <c r="D61" s="42">
        <v>10</v>
      </c>
      <c r="E61" s="17">
        <v>6</v>
      </c>
      <c r="F61" s="17">
        <v>14</v>
      </c>
      <c r="G61" s="17">
        <v>12</v>
      </c>
      <c r="H61" s="17">
        <v>6</v>
      </c>
      <c r="I61" s="18">
        <f>[1]ZBIORCZO!F61</f>
        <v>10</v>
      </c>
    </row>
    <row r="62" spans="1:9" ht="15.75" x14ac:dyDescent="0.25">
      <c r="A62" s="40">
        <f t="shared" si="2"/>
        <v>55</v>
      </c>
      <c r="B62" s="31" t="s">
        <v>71</v>
      </c>
      <c r="C62" s="19"/>
      <c r="D62" s="42">
        <v>23</v>
      </c>
      <c r="E62" s="17">
        <v>60</v>
      </c>
      <c r="F62" s="17">
        <v>62</v>
      </c>
      <c r="G62" s="17">
        <v>77</v>
      </c>
      <c r="H62" s="17">
        <v>53</v>
      </c>
      <c r="I62" s="18">
        <f>[1]ZBIORCZO!F62</f>
        <v>76</v>
      </c>
    </row>
    <row r="63" spans="1:9" ht="15.75" x14ac:dyDescent="0.25">
      <c r="A63" s="40">
        <f t="shared" si="2"/>
        <v>56</v>
      </c>
      <c r="B63" s="31" t="s">
        <v>72</v>
      </c>
      <c r="C63" s="21"/>
      <c r="D63" s="42">
        <v>0</v>
      </c>
      <c r="E63" s="17">
        <v>11</v>
      </c>
      <c r="F63" s="17">
        <v>8</v>
      </c>
      <c r="G63" s="17">
        <v>17</v>
      </c>
      <c r="H63" s="17">
        <v>7</v>
      </c>
      <c r="I63" s="18">
        <f>[1]ZBIORCZO!F63</f>
        <v>5</v>
      </c>
    </row>
    <row r="64" spans="1:9" ht="13.15" customHeight="1" x14ac:dyDescent="0.25">
      <c r="A64" s="43" t="s">
        <v>73</v>
      </c>
      <c r="B64" s="44"/>
      <c r="C64" s="45"/>
      <c r="D64" s="46"/>
      <c r="E64" s="46"/>
      <c r="F64" s="46"/>
      <c r="G64" s="46"/>
      <c r="H64" s="46"/>
      <c r="I64" s="47"/>
    </row>
    <row r="65" spans="1:9" ht="15.75" x14ac:dyDescent="0.25">
      <c r="A65" s="40">
        <v>57</v>
      </c>
      <c r="B65" s="31" t="s">
        <v>74</v>
      </c>
      <c r="C65" s="48" t="s">
        <v>75</v>
      </c>
      <c r="D65" s="49">
        <v>42337</v>
      </c>
      <c r="E65" s="49">
        <v>56074.44</v>
      </c>
      <c r="F65" s="49">
        <v>103931.19</v>
      </c>
      <c r="G65" s="49">
        <v>157458.34999999998</v>
      </c>
      <c r="H65" s="49">
        <v>157514.85</v>
      </c>
      <c r="I65" s="50">
        <f>[1]ZBIORCZO!F65</f>
        <v>276896.21999999997</v>
      </c>
    </row>
    <row r="66" spans="1:9" ht="15.75" x14ac:dyDescent="0.25">
      <c r="A66" s="40">
        <f t="shared" si="2"/>
        <v>58</v>
      </c>
      <c r="B66" s="31" t="s">
        <v>76</v>
      </c>
      <c r="C66" s="48" t="s">
        <v>77</v>
      </c>
      <c r="D66" s="49">
        <v>4233.7</v>
      </c>
      <c r="E66" s="49">
        <v>4672.87</v>
      </c>
      <c r="F66" s="49">
        <v>3849.3033333333333</v>
      </c>
      <c r="G66" s="49">
        <v>6298.3339999999989</v>
      </c>
      <c r="H66" s="49">
        <v>4773.1772727272728</v>
      </c>
      <c r="I66" s="50">
        <f>[1]ZBIORCZO!F66</f>
        <v>5224.4569811320753</v>
      </c>
    </row>
    <row r="67" spans="1:9" ht="15.75" x14ac:dyDescent="0.25">
      <c r="A67" s="40">
        <f t="shared" si="2"/>
        <v>59</v>
      </c>
      <c r="B67" s="31" t="s">
        <v>78</v>
      </c>
      <c r="C67" s="16" t="s">
        <v>75</v>
      </c>
      <c r="D67" s="49">
        <v>14449</v>
      </c>
      <c r="E67" s="49">
        <v>22327.65</v>
      </c>
      <c r="F67" s="49">
        <v>29636.589999999997</v>
      </c>
      <c r="G67" s="49">
        <v>27848.959999999999</v>
      </c>
      <c r="H67" s="49">
        <v>54370.649999999994</v>
      </c>
      <c r="I67" s="50">
        <f>[1]ZBIORCZO!F67</f>
        <v>92384.87</v>
      </c>
    </row>
    <row r="68" spans="1:9" ht="25.5" x14ac:dyDescent="0.25">
      <c r="A68" s="40">
        <f t="shared" si="2"/>
        <v>60</v>
      </c>
      <c r="B68" s="31" t="s">
        <v>79</v>
      </c>
      <c r="C68" s="19"/>
      <c r="D68" s="49">
        <v>210615.58000000002</v>
      </c>
      <c r="E68" s="49">
        <v>228408.93000000005</v>
      </c>
      <c r="F68" s="49">
        <v>221991.30999999994</v>
      </c>
      <c r="G68" s="49">
        <v>241244.49000000002</v>
      </c>
      <c r="H68" s="49">
        <v>226757.07999999996</v>
      </c>
      <c r="I68" s="50">
        <f>[1]ZBIORCZO!F68</f>
        <v>253568.03999999998</v>
      </c>
    </row>
    <row r="69" spans="1:9" ht="25.5" x14ac:dyDescent="0.25">
      <c r="A69" s="40">
        <f t="shared" si="2"/>
        <v>61</v>
      </c>
      <c r="B69" s="31" t="s">
        <v>80</v>
      </c>
      <c r="C69" s="21"/>
      <c r="D69" s="49">
        <v>197855.49700000003</v>
      </c>
      <c r="E69" s="49">
        <v>203236.62999999998</v>
      </c>
      <c r="F69" s="49">
        <v>204143.25</v>
      </c>
      <c r="G69" s="49">
        <v>191603.3</v>
      </c>
      <c r="H69" s="49">
        <v>214096.06</v>
      </c>
      <c r="I69" s="50">
        <f>[1]ZBIORCZO!F69</f>
        <v>219564.17</v>
      </c>
    </row>
    <row r="70" spans="1:9" ht="54" customHeight="1" x14ac:dyDescent="0.25">
      <c r="A70" s="51" t="s">
        <v>81</v>
      </c>
      <c r="B70" s="51"/>
      <c r="C70" s="51"/>
      <c r="D70" s="51"/>
      <c r="E70" s="51"/>
      <c r="F70" s="51"/>
      <c r="G70" s="51"/>
      <c r="H70" s="51"/>
      <c r="I70" s="51"/>
    </row>
  </sheetData>
  <mergeCells count="9">
    <mergeCell ref="C31:C63"/>
    <mergeCell ref="C67:C69"/>
    <mergeCell ref="A70:I70"/>
    <mergeCell ref="A1:I1"/>
    <mergeCell ref="B2:C2"/>
    <mergeCell ref="C4:C9"/>
    <mergeCell ref="C11:C13"/>
    <mergeCell ref="C16:C21"/>
    <mergeCell ref="C23:C29"/>
  </mergeCells>
  <conditionalFormatting sqref="D23:I29 D11:I21 D4:I9">
    <cfRule type="cellIs" dxfId="1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Anna</dc:creator>
  <cp:lastModifiedBy>Jedlińska Anna</cp:lastModifiedBy>
  <dcterms:created xsi:type="dcterms:W3CDTF">2020-03-31T11:41:58Z</dcterms:created>
  <dcterms:modified xsi:type="dcterms:W3CDTF">2020-03-31T11:42:27Z</dcterms:modified>
</cp:coreProperties>
</file>