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zysztof.klefas\Desktop\AKTYWNA TABLICA 2025 SPRAWOZDANIA\"/>
    </mc:Choice>
  </mc:AlternateContent>
  <xr:revisionPtr revIDLastSave="0" documentId="13_ncr:1_{E4EFEE4A-DA87-48F9-8EF2-E9B16CD151EC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rkusz1" sheetId="9" state="hidden" r:id="rId1"/>
    <sheet name="Sprawozdanie" sheetId="12" r:id="rId2"/>
    <sheet name="Zał. 1 Koszty zakupu" sheetId="8" r:id="rId3"/>
    <sheet name="Zał. 2 Zestawienie ilościowe" sheetId="5" r:id="rId4"/>
    <sheet name="Zał. 3 Spr. z realizacji zadań" sheetId="3" r:id="rId5"/>
    <sheet name="Zał. 4 Obsługa programu" sheetId="13" r:id="rId6"/>
    <sheet name="Zał. 5 Zestawienie szkół" sheetId="11" r:id="rId7"/>
  </sheets>
  <externalReferences>
    <externalReference r:id="rId8"/>
  </externalReferences>
  <definedNames>
    <definedName name="_AMO_UniqueIdentifier" hidden="1">"'2d8363eb-53f5-4272-973d-0e13740cdc5d'"</definedName>
    <definedName name="_xlnm._FilterDatabase" localSheetId="3" hidden="1">'Zał. 2 Zestawienie ilościowe'!$B$5:$L$8</definedName>
    <definedName name="_xlnm._FilterDatabase" localSheetId="4" hidden="1">'Zał. 3 Spr. z realizacji zadań'!$B$8:$Q$59</definedName>
    <definedName name="_xlnm.Print_Area" localSheetId="1">Sprawozdanie!$A$1:$L$158</definedName>
    <definedName name="_xlnm.Print_Area" localSheetId="2">'Zał. 1 Koszty zakupu'!$A$1:$I$34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88" i="11" l="1"/>
  <c r="R889" i="11"/>
  <c r="R890" i="11"/>
  <c r="R891" i="11"/>
  <c r="R892" i="11"/>
  <c r="R893" i="11"/>
  <c r="R894" i="11"/>
  <c r="R895" i="11"/>
  <c r="R896" i="11"/>
  <c r="R897" i="11"/>
  <c r="R898" i="11"/>
  <c r="R899" i="11"/>
  <c r="R900" i="11"/>
  <c r="R901" i="11"/>
  <c r="R902" i="11"/>
  <c r="R903" i="11"/>
  <c r="R904" i="11"/>
  <c r="R905" i="11"/>
  <c r="R906" i="11"/>
  <c r="R907" i="11"/>
  <c r="R908" i="11"/>
  <c r="R909" i="11"/>
  <c r="R910" i="11"/>
  <c r="R911" i="11"/>
  <c r="R912" i="11"/>
  <c r="R913" i="11"/>
  <c r="R914" i="11"/>
  <c r="R915" i="11"/>
  <c r="R916" i="11"/>
  <c r="R917" i="11"/>
  <c r="R918" i="11"/>
  <c r="R919" i="11"/>
  <c r="R920" i="11"/>
  <c r="R921" i="11"/>
  <c r="R922" i="11"/>
  <c r="R923" i="11"/>
  <c r="R924" i="11"/>
  <c r="R925" i="11"/>
  <c r="R926" i="11"/>
  <c r="R927" i="11"/>
  <c r="R928" i="11"/>
  <c r="R929" i="11"/>
  <c r="R930" i="11"/>
  <c r="R931" i="11"/>
  <c r="R932" i="11"/>
  <c r="R933" i="11"/>
  <c r="R934" i="11"/>
  <c r="R935" i="11"/>
  <c r="R936" i="11"/>
  <c r="R937" i="11"/>
  <c r="R938" i="11"/>
  <c r="R939" i="11"/>
  <c r="R940" i="11"/>
  <c r="R941" i="11"/>
  <c r="R942" i="11"/>
  <c r="R943" i="11"/>
  <c r="R944" i="11"/>
  <c r="R945" i="11"/>
  <c r="R946" i="11"/>
  <c r="R947" i="11"/>
  <c r="R948" i="11"/>
  <c r="R949" i="11"/>
  <c r="R950" i="11"/>
  <c r="R951" i="11"/>
  <c r="R952" i="11"/>
  <c r="R953" i="11"/>
  <c r="R954" i="11"/>
  <c r="R955" i="11"/>
  <c r="R956" i="11"/>
  <c r="R957" i="11"/>
  <c r="R958" i="11"/>
  <c r="R959" i="11"/>
  <c r="R960" i="11"/>
  <c r="R961" i="11"/>
  <c r="R962" i="11"/>
  <c r="R963" i="11"/>
  <c r="R964" i="11"/>
  <c r="R965" i="11"/>
  <c r="R966" i="11"/>
  <c r="R967" i="11"/>
  <c r="R968" i="11"/>
  <c r="R969" i="11"/>
  <c r="R970" i="11"/>
  <c r="R971" i="11"/>
  <c r="R972" i="11"/>
  <c r="R973" i="11"/>
  <c r="R974" i="11"/>
  <c r="R975" i="11"/>
  <c r="R976" i="11"/>
  <c r="R977" i="11"/>
  <c r="R978" i="11"/>
  <c r="R979" i="11"/>
  <c r="R980" i="11"/>
  <c r="R981" i="11"/>
  <c r="R982" i="11"/>
  <c r="R983" i="11"/>
  <c r="R984" i="11"/>
  <c r="R985" i="11"/>
  <c r="R986" i="11"/>
  <c r="R987" i="11"/>
  <c r="R988" i="11"/>
  <c r="R989" i="11"/>
  <c r="R990" i="11"/>
  <c r="R991" i="11"/>
  <c r="R992" i="11"/>
  <c r="R993" i="11"/>
  <c r="R994" i="11"/>
  <c r="R995" i="11"/>
  <c r="R996" i="11"/>
  <c r="R997" i="11"/>
  <c r="R998" i="11"/>
  <c r="R999" i="11"/>
  <c r="R1000" i="11"/>
  <c r="R1001" i="11"/>
  <c r="R1002" i="11"/>
  <c r="R1003" i="11"/>
  <c r="R1004" i="11"/>
  <c r="R1005" i="11"/>
  <c r="R1006" i="11"/>
  <c r="R1007" i="11"/>
  <c r="R1008" i="11"/>
  <c r="R1009" i="11"/>
  <c r="R1010" i="11"/>
  <c r="R1011" i="11"/>
  <c r="R1012" i="11"/>
  <c r="R1013" i="11"/>
  <c r="R1014" i="11"/>
  <c r="R1015" i="11"/>
  <c r="R1016" i="11"/>
  <c r="R1017" i="11"/>
  <c r="R1018" i="11"/>
  <c r="R1019" i="11"/>
  <c r="R1020" i="11"/>
  <c r="R1021" i="11"/>
  <c r="R1022" i="11"/>
  <c r="R1023" i="11"/>
  <c r="R1024" i="11"/>
  <c r="R1025" i="11"/>
  <c r="R1026" i="11"/>
  <c r="R1027" i="11"/>
  <c r="R1028" i="11"/>
  <c r="R1029" i="11"/>
  <c r="R1030" i="11"/>
  <c r="R1031" i="11"/>
  <c r="R1032" i="11"/>
  <c r="R1033" i="11"/>
  <c r="R1034" i="11"/>
  <c r="R1035" i="11"/>
  <c r="R1036" i="11"/>
  <c r="R1037" i="11"/>
  <c r="R1038" i="11"/>
  <c r="R1039" i="11"/>
  <c r="R1040" i="11"/>
  <c r="R1041" i="11"/>
  <c r="R1042" i="11"/>
  <c r="R1043" i="11"/>
  <c r="R1044" i="11"/>
  <c r="R1045" i="11"/>
  <c r="R1046" i="11"/>
  <c r="R1047" i="11"/>
  <c r="R1048" i="11"/>
  <c r="R1049" i="11"/>
  <c r="R1050" i="11"/>
  <c r="R1051" i="11"/>
  <c r="R1052" i="11"/>
  <c r="R1053" i="11"/>
  <c r="R1054" i="11"/>
  <c r="R1055" i="11"/>
  <c r="R1056" i="11"/>
  <c r="R1057" i="11"/>
  <c r="R1058" i="11"/>
  <c r="R1059" i="11"/>
  <c r="R1060" i="11"/>
  <c r="R1061" i="11"/>
  <c r="R1062" i="11"/>
  <c r="R1063" i="11"/>
  <c r="R1064" i="11"/>
  <c r="R1065" i="11"/>
  <c r="R1066" i="11"/>
  <c r="R1067" i="11"/>
  <c r="R1068" i="11"/>
  <c r="R1069" i="11"/>
  <c r="R1070" i="11"/>
  <c r="R1071" i="11"/>
  <c r="R1072" i="11"/>
  <c r="R1073" i="11"/>
  <c r="R1074" i="11"/>
  <c r="R1075" i="11"/>
  <c r="R1076" i="11"/>
  <c r="R1077" i="11"/>
  <c r="R1078" i="11"/>
  <c r="R1079" i="11"/>
  <c r="R1080" i="11"/>
  <c r="R1081" i="11"/>
  <c r="R1082" i="11"/>
  <c r="R1083" i="11"/>
  <c r="R1084" i="11"/>
  <c r="R1085" i="11"/>
  <c r="R1086" i="11"/>
  <c r="R1087" i="11"/>
  <c r="R1088" i="11"/>
  <c r="R1089" i="11"/>
  <c r="R1090" i="11"/>
  <c r="R1091" i="11"/>
  <c r="R1092" i="11"/>
  <c r="R1093" i="11"/>
  <c r="R1094" i="11"/>
  <c r="R1095" i="11"/>
  <c r="R1096" i="11"/>
  <c r="R1097" i="11"/>
  <c r="R1098" i="11"/>
  <c r="R1099" i="11"/>
  <c r="R1100" i="11"/>
  <c r="R1101" i="11"/>
  <c r="R1102" i="11"/>
  <c r="R1103" i="11"/>
  <c r="R1104" i="11"/>
  <c r="R1105" i="11"/>
  <c r="R1106" i="11"/>
  <c r="R1107" i="11"/>
  <c r="R1108" i="11"/>
  <c r="R1109" i="11"/>
  <c r="R1110" i="11"/>
  <c r="R1111" i="11"/>
  <c r="R1112" i="11"/>
  <c r="R1113" i="11"/>
  <c r="R1114" i="11"/>
  <c r="R1115" i="11"/>
  <c r="R1116" i="11"/>
  <c r="R1117" i="11"/>
  <c r="R1118" i="11"/>
  <c r="R1119" i="11"/>
  <c r="H12" i="8"/>
  <c r="H13" i="8"/>
  <c r="H14" i="8"/>
  <c r="H15" i="8"/>
  <c r="H16" i="8"/>
  <c r="H11" i="8"/>
  <c r="C8" i="8"/>
  <c r="H8" i="8"/>
  <c r="K72" i="12"/>
  <c r="K73" i="12"/>
  <c r="K58" i="12"/>
  <c r="K48" i="12"/>
  <c r="K38" i="12"/>
  <c r="R60" i="11" l="1"/>
  <c r="R61" i="11"/>
  <c r="R62" i="11"/>
  <c r="R63" i="11"/>
  <c r="R64" i="11"/>
  <c r="R65" i="11"/>
  <c r="R66" i="11"/>
  <c r="R67" i="11"/>
  <c r="R68" i="11"/>
  <c r="R69" i="11"/>
  <c r="R70" i="11"/>
  <c r="R71" i="11"/>
  <c r="R72" i="11"/>
  <c r="R73" i="11"/>
  <c r="R74" i="11"/>
  <c r="R75" i="11"/>
  <c r="R76" i="11"/>
  <c r="R77" i="11"/>
  <c r="R78" i="11"/>
  <c r="R79" i="11"/>
  <c r="R80" i="11"/>
  <c r="R81" i="11"/>
  <c r="R82" i="11"/>
  <c r="R83" i="11"/>
  <c r="R84" i="11"/>
  <c r="R85" i="11"/>
  <c r="R86" i="11"/>
  <c r="R87" i="11"/>
  <c r="R88" i="11"/>
  <c r="R89" i="11"/>
  <c r="R90" i="11"/>
  <c r="R91" i="11"/>
  <c r="R92" i="11"/>
  <c r="R93" i="11"/>
  <c r="R94" i="11"/>
  <c r="R95" i="11"/>
  <c r="R96" i="11"/>
  <c r="R97" i="11"/>
  <c r="R98" i="11"/>
  <c r="R99" i="11"/>
  <c r="R100" i="11"/>
  <c r="R101" i="11"/>
  <c r="R102" i="11"/>
  <c r="R103" i="11"/>
  <c r="R104" i="11"/>
  <c r="R105" i="11"/>
  <c r="R106" i="11"/>
  <c r="R107" i="11"/>
  <c r="R108" i="11"/>
  <c r="R109" i="11"/>
  <c r="R110" i="11"/>
  <c r="R111" i="11"/>
  <c r="R112" i="11"/>
  <c r="R113" i="11"/>
  <c r="R114" i="11"/>
  <c r="R115" i="11"/>
  <c r="R116" i="11"/>
  <c r="R117" i="11"/>
  <c r="R118" i="11"/>
  <c r="R119" i="11"/>
  <c r="R120" i="11"/>
  <c r="R121" i="11"/>
  <c r="R122" i="11"/>
  <c r="R123" i="11"/>
  <c r="R124" i="11"/>
  <c r="R125" i="11"/>
  <c r="R126" i="11"/>
  <c r="R127" i="11"/>
  <c r="R128" i="11"/>
  <c r="R129" i="11"/>
  <c r="R130" i="11"/>
  <c r="R131" i="11"/>
  <c r="R132" i="11"/>
  <c r="R133" i="11"/>
  <c r="R134" i="11"/>
  <c r="R135" i="11"/>
  <c r="R136" i="11"/>
  <c r="R137" i="11"/>
  <c r="R138" i="11"/>
  <c r="R139" i="11"/>
  <c r="R140" i="11"/>
  <c r="R141" i="11"/>
  <c r="R142" i="11"/>
  <c r="R143" i="11"/>
  <c r="R144" i="11"/>
  <c r="R145" i="11"/>
  <c r="R146" i="11"/>
  <c r="R147" i="11"/>
  <c r="R148" i="11"/>
  <c r="R149" i="11"/>
  <c r="R150" i="11"/>
  <c r="R151" i="11"/>
  <c r="R152" i="11"/>
  <c r="R153" i="11"/>
  <c r="R154" i="11"/>
  <c r="R155" i="11"/>
  <c r="R156" i="11"/>
  <c r="R157" i="11"/>
  <c r="R158" i="11"/>
  <c r="R159" i="11"/>
  <c r="R160" i="11"/>
  <c r="R161" i="11"/>
  <c r="R162" i="11"/>
  <c r="R163" i="11"/>
  <c r="R164" i="11"/>
  <c r="R165" i="11"/>
  <c r="R166" i="11"/>
  <c r="R167" i="11"/>
  <c r="R168" i="11"/>
  <c r="R169" i="11"/>
  <c r="R170" i="11"/>
  <c r="R171" i="11"/>
  <c r="R172" i="11"/>
  <c r="R173" i="11"/>
  <c r="R174" i="11"/>
  <c r="R175" i="11"/>
  <c r="R176" i="11"/>
  <c r="R177" i="11"/>
  <c r="R178" i="11"/>
  <c r="R179" i="11"/>
  <c r="R180" i="11"/>
  <c r="R181" i="11"/>
  <c r="R182" i="11"/>
  <c r="R183" i="11"/>
  <c r="R184" i="11"/>
  <c r="R185" i="11"/>
  <c r="R186" i="11"/>
  <c r="R187" i="11"/>
  <c r="R188" i="11"/>
  <c r="R189" i="11"/>
  <c r="R190" i="11"/>
  <c r="R191" i="11"/>
  <c r="R192" i="11"/>
  <c r="R193" i="11"/>
  <c r="R194" i="11"/>
  <c r="R195" i="11"/>
  <c r="R196" i="11"/>
  <c r="R197" i="11"/>
  <c r="R198" i="11"/>
  <c r="R199" i="11"/>
  <c r="R200" i="11"/>
  <c r="R201" i="11"/>
  <c r="R202" i="11"/>
  <c r="R203" i="11"/>
  <c r="R204" i="11"/>
  <c r="R205" i="11"/>
  <c r="R206" i="11"/>
  <c r="R207" i="11"/>
  <c r="R208" i="11"/>
  <c r="R209" i="11"/>
  <c r="R210" i="11"/>
  <c r="R211" i="11"/>
  <c r="R212" i="11"/>
  <c r="R213" i="11"/>
  <c r="R214" i="11"/>
  <c r="R215" i="11"/>
  <c r="R216" i="11"/>
  <c r="R217" i="11"/>
  <c r="R218" i="11"/>
  <c r="R219" i="11"/>
  <c r="R220" i="11"/>
  <c r="R221" i="11"/>
  <c r="R222" i="11"/>
  <c r="R223" i="11"/>
  <c r="R224" i="11"/>
  <c r="R225" i="11"/>
  <c r="R226" i="11"/>
  <c r="R227" i="11"/>
  <c r="R228" i="11"/>
  <c r="R229" i="11"/>
  <c r="R230" i="11"/>
  <c r="R231" i="11"/>
  <c r="R232" i="11"/>
  <c r="R233" i="11"/>
  <c r="R234" i="11"/>
  <c r="R235" i="11"/>
  <c r="R236" i="11"/>
  <c r="R237" i="11"/>
  <c r="R238" i="11"/>
  <c r="R239" i="11"/>
  <c r="R240" i="11"/>
  <c r="R241" i="11"/>
  <c r="R242" i="11"/>
  <c r="R243" i="11"/>
  <c r="R244" i="11"/>
  <c r="R245" i="11"/>
  <c r="R246" i="11"/>
  <c r="R247" i="11"/>
  <c r="R248" i="11"/>
  <c r="R249" i="11"/>
  <c r="R250" i="11"/>
  <c r="R251" i="11"/>
  <c r="R252" i="11"/>
  <c r="R253" i="11"/>
  <c r="R254" i="11"/>
  <c r="R255" i="11"/>
  <c r="R256" i="11"/>
  <c r="R257" i="11"/>
  <c r="R258" i="11"/>
  <c r="R259" i="11"/>
  <c r="R260" i="11"/>
  <c r="R261" i="11"/>
  <c r="R262" i="11"/>
  <c r="R263" i="11"/>
  <c r="R264" i="11"/>
  <c r="R265" i="11"/>
  <c r="R266" i="11"/>
  <c r="R267" i="11"/>
  <c r="R268" i="11"/>
  <c r="R269" i="11"/>
  <c r="R270" i="11"/>
  <c r="R271" i="11"/>
  <c r="R272" i="11"/>
  <c r="R273" i="11"/>
  <c r="R274" i="11"/>
  <c r="R275" i="11"/>
  <c r="R276" i="11"/>
  <c r="R277" i="11"/>
  <c r="R278" i="11"/>
  <c r="R279" i="11"/>
  <c r="R280" i="11"/>
  <c r="R281" i="11"/>
  <c r="R282" i="11"/>
  <c r="R283" i="11"/>
  <c r="R284" i="11"/>
  <c r="R285" i="11"/>
  <c r="R286" i="11"/>
  <c r="R287" i="11"/>
  <c r="R288" i="11"/>
  <c r="R289" i="11"/>
  <c r="R290" i="11"/>
  <c r="R291" i="11"/>
  <c r="R292" i="11"/>
  <c r="R293" i="11"/>
  <c r="R294" i="11"/>
  <c r="R295" i="11"/>
  <c r="R296" i="11"/>
  <c r="R297" i="11"/>
  <c r="R298" i="11"/>
  <c r="R299" i="11"/>
  <c r="R300" i="11"/>
  <c r="R301" i="11"/>
  <c r="R302" i="11"/>
  <c r="R303" i="11"/>
  <c r="R304" i="11"/>
  <c r="R305" i="11"/>
  <c r="R306" i="11"/>
  <c r="R307" i="11"/>
  <c r="R308" i="11"/>
  <c r="R309" i="11"/>
  <c r="R310" i="11"/>
  <c r="R311" i="11"/>
  <c r="R312" i="11"/>
  <c r="R313" i="11"/>
  <c r="R314" i="11"/>
  <c r="R315" i="11"/>
  <c r="R316" i="11"/>
  <c r="R317" i="11"/>
  <c r="R318" i="11"/>
  <c r="R319" i="11"/>
  <c r="R320" i="11"/>
  <c r="R321" i="11"/>
  <c r="R322" i="11"/>
  <c r="R323" i="11"/>
  <c r="R324" i="11"/>
  <c r="R325" i="11"/>
  <c r="R326" i="11"/>
  <c r="R327" i="11"/>
  <c r="R328" i="11"/>
  <c r="R329" i="11"/>
  <c r="R330" i="11"/>
  <c r="R331" i="11"/>
  <c r="R332" i="11"/>
  <c r="R333" i="11"/>
  <c r="R334" i="11"/>
  <c r="R335" i="11"/>
  <c r="R336" i="11"/>
  <c r="R337" i="11"/>
  <c r="R338" i="11"/>
  <c r="R339" i="11"/>
  <c r="R340" i="11"/>
  <c r="R341" i="11"/>
  <c r="R342" i="11"/>
  <c r="R343" i="11"/>
  <c r="R344" i="11"/>
  <c r="R345" i="11"/>
  <c r="R346" i="11"/>
  <c r="R347" i="11"/>
  <c r="R348" i="11"/>
  <c r="R349" i="11"/>
  <c r="R350" i="11"/>
  <c r="R351" i="11"/>
  <c r="R352" i="11"/>
  <c r="R353" i="11"/>
  <c r="R354" i="11"/>
  <c r="R355" i="11"/>
  <c r="R356" i="11"/>
  <c r="R357" i="11"/>
  <c r="R358" i="11"/>
  <c r="R359" i="11"/>
  <c r="R360" i="11"/>
  <c r="R361" i="11"/>
  <c r="R362" i="11"/>
  <c r="R363" i="11"/>
  <c r="R364" i="11"/>
  <c r="R365" i="11"/>
  <c r="R366" i="11"/>
  <c r="R367" i="11"/>
  <c r="R368" i="11"/>
  <c r="R369" i="11"/>
  <c r="R370" i="11"/>
  <c r="R371" i="11"/>
  <c r="R372" i="11"/>
  <c r="R373" i="11"/>
  <c r="R374" i="11"/>
  <c r="R375" i="11"/>
  <c r="R376" i="11"/>
  <c r="R377" i="11"/>
  <c r="R378" i="11"/>
  <c r="R379" i="11"/>
  <c r="R380" i="11"/>
  <c r="R381" i="11"/>
  <c r="R382" i="11"/>
  <c r="R383" i="11"/>
  <c r="R384" i="11"/>
  <c r="R385" i="11"/>
  <c r="R386" i="11"/>
  <c r="R387" i="11"/>
  <c r="R388" i="11"/>
  <c r="R389" i="11"/>
  <c r="R390" i="11"/>
  <c r="R391" i="11"/>
  <c r="R392" i="11"/>
  <c r="R393" i="11"/>
  <c r="R394" i="11"/>
  <c r="R395" i="11"/>
  <c r="R396" i="11"/>
  <c r="R397" i="11"/>
  <c r="R398" i="11"/>
  <c r="R399" i="11"/>
  <c r="R400" i="11"/>
  <c r="R401" i="11"/>
  <c r="R402" i="11"/>
  <c r="R403" i="11"/>
  <c r="R404" i="11"/>
  <c r="R405" i="11"/>
  <c r="R406" i="11"/>
  <c r="R407" i="11"/>
  <c r="R408" i="11"/>
  <c r="R409" i="11"/>
  <c r="R410" i="11"/>
  <c r="R411" i="11"/>
  <c r="R412" i="11"/>
  <c r="R413" i="11"/>
  <c r="R414" i="11"/>
  <c r="R415" i="11"/>
  <c r="R416" i="11"/>
  <c r="R417" i="11"/>
  <c r="R418" i="11"/>
  <c r="R419" i="11"/>
  <c r="R420" i="11"/>
  <c r="R421" i="11"/>
  <c r="R422" i="11"/>
  <c r="R423" i="11"/>
  <c r="R424" i="11"/>
  <c r="R425" i="11"/>
  <c r="R426" i="11"/>
  <c r="R427" i="11"/>
  <c r="R428" i="11"/>
  <c r="R429" i="11"/>
  <c r="R430" i="11"/>
  <c r="R431" i="11"/>
  <c r="R432" i="11"/>
  <c r="R433" i="11"/>
  <c r="R434" i="11"/>
  <c r="R435" i="11"/>
  <c r="R436" i="11"/>
  <c r="R437" i="11"/>
  <c r="R438" i="11"/>
  <c r="R439" i="11"/>
  <c r="R440" i="11"/>
  <c r="R441" i="11"/>
  <c r="R442" i="11"/>
  <c r="R443" i="11"/>
  <c r="R444" i="11"/>
  <c r="R445" i="11"/>
  <c r="R446" i="11"/>
  <c r="R447" i="11"/>
  <c r="R448" i="11"/>
  <c r="R449" i="11"/>
  <c r="R450" i="11"/>
  <c r="R451" i="11"/>
  <c r="R452" i="11"/>
  <c r="R453" i="11"/>
  <c r="R454" i="11"/>
  <c r="R455" i="11"/>
  <c r="R456" i="11"/>
  <c r="R457" i="11"/>
  <c r="R458" i="11"/>
  <c r="R459" i="11"/>
  <c r="R460" i="11"/>
  <c r="R461" i="11"/>
  <c r="R462" i="11"/>
  <c r="R463" i="11"/>
  <c r="R464" i="11"/>
  <c r="R465" i="11"/>
  <c r="R466" i="11"/>
  <c r="R467" i="11"/>
  <c r="R468" i="11"/>
  <c r="R469" i="11"/>
  <c r="R470" i="11"/>
  <c r="R471" i="11"/>
  <c r="R472" i="11"/>
  <c r="R473" i="11"/>
  <c r="R474" i="11"/>
  <c r="R475" i="11"/>
  <c r="R476" i="11"/>
  <c r="R477" i="11"/>
  <c r="R478" i="11"/>
  <c r="R479" i="11"/>
  <c r="R480" i="11"/>
  <c r="R481" i="11"/>
  <c r="R482" i="11"/>
  <c r="R483" i="11"/>
  <c r="R484" i="11"/>
  <c r="R485" i="11"/>
  <c r="R486" i="11"/>
  <c r="R487" i="11"/>
  <c r="R488" i="11"/>
  <c r="R489" i="11"/>
  <c r="R490" i="11"/>
  <c r="R491" i="11"/>
  <c r="R492" i="11"/>
  <c r="R493" i="11"/>
  <c r="R494" i="11"/>
  <c r="R495" i="11"/>
  <c r="R496" i="11"/>
  <c r="R497" i="11"/>
  <c r="R498" i="11"/>
  <c r="R499" i="11"/>
  <c r="R500" i="11"/>
  <c r="R501" i="11"/>
  <c r="R502" i="11"/>
  <c r="R503" i="11"/>
  <c r="R504" i="11"/>
  <c r="R505" i="11"/>
  <c r="R506" i="11"/>
  <c r="R507" i="11"/>
  <c r="R508" i="11"/>
  <c r="R509" i="11"/>
  <c r="R510" i="11"/>
  <c r="R511" i="11"/>
  <c r="R512" i="11"/>
  <c r="R513" i="11"/>
  <c r="R514" i="11"/>
  <c r="R515" i="11"/>
  <c r="R516" i="11"/>
  <c r="R517" i="11"/>
  <c r="R518" i="11"/>
  <c r="R519" i="11"/>
  <c r="R520" i="11"/>
  <c r="R521" i="11"/>
  <c r="R522" i="11"/>
  <c r="R523" i="11"/>
  <c r="R524" i="11"/>
  <c r="R525" i="11"/>
  <c r="R526" i="11"/>
  <c r="R527" i="11"/>
  <c r="R528" i="11"/>
  <c r="R529" i="11"/>
  <c r="R530" i="11"/>
  <c r="R531" i="11"/>
  <c r="R532" i="11"/>
  <c r="R533" i="11"/>
  <c r="R534" i="11"/>
  <c r="R535" i="11"/>
  <c r="R536" i="11"/>
  <c r="R537" i="11"/>
  <c r="R538" i="11"/>
  <c r="R539" i="11"/>
  <c r="R540" i="11"/>
  <c r="R541" i="11"/>
  <c r="R542" i="11"/>
  <c r="R543" i="11"/>
  <c r="R544" i="11"/>
  <c r="R545" i="11"/>
  <c r="R546" i="11"/>
  <c r="R547" i="11"/>
  <c r="R548" i="11"/>
  <c r="R549" i="11"/>
  <c r="R550" i="11"/>
  <c r="R551" i="11"/>
  <c r="R552" i="11"/>
  <c r="R553" i="11"/>
  <c r="R554" i="11"/>
  <c r="R555" i="11"/>
  <c r="R556" i="11"/>
  <c r="R557" i="11"/>
  <c r="R558" i="11"/>
  <c r="R559" i="11"/>
  <c r="R560" i="11"/>
  <c r="R561" i="11"/>
  <c r="R562" i="11"/>
  <c r="R563" i="11"/>
  <c r="R564" i="11"/>
  <c r="R565" i="11"/>
  <c r="R566" i="11"/>
  <c r="R567" i="11"/>
  <c r="R568" i="11"/>
  <c r="R569" i="11"/>
  <c r="R570" i="11"/>
  <c r="R571" i="11"/>
  <c r="R572" i="11"/>
  <c r="R573" i="11"/>
  <c r="R574" i="11"/>
  <c r="R575" i="11"/>
  <c r="R576" i="11"/>
  <c r="R577" i="11"/>
  <c r="R578" i="11"/>
  <c r="R579" i="11"/>
  <c r="R580" i="11"/>
  <c r="R581" i="11"/>
  <c r="R582" i="11"/>
  <c r="R583" i="11"/>
  <c r="R584" i="11"/>
  <c r="R585" i="11"/>
  <c r="R586" i="11"/>
  <c r="R587" i="11"/>
  <c r="R588" i="11"/>
  <c r="R589" i="11"/>
  <c r="R590" i="11"/>
  <c r="R591" i="11"/>
  <c r="R592" i="11"/>
  <c r="R593" i="11"/>
  <c r="R594" i="11"/>
  <c r="R595" i="11"/>
  <c r="R596" i="11"/>
  <c r="R597" i="11"/>
  <c r="R598" i="11"/>
  <c r="R599" i="11"/>
  <c r="R600" i="11"/>
  <c r="R601" i="11"/>
  <c r="R602" i="11"/>
  <c r="R603" i="11"/>
  <c r="R604" i="11"/>
  <c r="R605" i="11"/>
  <c r="R606" i="11"/>
  <c r="R607" i="11"/>
  <c r="R608" i="11"/>
  <c r="R609" i="11"/>
  <c r="R610" i="11"/>
  <c r="R611" i="11"/>
  <c r="R612" i="11"/>
  <c r="R613" i="11"/>
  <c r="R614" i="11"/>
  <c r="R615" i="11"/>
  <c r="R616" i="11"/>
  <c r="R617" i="11"/>
  <c r="R618" i="11"/>
  <c r="R619" i="11"/>
  <c r="R620" i="11"/>
  <c r="R621" i="11"/>
  <c r="R622" i="11"/>
  <c r="R623" i="11"/>
  <c r="R624" i="11"/>
  <c r="R625" i="11"/>
  <c r="R626" i="11"/>
  <c r="R627" i="11"/>
  <c r="R628" i="11"/>
  <c r="R629" i="11"/>
  <c r="R630" i="11"/>
  <c r="R631" i="11"/>
  <c r="R632" i="11"/>
  <c r="R633" i="11"/>
  <c r="R634" i="11"/>
  <c r="R635" i="11"/>
  <c r="R636" i="11"/>
  <c r="R637" i="11"/>
  <c r="R638" i="11"/>
  <c r="R639" i="11"/>
  <c r="R640" i="11"/>
  <c r="R641" i="11"/>
  <c r="R642" i="11"/>
  <c r="R643" i="11"/>
  <c r="R644" i="11"/>
  <c r="R645" i="11"/>
  <c r="R646" i="11"/>
  <c r="R647" i="11"/>
  <c r="R648" i="11"/>
  <c r="R649" i="11"/>
  <c r="R650" i="11"/>
  <c r="R651" i="11"/>
  <c r="R652" i="11"/>
  <c r="R653" i="11"/>
  <c r="R654" i="11"/>
  <c r="R655" i="11"/>
  <c r="R656" i="11"/>
  <c r="R657" i="11"/>
  <c r="R658" i="11"/>
  <c r="R659" i="11"/>
  <c r="R660" i="11"/>
  <c r="R661" i="11"/>
  <c r="R662" i="11"/>
  <c r="R663" i="11"/>
  <c r="R664" i="11"/>
  <c r="R665" i="11"/>
  <c r="R666" i="11"/>
  <c r="R667" i="11"/>
  <c r="R668" i="11"/>
  <c r="R669" i="11"/>
  <c r="R670" i="11"/>
  <c r="R671" i="11"/>
  <c r="R672" i="11"/>
  <c r="R673" i="11"/>
  <c r="R674" i="11"/>
  <c r="R675" i="11"/>
  <c r="R676" i="11"/>
  <c r="R677" i="11"/>
  <c r="R678" i="11"/>
  <c r="R679" i="11"/>
  <c r="R680" i="11"/>
  <c r="R681" i="11"/>
  <c r="R682" i="11"/>
  <c r="R683" i="11"/>
  <c r="R684" i="11"/>
  <c r="R685" i="11"/>
  <c r="R686" i="11"/>
  <c r="R687" i="11"/>
  <c r="R688" i="11"/>
  <c r="R689" i="11"/>
  <c r="R690" i="11"/>
  <c r="R691" i="11"/>
  <c r="R692" i="11"/>
  <c r="R693" i="11"/>
  <c r="R694" i="11"/>
  <c r="R695" i="11"/>
  <c r="R696" i="11"/>
  <c r="R697" i="11"/>
  <c r="R698" i="11"/>
  <c r="R699" i="11"/>
  <c r="R700" i="11"/>
  <c r="R701" i="11"/>
  <c r="R702" i="11"/>
  <c r="R703" i="11"/>
  <c r="R704" i="11"/>
  <c r="R705" i="11"/>
  <c r="R706" i="11"/>
  <c r="R707" i="11"/>
  <c r="R708" i="11"/>
  <c r="R709" i="11"/>
  <c r="R710" i="11"/>
  <c r="R711" i="11"/>
  <c r="R712" i="11"/>
  <c r="R713" i="11"/>
  <c r="R714" i="11"/>
  <c r="R715" i="11"/>
  <c r="R716" i="11"/>
  <c r="R717" i="11"/>
  <c r="R718" i="11"/>
  <c r="R719" i="11"/>
  <c r="R720" i="11"/>
  <c r="R721" i="11"/>
  <c r="R722" i="11"/>
  <c r="R723" i="11"/>
  <c r="R724" i="11"/>
  <c r="R725" i="11"/>
  <c r="R726" i="11"/>
  <c r="R727" i="11"/>
  <c r="R728" i="11"/>
  <c r="R729" i="11"/>
  <c r="R730" i="11"/>
  <c r="R731" i="11"/>
  <c r="R732" i="11"/>
  <c r="R733" i="11"/>
  <c r="R734" i="11"/>
  <c r="R735" i="11"/>
  <c r="R736" i="11"/>
  <c r="R737" i="11"/>
  <c r="R738" i="11"/>
  <c r="R739" i="11"/>
  <c r="R740" i="11"/>
  <c r="R741" i="11"/>
  <c r="R742" i="11"/>
  <c r="R743" i="11"/>
  <c r="R744" i="11"/>
  <c r="R745" i="11"/>
  <c r="R746" i="11"/>
  <c r="R747" i="11"/>
  <c r="R748" i="11"/>
  <c r="R749" i="11"/>
  <c r="R750" i="11"/>
  <c r="R751" i="11"/>
  <c r="R752" i="11"/>
  <c r="R753" i="11"/>
  <c r="R754" i="11"/>
  <c r="R755" i="11"/>
  <c r="R756" i="11"/>
  <c r="R757" i="11"/>
  <c r="R758" i="11"/>
  <c r="R759" i="11"/>
  <c r="R760" i="11"/>
  <c r="R761" i="11"/>
  <c r="R762" i="11"/>
  <c r="R763" i="11"/>
  <c r="R764" i="11"/>
  <c r="R765" i="11"/>
  <c r="R766" i="11"/>
  <c r="R767" i="11"/>
  <c r="R768" i="11"/>
  <c r="R769" i="11"/>
  <c r="R770" i="11"/>
  <c r="R771" i="11"/>
  <c r="R772" i="11"/>
  <c r="R773" i="11"/>
  <c r="R774" i="11"/>
  <c r="R775" i="11"/>
  <c r="R776" i="11"/>
  <c r="R777" i="11"/>
  <c r="R778" i="11"/>
  <c r="R779" i="11"/>
  <c r="R780" i="11"/>
  <c r="R781" i="11"/>
  <c r="R782" i="11"/>
  <c r="R783" i="11"/>
  <c r="R784" i="11"/>
  <c r="R785" i="11"/>
  <c r="R786" i="11"/>
  <c r="R787" i="11"/>
  <c r="R788" i="11"/>
  <c r="R789" i="11"/>
  <c r="R790" i="11"/>
  <c r="R791" i="11"/>
  <c r="R792" i="11"/>
  <c r="R793" i="11"/>
  <c r="R794" i="11"/>
  <c r="R795" i="11"/>
  <c r="R796" i="11"/>
  <c r="R797" i="11"/>
  <c r="R798" i="11"/>
  <c r="R799" i="11"/>
  <c r="R800" i="11"/>
  <c r="R801" i="11"/>
  <c r="R802" i="11"/>
  <c r="R803" i="11"/>
  <c r="R804" i="11"/>
  <c r="R805" i="11"/>
  <c r="R806" i="11"/>
  <c r="R807" i="11"/>
  <c r="R808" i="11"/>
  <c r="R809" i="11"/>
  <c r="R810" i="11"/>
  <c r="R811" i="11"/>
  <c r="R812" i="11"/>
  <c r="R813" i="11"/>
  <c r="R814" i="11"/>
  <c r="R815" i="11"/>
  <c r="R816" i="11"/>
  <c r="R817" i="11"/>
  <c r="R818" i="11"/>
  <c r="R819" i="11"/>
  <c r="R820" i="11"/>
  <c r="R821" i="11"/>
  <c r="R822" i="11"/>
  <c r="R823" i="11"/>
  <c r="R824" i="11"/>
  <c r="R825" i="11"/>
  <c r="R826" i="11"/>
  <c r="R827" i="11"/>
  <c r="R828" i="11"/>
  <c r="R829" i="11"/>
  <c r="R830" i="11"/>
  <c r="R831" i="11"/>
  <c r="R832" i="11"/>
  <c r="R833" i="11"/>
  <c r="R834" i="11"/>
  <c r="R835" i="11"/>
  <c r="R836" i="11"/>
  <c r="R837" i="11"/>
  <c r="R838" i="11"/>
  <c r="R839" i="11"/>
  <c r="R840" i="11"/>
  <c r="R841" i="11"/>
  <c r="R842" i="11"/>
  <c r="R843" i="11"/>
  <c r="R844" i="11"/>
  <c r="R845" i="11"/>
  <c r="R846" i="11"/>
  <c r="R847" i="11"/>
  <c r="R848" i="11"/>
  <c r="R849" i="11"/>
  <c r="R850" i="11"/>
  <c r="R851" i="11"/>
  <c r="R852" i="11"/>
  <c r="R853" i="11"/>
  <c r="R854" i="11"/>
  <c r="R855" i="11"/>
  <c r="R856" i="11"/>
  <c r="R857" i="11"/>
  <c r="R858" i="11"/>
  <c r="R859" i="11"/>
  <c r="R860" i="11"/>
  <c r="R861" i="11"/>
  <c r="R862" i="11"/>
  <c r="R863" i="11"/>
  <c r="R864" i="11"/>
  <c r="R865" i="11"/>
  <c r="R866" i="11"/>
  <c r="R867" i="11"/>
  <c r="R868" i="11"/>
  <c r="R869" i="11"/>
  <c r="R870" i="11"/>
  <c r="R871" i="11"/>
  <c r="R872" i="11"/>
  <c r="R873" i="11"/>
  <c r="R874" i="11"/>
  <c r="R875" i="11"/>
  <c r="R876" i="11"/>
  <c r="R877" i="11"/>
  <c r="R878" i="11"/>
  <c r="R879" i="11"/>
  <c r="R880" i="11"/>
  <c r="R881" i="11"/>
  <c r="R882" i="11"/>
  <c r="R883" i="11"/>
  <c r="R884" i="11"/>
  <c r="R885" i="11"/>
  <c r="R886" i="11"/>
  <c r="R887" i="11"/>
  <c r="A2" i="13"/>
  <c r="R59" i="11" l="1"/>
  <c r="R58" i="11"/>
  <c r="R57" i="11"/>
  <c r="R56" i="11"/>
  <c r="R55" i="11"/>
  <c r="R54" i="11"/>
  <c r="R53" i="11"/>
  <c r="R52" i="11"/>
  <c r="R51" i="11"/>
  <c r="R50" i="11"/>
  <c r="R49" i="11"/>
  <c r="R48" i="11"/>
  <c r="R47" i="11"/>
  <c r="R46" i="11"/>
  <c r="R45" i="11"/>
  <c r="R44" i="1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D7" i="11"/>
  <c r="C7" i="11"/>
  <c r="B7" i="11"/>
  <c r="K84" i="12"/>
  <c r="K90" i="12"/>
  <c r="K96" i="12"/>
  <c r="K102" i="12"/>
  <c r="K77" i="12"/>
  <c r="K76" i="12"/>
  <c r="K74" i="12"/>
  <c r="K65" i="12"/>
  <c r="K64" i="12"/>
  <c r="K63" i="12"/>
  <c r="K61" i="12"/>
  <c r="K56" i="12" s="1"/>
  <c r="K51" i="12"/>
  <c r="K46" i="12" s="1"/>
  <c r="K41" i="12"/>
  <c r="K36" i="12" s="1"/>
  <c r="N155" i="5"/>
  <c r="N154" i="5"/>
  <c r="N147" i="5"/>
  <c r="N156" i="5" s="1"/>
  <c r="N139" i="5"/>
  <c r="N112" i="5"/>
  <c r="N85" i="5"/>
  <c r="N153" i="5" s="1"/>
  <c r="N58" i="5"/>
  <c r="N152" i="5" s="1"/>
  <c r="N157" i="5" s="1"/>
  <c r="E7" i="11" l="1"/>
  <c r="K75" i="12"/>
  <c r="K78" i="12"/>
  <c r="K66" i="12" l="1"/>
  <c r="K79" i="12" s="1"/>
  <c r="D17" i="8"/>
  <c r="E17" i="8"/>
  <c r="F17" i="8"/>
  <c r="G17" i="8"/>
  <c r="H17" i="8" l="1"/>
  <c r="Q149" i="3" l="1"/>
  <c r="Q158" i="3" s="1"/>
  <c r="P149" i="3"/>
  <c r="P158" i="3" s="1"/>
  <c r="O149" i="3"/>
  <c r="O158" i="3" s="1"/>
  <c r="N149" i="3"/>
  <c r="N158" i="3" s="1"/>
  <c r="M149" i="3"/>
  <c r="M158" i="3" s="1"/>
  <c r="L149" i="3"/>
  <c r="L158" i="3" s="1"/>
  <c r="K149" i="3"/>
  <c r="K158" i="3" s="1"/>
  <c r="J149" i="3"/>
  <c r="J158" i="3" s="1"/>
  <c r="I149" i="3"/>
  <c r="I158" i="3" s="1"/>
  <c r="H149" i="3"/>
  <c r="H158" i="3" s="1"/>
  <c r="G149" i="3"/>
  <c r="G158" i="3" s="1"/>
  <c r="F149" i="3"/>
  <c r="F158" i="3" s="1"/>
  <c r="E149" i="3"/>
  <c r="E158" i="3" s="1"/>
  <c r="D149" i="3"/>
  <c r="D158" i="3" s="1"/>
  <c r="C149" i="3"/>
  <c r="C158" i="3" s="1"/>
  <c r="Q141" i="3"/>
  <c r="Q157" i="3" s="1"/>
  <c r="P141" i="3"/>
  <c r="P157" i="3" s="1"/>
  <c r="O141" i="3"/>
  <c r="O157" i="3" s="1"/>
  <c r="N141" i="3"/>
  <c r="N157" i="3" s="1"/>
  <c r="M141" i="3"/>
  <c r="M157" i="3" s="1"/>
  <c r="L141" i="3"/>
  <c r="L157" i="3" s="1"/>
  <c r="K141" i="3"/>
  <c r="K157" i="3" s="1"/>
  <c r="J141" i="3"/>
  <c r="J157" i="3" s="1"/>
  <c r="I141" i="3"/>
  <c r="I157" i="3" s="1"/>
  <c r="H141" i="3"/>
  <c r="H157" i="3" s="1"/>
  <c r="G141" i="3"/>
  <c r="G157" i="3" s="1"/>
  <c r="F141" i="3"/>
  <c r="F157" i="3" s="1"/>
  <c r="E141" i="3"/>
  <c r="E157" i="3" s="1"/>
  <c r="D141" i="3"/>
  <c r="D157" i="3" s="1"/>
  <c r="C141" i="3"/>
  <c r="C157" i="3" s="1"/>
  <c r="Q114" i="3"/>
  <c r="Q156" i="3" s="1"/>
  <c r="P114" i="3"/>
  <c r="P156" i="3" s="1"/>
  <c r="O114" i="3"/>
  <c r="O156" i="3" s="1"/>
  <c r="N114" i="3"/>
  <c r="N156" i="3" s="1"/>
  <c r="M114" i="3"/>
  <c r="M156" i="3" s="1"/>
  <c r="L114" i="3"/>
  <c r="L156" i="3" s="1"/>
  <c r="K114" i="3"/>
  <c r="K156" i="3" s="1"/>
  <c r="J114" i="3"/>
  <c r="J156" i="3" s="1"/>
  <c r="I114" i="3"/>
  <c r="I156" i="3" s="1"/>
  <c r="H114" i="3"/>
  <c r="H156" i="3" s="1"/>
  <c r="G114" i="3"/>
  <c r="G156" i="3" s="1"/>
  <c r="F114" i="3"/>
  <c r="F156" i="3" s="1"/>
  <c r="E114" i="3"/>
  <c r="E156" i="3" s="1"/>
  <c r="D114" i="3"/>
  <c r="D156" i="3" s="1"/>
  <c r="C114" i="3"/>
  <c r="C156" i="3" s="1"/>
  <c r="Q87" i="3"/>
  <c r="Q155" i="3" s="1"/>
  <c r="P87" i="3"/>
  <c r="P155" i="3" s="1"/>
  <c r="O87" i="3"/>
  <c r="O155" i="3" s="1"/>
  <c r="N87" i="3"/>
  <c r="N155" i="3" s="1"/>
  <c r="M87" i="3"/>
  <c r="M155" i="3" s="1"/>
  <c r="L87" i="3"/>
  <c r="L155" i="3" s="1"/>
  <c r="K87" i="3"/>
  <c r="K155" i="3" s="1"/>
  <c r="J87" i="3"/>
  <c r="J155" i="3" s="1"/>
  <c r="I87" i="3"/>
  <c r="I155" i="3" s="1"/>
  <c r="H87" i="3"/>
  <c r="H155" i="3" s="1"/>
  <c r="G87" i="3"/>
  <c r="G155" i="3" s="1"/>
  <c r="F87" i="3"/>
  <c r="F155" i="3" s="1"/>
  <c r="E87" i="3"/>
  <c r="E155" i="3" s="1"/>
  <c r="D87" i="3"/>
  <c r="D155" i="3" s="1"/>
  <c r="C87" i="3"/>
  <c r="C155" i="3" s="1"/>
  <c r="C85" i="5"/>
  <c r="C153" i="5" s="1"/>
  <c r="C58" i="5"/>
  <c r="C152" i="5" s="1"/>
  <c r="C112" i="5"/>
  <c r="C154" i="5" s="1"/>
  <c r="C139" i="5"/>
  <c r="C155" i="5" s="1"/>
  <c r="C147" i="5"/>
  <c r="C156" i="5" s="1"/>
  <c r="D58" i="5"/>
  <c r="D152" i="5" s="1"/>
  <c r="E58" i="5"/>
  <c r="E152" i="5" s="1"/>
  <c r="F58" i="5"/>
  <c r="F152" i="5" s="1"/>
  <c r="G58" i="5"/>
  <c r="G152" i="5" s="1"/>
  <c r="H58" i="5"/>
  <c r="H152" i="5" s="1"/>
  <c r="I58" i="5"/>
  <c r="I152" i="5" s="1"/>
  <c r="J58" i="5"/>
  <c r="J152" i="5" s="1"/>
  <c r="K58" i="5"/>
  <c r="K152" i="5" s="1"/>
  <c r="L58" i="5"/>
  <c r="L152" i="5" s="1"/>
  <c r="M58" i="5"/>
  <c r="M152" i="5" s="1"/>
  <c r="O58" i="5"/>
  <c r="O152" i="5" s="1"/>
  <c r="P58" i="5"/>
  <c r="P152" i="5" s="1"/>
  <c r="Q58" i="5"/>
  <c r="Q152" i="5" s="1"/>
  <c r="R58" i="5"/>
  <c r="R152" i="5" s="1"/>
  <c r="S58" i="5"/>
  <c r="S152" i="5" s="1"/>
  <c r="T58" i="5"/>
  <c r="T152" i="5" s="1"/>
  <c r="U58" i="5"/>
  <c r="U152" i="5" s="1"/>
  <c r="V58" i="5"/>
  <c r="V152" i="5" s="1"/>
  <c r="W58" i="5"/>
  <c r="W152" i="5" s="1"/>
  <c r="X58" i="5"/>
  <c r="X152" i="5" s="1"/>
  <c r="D85" i="5"/>
  <c r="D153" i="5" s="1"/>
  <c r="E85" i="5"/>
  <c r="E153" i="5" s="1"/>
  <c r="F85" i="5"/>
  <c r="F153" i="5" s="1"/>
  <c r="G85" i="5"/>
  <c r="G153" i="5" s="1"/>
  <c r="H85" i="5"/>
  <c r="H153" i="5" s="1"/>
  <c r="I85" i="5"/>
  <c r="I153" i="5" s="1"/>
  <c r="J85" i="5"/>
  <c r="J153" i="5" s="1"/>
  <c r="K85" i="5"/>
  <c r="K153" i="5" s="1"/>
  <c r="L85" i="5"/>
  <c r="L153" i="5" s="1"/>
  <c r="M85" i="5"/>
  <c r="M153" i="5" s="1"/>
  <c r="O85" i="5"/>
  <c r="O153" i="5" s="1"/>
  <c r="P85" i="5"/>
  <c r="P153" i="5" s="1"/>
  <c r="Q85" i="5"/>
  <c r="Q153" i="5" s="1"/>
  <c r="R85" i="5"/>
  <c r="R153" i="5" s="1"/>
  <c r="S85" i="5"/>
  <c r="S153" i="5" s="1"/>
  <c r="T85" i="5"/>
  <c r="T153" i="5" s="1"/>
  <c r="U85" i="5"/>
  <c r="U153" i="5" s="1"/>
  <c r="V85" i="5"/>
  <c r="V153" i="5" s="1"/>
  <c r="W85" i="5"/>
  <c r="W153" i="5" s="1"/>
  <c r="X85" i="5"/>
  <c r="X153" i="5" s="1"/>
  <c r="X147" i="5"/>
  <c r="X156" i="5" s="1"/>
  <c r="W147" i="5"/>
  <c r="W156" i="5" s="1"/>
  <c r="V147" i="5"/>
  <c r="V156" i="5" s="1"/>
  <c r="U147" i="5"/>
  <c r="U156" i="5" s="1"/>
  <c r="T147" i="5"/>
  <c r="T156" i="5" s="1"/>
  <c r="S147" i="5"/>
  <c r="S156" i="5" s="1"/>
  <c r="R147" i="5"/>
  <c r="R156" i="5" s="1"/>
  <c r="Q147" i="5"/>
  <c r="Q156" i="5" s="1"/>
  <c r="P147" i="5"/>
  <c r="P156" i="5" s="1"/>
  <c r="O147" i="5"/>
  <c r="O156" i="5" s="1"/>
  <c r="M147" i="5"/>
  <c r="M156" i="5" s="1"/>
  <c r="L147" i="5"/>
  <c r="L156" i="5" s="1"/>
  <c r="K147" i="5"/>
  <c r="K156" i="5" s="1"/>
  <c r="J147" i="5"/>
  <c r="J156" i="5" s="1"/>
  <c r="I147" i="5"/>
  <c r="I156" i="5" s="1"/>
  <c r="H147" i="5"/>
  <c r="H156" i="5" s="1"/>
  <c r="G147" i="5"/>
  <c r="G156" i="5" s="1"/>
  <c r="F147" i="5"/>
  <c r="F156" i="5" s="1"/>
  <c r="E147" i="5"/>
  <c r="E156" i="5" s="1"/>
  <c r="D147" i="5"/>
  <c r="D156" i="5" s="1"/>
  <c r="X139" i="5"/>
  <c r="X155" i="5" s="1"/>
  <c r="W139" i="5"/>
  <c r="W155" i="5" s="1"/>
  <c r="V139" i="5"/>
  <c r="V155" i="5" s="1"/>
  <c r="U139" i="5"/>
  <c r="U155" i="5" s="1"/>
  <c r="T139" i="5"/>
  <c r="T155" i="5" s="1"/>
  <c r="S139" i="5"/>
  <c r="S155" i="5" s="1"/>
  <c r="R139" i="5"/>
  <c r="R155" i="5" s="1"/>
  <c r="Q139" i="5"/>
  <c r="Q155" i="5" s="1"/>
  <c r="P139" i="5"/>
  <c r="P155" i="5" s="1"/>
  <c r="O139" i="5"/>
  <c r="O155" i="5" s="1"/>
  <c r="M139" i="5"/>
  <c r="M155" i="5" s="1"/>
  <c r="L139" i="5"/>
  <c r="L155" i="5" s="1"/>
  <c r="K139" i="5"/>
  <c r="K155" i="5" s="1"/>
  <c r="J139" i="5"/>
  <c r="J155" i="5" s="1"/>
  <c r="I139" i="5"/>
  <c r="I155" i="5" s="1"/>
  <c r="H139" i="5"/>
  <c r="H155" i="5" s="1"/>
  <c r="G139" i="5"/>
  <c r="G155" i="5" s="1"/>
  <c r="F139" i="5"/>
  <c r="F155" i="5" s="1"/>
  <c r="E139" i="5"/>
  <c r="E155" i="5" s="1"/>
  <c r="D139" i="5"/>
  <c r="D155" i="5" s="1"/>
  <c r="X112" i="5"/>
  <c r="X154" i="5" s="1"/>
  <c r="W112" i="5"/>
  <c r="W154" i="5" s="1"/>
  <c r="V112" i="5"/>
  <c r="V154" i="5" s="1"/>
  <c r="U112" i="5"/>
  <c r="U154" i="5" s="1"/>
  <c r="T112" i="5"/>
  <c r="T154" i="5" s="1"/>
  <c r="S112" i="5"/>
  <c r="S154" i="5" s="1"/>
  <c r="R112" i="5"/>
  <c r="R154" i="5" s="1"/>
  <c r="Q112" i="5"/>
  <c r="Q154" i="5" s="1"/>
  <c r="P112" i="5"/>
  <c r="P154" i="5" s="1"/>
  <c r="O112" i="5"/>
  <c r="O154" i="5" s="1"/>
  <c r="M112" i="5"/>
  <c r="M154" i="5" s="1"/>
  <c r="L112" i="5"/>
  <c r="L154" i="5" s="1"/>
  <c r="K112" i="5"/>
  <c r="K154" i="5" s="1"/>
  <c r="J112" i="5"/>
  <c r="J154" i="5" s="1"/>
  <c r="I112" i="5"/>
  <c r="I154" i="5" s="1"/>
  <c r="H112" i="5"/>
  <c r="H154" i="5" s="1"/>
  <c r="G112" i="5"/>
  <c r="G154" i="5" s="1"/>
  <c r="F112" i="5"/>
  <c r="F154" i="5" s="1"/>
  <c r="E112" i="5"/>
  <c r="E154" i="5" s="1"/>
  <c r="D112" i="5"/>
  <c r="D154" i="5" s="1"/>
  <c r="Q157" i="5" l="1"/>
  <c r="H157" i="5"/>
  <c r="C157" i="5"/>
  <c r="P157" i="5"/>
  <c r="W157" i="5"/>
  <c r="O157" i="5"/>
  <c r="F157" i="5"/>
  <c r="E157" i="5"/>
  <c r="L157" i="5"/>
  <c r="D157" i="5"/>
  <c r="T157" i="5"/>
  <c r="G157" i="5"/>
  <c r="M157" i="5"/>
  <c r="S157" i="5"/>
  <c r="X157" i="5"/>
  <c r="U157" i="5"/>
  <c r="K157" i="5"/>
  <c r="V157" i="5"/>
  <c r="R157" i="5"/>
  <c r="I157" i="5"/>
  <c r="J157" i="5"/>
  <c r="C1" i="3" l="1"/>
  <c r="C1" i="5"/>
  <c r="D60" i="3"/>
  <c r="D154" i="3" s="1"/>
  <c r="D159" i="3" s="1"/>
  <c r="E60" i="3"/>
  <c r="E154" i="3" s="1"/>
  <c r="E159" i="3" s="1"/>
  <c r="F60" i="3"/>
  <c r="F154" i="3" s="1"/>
  <c r="F159" i="3" s="1"/>
  <c r="G60" i="3"/>
  <c r="G154" i="3" s="1"/>
  <c r="G159" i="3" s="1"/>
  <c r="H60" i="3"/>
  <c r="H154" i="3" s="1"/>
  <c r="H159" i="3" s="1"/>
  <c r="I60" i="3"/>
  <c r="I154" i="3" s="1"/>
  <c r="I159" i="3" s="1"/>
  <c r="J60" i="3"/>
  <c r="J154" i="3" s="1"/>
  <c r="J159" i="3" s="1"/>
  <c r="K60" i="3"/>
  <c r="K154" i="3" s="1"/>
  <c r="K159" i="3" s="1"/>
  <c r="L60" i="3"/>
  <c r="L154" i="3" s="1"/>
  <c r="L159" i="3" s="1"/>
  <c r="M60" i="3"/>
  <c r="M154" i="3" s="1"/>
  <c r="M159" i="3" s="1"/>
  <c r="N60" i="3"/>
  <c r="N154" i="3" s="1"/>
  <c r="N159" i="3" s="1"/>
  <c r="O60" i="3"/>
  <c r="O154" i="3" s="1"/>
  <c r="O159" i="3" s="1"/>
  <c r="P60" i="3"/>
  <c r="P154" i="3" s="1"/>
  <c r="P159" i="3" s="1"/>
  <c r="Q60" i="3"/>
  <c r="Q154" i="3" s="1"/>
  <c r="Q159" i="3" s="1"/>
  <c r="C60" i="3"/>
  <c r="C154" i="3" s="1"/>
  <c r="C159" i="3" s="1"/>
  <c r="F8" i="8" l="1"/>
  <c r="K82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tc={CEFC8DFC-D727-4ED0-BC69-A63BD8AF8E75}</author>
    <author>tc={D634FAAA-2820-40A8-A4AC-4DA654A66358}</author>
    <author>tc={E8896AFC-C5AC-4B77-96C0-840447CFE5EE}</author>
    <author>tc={A9F08B2E-B375-4B6D-8C79-F25FEDE8D034}</author>
    <author>tc={60E35DAC-3348-49F9-BEAB-DC21C929A902}</author>
    <author>tc={B53C3E64-1D5F-4DB7-AE1B-2EC23C72B0C3}</author>
    <author>tc={35544FC7-E2FF-4582-977E-C130E5BD5465}</author>
    <author>tc={805517F7-C266-4D1A-9FED-2F9979337D1E}</author>
    <author>tc={4FFB4771-87EA-4CE4-A70F-ABE3E99A3B21}</author>
  </authors>
  <commentList>
    <comment ref="K39" authorId="0" shapeId="0" xr:uid="{CEFC8DFC-D727-4ED0-BC69-A63BD8AF8E7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40" authorId="1" shapeId="0" xr:uid="{D634FAAA-2820-40A8-A4AC-4DA654A6635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49" authorId="2" shapeId="0" xr:uid="{E8896AFC-C5AC-4B77-96C0-840447CFE5E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50" authorId="3" shapeId="0" xr:uid="{A9F08B2E-B375-4B6D-8C79-F25FEDE8D03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59" authorId="4" shapeId="0" xr:uid="{60E35DAC-3348-49F9-BEAB-DC21C929A90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60" authorId="5" shapeId="0" xr:uid="{B53C3E64-1D5F-4DB7-AE1B-2EC23C72B0C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76" authorId="6" shapeId="0" xr:uid="{35544FC7-E2FF-4582-977E-C130E5BD546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77" authorId="7" shapeId="0" xr:uid="{805517F7-C266-4D1A-9FED-2F9979337D1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A109" authorId="8" shapeId="0" xr:uid="{4FFB4771-87EA-4CE4-A70F-ABE3E99A3B21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Klefas Krzysztof</author>
  </authors>
  <commentList>
    <comment ref="M9" authorId="0" shapeId="0" xr:uid="{A19FF287-9349-4AF0-B75B-98D213CCF9EF}">
      <text>
        <r>
          <rPr>
            <b/>
            <sz val="9"/>
            <color indexed="81"/>
            <rFont val="Tahoma"/>
            <family val="2"/>
            <charset val="238"/>
          </rPr>
          <t xml:space="preserve">Telefon do osoby bezpośrednio odpowiedzialnej za realizację zadania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9" authorId="0" shapeId="0" xr:uid="{B4D95F69-5AFD-4B2D-861E-0DE110404289}">
      <text>
        <r>
          <rPr>
            <b/>
            <sz val="9"/>
            <color indexed="81"/>
            <rFont val="Tahoma"/>
            <family val="2"/>
            <charset val="238"/>
          </rPr>
          <t>E-mail do osoby bezpośrednio odpowiedzialnej za realizację zadania lub aktywny adres e-mail szkoły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<sst xmlns="http://schemas.openxmlformats.org/spreadsheetml/2006/main" count="353" uniqueCount="252">
  <si>
    <t>a) udziale w co najmniej 3 spotkaniach organizowanych w ramach międzyszkolnych sieci współpracy nauczycieli</t>
  </si>
  <si>
    <t xml:space="preserve">Załącznik nr 1 </t>
  </si>
  <si>
    <t xml:space="preserve">Załącznik nr 2 </t>
  </si>
  <si>
    <t xml:space="preserve">TAK </t>
  </si>
  <si>
    <t xml:space="preserve">Liczba szkół, które nie spełniły warunku udziału  nauczyciela w co najmniej 3 spotkaniach organizowanych w ramach międzyszkolnych sieci współpracy </t>
  </si>
  <si>
    <t>Liczba zakupionego specjalistycznego oprogramowania lub materiałów edukacyjnych, wykorzystujących TIK, takie jak: wirtualne laboratoria, materiały do nauczania kodowania i robotyki</t>
  </si>
  <si>
    <t>1) uczestniczeniu przez wskazaną grupę nauczycieli szkoły podstawowej, szkoły ponadpodstawowej, szkoły za granicą lub SOSW w konferencjach i szkoleniach z zakresu stosowania TIK w nauczaniu</t>
  </si>
  <si>
    <t>Liczba szkół, które nie spełniły warunku uczestniczenictwa przez wskazaną grupę nauczycieli szkoły podstawowej, szkoły ponadpodstawowej, szkoły za granicą 
lub SOSW w konferencjach i szkoleniach z zakresu stosowania TIK w nauczaniu</t>
  </si>
  <si>
    <t>2) uczestniczeniu  przez  przynajmniej  jednego  nauczyciela  szkoły  podstawowej,  szkoły  ponadpodstawowej,  szkoły  za granicą lub SOSW w międzyszkolnych sieciach współpracy nauczycieli stosujących TIK w nauczaniu, w tym:</t>
  </si>
  <si>
    <t>b) zorganizowaniu w szkole lub SOSW, w ramach uczestnictwa w międzyszkolnej sieci współpracy nauczycieli, co najmniej dwóch lekcji otwartych z wykorzystaniem TIK w nauczaniu</t>
  </si>
  <si>
    <t>3) wyznaczeniu szkolnego e-koordynatora do koordynowania działań w zakresie stosowania TIK w szkole lub SOSW oraz powołaniu nauczycielskich zespołów samokształceniowych, które wspierają dyrektora szkoły lub SOSW i nauczycieli w zorganizowaniu pracy szkoły lub SOSW z wykorzystaniem TIK</t>
  </si>
  <si>
    <t>4) wykorzystywaniu  TIK  na  zajęciach  edukacyjnych  prowadzonych  w każdym  oddziale  szkoły  biorącej  udział w Programie, w wymiarze co najmniej 5 godzin zajęć edukacyjnych średnio w każdym tygodniu nauki w każdym roku szkolnym realizacji Programu począwszy od dnia zainstalowania i uruchomienia pomocy dydaktycznych</t>
  </si>
  <si>
    <t>Liczba szkół lub SOSW, które nie spełniły warunku zorganizowaniu w szkole lub lub SOSW, w ramach uczestnictwa w międzyszkolnej sieci współpracy nauczycieli, co najmniej dwóch lekcji otwartych z wykorzystaniem TIK w nauczaniu</t>
  </si>
  <si>
    <t>c) dzieleniu się przyjętymi rozwiązaniami i doświadczeniami z innymi nauczycielami przez udostępnianie w międzyszkolnej sieci współpracy nauczycieli, w szczególności opracowanych scenariuszy zajęć edukacyjnych z wykorzystaniem TIK, przykładów dobrych praktyk</t>
  </si>
  <si>
    <t>Liczba zakupionych pomocy dydaktycznych: notatników brajlowskich, linijek brajlowskich lub innych urządzeń brajlowskich stanowiących połączenie  funkcji notatnika i linijki brajlowskiej</t>
  </si>
  <si>
    <t>Liczba zakupionych interaktywnych monitorów dotykowych o przekątnej ekranu co najmniej 55 cali</t>
  </si>
  <si>
    <t>Liczba zakupionych głośników lub innych urządzeń pozwalających na przekaz dźwięku</t>
  </si>
  <si>
    <t>Liczba zakupionych projektorów ultrakrótkoogniskowych</t>
  </si>
  <si>
    <t xml:space="preserve">Liczba zakupionych projektorów </t>
  </si>
  <si>
    <t>Liczba zakupionych tablic interaktywnych bez projektora ultrakrótkoogniskowego</t>
  </si>
  <si>
    <t>Liczba zakupionych tablic interaktywnych z projektorem ultrakrótkoogniskowym</t>
  </si>
  <si>
    <t>Liczba zakupionych zestawów dla nauczyciela do prowadzenia zajęć z wykorzystaniem metod i technik kształcenia na odległość w skład, których wchodzą: laptop, dodatkowa kamera internetowa, dodatkowy zestaw słuchawek i mikrofon, statyw, tablet graficzny lub tablet innego rodzaju służący w szczególności do rysowania elementów graficznych na komputerze lub monitorze.</t>
  </si>
  <si>
    <t>Liczba zakupionych laptopów wraz ze sprzętem umożliwiającym przetwarzanie wizerunku i głosu udostępnianego przez ucznia lub nauczyciela w czasie rzeczywistym za pośrednictwem transmisji audiowizualnej</t>
  </si>
  <si>
    <t>Lp</t>
  </si>
  <si>
    <t>Liczba zakupionych komputerów stacjonarnych lub laptopów dla uczniów niewidomych, jeżeli są one niezbędne do prawidłowego funkcjonowania pomocy dydaktycznych</t>
  </si>
  <si>
    <t xml:space="preserve">Liczba zakupionych drukarek 3D (tylko SOSW dla uczniów niewidomych lub słabowidzących)      Wniosek C dyrektora szkoły </t>
  </si>
  <si>
    <t xml:space="preserve"> Liczba zakupionych drukarek brajlowskich (tylko SOSW dla uczniów niewidomych lub słabowidzących)      Wniosek C dyrektora szkoły </t>
  </si>
  <si>
    <t xml:space="preserve">                        Nazwa organu prowadzącego</t>
  </si>
  <si>
    <r>
      <rPr>
        <b/>
        <u/>
        <sz val="12"/>
        <color indexed="8"/>
        <rFont val="Calibri"/>
        <family val="2"/>
        <charset val="238"/>
        <scheme val="minor"/>
      </rPr>
      <t>Liczba szkół w województwie,</t>
    </r>
    <r>
      <rPr>
        <b/>
        <sz val="12"/>
        <color indexed="8"/>
        <rFont val="Calibri"/>
        <family val="2"/>
        <charset val="238"/>
        <scheme val="minor"/>
      </rPr>
      <t xml:space="preserve"> w odniesieniu do których organy prowadzące uzyskały wsparcie finansowe i szkoły te podjęły działania dotyczące wdrożenia stosowania TIK w procesie nauczania, polegające na:</t>
    </r>
  </si>
  <si>
    <t xml:space="preserve"> Nazwa organu prowadzacego</t>
  </si>
  <si>
    <t xml:space="preserve">Załącznik nr 3 </t>
  </si>
  <si>
    <t>Załącznik nr 5</t>
  </si>
  <si>
    <t>Rodzaj szkoły</t>
  </si>
  <si>
    <t>licea ogólnokształcące</t>
  </si>
  <si>
    <t>technika</t>
  </si>
  <si>
    <t>Szkoły ponadpodstawowe</t>
  </si>
  <si>
    <t>branżowe szkoły I stopnia</t>
  </si>
  <si>
    <t>Liczba szkół</t>
  </si>
  <si>
    <t>SZKOŁY PODSTAWOWE</t>
  </si>
  <si>
    <t>SPECJALNE OŚRODKI SZKOLNO-WYCHOWAWCZE</t>
  </si>
  <si>
    <t>SUMA SOSW</t>
  </si>
  <si>
    <t>SUMA SZKOŁY PODSTAWOWE</t>
  </si>
  <si>
    <t>SUMA TECHNIKA</t>
  </si>
  <si>
    <t>SUMA LICEA OGÓLNOKSZTAŁCĄCE</t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</si>
  <si>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BRANŻOWE SZKOŁY I STOPNIA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</si>
  <si>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TECHNIKA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</si>
  <si>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LICEA OGÓLNOKSZTAŁCĄCE</t>
    </r>
  </si>
  <si>
    <t>ZESTAWIENIE OGÓLNE</t>
  </si>
  <si>
    <t>Szkoły podstawowe</t>
  </si>
  <si>
    <t>Specjalne Ośrodki Szkolno-Wychowawcze</t>
  </si>
  <si>
    <t>Szkoły ponadpodstawowe - Licea</t>
  </si>
  <si>
    <t>Szkoły ponadpodstawowe - Technika</t>
  </si>
  <si>
    <t>Szkoły ponadpodstawowe - Szkoły branżowe I stopnia</t>
  </si>
  <si>
    <t>RAZEM</t>
  </si>
  <si>
    <t>SUMA LICEA</t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</si>
  <si>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TECHNIKA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</si>
  <si>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BRANŻOWE SZKOŁY I STOPNIA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</si>
  <si>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LICEA OGÓLNOKSZTAŁCĄCE</t>
    </r>
  </si>
  <si>
    <r>
      <t xml:space="preserve">TAK    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</si>
  <si>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TAK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</si>
  <si>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nie spełniły tego warunku)</t>
    </r>
    <r>
      <rPr>
        <b/>
        <sz val="11"/>
        <color theme="1"/>
        <rFont val="Calibri"/>
        <family val="2"/>
        <charset val="238"/>
        <scheme val="minor"/>
      </rPr>
      <t xml:space="preserve"> </t>
    </r>
  </si>
  <si>
    <r>
      <t xml:space="preserve">Liczba szkół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</si>
  <si>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</t>
    </r>
    <r>
      <rPr>
        <b/>
        <sz val="9"/>
        <color theme="1"/>
        <rFont val="Calibri"/>
        <family val="2"/>
        <charset val="238"/>
        <scheme val="minor"/>
      </rPr>
      <t xml:space="preserve">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</si>
  <si>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</si>
  <si>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Nie    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</si>
  <si>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TAK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</si>
  <si>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</si>
  <si>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t>Liczba nauczycieli</t>
  </si>
  <si>
    <t>Liczba spotkań</t>
  </si>
  <si>
    <t>Liczba lekcji</t>
  </si>
  <si>
    <t>Liczba zakupionych pomocy dydaktycznych lub narzędzi do terapii  dla uczniów mających problemy w edukacji szkolnej z przyczyn innych niż wymienione we wniosku B dyrektora szkoły punktach 1 do 4 z zaburzeniami wymagającymi terapii logopedycznej lub psychologicznej</t>
  </si>
  <si>
    <t xml:space="preserve">Kwota wykorzystanego wsparcia finansowego </t>
  </si>
  <si>
    <r>
      <t xml:space="preserve">Specjalne Ośrodki Szkolno-Wychowawcze </t>
    </r>
    <r>
      <rPr>
        <b/>
        <sz val="8"/>
        <color theme="1"/>
        <rFont val="Calibri"/>
        <family val="2"/>
        <charset val="238"/>
        <scheme val="minor"/>
      </rPr>
      <t>(Wniosek C)</t>
    </r>
  </si>
  <si>
    <t>Podpis osoby upoważnionej</t>
  </si>
  <si>
    <t>Liczba szkół z danego organu prowadzącego uczestnicząca w Programie</t>
  </si>
  <si>
    <t>mazowieckie</t>
  </si>
  <si>
    <t>dolnośląskie</t>
  </si>
  <si>
    <t>kujawsko-pomorskie</t>
  </si>
  <si>
    <t>lubelskie</t>
  </si>
  <si>
    <t>lubuskie</t>
  </si>
  <si>
    <t>łódzkie</t>
  </si>
  <si>
    <t>małopolskie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</si>
  <si>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</si>
  <si>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</si>
  <si>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</si>
  <si>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</si>
  <si>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</si>
  <si>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</si>
  <si>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</si>
  <si>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</si>
  <si>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</si>
  <si>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Ministerstwo Kultury, Dziedzictwa Narodowego i Sportu</t>
  </si>
  <si>
    <t>Ministerstwo Rolnictwa i Rozwoju Wsi</t>
  </si>
  <si>
    <t>Ministerstwo Edukacji i Nauki (ORPEG)</t>
  </si>
  <si>
    <t xml:space="preserve">Kwota wniesionego wkładu własnego finansowego </t>
  </si>
  <si>
    <t>Kwota wniesionego wkładu własnego  rzeczowego</t>
  </si>
  <si>
    <t>SUMA  BRANŻOWE SZKOŁY I STOPNIA</t>
  </si>
  <si>
    <t>SUMA BRANŻOWE SZKOŁY I STOPNIA</t>
  </si>
  <si>
    <r>
      <t xml:space="preserve">wsparcie 14 000,00 zł </t>
    </r>
    <r>
      <rPr>
        <b/>
        <sz val="8"/>
        <color theme="1"/>
        <rFont val="Calibri"/>
        <family val="2"/>
        <charset val="238"/>
        <scheme val="minor"/>
      </rPr>
      <t>(Wniosek A)</t>
    </r>
  </si>
  <si>
    <t>Całkowita przyznana kwota na obsługę zadania</t>
  </si>
  <si>
    <t>Wykorzystana kwota na obsługę zadania</t>
  </si>
  <si>
    <t>Całkowita kwota przyznanego wsparcia finansowego dla województwa</t>
  </si>
  <si>
    <t>Województwo</t>
  </si>
  <si>
    <t>Typ wniosku</t>
  </si>
  <si>
    <r>
      <t xml:space="preserve">wsparcie 35 000,00 zł </t>
    </r>
    <r>
      <rPr>
        <b/>
        <i/>
        <sz val="8"/>
        <color theme="1"/>
        <rFont val="Calibri"/>
        <family val="2"/>
        <charset val="238"/>
        <scheme val="minor"/>
      </rPr>
      <t>(Wniosek B)</t>
    </r>
  </si>
  <si>
    <t>Numer sprawozdania</t>
  </si>
  <si>
    <t>Data wpływu sprawozdania do właściwego wojewody/kuratora</t>
  </si>
  <si>
    <t xml:space="preserve">Sprawozdanie </t>
  </si>
  <si>
    <r>
      <rPr>
        <b/>
        <sz val="14"/>
        <color theme="1"/>
        <rFont val="Arial"/>
        <family val="2"/>
        <charset val="238"/>
      </rPr>
      <t xml:space="preserve">Część I 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Dane organu składającego sprawozdanie</t>
    </r>
  </si>
  <si>
    <t>NIP</t>
  </si>
  <si>
    <t>REGON</t>
  </si>
  <si>
    <t>Adres do korespondencji</t>
  </si>
  <si>
    <t>Miejscowość</t>
  </si>
  <si>
    <t>Ulica, Nr budynku</t>
  </si>
  <si>
    <t>Kod pocztowy</t>
  </si>
  <si>
    <t xml:space="preserve">E-mail </t>
  </si>
  <si>
    <t>Telefon kontaktowy</t>
  </si>
  <si>
    <t>Osoba upoważniona do składania wyjaśnień 
i uzupełnień dotyczących sprawozdania</t>
  </si>
  <si>
    <t>Nazwisko i imię</t>
  </si>
  <si>
    <r>
      <rPr>
        <b/>
        <sz val="14"/>
        <color theme="1"/>
        <rFont val="Arial"/>
        <family val="2"/>
        <charset val="238"/>
      </rPr>
      <t>Część II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Zestawienie zakupów sprzętu, pomocy dydaktycznych i narzędzi do terapii</t>
    </r>
  </si>
  <si>
    <t>Wniosek A</t>
  </si>
  <si>
    <t>A</t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</si>
  <si>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wnioskowały</t>
    </r>
    <r>
      <rPr>
        <sz val="11"/>
        <color theme="1"/>
        <rFont val="Calibri"/>
        <family val="2"/>
        <charset val="238"/>
        <scheme val="minor"/>
      </rPr>
      <t xml:space="preserve"> o przyznanie wsparcie finansowe na zakup sprzętu, pomocy dydaktycznych i narzędzi do terapii</t>
    </r>
  </si>
  <si>
    <t>B</t>
  </si>
  <si>
    <r>
      <t xml:space="preserve">Liczba szkół i SOSW, którym zostało </t>
    </r>
    <r>
      <rPr>
        <b/>
        <sz val="11"/>
        <color theme="1"/>
        <rFont val="Calibri"/>
        <family val="2"/>
        <charset val="238"/>
        <scheme val="minor"/>
      </rPr>
      <t>przyznane</t>
    </r>
    <r>
      <rPr>
        <sz val="11"/>
        <color theme="1"/>
        <rFont val="Calibri"/>
        <family val="2"/>
        <charset val="238"/>
        <scheme val="minor"/>
      </rPr>
      <t xml:space="preserve"> wsparcie finansowe na zakup sprzętu, pomocy dydaktycznych i narzędzi do terapii</t>
    </r>
  </si>
  <si>
    <t>C</t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</si>
  <si>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zrezygnowały</t>
    </r>
    <r>
      <rPr>
        <sz val="11"/>
        <color theme="1"/>
        <rFont val="Calibri"/>
        <family val="2"/>
        <charset val="238"/>
        <scheme val="minor"/>
      </rPr>
      <t xml:space="preserve"> ze wsparcia finansowego na zakup sprzętu, pomocy dydaktycznych i narzędzi do terapii po pozytywnej kwalifikacji wniosku</t>
    </r>
  </si>
  <si>
    <t>D</t>
  </si>
  <si>
    <t xml:space="preserve">Razem koszt zakupu sprzętu, pomocy dydaktycznych i narzędzi do terapii </t>
  </si>
  <si>
    <t>E</t>
  </si>
  <si>
    <t>Kwota przyznanego wsparcia finansowego na zakup sprzętu, pomocy dydaktycznych i narzędzi do terapii</t>
  </si>
  <si>
    <t>F</t>
  </si>
  <si>
    <t>Kwota wykorzystanego wsparcia finansowego na zakup sprzętu, pomocy dydaktycznych i narzędzi do terapii</t>
  </si>
  <si>
    <t>G</t>
  </si>
  <si>
    <t>Procent wykorzystanego wsparcia finansowego</t>
  </si>
  <si>
    <t>H</t>
  </si>
  <si>
    <t>Finansowy wkład własny</t>
  </si>
  <si>
    <t>I</t>
  </si>
  <si>
    <t>Wartość rzeczowego wkładu własnego</t>
  </si>
  <si>
    <t>J</t>
  </si>
  <si>
    <t>Wniosek B</t>
  </si>
  <si>
    <t xml:space="preserve">Suma </t>
  </si>
  <si>
    <t>Wniosek C</t>
  </si>
  <si>
    <r>
      <t xml:space="preserve">Rodzaje </t>
    </r>
    <r>
      <rPr>
        <b/>
        <sz val="12"/>
        <color theme="1"/>
        <rFont val="Calibri"/>
        <family val="2"/>
        <charset val="238"/>
        <scheme val="minor"/>
      </rPr>
      <t>zakupionego w ramach wkładu własnego rzeczowego</t>
    </r>
    <r>
      <rPr>
        <sz val="12"/>
        <color theme="1"/>
        <rFont val="Calibri"/>
        <family val="2"/>
        <charset val="238"/>
        <scheme val="minor"/>
      </rPr>
      <t xml:space="preserve"> sprzętu  komputerowego  i innych  urządzeń  TIK  wykorzystywanych  jako  pomoce  dydaktyczne: np.: drukarka (należy wpisać poniżej)</t>
    </r>
  </si>
  <si>
    <t>Zadanie</t>
  </si>
  <si>
    <t>Tak/                 Nie</t>
  </si>
  <si>
    <t>Liczba spot- kań/  lekcji</t>
  </si>
  <si>
    <t>Powód niezrealizowania zadania</t>
  </si>
  <si>
    <t>Uczestniczeniu przez wskazaną grupę nauczycieli szkoły podstawowej, szkoły ponadpodstawowej, szkoły za granicą lub SOSW w konferencjach                               i szkoleniach z zakresu stosowania TIK                                     w nauczaniu</t>
  </si>
  <si>
    <t>Uczestniczeniu  przez  przynajmniej  jednego  nauczyciela  szkoły  podstawowej,  szkoły  ponadpodstawowej,  szkoły  za granicą lub SOSW w międzyszkolnych sieciach współpracy nauczycieli stosujących TIK w nauczaniu, w tym:</t>
  </si>
  <si>
    <t>a</t>
  </si>
  <si>
    <t>Udziale w co najmniej 3 spotkaniach organizowanych w ramach międzyszkolnych sieci współpracy nauczycieli</t>
  </si>
  <si>
    <t>b</t>
  </si>
  <si>
    <t>Zorganizowaniu w szkole lub SOSW, w ramach uczestnictwa w międzyszkolnej sieci współpracy nauczycieli, co najmniej dwóch lekcji otwartych                z wykorzystaniem TIK w nauczaniu</t>
  </si>
  <si>
    <t>c</t>
  </si>
  <si>
    <t>Dzieleniu się przyjętymi rozwiązaniami                         i doświadczeniami z innymi nauczycielami przez udostępnianie w międzyszkolnej sieci współpracy nauczycieli, w szczególności opracowanych scenariuszy zajęć edukacyjnych z wykorzystaniem TIK, przykładów dobrych praktyk</t>
  </si>
  <si>
    <t>Wyznaczeniu szkolnego e-koordynatora do koordynowania działań w zakresie stosowania TIK w szkole lub SOSW oraz powołaniu nauczycielskich zespołów samokształceniowych, które wspierają dyrektora szkoły lub SOSW                                       i nauczycieli w zorganizowaniu pracy szkoły lub SOSW z wykorzystaniem TIK</t>
  </si>
  <si>
    <t>Miejsce i data</t>
  </si>
  <si>
    <t>Wojewody</t>
  </si>
  <si>
    <t xml:space="preserve">w imieniu </t>
  </si>
  <si>
    <t>Proszę wybrać z listy</t>
  </si>
  <si>
    <t>Nazwa organu</t>
  </si>
  <si>
    <t>Kuratora Oświaty</t>
  </si>
  <si>
    <t>Wojewody Dolnośląskiego</t>
  </si>
  <si>
    <t>Wojewody Kujawsko-Pomorskiego</t>
  </si>
  <si>
    <t>Wojewody Lubelskiego</t>
  </si>
  <si>
    <t>Wojewody Lubuskiego</t>
  </si>
  <si>
    <t>Wojewody Łódzkiego</t>
  </si>
  <si>
    <t>Wojewody Małopolskiego</t>
  </si>
  <si>
    <t>Wojewody Mazowieckiego</t>
  </si>
  <si>
    <t>Wojewody Opolskiego</t>
  </si>
  <si>
    <t>Wojewody Podkarpackiego</t>
  </si>
  <si>
    <t>Wojewody Podlaskiego</t>
  </si>
  <si>
    <t>Wojewody Pomorskiego</t>
  </si>
  <si>
    <t>Wojewody Śląskiego</t>
  </si>
  <si>
    <t>Wojewody Świętokrzyskiego</t>
  </si>
  <si>
    <t>Wojewody Warmińsko-mazurskiego</t>
  </si>
  <si>
    <t>Wojewody Wielkopolskiego</t>
  </si>
  <si>
    <t>Wojewody Zachodniopomorskiego</t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</si>
  <si>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które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wnioskowały</t>
    </r>
    <r>
      <rPr>
        <sz val="12"/>
        <color theme="1"/>
        <rFont val="Calibri"/>
        <family val="2"/>
        <charset val="238"/>
        <scheme val="minor"/>
      </rPr>
      <t xml:space="preserve"> o udział w Programie</t>
    </r>
  </si>
  <si>
    <t>w tym                                                                                 liczba szkół podstawowych</t>
  </si>
  <si>
    <t>liczba liceów ogólnokształcących</t>
  </si>
  <si>
    <t>liczba techników</t>
  </si>
  <si>
    <t>liczba branżowych szkół I stopnia</t>
  </si>
  <si>
    <t>liczba SOSW</t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</si>
  <si>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którym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 xml:space="preserve">zostało przyznane </t>
    </r>
    <r>
      <rPr>
        <sz val="12"/>
        <color theme="1"/>
        <rFont val="Calibri"/>
        <family val="2"/>
        <charset val="238"/>
        <scheme val="minor"/>
      </rPr>
      <t>wsparcie finansowe</t>
    </r>
  </si>
  <si>
    <r>
      <rPr>
        <b/>
        <sz val="12"/>
        <color theme="1"/>
        <rFont val="Calibri"/>
        <family val="2"/>
        <charset val="238"/>
        <scheme val="minor"/>
      </rPr>
      <t>Liczba wszystkich</t>
    </r>
    <r>
      <rPr>
        <sz val="12"/>
        <color theme="1"/>
        <rFont val="Calibri"/>
        <family val="2"/>
        <charset val="238"/>
        <scheme val="minor"/>
      </rPr>
      <t xml:space="preserve"> szkół i SOSW, </t>
    </r>
    <r>
      <rPr>
        <b/>
        <sz val="12"/>
        <color theme="1"/>
        <rFont val="Calibri"/>
        <family val="2"/>
        <charset val="238"/>
        <scheme val="minor"/>
      </rPr>
      <t>uprawnionych do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udziału w Programie w województwie</t>
    </r>
    <r>
      <rPr>
        <sz val="12"/>
        <color theme="1"/>
        <rFont val="Calibri"/>
        <family val="2"/>
        <charset val="238"/>
        <scheme val="minor"/>
      </rPr>
      <t xml:space="preserve"> (razem z tymi, które brały udział w poprzednich edycjach Programu)</t>
    </r>
  </si>
  <si>
    <t>Tak</t>
  </si>
  <si>
    <t>Nie</t>
  </si>
  <si>
    <t xml:space="preserve">Łącznie koszt zakupu sprzętu, pomocy dydaktycznych i narzędzi do terapii </t>
  </si>
  <si>
    <t>K</t>
  </si>
  <si>
    <t>L</t>
  </si>
  <si>
    <t>Kwota przyznanych środków finansowych na obsługę Programu</t>
  </si>
  <si>
    <t>Kwota wykorzystanych środków finansowych na obsługę Programu</t>
  </si>
  <si>
    <t>Załącznik nr 4</t>
  </si>
  <si>
    <r>
      <t xml:space="preserve">Deklarowany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</si>
  <si>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Deklarowany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</si>
  <si>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</si>
  <si>
    <t>L.p.</t>
  </si>
  <si>
    <t xml:space="preserve">Organ prowadzący </t>
  </si>
  <si>
    <t>Powiat</t>
  </si>
  <si>
    <t>Gmina</t>
  </si>
  <si>
    <t>Typ szkoły/placówki</t>
  </si>
  <si>
    <t>Nazwa szkoły / placówki</t>
  </si>
  <si>
    <t>Ulica</t>
  </si>
  <si>
    <t>Nr budynku</t>
  </si>
  <si>
    <t>Poczta</t>
  </si>
  <si>
    <t>Numer RSPO szkoły</t>
  </si>
  <si>
    <t>e-mail</t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</si>
  <si>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  <r>
      <rPr>
        <i/>
        <sz val="10"/>
        <color theme="1"/>
        <rFont val="Arial"/>
        <family val="2"/>
        <charset val="238"/>
      </rPr>
      <t>(suma wnioskowanej kwoty wsparcia i finansowego wkładu własnego)</t>
    </r>
  </si>
  <si>
    <t>w tym                                                                          w szkołach podstawowych</t>
  </si>
  <si>
    <t>w liceach ogólnokształcących</t>
  </si>
  <si>
    <t>w technikach</t>
  </si>
  <si>
    <t>w SOSW</t>
  </si>
  <si>
    <t xml:space="preserve">Liczba zakupionych komputerów stacjonarnych lub laptopów, jeżeli są one niezbędne do prawidłowego funkcjonowania pomocy dydaktycznych       </t>
  </si>
  <si>
    <t>Liczba zakupionych pomocy dydaktycznych lub narzędzi do terapii psychoneurologicznej dla uczniów z zaburzeniami uwagi i koncentracji (w tym: ADHD – Attention Deficit Hyperactivity  Disorder,  ADD  –  Attention  Deficit  Disorder),  z niepełnosprawnością  intelektualną  oraz  dla uczniów z zaburzeniami procesów uczenia się, w tym z dysleksją, dyskalkulią</t>
  </si>
  <si>
    <t>Liczba zakupionych pomocy dydaktycznych lub narzędzi do terapii procesów komunikacji, w tym zaburzeń przetwarzania słuchowego, dla uczniów z centralnymi zaburzeniami słuchu, słabosłyszących, z zaburzeniami koncentracji i uwagi, w tym z ADHD, ADD, autyzmem</t>
  </si>
  <si>
    <t>Liczba zakupionych pomocy dydaktycznych lub narzędzi do terapii  dla uczniów posługujących się wspomagającymi i alternatywnymi metodami komunikacji (ACC – Augmentative and Alternative Communications), w szczególności uczniów z uszkodzeniami neurologicznymi, porażeniami</t>
  </si>
  <si>
    <t>Liczba zakupionych pomocy dydaktycznych lub narzędzi do terapii  dla uczniów z niepełnosprawnością intelektualną w stopniu umiarkowanym, znacznym i głębokim</t>
  </si>
  <si>
    <t>Liczba zakupionego specjalistycznego oprogramowania do pomocy dydaktycznych lub narzędzi do terapii, wskazanych w cz. IV 1-5 wniosku B dyrektora szkoły, wykorzystywanego w TIK</t>
  </si>
  <si>
    <t xml:space="preserve">Liczba zakupionych drukarek druku wypukłego (tylko SOSW dla uczniów niewidomych lub słabowidzących)      Wniosek C dyrektora szkoły </t>
  </si>
  <si>
    <t>Wartość finansowego i rzeczowego wkładu własnego razem</t>
  </si>
  <si>
    <t>w branżowych szkołach I stopnia</t>
  </si>
  <si>
    <r>
      <t xml:space="preserve">Liczba szkół i SOSW, które </t>
    </r>
    <r>
      <rPr>
        <b/>
        <sz val="12"/>
        <color theme="1"/>
        <rFont val="Calibri"/>
        <family val="2"/>
        <charset val="238"/>
        <scheme val="minor"/>
      </rPr>
      <t xml:space="preserve">zrezygnowały </t>
    </r>
    <r>
      <rPr>
        <sz val="12"/>
        <color theme="1"/>
        <rFont val="Calibri"/>
        <family val="2"/>
        <charset val="238"/>
        <scheme val="minor"/>
      </rPr>
      <t>ze wsparcia finansowego po pozytywnej kwalifikacji wniosków</t>
    </r>
  </si>
  <si>
    <t>Lp.</t>
  </si>
  <si>
    <r>
      <t xml:space="preserve">UWAGA:                                                                                                            Szanowni Państwo,                                                                                                          - we wszystkich załącznikach wypełniamy tylko białe komórki w tabelach,                                                                                                                - jeżeli w załącznikach 2, 3 zabraknie wierszy proszę o wstawienie dodatkowych,                                                                                                                      - proszę nie usuwać niewypełnionych wierszy w tabelach.                                                               </t>
    </r>
    <r>
      <rPr>
        <b/>
        <sz val="12"/>
        <color rgb="FFFF0000"/>
        <rFont val="Calibri"/>
        <family val="2"/>
        <charset val="238"/>
        <scheme val="minor"/>
      </rPr>
      <t xml:space="preserve">- proszę o przesłanie wypełnionych tabel w wersji edytowalnej mailem na adres: Krzysztof.Klefas@men.gov.pl     </t>
    </r>
    <r>
      <rPr>
        <b/>
        <sz val="12"/>
        <color theme="1"/>
        <rFont val="Calibri"/>
        <family val="2"/>
        <charset val="238"/>
        <scheme val="minor"/>
      </rPr>
      <t xml:space="preserve">                                                                                 </t>
    </r>
  </si>
  <si>
    <t xml:space="preserve"> Koszty zakupu sprzętu, pomocy dydaktycznych i narzędzi do terapii</t>
  </si>
  <si>
    <t>Kwota przyznanego wsparcia finansowego wojewodzie dla szkół i SOSW na zakup sprzętu, pomocy dydaktycznych i narzędzi do terapii</t>
  </si>
  <si>
    <t>M</t>
  </si>
  <si>
    <t>N</t>
  </si>
  <si>
    <t>Procent wykorzystanych środków finansowych na obsługę Programu</t>
  </si>
  <si>
    <r>
      <t xml:space="preserve">Zestawienie szkół </t>
    </r>
    <r>
      <rPr>
        <sz val="12"/>
        <color theme="1"/>
        <rFont val="Arial Black"/>
        <family val="2"/>
        <charset val="238"/>
      </rPr>
      <t>ze</t>
    </r>
    <r>
      <rPr>
        <b/>
        <sz val="12"/>
        <color theme="1"/>
        <rFont val="Arial"/>
        <family val="2"/>
        <charset val="238"/>
      </rPr>
      <t xml:space="preserve"> wsparciem finansowym na zakup sprzętu, pomocy dydaktycznych lub narzędzi do terapii wraz z wysokością przyznanej kwoty wsparcia finansowego oraz deklarowanego wkładu własnego w 2023 roku.</t>
    </r>
  </si>
  <si>
    <r>
      <t xml:space="preserve">Wniesiony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</si>
  <si>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Wniesiony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</si>
  <si>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t>Sprawozdanie finansowo - merytoryczne                                                                                                       z realizacji Programu Aktywna tablica 2024</t>
  </si>
  <si>
    <t>Część IV
Realizacja Programu w 2024 roku (opis)</t>
  </si>
  <si>
    <t>z realizacji zadań określonych w § 6 Rozporządzenia Rady Ministrów z dnia  23 października 2020 r. w sprawie szczegółowych warunków, form i trybu realizacji Rządowego programu rozwijania szkolnej infrastruktury oraz kompetencji uczniów                                                     i nauczycieli w zakresie technologii informacyjno-komunikacyjnych na lata 2020–2024 – „Aktywna tablica” w roku szkolnym 2024/2025 oraz wykorzystania wsparcia finansowego w roku 2024 na zakup sprzętu, pomocy dydaktycznych i narzędzi do terapii, składane w ramach Rządowego programu – „Aktywna tablica” - edycja 2024.</t>
  </si>
  <si>
    <t>Zestawienie ilościowe zakupionego sprzętu, pomocy dydaktycznych i narzędzi do terapii w 2024 roku w ramach rządowego Programu "Aktywna tablica"</t>
  </si>
  <si>
    <t>Sprawozdanie z  realizacji zadań określonych w Rządowym programie "Aktywna Tablica" w 2024 roku.</t>
  </si>
  <si>
    <t>Obsługa Rządowego programu rozwijania szkolnej infrastruktury oraz kompetencji uczniów i nauczycieli w zakresie technologii informacyjno-komunikacyjnych – „Aktywna tablica” w 2024 roku.</t>
  </si>
  <si>
    <t xml:space="preserve">Wykorzystana kwota wsparcia finansowego </t>
  </si>
  <si>
    <r>
      <t xml:space="preserve">Wykorzystana kwota wsparcia finansowego  </t>
    </r>
    <r>
      <rPr>
        <i/>
        <sz val="10"/>
        <rFont val="Arial"/>
        <family val="2"/>
        <charset val="238"/>
      </rPr>
      <t>(maks. 80% kosztu całkowitego)</t>
    </r>
  </si>
  <si>
    <t>Koszty zakupu sprzętu, pomocy dydaktycznych i narzędzi do terapii z podziałem na rodzaje szkół w Programie "Aktywna tablica 2024"</t>
  </si>
  <si>
    <t>Nazwisko i imię zatwierdzającego sprawozdanie</t>
  </si>
  <si>
    <r>
      <t xml:space="preserve">Wykorzystanie TIK na zajęciach edukacyjnych prowadzonych w każdym oddziale szkoły lub szkoły za granicą uczestniczącej w Programie,                            w liczbie co najmniej 5 godzin zajęć edukacyjnych średnio w każdym tygodniu nauki                                       w każdym roku szkolnym realizacji Programu począwszy od dnia zainstalowania                                           i uruchomienia pomocy dydaktycznych zakupionych w ramach Programu </t>
    </r>
    <r>
      <rPr>
        <b/>
        <sz val="10"/>
        <color theme="1"/>
        <rFont val="Calibri"/>
        <family val="2"/>
        <charset val="238"/>
        <scheme val="minor"/>
      </rPr>
      <t>(Dotyczy wniosku A Dyrektora szkoły)</t>
    </r>
  </si>
  <si>
    <t>1. Ocena wpływu stosowania TIK w szkołach na zaangażowania nauczycieli w proces nauczania i uczniów                              w proces uczenia się:</t>
  </si>
  <si>
    <t>2. Charakterystyka problemów i barier w realizacji Programu:</t>
  </si>
  <si>
    <t>3. Ocena stopnia realizacji przez szkoły lub SOSW zadań wynikających z udziału w Programie:</t>
  </si>
  <si>
    <t>4. Wnioski dotyczące Programu.</t>
  </si>
  <si>
    <r>
      <rPr>
        <b/>
        <sz val="14"/>
        <color theme="1"/>
        <rFont val="Arial"/>
        <family val="2"/>
        <charset val="238"/>
      </rPr>
      <t>Część III</t>
    </r>
    <r>
      <rPr>
        <b/>
        <sz val="12"/>
        <color theme="1"/>
        <rFont val="Arial"/>
        <family val="2"/>
        <charset val="238"/>
      </rPr>
      <t xml:space="preserve">
</t>
    </r>
    <r>
      <rPr>
        <b/>
        <i/>
        <sz val="12"/>
        <color theme="1"/>
        <rFont val="Arial"/>
        <family val="2"/>
        <charset val="238"/>
      </rPr>
      <t xml:space="preserve">Realizacja zadań przez szkoły wynikających z udziału w Programie, 
o których mowa w części IV. 3 sprawozdania  </t>
    </r>
    <r>
      <rPr>
        <sz val="12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>(jeżeli szkoła nie zrealizowała zadania lub zadań proszę podać przyczyny)</t>
    </r>
  </si>
  <si>
    <t>Rodzaj  wydatku  poniesionego  w ramach środków przeznaczonych na obsługę Programu w roku 2024.</t>
  </si>
  <si>
    <t xml:space="preserve">Załączniki:                                                                                                                                                           1. Załącznik nr 1 - Koszty zakupu sprzętu, pomocy dydaktycznych i narzędzi do terapii 
z podziałem na rodzaje szkół.
2. Załącznik nr 2 - Zestawienie ilościowe zakupionego sprzętu, pomocy dydaktycznych i narzędzi do terapii w 2024 roku.
3. Załącznik nr 3 - Sprawozdanie z realizacji zadań określonych w Programie „Aktywna tablica" w 2024 roku.                                                                                                                                                 4. Załącznik nr 4 - Obsługa Programu  w edycji „Aktywna tablica 2024”.
5. Załącznik nr 5 - Zestawienie szkół uczestniczących w Programie w edycji „Aktywna tablica 2024”.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</si>
</sst>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%"/>
  </numFmts>
  <fonts count="4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i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u/>
      <sz val="12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1"/>
      <color theme="1"/>
      <name val="Arial"/>
      <family val="2"/>
      <charset val="238"/>
    </font>
    <font>
      <b/>
      <sz val="11"/>
      <color rgb="FF002060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Arial Black"/>
      <family val="2"/>
      <charset val="238"/>
    </font>
    <font>
      <b/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1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2"/>
      <color theme="1"/>
      <name val="Arial Black"/>
      <family val="2"/>
      <charset val="238"/>
    </font>
    <font>
      <sz val="8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2">
    <xf numFmtId="0" fontId="0" fillId="0" borderId="0" xfId="0"/>
    <xf numFmtId="0" fontId="10" fillId="0" borderId="0" xfId="0" applyFont="1"/>
    <xf numFmtId="0" fontId="3" fillId="0" borderId="46" xfId="0" applyFont="1" applyBorder="1" applyAlignment="1" applyProtection="1">
      <alignment horizontal="center" vertical="center" wrapText="1"/>
      <protection locked="0"/>
    </xf>
    <xf numFmtId="164" fontId="3" fillId="0" borderId="25" xfId="0" applyNumberFormat="1" applyFont="1" applyBorder="1" applyAlignment="1" applyProtection="1">
      <alignment horizontal="center" vertical="center" wrapText="1"/>
      <protection locked="0"/>
    </xf>
    <xf numFmtId="164" fontId="3" fillId="0" borderId="57" xfId="0" applyNumberFormat="1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164" fontId="3" fillId="0" borderId="34" xfId="0" applyNumberFormat="1" applyFont="1" applyBorder="1" applyAlignment="1" applyProtection="1">
      <alignment horizontal="center" vertical="center"/>
      <protection locked="0"/>
    </xf>
    <xf numFmtId="164" fontId="3" fillId="0" borderId="35" xfId="0" applyNumberFormat="1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center" vertical="center"/>
      <protection locked="0"/>
    </xf>
    <xf numFmtId="164" fontId="3" fillId="0" borderId="40" xfId="0" applyNumberFormat="1" applyFont="1" applyBorder="1" applyAlignment="1" applyProtection="1">
      <alignment horizontal="center" vertical="center"/>
      <protection locked="0"/>
    </xf>
    <xf numFmtId="164" fontId="3" fillId="0" borderId="39" xfId="0" applyNumberFormat="1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164" fontId="3" fillId="0" borderId="32" xfId="0" applyNumberFormat="1" applyFont="1" applyBorder="1" applyAlignment="1" applyProtection="1">
      <alignment horizontal="center" vertical="center"/>
      <protection locked="0"/>
    </xf>
    <xf numFmtId="164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55" xfId="0" applyFont="1" applyBorder="1" applyAlignment="1" applyProtection="1">
      <alignment horizontal="center" vertical="center"/>
      <protection locked="0"/>
    </xf>
    <xf numFmtId="164" fontId="3" fillId="0" borderId="42" xfId="0" applyNumberFormat="1" applyFont="1" applyBorder="1" applyAlignment="1" applyProtection="1">
      <alignment horizontal="center" vertical="center"/>
      <protection locked="0"/>
    </xf>
    <xf numFmtId="164" fontId="3" fillId="0" borderId="41" xfId="0" applyNumberFormat="1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164" fontId="3" fillId="0" borderId="36" xfId="0" applyNumberFormat="1" applyFont="1" applyBorder="1" applyAlignment="1" applyProtection="1">
      <alignment horizontal="center" vertical="center"/>
      <protection locked="0"/>
    </xf>
    <xf numFmtId="164" fontId="3" fillId="0" borderId="37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0" fillId="0" borderId="7" xfId="0" applyBorder="1" applyProtection="1"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7" fillId="0" borderId="43" xfId="0" applyFont="1" applyBorder="1" applyAlignment="1" applyProtection="1">
      <alignment horizontal="left" vertical="top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6" fillId="3" borderId="44" xfId="0" applyFont="1" applyFill="1" applyBorder="1" applyAlignment="1" applyProtection="1">
      <alignment horizontal="left" vertical="top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 applyProtection="1">
      <alignment horizontal="center" vertical="center" wrapText="1"/>
      <protection locked="0"/>
    </xf>
    <xf numFmtId="164" fontId="41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wrapText="1"/>
      <protection locked="0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0" fontId="44" fillId="0" borderId="0" xfId="0" applyFont="1" applyAlignment="1">
      <alignment horizontal="center" vertical="center"/>
    </xf>
    <xf numFmtId="0" fontId="10" fillId="3" borderId="46" xfId="0" applyFont="1" applyFill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164" fontId="10" fillId="0" borderId="48" xfId="0" applyNumberFormat="1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64" fontId="45" fillId="0" borderId="44" xfId="0" applyNumberFormat="1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left" vertical="center" wrapText="1"/>
      <protection locked="0"/>
    </xf>
    <xf numFmtId="0" fontId="9" fillId="0" borderId="64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66" xfId="0" applyFont="1" applyBorder="1" applyAlignment="1" applyProtection="1">
      <alignment horizontal="left" vertical="center"/>
      <protection locked="0"/>
    </xf>
    <xf numFmtId="0" fontId="9" fillId="0" borderId="75" xfId="0" applyFont="1" applyBorder="1" applyAlignment="1" applyProtection="1">
      <alignment horizontal="left" vertical="center"/>
      <protection locked="0"/>
    </xf>
    <xf numFmtId="0" fontId="9" fillId="0" borderId="61" xfId="0" applyFont="1" applyBorder="1" applyAlignment="1" applyProtection="1">
      <alignment horizontal="left" vertical="center"/>
      <protection locked="0"/>
    </xf>
    <xf numFmtId="0" fontId="9" fillId="0" borderId="77" xfId="0" applyFont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0" fillId="2" borderId="31" xfId="0" applyFill="1" applyBorder="1" applyAlignment="1" applyProtection="1">
      <alignment horizontal="left" vertical="center"/>
      <protection locked="0"/>
    </xf>
    <xf numFmtId="0" fontId="0" fillId="2" borderId="36" xfId="0" applyFill="1" applyBorder="1" applyAlignment="1" applyProtection="1">
      <alignment horizontal="left" vertical="center"/>
      <protection locked="0"/>
    </xf>
    <xf numFmtId="0" fontId="0" fillId="2" borderId="33" xfId="0" applyFill="1" applyBorder="1" applyAlignment="1" applyProtection="1">
      <alignment horizontal="left" vertical="center"/>
      <protection locked="0"/>
    </xf>
    <xf numFmtId="0" fontId="0" fillId="2" borderId="62" xfId="0" applyFill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2" borderId="33" xfId="0" applyFill="1" applyBorder="1" applyAlignment="1" applyProtection="1">
      <alignment horizontal="center" vertical="center"/>
      <protection locked="0"/>
    </xf>
    <xf numFmtId="0" fontId="0" fillId="2" borderId="62" xfId="0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left" vertical="center"/>
      <protection locked="0"/>
    </xf>
    <xf numFmtId="0" fontId="0" fillId="0" borderId="57" xfId="0" applyBorder="1" applyAlignment="1" applyProtection="1">
      <alignment horizontal="left" vertical="center"/>
      <protection locked="0"/>
    </xf>
    <xf numFmtId="0" fontId="0" fillId="0" borderId="64" xfId="0" applyBorder="1" applyAlignment="1" applyProtection="1">
      <alignment horizontal="left" vertical="center"/>
      <protection locked="0"/>
    </xf>
    <xf numFmtId="0" fontId="0" fillId="0" borderId="63" xfId="0" applyBorder="1" applyAlignment="1" applyProtection="1">
      <alignment horizontal="left" vertical="center"/>
      <protection locked="0"/>
    </xf>
    <xf numFmtId="0" fontId="0" fillId="0" borderId="59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0" fillId="0" borderId="65" xfId="0" applyBorder="1" applyAlignment="1" applyProtection="1">
      <alignment horizontal="left" vertical="center"/>
      <protection locked="0"/>
    </xf>
    <xf numFmtId="0" fontId="0" fillId="0" borderId="66" xfId="0" applyBorder="1" applyAlignment="1" applyProtection="1">
      <alignment horizontal="left" vertical="center"/>
      <protection locked="0"/>
    </xf>
    <xf numFmtId="0" fontId="0" fillId="0" borderId="75" xfId="0" applyBorder="1" applyAlignment="1" applyProtection="1">
      <alignment horizontal="left" vertical="center"/>
      <protection locked="0"/>
    </xf>
    <xf numFmtId="0" fontId="0" fillId="0" borderId="61" xfId="0" applyBorder="1" applyAlignment="1" applyProtection="1">
      <alignment horizontal="left" vertical="center"/>
      <protection locked="0"/>
    </xf>
    <xf numFmtId="0" fontId="0" fillId="0" borderId="76" xfId="0" applyBorder="1" applyAlignment="1" applyProtection="1">
      <alignment horizontal="left" vertical="center"/>
      <protection locked="0"/>
    </xf>
    <xf numFmtId="0" fontId="0" fillId="0" borderId="77" xfId="0" applyBorder="1" applyAlignment="1" applyProtection="1">
      <alignment horizontal="left" vertical="center"/>
      <protection locked="0"/>
    </xf>
    <xf numFmtId="0" fontId="9" fillId="0" borderId="20" xfId="0" applyFont="1" applyBorder="1" applyAlignment="1" applyProtection="1">
      <alignment horizontal="left" vertical="top"/>
      <protection locked="0"/>
    </xf>
    <xf numFmtId="0" fontId="9" fillId="0" borderId="21" xfId="0" applyFont="1" applyBorder="1" applyAlignment="1" applyProtection="1">
      <alignment horizontal="left" vertical="top"/>
      <protection locked="0"/>
    </xf>
    <xf numFmtId="0" fontId="9" fillId="0" borderId="22" xfId="0" applyFont="1" applyBorder="1" applyAlignment="1" applyProtection="1">
      <alignment horizontal="left" vertical="top"/>
      <protection locked="0"/>
    </xf>
    <xf numFmtId="0" fontId="9" fillId="0" borderId="60" xfId="0" applyFont="1" applyBorder="1" applyAlignment="1" applyProtection="1">
      <alignment horizontal="left" vertical="top"/>
      <protection locked="0"/>
    </xf>
    <xf numFmtId="0" fontId="9" fillId="0" borderId="61" xfId="0" applyFont="1" applyBorder="1" applyAlignment="1" applyProtection="1">
      <alignment horizontal="left" vertical="top"/>
      <protection locked="0"/>
    </xf>
    <xf numFmtId="0" fontId="9" fillId="0" borderId="77" xfId="0" applyFont="1" applyBorder="1" applyAlignment="1" applyProtection="1">
      <alignment horizontal="left" vertical="top"/>
      <protection locked="0"/>
    </xf>
    <xf numFmtId="0" fontId="32" fillId="0" borderId="71" xfId="0" applyFont="1" applyBorder="1" applyAlignment="1" applyProtection="1">
      <alignment horizontal="left" vertical="top"/>
      <protection locked="0"/>
    </xf>
    <xf numFmtId="0" fontId="32" fillId="0" borderId="81" xfId="0" applyFont="1" applyBorder="1" applyAlignment="1" applyProtection="1">
      <alignment horizontal="left" vertical="top"/>
      <protection locked="0"/>
    </xf>
    <xf numFmtId="0" fontId="32" fillId="0" borderId="79" xfId="0" applyFont="1" applyBorder="1" applyAlignment="1" applyProtection="1">
      <alignment horizontal="left" vertical="top"/>
      <protection locked="0"/>
    </xf>
    <xf numFmtId="0" fontId="32" fillId="0" borderId="22" xfId="0" applyFont="1" applyBorder="1" applyAlignment="1" applyProtection="1">
      <alignment horizontal="left" vertical="top"/>
      <protection locked="0"/>
    </xf>
    <xf numFmtId="0" fontId="9" fillId="0" borderId="36" xfId="0" applyFont="1" applyBorder="1" applyAlignment="1" applyProtection="1">
      <alignment horizontal="left" vertical="top"/>
      <protection locked="0"/>
    </xf>
    <xf numFmtId="0" fontId="9" fillId="0" borderId="33" xfId="0" applyFont="1" applyBorder="1" applyAlignment="1" applyProtection="1">
      <alignment horizontal="left" vertical="top"/>
      <protection locked="0"/>
    </xf>
    <xf numFmtId="0" fontId="9" fillId="0" borderId="62" xfId="0" applyFont="1" applyBorder="1" applyAlignment="1" applyProtection="1">
      <alignment horizontal="left" vertical="top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65" xfId="0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left" vertical="top"/>
      <protection locked="0"/>
    </xf>
    <xf numFmtId="0" fontId="32" fillId="0" borderId="66" xfId="0" applyFont="1" applyBorder="1" applyAlignment="1" applyProtection="1">
      <alignment horizontal="left" vertical="top"/>
      <protection locked="0"/>
    </xf>
    <xf numFmtId="0" fontId="32" fillId="0" borderId="75" xfId="0" applyFont="1" applyBorder="1" applyAlignment="1" applyProtection="1">
      <alignment horizontal="left" vertical="top"/>
      <protection locked="0"/>
    </xf>
    <xf numFmtId="0" fontId="32" fillId="0" borderId="77" xfId="0" applyFont="1" applyBorder="1" applyAlignment="1" applyProtection="1">
      <alignment horizontal="left" vertical="top"/>
      <protection locked="0"/>
    </xf>
    <xf numFmtId="0" fontId="4" fillId="3" borderId="20" xfId="0" applyFont="1" applyFill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 applyProtection="1">
      <alignment horizontal="center" vertical="center"/>
      <protection locked="0"/>
    </xf>
    <xf numFmtId="0" fontId="4" fillId="3" borderId="22" xfId="0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26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27" fillId="0" borderId="0" xfId="0" applyFont="1" applyAlignment="1" applyProtection="1">
      <alignment horizontal="center" vertical="top"/>
    </xf>
    <xf numFmtId="0" fontId="28" fillId="0" borderId="0" xfId="0" applyFont="1" applyAlignment="1" applyProtection="1">
      <alignment horizontal="center" vertical="top"/>
    </xf>
    <xf numFmtId="0" fontId="28" fillId="0" borderId="0" xfId="0" applyFont="1" applyProtection="1"/>
    <xf numFmtId="0" fontId="27" fillId="0" borderId="0" xfId="0" applyFont="1" applyAlignment="1" applyProtection="1">
      <alignment vertical="center" wrapText="1"/>
    </xf>
    <xf numFmtId="0" fontId="27" fillId="0" borderId="30" xfId="0" applyFont="1" applyBorder="1" applyAlignment="1" applyProtection="1">
      <alignment horizontal="center" vertical="top" wrapText="1"/>
    </xf>
    <xf numFmtId="0" fontId="27" fillId="0" borderId="0" xfId="0" applyFont="1" applyAlignment="1" applyProtection="1">
      <alignment horizontal="center" vertical="top"/>
    </xf>
    <xf numFmtId="0" fontId="28" fillId="0" borderId="0" xfId="0" applyFont="1" applyAlignment="1" applyProtection="1">
      <alignment horizontal="center" vertical="top"/>
    </xf>
    <xf numFmtId="0" fontId="4" fillId="0" borderId="0" xfId="0" applyFont="1" applyAlignment="1" applyProtection="1">
      <alignment horizontal="center" vertical="center"/>
    </xf>
    <xf numFmtId="0" fontId="27" fillId="0" borderId="0" xfId="0" applyFont="1" applyAlignment="1" applyProtection="1">
      <alignment horizontal="center" vertical="top" wrapText="1"/>
    </xf>
    <xf numFmtId="0" fontId="3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0" fontId="29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right"/>
    </xf>
    <xf numFmtId="0" fontId="0" fillId="0" borderId="0" xfId="0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/>
    </xf>
    <xf numFmtId="0" fontId="9" fillId="2" borderId="57" xfId="0" applyFont="1" applyFill="1" applyBorder="1" applyAlignment="1" applyProtection="1">
      <alignment horizontal="left" vertical="center" wrapText="1"/>
    </xf>
    <xf numFmtId="0" fontId="9" fillId="2" borderId="63" xfId="0" applyFont="1" applyFill="1" applyBorder="1" applyAlignment="1" applyProtection="1">
      <alignment horizontal="left" vertical="center" wrapText="1"/>
    </xf>
    <xf numFmtId="0" fontId="9" fillId="0" borderId="67" xfId="0" applyFont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left" vertical="center" wrapText="1"/>
    </xf>
    <xf numFmtId="0" fontId="9" fillId="2" borderId="65" xfId="0" applyFont="1" applyFill="1" applyBorder="1" applyAlignment="1" applyProtection="1">
      <alignment horizontal="left" vertical="center" wrapText="1"/>
    </xf>
    <xf numFmtId="0" fontId="9" fillId="0" borderId="67" xfId="0" applyFont="1" applyBorder="1" applyAlignment="1" applyProtection="1">
      <alignment horizontal="center" vertical="center"/>
    </xf>
    <xf numFmtId="0" fontId="9" fillId="2" borderId="68" xfId="0" applyFont="1" applyFill="1" applyBorder="1" applyAlignment="1" applyProtection="1">
      <alignment horizontal="left" vertical="center" wrapText="1"/>
    </xf>
    <xf numFmtId="0" fontId="9" fillId="2" borderId="69" xfId="0" applyFont="1" applyFill="1" applyBorder="1" applyAlignment="1" applyProtection="1">
      <alignment horizontal="left" vertical="center" wrapText="1"/>
    </xf>
    <xf numFmtId="0" fontId="9" fillId="2" borderId="2" xfId="0" applyFont="1" applyFill="1" applyBorder="1" applyAlignment="1" applyProtection="1">
      <alignment horizontal="left" vertical="center"/>
    </xf>
    <xf numFmtId="0" fontId="9" fillId="2" borderId="65" xfId="0" applyFont="1" applyFill="1" applyBorder="1" applyAlignment="1" applyProtection="1">
      <alignment horizontal="left" vertical="center"/>
    </xf>
    <xf numFmtId="0" fontId="9" fillId="0" borderId="70" xfId="0" applyFont="1" applyBorder="1" applyAlignment="1" applyProtection="1">
      <alignment horizontal="center" vertical="center"/>
    </xf>
    <xf numFmtId="0" fontId="9" fillId="2" borderId="71" xfId="0" applyFont="1" applyFill="1" applyBorder="1" applyAlignment="1" applyProtection="1">
      <alignment horizontal="left" vertical="center" wrapText="1"/>
    </xf>
    <xf numFmtId="0" fontId="9" fillId="2" borderId="72" xfId="0" applyFont="1" applyFill="1" applyBorder="1" applyAlignment="1" applyProtection="1">
      <alignment horizontal="left" vertical="center" wrapText="1"/>
    </xf>
    <xf numFmtId="0" fontId="9" fillId="0" borderId="18" xfId="0" applyFont="1" applyBorder="1" applyAlignment="1" applyProtection="1">
      <alignment horizontal="center" vertical="center"/>
    </xf>
    <xf numFmtId="0" fontId="9" fillId="2" borderId="73" xfId="0" applyFont="1" applyFill="1" applyBorder="1" applyAlignment="1" applyProtection="1">
      <alignment horizontal="left" vertical="center" wrapText="1"/>
    </xf>
    <xf numFmtId="0" fontId="9" fillId="2" borderId="74" xfId="0" applyFont="1" applyFill="1" applyBorder="1" applyAlignment="1" applyProtection="1">
      <alignment horizontal="left" vertical="center" wrapText="1"/>
    </xf>
    <xf numFmtId="0" fontId="9" fillId="2" borderId="69" xfId="0" applyFont="1" applyFill="1" applyBorder="1" applyAlignment="1" applyProtection="1">
      <alignment horizontal="left" vertical="center"/>
    </xf>
    <xf numFmtId="0" fontId="9" fillId="2" borderId="71" xfId="0" applyFont="1" applyFill="1" applyBorder="1" applyAlignment="1" applyProtection="1">
      <alignment horizontal="left" vertical="center"/>
    </xf>
    <xf numFmtId="0" fontId="9" fillId="2" borderId="72" xfId="0" applyFont="1" applyFill="1" applyBorder="1" applyAlignment="1" applyProtection="1">
      <alignment horizontal="left" vertical="center"/>
    </xf>
    <xf numFmtId="0" fontId="9" fillId="0" borderId="27" xfId="0" applyFont="1" applyBorder="1" applyAlignment="1" applyProtection="1">
      <alignment horizontal="center" vertical="center"/>
    </xf>
    <xf numFmtId="0" fontId="9" fillId="2" borderId="37" xfId="0" applyFont="1" applyFill="1" applyBorder="1" applyAlignment="1" applyProtection="1">
      <alignment horizontal="left" vertical="center"/>
    </xf>
    <xf numFmtId="0" fontId="9" fillId="2" borderId="29" xfId="0" applyFont="1" applyFill="1" applyBorder="1" applyAlignment="1" applyProtection="1">
      <alignment horizontal="left" vertical="center"/>
    </xf>
    <xf numFmtId="0" fontId="9" fillId="2" borderId="75" xfId="0" applyFont="1" applyFill="1" applyBorder="1" applyAlignment="1" applyProtection="1">
      <alignment horizontal="left" vertical="center"/>
    </xf>
    <xf numFmtId="0" fontId="9" fillId="2" borderId="76" xfId="0" applyFont="1" applyFill="1" applyBorder="1" applyAlignment="1" applyProtection="1">
      <alignment horizontal="left" vertical="center"/>
    </xf>
    <xf numFmtId="0" fontId="10" fillId="2" borderId="26" xfId="0" applyFont="1" applyFill="1" applyBorder="1" applyAlignment="1" applyProtection="1">
      <alignment horizontal="center" vertical="center" wrapText="1"/>
    </xf>
    <xf numFmtId="0" fontId="10" fillId="2" borderId="30" xfId="0" applyFont="1" applyFill="1" applyBorder="1" applyAlignment="1" applyProtection="1">
      <alignment horizontal="center" vertical="center" wrapText="1"/>
    </xf>
    <xf numFmtId="0" fontId="10" fillId="2" borderId="31" xfId="0" applyFont="1" applyFill="1" applyBorder="1" applyAlignment="1" applyProtection="1">
      <alignment horizontal="center" vertical="center" wrapText="1"/>
    </xf>
    <xf numFmtId="0" fontId="10" fillId="0" borderId="26" xfId="0" applyFont="1" applyBorder="1" applyAlignment="1" applyProtection="1">
      <alignment horizontal="center" vertical="center" wrapText="1"/>
    </xf>
    <xf numFmtId="0" fontId="10" fillId="0" borderId="30" xfId="0" applyFont="1" applyBorder="1" applyAlignment="1" applyProtection="1">
      <alignment horizontal="center" vertical="center" wrapText="1"/>
    </xf>
    <xf numFmtId="0" fontId="44" fillId="2" borderId="20" xfId="0" applyFont="1" applyFill="1" applyBorder="1" applyAlignment="1" applyProtection="1">
      <alignment horizontal="left" vertical="center" wrapText="1"/>
    </xf>
    <xf numFmtId="0" fontId="44" fillId="2" borderId="21" xfId="0" applyFont="1" applyFill="1" applyBorder="1" applyAlignment="1" applyProtection="1">
      <alignment horizontal="left" vertical="center" wrapText="1"/>
    </xf>
    <xf numFmtId="0" fontId="44" fillId="2" borderId="22" xfId="0" applyFont="1" applyFill="1" applyBorder="1" applyAlignment="1" applyProtection="1">
      <alignment horizontal="left" vertical="center" wrapText="1"/>
    </xf>
    <xf numFmtId="0" fontId="10" fillId="0" borderId="23" xfId="0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0" fontId="10" fillId="2" borderId="13" xfId="0" applyFont="1" applyFill="1" applyBorder="1" applyAlignment="1" applyProtection="1">
      <alignment horizontal="center" vertical="center" textRotation="90"/>
    </xf>
    <xf numFmtId="0" fontId="0" fillId="2" borderId="4" xfId="0" applyFill="1" applyBorder="1" applyAlignment="1" applyProtection="1">
      <alignment horizontal="center" vertical="center"/>
    </xf>
    <xf numFmtId="0" fontId="0" fillId="2" borderId="57" xfId="0" applyFill="1" applyBorder="1" applyAlignment="1" applyProtection="1">
      <alignment horizontal="left" vertical="center" wrapText="1"/>
    </xf>
    <xf numFmtId="0" fontId="0" fillId="2" borderId="64" xfId="0" applyFill="1" applyBorder="1" applyAlignment="1" applyProtection="1">
      <alignment horizontal="left" vertical="center" wrapText="1"/>
    </xf>
    <xf numFmtId="0" fontId="10" fillId="2" borderId="70" xfId="0" applyFont="1" applyFill="1" applyBorder="1" applyAlignment="1" applyProtection="1">
      <alignment horizontal="center" vertical="center" textRotation="90"/>
    </xf>
    <xf numFmtId="0" fontId="0" fillId="2" borderId="43" xfId="0" applyFill="1" applyBorder="1" applyAlignment="1" applyProtection="1">
      <alignment horizontal="center" vertical="center"/>
    </xf>
    <xf numFmtId="0" fontId="0" fillId="2" borderId="73" xfId="0" applyFill="1" applyBorder="1" applyAlignment="1" applyProtection="1">
      <alignment horizontal="left" vertical="center" wrapText="1"/>
    </xf>
    <xf numFmtId="0" fontId="0" fillId="2" borderId="78" xfId="0" applyFill="1" applyBorder="1" applyAlignment="1" applyProtection="1">
      <alignment horizontal="left" vertical="center" wrapText="1"/>
    </xf>
    <xf numFmtId="0" fontId="0" fillId="2" borderId="1" xfId="0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left" vertical="center" wrapText="1"/>
    </xf>
    <xf numFmtId="0" fontId="0" fillId="2" borderId="45" xfId="0" applyFill="1" applyBorder="1" applyAlignment="1" applyProtection="1">
      <alignment horizontal="left" vertical="center" wrapText="1"/>
    </xf>
    <xf numFmtId="164" fontId="10" fillId="2" borderId="48" xfId="0" applyNumberFormat="1" applyFont="1" applyFill="1" applyBorder="1" applyAlignment="1" applyProtection="1">
      <alignment horizontal="center" vertical="center"/>
    </xf>
    <xf numFmtId="165" fontId="10" fillId="2" borderId="48" xfId="0" applyNumberFormat="1" applyFont="1" applyFill="1" applyBorder="1" applyAlignment="1" applyProtection="1">
      <alignment horizontal="center" vertical="center"/>
    </xf>
    <xf numFmtId="0" fontId="10" fillId="2" borderId="27" xfId="0" applyFont="1" applyFill="1" applyBorder="1" applyAlignment="1" applyProtection="1">
      <alignment horizontal="center" vertical="center" textRotation="90"/>
    </xf>
    <xf numFmtId="0" fontId="0" fillId="2" borderId="28" xfId="0" applyFill="1" applyBorder="1" applyAlignment="1" applyProtection="1">
      <alignment horizontal="center" vertical="center"/>
    </xf>
    <xf numFmtId="0" fontId="0" fillId="2" borderId="37" xfId="0" applyFill="1" applyBorder="1" applyAlignment="1" applyProtection="1">
      <alignment horizontal="left" vertical="center" wrapText="1"/>
    </xf>
    <xf numFmtId="0" fontId="0" fillId="2" borderId="33" xfId="0" applyFill="1" applyBorder="1" applyAlignment="1" applyProtection="1">
      <alignment horizontal="left" vertical="center" wrapText="1"/>
    </xf>
    <xf numFmtId="164" fontId="10" fillId="2" borderId="56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0" fillId="0" borderId="26" xfId="0" applyFont="1" applyBorder="1" applyAlignment="1" applyProtection="1">
      <alignment horizontal="center" vertical="center"/>
    </xf>
    <xf numFmtId="0" fontId="10" fillId="0" borderId="30" xfId="0" applyFont="1" applyBorder="1" applyAlignment="1" applyProtection="1">
      <alignment horizontal="center" vertical="center"/>
    </xf>
    <xf numFmtId="0" fontId="10" fillId="0" borderId="21" xfId="0" applyFont="1" applyBorder="1" applyAlignment="1" applyProtection="1">
      <alignment horizontal="center" vertical="center"/>
    </xf>
    <xf numFmtId="0" fontId="10" fillId="2" borderId="3" xfId="0" applyFont="1" applyFill="1" applyBorder="1" applyAlignment="1" applyProtection="1">
      <alignment horizontal="center" vertical="center" textRotation="90"/>
    </xf>
    <xf numFmtId="0" fontId="0" fillId="2" borderId="63" xfId="0" applyFill="1" applyBorder="1" applyAlignment="1" applyProtection="1">
      <alignment horizontal="center" vertical="center"/>
    </xf>
    <xf numFmtId="0" fontId="0" fillId="2" borderId="59" xfId="0" applyFill="1" applyBorder="1" applyAlignment="1" applyProtection="1">
      <alignment horizontal="left" vertical="center" wrapText="1"/>
    </xf>
    <xf numFmtId="0" fontId="10" fillId="2" borderId="46" xfId="0" applyFont="1" applyFill="1" applyBorder="1" applyAlignment="1" applyProtection="1">
      <alignment horizontal="center" vertical="center" wrapText="1"/>
    </xf>
    <xf numFmtId="0" fontId="10" fillId="2" borderId="16" xfId="0" applyFont="1" applyFill="1" applyBorder="1" applyAlignment="1" applyProtection="1">
      <alignment horizontal="center" vertical="center" textRotation="90"/>
    </xf>
    <xf numFmtId="0" fontId="0" fillId="2" borderId="74" xfId="0" applyFill="1" applyBorder="1" applyAlignment="1" applyProtection="1">
      <alignment horizontal="center" vertical="center"/>
    </xf>
    <xf numFmtId="0" fontId="0" fillId="2" borderId="85" xfId="0" applyFill="1" applyBorder="1" applyAlignment="1" applyProtection="1">
      <alignment horizontal="left" vertical="center" wrapText="1"/>
    </xf>
    <xf numFmtId="0" fontId="10" fillId="2" borderId="48" xfId="0" applyFont="1" applyFill="1" applyBorder="1" applyAlignment="1" applyProtection="1">
      <alignment horizontal="center" vertical="center" wrapText="1"/>
    </xf>
    <xf numFmtId="0" fontId="0" fillId="2" borderId="65" xfId="0" applyFill="1" applyBorder="1" applyAlignment="1" applyProtection="1">
      <alignment horizontal="center" vertical="center"/>
    </xf>
    <xf numFmtId="0" fontId="0" fillId="2" borderId="66" xfId="0" applyFill="1" applyBorder="1" applyAlignment="1" applyProtection="1">
      <alignment horizontal="left" vertical="center" wrapText="1"/>
    </xf>
    <xf numFmtId="0" fontId="1" fillId="2" borderId="69" xfId="0" applyFont="1" applyFill="1" applyBorder="1" applyAlignment="1" applyProtection="1">
      <alignment horizontal="center" vertical="center"/>
    </xf>
    <xf numFmtId="0" fontId="1" fillId="2" borderId="68" xfId="0" applyFont="1" applyFill="1" applyBorder="1" applyAlignment="1" applyProtection="1">
      <alignment horizontal="left" vertical="center" wrapText="1"/>
    </xf>
    <xf numFmtId="0" fontId="1" fillId="2" borderId="82" xfId="0" applyFont="1" applyFill="1" applyBorder="1" applyAlignment="1" applyProtection="1">
      <alignment horizontal="left" vertical="center" wrapText="1"/>
    </xf>
    <xf numFmtId="0" fontId="1" fillId="2" borderId="84" xfId="0" applyFont="1" applyFill="1" applyBorder="1" applyAlignment="1" applyProtection="1">
      <alignment horizontal="left" vertical="center" wrapText="1"/>
    </xf>
    <xf numFmtId="164" fontId="10" fillId="2" borderId="83" xfId="0" applyNumberFormat="1" applyFont="1" applyFill="1" applyBorder="1" applyAlignment="1" applyProtection="1">
      <alignment horizontal="center" vertical="center"/>
    </xf>
    <xf numFmtId="0" fontId="34" fillId="2" borderId="82" xfId="0" applyFont="1" applyFill="1" applyBorder="1" applyAlignment="1" applyProtection="1">
      <alignment horizontal="left" vertical="center"/>
    </xf>
    <xf numFmtId="0" fontId="34" fillId="2" borderId="84" xfId="0" applyFont="1" applyFill="1" applyBorder="1" applyAlignment="1" applyProtection="1">
      <alignment horizontal="left" vertical="center"/>
    </xf>
    <xf numFmtId="0" fontId="34" fillId="2" borderId="0" xfId="0" applyFont="1" applyFill="1" applyAlignment="1" applyProtection="1">
      <alignment horizontal="right" vertical="center"/>
    </xf>
    <xf numFmtId="0" fontId="34" fillId="2" borderId="81" xfId="0" applyFont="1" applyFill="1" applyBorder="1" applyAlignment="1" applyProtection="1">
      <alignment horizontal="right" vertical="center"/>
    </xf>
    <xf numFmtId="0" fontId="33" fillId="2" borderId="78" xfId="0" applyFont="1" applyFill="1" applyBorder="1" applyAlignment="1" applyProtection="1">
      <alignment horizontal="right" vertical="center"/>
    </xf>
    <xf numFmtId="0" fontId="33" fillId="2" borderId="85" xfId="0" applyFont="1" applyFill="1" applyBorder="1" applyAlignment="1" applyProtection="1">
      <alignment horizontal="right" vertical="center"/>
    </xf>
    <xf numFmtId="0" fontId="10" fillId="2" borderId="58" xfId="0" applyFont="1" applyFill="1" applyBorder="1" applyAlignment="1" applyProtection="1">
      <alignment horizontal="center" vertical="center"/>
    </xf>
    <xf numFmtId="0" fontId="1" fillId="2" borderId="74" xfId="0" applyFont="1" applyFill="1" applyBorder="1" applyAlignment="1" applyProtection="1">
      <alignment horizontal="center" vertical="center"/>
    </xf>
    <xf numFmtId="0" fontId="1" fillId="2" borderId="73" xfId="0" applyFont="1" applyFill="1" applyBorder="1" applyAlignment="1" applyProtection="1">
      <alignment horizontal="left" vertical="center" wrapText="1"/>
    </xf>
    <xf numFmtId="0" fontId="1" fillId="2" borderId="78" xfId="0" applyFont="1" applyFill="1" applyBorder="1" applyAlignment="1" applyProtection="1">
      <alignment horizontal="left" vertical="center" wrapText="1"/>
    </xf>
    <xf numFmtId="0" fontId="1" fillId="2" borderId="85" xfId="0" applyFont="1" applyFill="1" applyBorder="1" applyAlignment="1" applyProtection="1">
      <alignment horizontal="left" vertical="center" wrapText="1"/>
    </xf>
    <xf numFmtId="164" fontId="10" fillId="2" borderId="58" xfId="0" applyNumberFormat="1" applyFont="1" applyFill="1" applyBorder="1" applyAlignment="1" applyProtection="1">
      <alignment horizontal="center" vertical="center"/>
    </xf>
    <xf numFmtId="0" fontId="1" fillId="2" borderId="65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left" vertical="center" wrapText="1"/>
    </xf>
    <xf numFmtId="0" fontId="1" fillId="2" borderId="45" xfId="0" applyFont="1" applyFill="1" applyBorder="1" applyAlignment="1" applyProtection="1">
      <alignment horizontal="left" vertical="center" wrapText="1"/>
    </xf>
    <xf numFmtId="0" fontId="1" fillId="2" borderId="66" xfId="0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wrapText="1"/>
    </xf>
    <xf numFmtId="0" fontId="1" fillId="2" borderId="17" xfId="0" applyFont="1" applyFill="1" applyBorder="1" applyAlignment="1" applyProtection="1">
      <alignment horizontal="left" vertical="center" wrapText="1"/>
    </xf>
    <xf numFmtId="0" fontId="1" fillId="2" borderId="72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0" fillId="2" borderId="6" xfId="0" applyFont="1" applyFill="1" applyBorder="1" applyAlignment="1" applyProtection="1">
      <alignment horizontal="center" vertical="center" textRotation="90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left" vertical="center" wrapText="1"/>
    </xf>
    <xf numFmtId="0" fontId="1" fillId="2" borderId="8" xfId="0" applyFont="1" applyFill="1" applyBorder="1" applyAlignment="1" applyProtection="1">
      <alignment horizontal="left" vertical="center" wrapText="1"/>
    </xf>
    <xf numFmtId="165" fontId="10" fillId="2" borderId="47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 textRotation="90"/>
    </xf>
    <xf numFmtId="0" fontId="0" fillId="0" borderId="0" xfId="0" applyAlignment="1" applyProtection="1">
      <alignment horizontal="left" vertical="center" wrapText="1"/>
    </xf>
    <xf numFmtId="164" fontId="10" fillId="0" borderId="0" xfId="0" applyNumberFormat="1" applyFont="1" applyAlignment="1" applyProtection="1">
      <alignment horizontal="center" vertical="center"/>
    </xf>
    <xf numFmtId="0" fontId="29" fillId="2" borderId="20" xfId="0" applyFont="1" applyFill="1" applyBorder="1" applyAlignment="1" applyProtection="1">
      <alignment horizontal="left" vertical="center" wrapText="1"/>
    </xf>
    <xf numFmtId="0" fontId="29" fillId="2" borderId="21" xfId="0" applyFont="1" applyFill="1" applyBorder="1" applyAlignment="1" applyProtection="1">
      <alignment horizontal="left" vertical="center" wrapText="1"/>
    </xf>
    <xf numFmtId="0" fontId="29" fillId="2" borderId="22" xfId="0" applyFont="1" applyFill="1" applyBorder="1" applyAlignment="1" applyProtection="1">
      <alignment horizontal="left" vertical="center" wrapText="1"/>
    </xf>
    <xf numFmtId="0" fontId="10" fillId="2" borderId="44" xfId="0" applyFont="1" applyFill="1" applyBorder="1" applyAlignment="1" applyProtection="1">
      <alignment horizontal="center" vertical="center"/>
    </xf>
    <xf numFmtId="0" fontId="34" fillId="0" borderId="26" xfId="0" applyFont="1" applyBorder="1" applyAlignment="1" applyProtection="1">
      <alignment horizontal="left" vertical="center"/>
    </xf>
    <xf numFmtId="0" fontId="34" fillId="0" borderId="30" xfId="0" applyFont="1" applyBorder="1" applyAlignment="1" applyProtection="1">
      <alignment horizontal="left" vertical="center"/>
    </xf>
    <xf numFmtId="0" fontId="34" fillId="0" borderId="31" xfId="0" applyFont="1" applyBorder="1" applyAlignment="1" applyProtection="1">
      <alignment horizontal="left" vertical="center"/>
    </xf>
    <xf numFmtId="0" fontId="34" fillId="0" borderId="23" xfId="0" applyFont="1" applyBorder="1" applyAlignment="1" applyProtection="1">
      <alignment horizontal="right" vertical="center"/>
    </xf>
    <xf numFmtId="0" fontId="34" fillId="0" borderId="0" xfId="0" applyFont="1" applyAlignment="1" applyProtection="1">
      <alignment horizontal="right" vertical="center"/>
    </xf>
    <xf numFmtId="0" fontId="34" fillId="0" borderId="81" xfId="0" applyFont="1" applyBorder="1" applyAlignment="1" applyProtection="1">
      <alignment horizontal="right" vertical="center"/>
    </xf>
    <xf numFmtId="0" fontId="34" fillId="0" borderId="36" xfId="0" applyFont="1" applyBorder="1" applyAlignment="1" applyProtection="1">
      <alignment horizontal="right" vertical="center"/>
    </xf>
    <xf numFmtId="0" fontId="34" fillId="0" borderId="33" xfId="0" applyFont="1" applyBorder="1" applyAlignment="1" applyProtection="1">
      <alignment horizontal="right" vertical="center"/>
    </xf>
    <xf numFmtId="0" fontId="34" fillId="0" borderId="62" xfId="0" applyFont="1" applyBorder="1" applyAlignment="1" applyProtection="1">
      <alignment horizontal="right" vertical="center"/>
    </xf>
    <xf numFmtId="0" fontId="29" fillId="2" borderId="20" xfId="0" applyFont="1" applyFill="1" applyBorder="1" applyAlignment="1" applyProtection="1">
      <alignment horizontal="left" vertical="center"/>
    </xf>
    <xf numFmtId="0" fontId="29" fillId="2" borderId="21" xfId="0" applyFont="1" applyFill="1" applyBorder="1" applyAlignment="1" applyProtection="1">
      <alignment horizontal="left" vertical="center"/>
    </xf>
    <xf numFmtId="0" fontId="29" fillId="2" borderId="22" xfId="0" applyFont="1" applyFill="1" applyBorder="1" applyAlignment="1" applyProtection="1">
      <alignment horizontal="left" vertical="center"/>
    </xf>
    <xf numFmtId="0" fontId="10" fillId="0" borderId="0" xfId="0" applyFont="1" applyAlignment="1" applyProtection="1">
      <alignment vertical="center"/>
    </xf>
    <xf numFmtId="0" fontId="29" fillId="2" borderId="10" xfId="0" applyFont="1" applyFill="1" applyBorder="1" applyAlignment="1" applyProtection="1">
      <alignment horizontal="left" vertical="center" wrapText="1"/>
    </xf>
    <xf numFmtId="0" fontId="29" fillId="2" borderId="11" xfId="0" applyFont="1" applyFill="1" applyBorder="1" applyAlignment="1" applyProtection="1">
      <alignment horizontal="left" vertical="center" wrapText="1"/>
    </xf>
    <xf numFmtId="0" fontId="29" fillId="2" borderId="12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43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 wrapText="1"/>
    </xf>
    <xf numFmtId="0" fontId="20" fillId="2" borderId="20" xfId="0" applyFont="1" applyFill="1" applyBorder="1" applyAlignment="1" applyProtection="1">
      <alignment horizontal="center" vertical="center"/>
    </xf>
    <xf numFmtId="0" fontId="20" fillId="2" borderId="24" xfId="0" applyFont="1" applyFill="1" applyBorder="1" applyAlignment="1" applyProtection="1">
      <alignment horizontal="center" vertical="center"/>
    </xf>
    <xf numFmtId="0" fontId="20" fillId="2" borderId="79" xfId="0" applyFont="1" applyFill="1" applyBorder="1" applyAlignment="1" applyProtection="1">
      <alignment horizontal="center" vertical="center"/>
    </xf>
    <xf numFmtId="0" fontId="20" fillId="2" borderId="21" xfId="0" applyFont="1" applyFill="1" applyBorder="1" applyAlignment="1" applyProtection="1">
      <alignment horizontal="center" vertical="center"/>
    </xf>
    <xf numFmtId="0" fontId="20" fillId="2" borderId="11" xfId="0" applyFont="1" applyFill="1" applyBorder="1" applyAlignment="1" applyProtection="1">
      <alignment horizontal="center" vertical="center" wrapText="1"/>
    </xf>
    <xf numFmtId="0" fontId="20" fillId="2" borderId="79" xfId="0" applyFont="1" applyFill="1" applyBorder="1" applyAlignment="1" applyProtection="1">
      <alignment horizontal="center" vertical="center" wrapText="1"/>
    </xf>
    <xf numFmtId="0" fontId="20" fillId="2" borderId="22" xfId="0" applyFont="1" applyFill="1" applyBorder="1" applyAlignment="1" applyProtection="1">
      <alignment horizontal="center" vertical="center" wrapText="1"/>
    </xf>
    <xf numFmtId="0" fontId="9" fillId="2" borderId="10" xfId="0" applyFont="1" applyFill="1" applyBorder="1" applyAlignment="1" applyProtection="1">
      <alignment horizontal="center" vertical="center"/>
    </xf>
    <xf numFmtId="0" fontId="9" fillId="2" borderId="11" xfId="0" applyFont="1" applyFill="1" applyBorder="1" applyAlignment="1" applyProtection="1">
      <alignment horizontal="center" vertical="center"/>
    </xf>
    <xf numFmtId="0" fontId="9" fillId="2" borderId="79" xfId="0" applyFont="1" applyFill="1" applyBorder="1" applyAlignment="1" applyProtection="1">
      <alignment horizontal="left" vertical="center" wrapText="1"/>
    </xf>
    <xf numFmtId="0" fontId="9" fillId="2" borderId="21" xfId="0" applyFont="1" applyFill="1" applyBorder="1" applyAlignment="1" applyProtection="1">
      <alignment horizontal="left" vertical="center" wrapText="1"/>
    </xf>
    <xf numFmtId="0" fontId="9" fillId="2" borderId="24" xfId="0" applyFont="1" applyFill="1" applyBorder="1" applyAlignment="1" applyProtection="1">
      <alignment horizontal="left" vertical="center" wrapText="1"/>
    </xf>
    <xf numFmtId="0" fontId="5" fillId="2" borderId="11" xfId="0" applyFont="1" applyFill="1" applyBorder="1" applyAlignment="1" applyProtection="1">
      <alignment horizontal="center" vertical="center"/>
    </xf>
    <xf numFmtId="0" fontId="9" fillId="2" borderId="13" xfId="0" applyFont="1" applyFill="1" applyBorder="1" applyAlignment="1" applyProtection="1">
      <alignment horizontal="center" vertical="center"/>
    </xf>
    <xf numFmtId="0" fontId="9" fillId="2" borderId="57" xfId="0" applyFont="1" applyFill="1" applyBorder="1" applyAlignment="1" applyProtection="1">
      <alignment horizontal="left" vertical="top" wrapText="1"/>
    </xf>
    <xf numFmtId="0" fontId="9" fillId="2" borderId="64" xfId="0" applyFont="1" applyFill="1" applyBorder="1" applyAlignment="1" applyProtection="1">
      <alignment horizontal="left" vertical="top" wrapText="1"/>
    </xf>
    <xf numFmtId="0" fontId="9" fillId="2" borderId="59" xfId="0" applyFont="1" applyFill="1" applyBorder="1" applyAlignment="1" applyProtection="1">
      <alignment horizontal="left" vertical="top" wrapText="1"/>
    </xf>
    <xf numFmtId="0" fontId="9" fillId="2" borderId="70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45" xfId="0" applyFont="1" applyFill="1" applyBorder="1" applyAlignment="1" applyProtection="1">
      <alignment horizontal="left" vertical="center" wrapText="1"/>
    </xf>
    <xf numFmtId="0" fontId="9" fillId="2" borderId="27" xfId="0" applyFont="1" applyFill="1" applyBorder="1" applyAlignment="1" applyProtection="1">
      <alignment horizontal="center" vertical="center"/>
    </xf>
    <xf numFmtId="0" fontId="9" fillId="2" borderId="7" xfId="0" applyFont="1" applyFill="1" applyBorder="1" applyAlignment="1" applyProtection="1">
      <alignment horizontal="center" vertical="center"/>
    </xf>
    <xf numFmtId="0" fontId="9" fillId="2" borderId="75" xfId="0" applyFont="1" applyFill="1" applyBorder="1" applyAlignment="1" applyProtection="1">
      <alignment horizontal="left" vertical="center" wrapText="1"/>
    </xf>
    <xf numFmtId="0" fontId="9" fillId="2" borderId="61" xfId="0" applyFont="1" applyFill="1" applyBorder="1" applyAlignment="1" applyProtection="1">
      <alignment horizontal="left" vertical="center" wrapText="1"/>
    </xf>
    <xf numFmtId="0" fontId="5" fillId="2" borderId="7" xfId="0" applyFont="1" applyFill="1" applyBorder="1" applyAlignment="1" applyProtection="1">
      <alignment horizontal="center" vertical="center"/>
    </xf>
    <xf numFmtId="0" fontId="9" fillId="2" borderId="70" xfId="0" applyFont="1" applyFill="1" applyBorder="1" applyAlignment="1" applyProtection="1">
      <alignment horizontal="center" vertical="center"/>
    </xf>
    <xf numFmtId="0" fontId="9" fillId="2" borderId="71" xfId="0" applyFont="1" applyFill="1" applyBorder="1" applyAlignment="1" applyProtection="1">
      <alignment horizontal="center" vertical="center"/>
    </xf>
    <xf numFmtId="0" fontId="9" fillId="2" borderId="23" xfId="0" applyFont="1" applyFill="1" applyBorder="1" applyAlignment="1" applyProtection="1">
      <alignment horizontal="left" vertical="top" wrapText="1"/>
    </xf>
    <xf numFmtId="0" fontId="9" fillId="2" borderId="0" xfId="0" applyFont="1" applyFill="1" applyAlignment="1" applyProtection="1">
      <alignment horizontal="left" vertical="top" wrapText="1"/>
    </xf>
    <xf numFmtId="0" fontId="5" fillId="2" borderId="80" xfId="0" applyFont="1" applyFill="1" applyBorder="1" applyAlignment="1" applyProtection="1">
      <alignment horizontal="center" vertical="center"/>
    </xf>
    <xf numFmtId="0" fontId="9" fillId="2" borderId="79" xfId="0" applyFont="1" applyFill="1" applyBorder="1" applyAlignment="1" applyProtection="1">
      <alignment horizontal="center" vertical="center"/>
    </xf>
    <xf numFmtId="0" fontId="9" fillId="2" borderId="20" xfId="0" applyFont="1" applyFill="1" applyBorder="1" applyAlignment="1" applyProtection="1">
      <alignment horizontal="left" vertical="top" wrapText="1"/>
    </xf>
    <xf numFmtId="0" fontId="9" fillId="2" borderId="21" xfId="0" applyFont="1" applyFill="1" applyBorder="1" applyAlignment="1" applyProtection="1">
      <alignment horizontal="left" vertical="top" wrapText="1"/>
    </xf>
    <xf numFmtId="0" fontId="1" fillId="2" borderId="26" xfId="0" applyFont="1" applyFill="1" applyBorder="1" applyAlignment="1" applyProtection="1">
      <alignment horizontal="left" vertical="center" wrapText="1"/>
    </xf>
    <xf numFmtId="0" fontId="1" fillId="2" borderId="30" xfId="0" applyFont="1" applyFill="1" applyBorder="1" applyAlignment="1" applyProtection="1">
      <alignment horizontal="left" vertical="center" wrapText="1"/>
    </xf>
    <xf numFmtId="0" fontId="1" fillId="2" borderId="31" xfId="0" applyFont="1" applyFill="1" applyBorder="1" applyAlignment="1" applyProtection="1">
      <alignment horizontal="left" vertical="center" wrapText="1"/>
    </xf>
    <xf numFmtId="0" fontId="1" fillId="2" borderId="25" xfId="0" applyFont="1" applyFill="1" applyBorder="1" applyAlignment="1" applyProtection="1">
      <alignment horizontal="left" vertical="center"/>
    </xf>
    <xf numFmtId="0" fontId="1" fillId="2" borderId="64" xfId="0" applyFont="1" applyFill="1" applyBorder="1" applyAlignment="1" applyProtection="1">
      <alignment horizontal="left" vertical="center"/>
    </xf>
    <xf numFmtId="0" fontId="1" fillId="2" borderId="59" xfId="0" applyFont="1" applyFill="1" applyBorder="1" applyAlignment="1" applyProtection="1">
      <alignment horizontal="left" vertical="center"/>
    </xf>
    <xf numFmtId="0" fontId="27" fillId="0" borderId="82" xfId="0" applyFont="1" applyBorder="1" applyAlignment="1" applyProtection="1">
      <alignment horizontal="center" vertical="center"/>
    </xf>
    <xf numFmtId="0" fontId="47" fillId="0" borderId="82" xfId="0" applyFont="1" applyBorder="1" applyAlignment="1" applyProtection="1">
      <alignment horizontal="center"/>
    </xf>
    <xf numFmtId="0" fontId="10" fillId="0" borderId="0" xfId="0" applyFont="1" applyAlignment="1" applyProtection="1">
      <alignment horizontal="left" vertical="top" wrapText="1"/>
    </xf>
    <xf numFmtId="0" fontId="12" fillId="0" borderId="0" xfId="0" applyFont="1" applyAlignment="1" applyProtection="1">
      <alignment horizontal="left" vertical="center"/>
    </xf>
    <xf numFmtId="0" fontId="11" fillId="2" borderId="20" xfId="0" applyFont="1" applyFill="1" applyBorder="1" applyAlignment="1" applyProtection="1">
      <alignment horizontal="right" vertical="center" wrapText="1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horizontal="left" vertical="center" wrapText="1"/>
    </xf>
    <xf numFmtId="0" fontId="1" fillId="2" borderId="20" xfId="0" applyFont="1" applyFill="1" applyBorder="1" applyAlignment="1" applyProtection="1">
      <alignment horizontal="right" vertical="center" wrapText="1"/>
    </xf>
    <xf numFmtId="164" fontId="4" fillId="2" borderId="44" xfId="0" applyNumberFormat="1" applyFont="1" applyFill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center" vertical="center"/>
    </xf>
    <xf numFmtId="0" fontId="1" fillId="2" borderId="44" xfId="0" applyFont="1" applyFill="1" applyBorder="1" applyAlignment="1" applyProtection="1">
      <alignment horizontal="right" vertical="center" wrapText="1"/>
    </xf>
    <xf numFmtId="164" fontId="4" fillId="2" borderId="22" xfId="0" applyNumberFormat="1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0" fontId="1" fillId="2" borderId="21" xfId="0" applyFont="1" applyFill="1" applyBorder="1" applyAlignment="1" applyProtection="1">
      <alignment horizontal="center" vertical="center"/>
    </xf>
    <xf numFmtId="0" fontId="1" fillId="2" borderId="44" xfId="0" applyFont="1" applyFill="1" applyBorder="1" applyAlignment="1" applyProtection="1">
      <alignment horizontal="center" vertical="center" wrapText="1"/>
    </xf>
    <xf numFmtId="0" fontId="1" fillId="2" borderId="26" xfId="0" applyFont="1" applyFill="1" applyBorder="1" applyAlignment="1" applyProtection="1">
      <alignment horizontal="center" vertical="center" wrapText="1"/>
    </xf>
    <xf numFmtId="0" fontId="1" fillId="2" borderId="49" xfId="0" applyFont="1" applyFill="1" applyBorder="1" applyAlignment="1" applyProtection="1">
      <alignment horizontal="center" vertical="center" wrapText="1"/>
    </xf>
    <xf numFmtId="0" fontId="3" fillId="2" borderId="26" xfId="0" applyFont="1" applyFill="1" applyBorder="1" applyAlignment="1" applyProtection="1">
      <alignment horizontal="center" vertical="center"/>
    </xf>
    <xf numFmtId="0" fontId="1" fillId="2" borderId="59" xfId="0" applyFont="1" applyFill="1" applyBorder="1" applyAlignment="1" applyProtection="1">
      <alignment horizontal="left" vertical="center"/>
    </xf>
    <xf numFmtId="164" fontId="3" fillId="2" borderId="58" xfId="0" applyNumberFormat="1" applyFont="1" applyFill="1" applyBorder="1" applyAlignment="1" applyProtection="1">
      <alignment horizontal="center" vertical="center"/>
    </xf>
    <xf numFmtId="0" fontId="3" fillId="2" borderId="34" xfId="0" applyFont="1" applyFill="1" applyBorder="1" applyAlignment="1" applyProtection="1">
      <alignment horizontal="center" vertical="center"/>
    </xf>
    <xf numFmtId="0" fontId="1" fillId="2" borderId="50" xfId="0" applyFont="1" applyFill="1" applyBorder="1" applyAlignment="1" applyProtection="1">
      <alignment horizontal="left" vertical="center"/>
    </xf>
    <xf numFmtId="164" fontId="3" fillId="2" borderId="55" xfId="0" applyNumberFormat="1" applyFont="1" applyFill="1" applyBorder="1" applyAlignment="1" applyProtection="1">
      <alignment horizontal="center" vertical="center"/>
    </xf>
    <xf numFmtId="0" fontId="3" fillId="2" borderId="38" xfId="0" applyFont="1" applyFill="1" applyBorder="1" applyAlignment="1" applyProtection="1">
      <alignment horizontal="center" vertical="center"/>
    </xf>
    <xf numFmtId="0" fontId="1" fillId="2" borderId="51" xfId="0" applyFont="1" applyFill="1" applyBorder="1" applyAlignment="1" applyProtection="1">
      <alignment vertical="center"/>
    </xf>
    <xf numFmtId="0" fontId="3" fillId="2" borderId="23" xfId="0" applyFont="1" applyFill="1" applyBorder="1" applyAlignment="1" applyProtection="1">
      <alignment horizontal="center" vertical="center"/>
    </xf>
    <xf numFmtId="0" fontId="1" fillId="2" borderId="45" xfId="0" applyFont="1" applyFill="1" applyBorder="1" applyAlignment="1" applyProtection="1">
      <alignment vertical="center"/>
    </xf>
    <xf numFmtId="0" fontId="1" fillId="2" borderId="52" xfId="0" applyFont="1" applyFill="1" applyBorder="1" applyAlignment="1" applyProtection="1">
      <alignment vertical="center"/>
    </xf>
    <xf numFmtId="0" fontId="3" fillId="2" borderId="36" xfId="0" applyFont="1" applyFill="1" applyBorder="1" applyAlignment="1" applyProtection="1">
      <alignment horizontal="center" vertical="center"/>
    </xf>
    <xf numFmtId="0" fontId="3" fillId="2" borderId="33" xfId="0" applyFont="1" applyFill="1" applyBorder="1" applyAlignment="1" applyProtection="1">
      <alignment horizontal="center" vertical="center"/>
    </xf>
    <xf numFmtId="164" fontId="3" fillId="2" borderId="86" xfId="0" applyNumberFormat="1" applyFont="1" applyFill="1" applyBorder="1" applyAlignment="1" applyProtection="1">
      <alignment horizontal="center" vertical="center"/>
    </xf>
    <xf numFmtId="0" fontId="4" fillId="2" borderId="56" xfId="0" applyFont="1" applyFill="1" applyBorder="1" applyAlignment="1" applyProtection="1">
      <alignment horizontal="center" vertical="center"/>
    </xf>
    <xf numFmtId="164" fontId="4" fillId="2" borderId="56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 vertical="top" wrapText="1"/>
    </xf>
    <xf numFmtId="0" fontId="0" fillId="4" borderId="1" xfId="0" applyFill="1" applyBorder="1" applyAlignment="1" applyProtection="1">
      <alignment horizontal="center"/>
    </xf>
    <xf numFmtId="0" fontId="15" fillId="4" borderId="1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8" fillId="0" borderId="0" xfId="0" applyFont="1" applyAlignment="1" applyProtection="1">
      <alignment horizontal="left" vertical="center" wrapText="1"/>
    </xf>
    <xf numFmtId="0" fontId="8" fillId="0" borderId="0" xfId="0" applyFont="1" applyAlignment="1" applyProtection="1">
      <alignment horizontal="left" vertical="center" wrapText="1"/>
    </xf>
    <xf numFmtId="0" fontId="8" fillId="0" borderId="0" xfId="0" applyFont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4" xfId="0" applyFont="1" applyFill="1" applyBorder="1" applyAlignment="1" applyProtection="1">
      <alignment vertical="center" wrapText="1"/>
    </xf>
    <xf numFmtId="0" fontId="5" fillId="2" borderId="14" xfId="0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 wrapText="1"/>
    </xf>
    <xf numFmtId="0" fontId="5" fillId="2" borderId="49" xfId="0" applyFont="1" applyFill="1" applyBorder="1" applyAlignment="1" applyProtection="1">
      <alignment horizontal="center" vertical="center" wrapText="1"/>
    </xf>
    <xf numFmtId="0" fontId="5" fillId="2" borderId="15" xfId="0" applyFont="1" applyFill="1" applyBorder="1" applyAlignment="1" applyProtection="1">
      <alignment horizontal="center" vertical="center" wrapText="1"/>
    </xf>
    <xf numFmtId="0" fontId="9" fillId="3" borderId="0" xfId="0" applyFont="1" applyFill="1" applyAlignment="1" applyProtection="1">
      <alignment horizontal="center" vertical="center"/>
    </xf>
    <xf numFmtId="0" fontId="0" fillId="2" borderId="13" xfId="0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 vertical="center"/>
    </xf>
    <xf numFmtId="0" fontId="0" fillId="3" borderId="0" xfId="0" applyFill="1" applyAlignment="1" applyProtection="1">
      <alignment horizontal="center" vertical="center"/>
    </xf>
    <xf numFmtId="0" fontId="18" fillId="5" borderId="60" xfId="0" applyFont="1" applyFill="1" applyBorder="1" applyAlignment="1" applyProtection="1">
      <alignment horizontal="left" vertical="center"/>
    </xf>
    <xf numFmtId="0" fontId="8" fillId="5" borderId="61" xfId="0" applyFont="1" applyFill="1" applyBorder="1" applyAlignment="1" applyProtection="1">
      <alignment horizontal="left" vertical="center"/>
    </xf>
    <xf numFmtId="0" fontId="0" fillId="0" borderId="18" xfId="0" applyBorder="1" applyAlignment="1" applyProtection="1">
      <alignment horizontal="center" vertical="center"/>
    </xf>
    <xf numFmtId="0" fontId="10" fillId="0" borderId="0" xfId="0" applyFont="1" applyAlignment="1" applyProtection="1">
      <alignment horizontal="left" vertical="top" wrapText="1"/>
    </xf>
    <xf numFmtId="0" fontId="10" fillId="0" borderId="0" xfId="0" applyFont="1" applyAlignment="1" applyProtection="1">
      <alignment horizontal="center" vertical="center"/>
    </xf>
    <xf numFmtId="0" fontId="10" fillId="2" borderId="27" xfId="0" applyFont="1" applyFill="1" applyBorder="1" applyAlignment="1" applyProtection="1">
      <alignment horizontal="right" vertical="center"/>
    </xf>
    <xf numFmtId="0" fontId="10" fillId="2" borderId="29" xfId="0" applyFont="1" applyFill="1" applyBorder="1" applyAlignment="1" applyProtection="1">
      <alignment horizontal="center" vertical="center"/>
    </xf>
    <xf numFmtId="0" fontId="10" fillId="2" borderId="28" xfId="0" applyFont="1" applyFill="1" applyBorder="1" applyAlignment="1" applyProtection="1">
      <alignment horizontal="center" vertical="center"/>
    </xf>
    <xf numFmtId="0" fontId="10" fillId="0" borderId="0" xfId="0" applyFont="1" applyProtection="1"/>
    <xf numFmtId="0" fontId="10" fillId="3" borderId="26" xfId="0" applyFont="1" applyFill="1" applyBorder="1" applyAlignment="1" applyProtection="1">
      <alignment horizontal="left" vertical="center"/>
    </xf>
    <xf numFmtId="0" fontId="10" fillId="3" borderId="30" xfId="0" applyFont="1" applyFill="1" applyBorder="1" applyAlignment="1" applyProtection="1">
      <alignment horizontal="left" vertical="center"/>
    </xf>
    <xf numFmtId="0" fontId="10" fillId="3" borderId="31" xfId="0" applyFont="1" applyFill="1" applyBorder="1" applyAlignment="1" applyProtection="1">
      <alignment horizontal="left" vertical="center"/>
    </xf>
    <xf numFmtId="0" fontId="10" fillId="0" borderId="31" xfId="0" applyFont="1" applyBorder="1" applyAlignment="1" applyProtection="1">
      <alignment horizontal="center" vertical="center"/>
    </xf>
    <xf numFmtId="0" fontId="10" fillId="2" borderId="9" xfId="0" applyFont="1" applyFill="1" applyBorder="1" applyAlignment="1" applyProtection="1">
      <alignment horizontal="center" vertical="center"/>
    </xf>
    <xf numFmtId="0" fontId="19" fillId="3" borderId="26" xfId="0" applyFont="1" applyFill="1" applyBorder="1" applyAlignment="1" applyProtection="1">
      <alignment horizontal="left" vertical="center"/>
    </xf>
    <xf numFmtId="0" fontId="0" fillId="0" borderId="27" xfId="0" applyBorder="1" applyAlignment="1" applyProtection="1">
      <alignment horizontal="center" vertical="center"/>
    </xf>
    <xf numFmtId="0" fontId="10" fillId="2" borderId="10" xfId="0" applyFont="1" applyFill="1" applyBorder="1" applyAlignment="1" applyProtection="1">
      <alignment horizontal="right" vertical="center"/>
    </xf>
    <xf numFmtId="0" fontId="10" fillId="2" borderId="24" xfId="0" applyFont="1" applyFill="1" applyBorder="1" applyAlignment="1" applyProtection="1">
      <alignment horizontal="center" vertical="center"/>
    </xf>
    <xf numFmtId="0" fontId="10" fillId="2" borderId="11" xfId="0" applyFont="1" applyFill="1" applyBorder="1" applyAlignment="1" applyProtection="1">
      <alignment horizontal="center" vertical="center"/>
    </xf>
    <xf numFmtId="0" fontId="10" fillId="2" borderId="12" xfId="0" applyFont="1" applyFill="1" applyBorder="1" applyAlignment="1" applyProtection="1">
      <alignment horizontal="center" vertical="center"/>
    </xf>
    <xf numFmtId="0" fontId="10" fillId="2" borderId="26" xfId="0" applyFont="1" applyFill="1" applyBorder="1" applyAlignment="1" applyProtection="1">
      <alignment horizontal="left" vertical="center"/>
    </xf>
    <xf numFmtId="0" fontId="10" fillId="2" borderId="30" xfId="0" applyFont="1" applyFill="1" applyBorder="1" applyAlignment="1" applyProtection="1">
      <alignment horizontal="left" vertical="center"/>
    </xf>
    <xf numFmtId="0" fontId="10" fillId="2" borderId="31" xfId="0" applyFont="1" applyFill="1" applyBorder="1" applyAlignment="1" applyProtection="1">
      <alignment horizontal="left"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left" vertical="top" wrapText="1"/>
    </xf>
    <xf numFmtId="0" fontId="10" fillId="2" borderId="4" xfId="0" applyFont="1" applyFill="1" applyBorder="1" applyAlignment="1" applyProtection="1">
      <alignment horizontal="center" vertical="center" wrapText="1"/>
    </xf>
    <xf numFmtId="0" fontId="0" fillId="2" borderId="16" xfId="0" applyFill="1" applyBorder="1" applyAlignment="1" applyProtection="1">
      <alignment horizontal="center" vertical="center"/>
    </xf>
    <xf numFmtId="0" fontId="0" fillId="2" borderId="1" xfId="0" applyFill="1" applyBorder="1" applyProtection="1"/>
    <xf numFmtId="0" fontId="10" fillId="2" borderId="1" xfId="0" applyFont="1" applyFill="1" applyBorder="1" applyAlignment="1" applyProtection="1">
      <alignment horizontal="center" vertical="center" wrapText="1"/>
    </xf>
    <xf numFmtId="0" fontId="0" fillId="2" borderId="18" xfId="0" applyFill="1" applyBorder="1" applyAlignment="1" applyProtection="1">
      <alignment horizontal="center" vertical="center"/>
    </xf>
    <xf numFmtId="0" fontId="0" fillId="2" borderId="27" xfId="0" applyFill="1" applyBorder="1" applyAlignment="1" applyProtection="1">
      <alignment horizontal="center" vertical="center"/>
    </xf>
    <xf numFmtId="0" fontId="0" fillId="2" borderId="7" xfId="0" applyFill="1" applyBorder="1" applyProtection="1"/>
    <xf numFmtId="0" fontId="10" fillId="2" borderId="7" xfId="0" applyFont="1" applyFill="1" applyBorder="1" applyAlignment="1" applyProtection="1">
      <alignment horizontal="center" vertical="center" wrapText="1"/>
    </xf>
    <xf numFmtId="0" fontId="10" fillId="3" borderId="30" xfId="0" applyFont="1" applyFill="1" applyBorder="1" applyAlignment="1" applyProtection="1">
      <alignment horizontal="center" vertical="center"/>
    </xf>
    <xf numFmtId="0" fontId="13" fillId="2" borderId="20" xfId="0" applyFont="1" applyFill="1" applyBorder="1" applyAlignment="1" applyProtection="1">
      <alignment horizontal="center" vertical="center"/>
    </xf>
    <xf numFmtId="0" fontId="13" fillId="2" borderId="21" xfId="0" applyFont="1" applyFill="1" applyBorder="1" applyAlignment="1" applyProtection="1">
      <alignment horizontal="center" vertical="center"/>
    </xf>
    <xf numFmtId="0" fontId="13" fillId="2" borderId="2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2" borderId="16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17" xfId="0" applyFont="1" applyFill="1" applyBorder="1" applyAlignment="1" applyProtection="1">
      <alignment horizontal="center" vertical="center" wrapText="1"/>
    </xf>
    <xf numFmtId="0" fontId="1" fillId="0" borderId="0" xfId="0" applyFont="1" applyProtection="1"/>
    <xf numFmtId="0" fontId="17" fillId="2" borderId="1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0" fontId="19" fillId="3" borderId="20" xfId="0" applyFont="1" applyFill="1" applyBorder="1" applyAlignment="1" applyProtection="1">
      <alignment horizontal="left" vertical="center"/>
    </xf>
    <xf numFmtId="0" fontId="19" fillId="3" borderId="21" xfId="0" applyFont="1" applyFill="1" applyBorder="1" applyAlignment="1" applyProtection="1">
      <alignment horizontal="left" vertical="center"/>
    </xf>
    <xf numFmtId="0" fontId="19" fillId="3" borderId="22" xfId="0" applyFont="1" applyFill="1" applyBorder="1" applyAlignment="1" applyProtection="1">
      <alignment horizontal="left" vertical="center"/>
    </xf>
    <xf numFmtId="0" fontId="1" fillId="3" borderId="0" xfId="0" applyFont="1" applyFill="1" applyProtection="1"/>
    <xf numFmtId="0" fontId="0" fillId="0" borderId="25" xfId="0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/>
    </xf>
    <xf numFmtId="0" fontId="10" fillId="0" borderId="0" xfId="0" applyFont="1" applyAlignment="1" applyProtection="1">
      <alignment horizontal="right" vertical="center"/>
    </xf>
    <xf numFmtId="0" fontId="10" fillId="2" borderId="20" xfId="0" applyFont="1" applyFill="1" applyBorder="1" applyAlignment="1" applyProtection="1">
      <alignment horizontal="left" vertical="center"/>
    </xf>
    <xf numFmtId="0" fontId="10" fillId="2" borderId="21" xfId="0" applyFont="1" applyFill="1" applyBorder="1" applyAlignment="1" applyProtection="1">
      <alignment horizontal="left" vertical="center"/>
    </xf>
    <xf numFmtId="0" fontId="10" fillId="2" borderId="22" xfId="0" applyFont="1" applyFill="1" applyBorder="1" applyAlignment="1" applyProtection="1">
      <alignment horizontal="left" vertical="center"/>
    </xf>
    <xf numFmtId="0" fontId="10" fillId="3" borderId="0" xfId="0" applyFont="1" applyFill="1" applyAlignment="1" applyProtection="1">
      <alignment vertical="center"/>
    </xf>
    <xf numFmtId="0" fontId="10" fillId="2" borderId="5" xfId="0" applyFont="1" applyFill="1" applyBorder="1" applyAlignment="1" applyProtection="1">
      <alignment horizontal="center" vertical="center" wrapText="1"/>
    </xf>
    <xf numFmtId="0" fontId="10" fillId="3" borderId="0" xfId="0" applyFont="1" applyFill="1" applyAlignment="1" applyProtection="1">
      <alignment horizontal="center" vertical="center" wrapText="1"/>
    </xf>
    <xf numFmtId="0" fontId="10" fillId="2" borderId="17" xfId="0" applyFont="1" applyFill="1" applyBorder="1" applyAlignment="1" applyProtection="1">
      <alignment horizontal="center" vertical="center" wrapText="1"/>
    </xf>
    <xf numFmtId="0" fontId="10" fillId="2" borderId="8" xfId="0" applyFont="1" applyFill="1" applyBorder="1" applyAlignment="1" applyProtection="1">
      <alignment horizontal="center" vertical="center" wrapText="1"/>
    </xf>
    <xf numFmtId="0" fontId="10" fillId="3" borderId="31" xfId="0" applyFont="1" applyFill="1" applyBorder="1" applyAlignment="1" applyProtection="1">
      <alignment horizontal="center" vertical="center"/>
    </xf>
    <xf numFmtId="0" fontId="10" fillId="2" borderId="22" xfId="0" applyFont="1" applyFill="1" applyBorder="1" applyAlignment="1" applyProtection="1">
      <alignment horizontal="center" vertical="center"/>
    </xf>
    <xf numFmtId="0" fontId="10" fillId="3" borderId="0" xfId="0" applyFont="1" applyFill="1" applyAlignment="1" applyProtection="1">
      <alignment horizontal="center" vertical="center"/>
    </xf>
    <xf numFmtId="0" fontId="12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11" fillId="3" borderId="0" xfId="0" applyFont="1" applyFill="1" applyAlignment="1" applyProtection="1">
      <alignment horizontal="right" vertical="center"/>
    </xf>
    <xf numFmtId="0" fontId="4" fillId="3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1" fillId="2" borderId="46" xfId="0" applyFont="1" applyFill="1" applyBorder="1" applyAlignment="1" applyProtection="1">
      <alignment horizontal="center" vertical="center" wrapText="1"/>
    </xf>
    <xf numFmtId="0" fontId="1" fillId="2" borderId="48" xfId="0" applyFont="1" applyFill="1" applyBorder="1" applyAlignment="1" applyProtection="1">
      <alignment horizontal="center" vertical="center" wrapText="1"/>
    </xf>
    <xf numFmtId="0" fontId="0" fillId="2" borderId="47" xfId="0" applyFill="1" applyBorder="1" applyAlignment="1" applyProtection="1">
      <alignment horizontal="center"/>
    </xf>
    <xf numFmtId="0" fontId="0" fillId="0" borderId="0" xfId="0" applyAlignment="1" applyProtection="1">
      <alignment vertical="top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left" wrapText="1"/>
    </xf>
    <xf numFmtId="0" fontId="0" fillId="0" borderId="0" xfId="0" applyAlignment="1" applyProtection="1">
      <alignment horizontal="left" vertical="center"/>
    </xf>
    <xf numFmtId="164" fontId="3" fillId="0" borderId="0" xfId="0" applyNumberFormat="1" applyFont="1" applyAlignment="1" applyProtection="1">
      <alignment horizontal="center" vertical="center"/>
    </xf>
    <xf numFmtId="164" fontId="0" fillId="0" borderId="0" xfId="0" applyNumberFormat="1" applyAlignment="1" applyProtection="1">
      <alignment horizontal="center" vertical="center"/>
    </xf>
    <xf numFmtId="0" fontId="10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wrapText="1"/>
    </xf>
    <xf numFmtId="164" fontId="35" fillId="6" borderId="10" xfId="0" applyNumberFormat="1" applyFont="1" applyFill="1" applyBorder="1" applyAlignment="1" applyProtection="1">
      <alignment horizontal="center" vertical="center" wrapText="1"/>
    </xf>
    <xf numFmtId="164" fontId="36" fillId="6" borderId="11" xfId="0" applyNumberFormat="1" applyFont="1" applyFill="1" applyBorder="1" applyAlignment="1" applyProtection="1">
      <alignment horizontal="center" vertical="center" wrapText="1"/>
    </xf>
    <xf numFmtId="164" fontId="36" fillId="6" borderId="12" xfId="0" applyNumberFormat="1" applyFont="1" applyFill="1" applyBorder="1" applyAlignment="1" applyProtection="1">
      <alignment horizontal="center" vertical="center" wrapText="1"/>
    </xf>
    <xf numFmtId="164" fontId="19" fillId="6" borderId="27" xfId="0" applyNumberFormat="1" applyFont="1" applyFill="1" applyBorder="1" applyAlignment="1" applyProtection="1">
      <alignment horizontal="center" vertical="center" wrapText="1"/>
    </xf>
    <xf numFmtId="164" fontId="19" fillId="6" borderId="28" xfId="0" applyNumberFormat="1" applyFont="1" applyFill="1" applyBorder="1" applyAlignment="1" applyProtection="1">
      <alignment horizontal="center" vertical="center" wrapText="1"/>
    </xf>
    <xf numFmtId="164" fontId="19" fillId="6" borderId="9" xfId="0" applyNumberFormat="1" applyFont="1" applyFill="1" applyBorder="1" applyAlignment="1" applyProtection="1">
      <alignment horizontal="center" vertical="center" wrapText="1"/>
    </xf>
    <xf numFmtId="0" fontId="38" fillId="2" borderId="1" xfId="0" applyFont="1" applyFill="1" applyBorder="1" applyAlignment="1" applyProtection="1">
      <alignment horizontal="center" vertical="center" wrapText="1"/>
    </xf>
    <xf numFmtId="0" fontId="38" fillId="2" borderId="2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29" fillId="2" borderId="1" xfId="0" applyFont="1" applyFill="1" applyBorder="1" applyAlignment="1" applyProtection="1">
      <alignment horizontal="center" vertical="center" wrapText="1"/>
    </xf>
    <xf numFmtId="164" fontId="35" fillId="2" borderId="1" xfId="0" applyNumberFormat="1" applyFont="1" applyFill="1" applyBorder="1" applyAlignment="1" applyProtection="1">
      <alignment horizontal="center" vertical="center" wrapText="1"/>
    </xf>
    <xf numFmtId="164" fontId="36" fillId="2" borderId="1" xfId="0" applyNumberFormat="1" applyFont="1" applyFill="1" applyBorder="1" applyAlignment="1" applyProtection="1">
      <alignment horizontal="center" vertical="center" wrapText="1"/>
    </xf>
    <xf numFmtId="0" fontId="36" fillId="2" borderId="1" xfId="0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0" fontId="0" fillId="0" borderId="0" xfId="0" applyProtection="1"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krzysztof.klefas\Desktop\AKTYWNA%20TABLICA\AKTYWNA%20TABLICA%202022\SPRAWOZDANIE%20AKTYWNA%20TABLICA%202022\Wzory%20sprawozda&#324;%20za%202022%20rok\Wojewoda_za&#322;&#261;czniki%20sprawozdanie%20merytoryczne%20i%20finansowe%20z%20realizacji%20Programu%20Aktywna%20tablica%202022.xlsx" TargetMode="External"/><Relationship Id="rId2" Type="http://schemas.microsoft.com/office/2019/04/relationships/externalLinkLongPath" Target="/Users/krzysztof.klefas/Desktop/AKTYWNA%20TABLICA/AKTYWNA%20TABLICA%202022/SPRAWOZDANIE%20AKTYWNA%20TABLICA%202022/Wzory%20sprawozda&#324;%20za%202022%20rok/Wojewoda_za&#322;&#261;czniki%20sprawozdanie%20merytoryczne%20i%20finansowe%20z%20realizacji%20Programu%20Aktywna%20tablica%202022.xlsx?B40EBCB4" TargetMode="External"/><Relationship Id="rId1" Type="http://schemas.openxmlformats.org/officeDocument/2006/relationships/externalLinkPath" Target="file:///\\B40EBCB4\Wojewoda_za&#322;&#261;czniki%20sprawozdanie%20merytoryczne%20i%20finansowe%20z%20realizacji%20Programu%20Aktywna%20tablica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Zał. 1 Koszty zakupu"/>
      <sheetName val="Zał. 2 Zestawienie ilościowe"/>
      <sheetName val="Zał. 3 Spr. z realizacji zadań"/>
      <sheetName val="Zał. 4 Wkład rzeczowy własny"/>
      <sheetName val="Zał. 5 Obsługa programu"/>
      <sheetName val="Zał. 6 Wykaz szkół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Klefas Krzysztof" id="{4A4E7AD6-4B3E-4E82-89A0-36BFF1903CEC}" userId="S::Krzysztof.Klefas@mein.gov.pl::751d557e-d394-4ad3-b6f9-28bf843bb893" providerId="AD"/>
</personList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39" dT="2024-05-17T05:34:10.14" personId="{4A4E7AD6-4B3E-4E82-89A0-36BFF1903CEC}" id="{CEFC8DFC-D727-4ED0-BC69-A63BD8AF8E75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40" dT="2024-05-17T05:34:40.13" personId="{4A4E7AD6-4B3E-4E82-89A0-36BFF1903CEC}" id="{D634FAAA-2820-40A8-A4AC-4DA654A66358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49" dT="2024-05-17T05:34:10.14" personId="{4A4E7AD6-4B3E-4E82-89A0-36BFF1903CEC}" id="{E8896AFC-C5AC-4B77-96C0-840447CFE5EE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50" dT="2024-05-17T05:34:40.13" personId="{4A4E7AD6-4B3E-4E82-89A0-36BFF1903CEC}" id="{A9F08B2E-B375-4B6D-8C79-F25FEDE8D034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59" dT="2024-05-17T05:34:10.14" personId="{4A4E7AD6-4B3E-4E82-89A0-36BFF1903CEC}" id="{60E35DAC-3348-49F9-BEAB-DC21C929A902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60" dT="2024-05-17T05:34:40.13" personId="{4A4E7AD6-4B3E-4E82-89A0-36BFF1903CEC}" id="{B53C3E64-1D5F-4DB7-AE1B-2EC23C72B0C3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76" dT="2024-05-17T05:34:10.14" personId="{4A4E7AD6-4B3E-4E82-89A0-36BFF1903CEC}" id="{35544FC7-E2FF-4582-977E-C130E5BD5465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77" dT="2024-05-17T05:34:40.13" personId="{4A4E7AD6-4B3E-4E82-89A0-36BFF1903CEC}" id="{805517F7-C266-4D1A-9FED-2F9979337D1E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A109" dT="2024-05-17T05:56:19.93" personId="{4A4E7AD6-4B3E-4E82-89A0-36BFF1903CEC}" id="{4FFB4771-87EA-4CE4-A70F-ABE3E99A3B21}">
    <text xml:space="preserve">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1:F34"/>
  <sheetViews>
    <sheetView workbookViewId="0">
      <selection activeCell="C3" sqref="C3:C22"/>
    </sheetView>
  </sheetViews>
  <sheetFormatPr defaultRowHeight="15" x14ac:dyDescent="0.25"/>
  <cols>
    <col min="3" max="3" width="66.28515625" customWidth="1"/>
    <col min="6" max="6" width="100.85546875" customWidth="1"/>
  </cols>
  <sheetData>
    <row r="1" spans="3:6" ht="15.75" x14ac:dyDescent="0.25">
      <c r="C1" s="1"/>
    </row>
    <row r="2" spans="3:6" ht="15.75" x14ac:dyDescent="0.25">
      <c r="C2" s="1"/>
    </row>
    <row r="3" spans="3:6" ht="15.75" x14ac:dyDescent="0.25">
      <c r="C3" s="1" t="s">
        <v>93</v>
      </c>
    </row>
    <row r="4" spans="3:6" ht="15.75" x14ac:dyDescent="0.25">
      <c r="C4" s="1" t="s">
        <v>92</v>
      </c>
    </row>
    <row r="5" spans="3:6" ht="15.75" x14ac:dyDescent="0.25">
      <c r="C5" s="1" t="s">
        <v>91</v>
      </c>
    </row>
    <row r="6" spans="3:6" ht="15.75" x14ac:dyDescent="0.25">
      <c r="C6" s="1"/>
      <c r="F6" s="1" t="s">
        <v>160</v>
      </c>
    </row>
    <row r="7" spans="3:6" ht="15.75" x14ac:dyDescent="0.25">
      <c r="C7" s="1" t="s">
        <v>76</v>
      </c>
      <c r="F7" s="1" t="s">
        <v>162</v>
      </c>
    </row>
    <row r="8" spans="3:6" ht="15.75" x14ac:dyDescent="0.25">
      <c r="C8" s="1" t="s">
        <v>77</v>
      </c>
      <c r="F8" s="1" t="s">
        <v>158</v>
      </c>
    </row>
    <row r="9" spans="3:6" ht="15.75" x14ac:dyDescent="0.25">
      <c r="C9" s="1" t="s">
        <v>78</v>
      </c>
    </row>
    <row r="10" spans="3:6" ht="15.75" x14ac:dyDescent="0.25">
      <c r="C10" s="1" t="s">
        <v>79</v>
      </c>
      <c r="F10" s="1" t="s">
        <v>160</v>
      </c>
    </row>
    <row r="11" spans="3:6" ht="15.75" x14ac:dyDescent="0.25">
      <c r="C11" s="1" t="s">
        <v>80</v>
      </c>
      <c r="F11" s="1" t="s">
        <v>163</v>
      </c>
    </row>
    <row r="12" spans="3:6" ht="15.75" x14ac:dyDescent="0.25">
      <c r="C12" s="1" t="s">
        <v>81</v>
      </c>
      <c r="F12" s="1" t="s">
        <v>164</v>
      </c>
    </row>
    <row r="13" spans="3:6" ht="15.75" x14ac:dyDescent="0.25">
      <c r="C13" s="1" t="s">
        <v>75</v>
      </c>
      <c r="F13" s="1" t="s">
        <v>165</v>
      </c>
    </row>
    <row r="14" spans="3:6" ht="15.75" x14ac:dyDescent="0.25">
      <c r="C14" s="1" t="s">
        <v>82</v>
      </c>
      <c r="F14" s="1" t="s">
        <v>166</v>
      </c>
    </row>
    <row r="15" spans="3:6" ht="15.75" x14ac:dyDescent="0.25">
      <c r="C15" s="1" t="s">
        <v>83</v>
      </c>
      <c r="F15" s="1" t="s">
        <v>167</v>
      </c>
    </row>
    <row r="16" spans="3:6" ht="15.75" x14ac:dyDescent="0.25">
      <c r="C16" s="1" t="s">
        <v>84</v>
      </c>
      <c r="F16" s="1" t="s">
        <v>168</v>
      </c>
    </row>
    <row r="17" spans="3:6" ht="15.75" x14ac:dyDescent="0.25">
      <c r="C17" s="1" t="s">
        <v>85</v>
      </c>
      <c r="F17" s="1" t="s">
        <v>169</v>
      </c>
    </row>
    <row r="18" spans="3:6" ht="15.75" x14ac:dyDescent="0.25">
      <c r="C18" s="1" t="s">
        <v>86</v>
      </c>
      <c r="F18" s="1" t="s">
        <v>170</v>
      </c>
    </row>
    <row r="19" spans="3:6" ht="15.75" x14ac:dyDescent="0.25">
      <c r="C19" s="1" t="s">
        <v>87</v>
      </c>
      <c r="F19" s="1" t="s">
        <v>171</v>
      </c>
    </row>
    <row r="20" spans="3:6" ht="15.75" x14ac:dyDescent="0.25">
      <c r="C20" s="1" t="s">
        <v>88</v>
      </c>
      <c r="F20" s="1" t="s">
        <v>172</v>
      </c>
    </row>
    <row r="21" spans="3:6" ht="15.75" x14ac:dyDescent="0.25">
      <c r="C21" s="1" t="s">
        <v>89</v>
      </c>
      <c r="F21" s="1" t="s">
        <v>173</v>
      </c>
    </row>
    <row r="22" spans="3:6" ht="15.75" x14ac:dyDescent="0.25">
      <c r="C22" s="1" t="s">
        <v>90</v>
      </c>
      <c r="F22" s="1" t="s">
        <v>174</v>
      </c>
    </row>
    <row r="23" spans="3:6" ht="15.75" x14ac:dyDescent="0.25">
      <c r="C23" s="1"/>
      <c r="F23" s="1" t="s">
        <v>175</v>
      </c>
    </row>
    <row r="24" spans="3:6" ht="15.75" x14ac:dyDescent="0.25">
      <c r="C24" s="1"/>
      <c r="F24" s="1" t="s">
        <v>176</v>
      </c>
    </row>
    <row r="25" spans="3:6" ht="15.75" x14ac:dyDescent="0.25">
      <c r="C25" s="1"/>
      <c r="F25" s="1" t="s">
        <v>177</v>
      </c>
    </row>
    <row r="26" spans="3:6" ht="15.75" x14ac:dyDescent="0.25">
      <c r="C26" s="1"/>
      <c r="F26" s="1" t="s">
        <v>178</v>
      </c>
    </row>
    <row r="27" spans="3:6" ht="15.75" x14ac:dyDescent="0.25">
      <c r="C27" s="1"/>
    </row>
    <row r="28" spans="3:6" ht="15.75" x14ac:dyDescent="0.25">
      <c r="C28" s="1"/>
    </row>
    <row r="29" spans="3:6" ht="15.75" x14ac:dyDescent="0.25">
      <c r="C29" s="1"/>
    </row>
    <row r="30" spans="3:6" ht="15.75" x14ac:dyDescent="0.25">
      <c r="C30" s="1" t="s">
        <v>187</v>
      </c>
    </row>
    <row r="31" spans="3:6" ht="15.75" x14ac:dyDescent="0.25">
      <c r="C31" s="1" t="s">
        <v>188</v>
      </c>
    </row>
    <row r="32" spans="3:6" ht="15.75" x14ac:dyDescent="0.25">
      <c r="C32" s="1"/>
      <c r="D32" s="48" t="s">
        <v>121</v>
      </c>
    </row>
    <row r="33" spans="3:4" ht="15.75" x14ac:dyDescent="0.25">
      <c r="C33" s="1"/>
      <c r="D33" s="48" t="s">
        <v>123</v>
      </c>
    </row>
    <row r="34" spans="3:4" ht="15.75" x14ac:dyDescent="0.25">
      <c r="C34" s="1"/>
      <c r="D34" s="48" t="s">
        <v>125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E04E7-6EA5-45E1-BD18-750ABB83FE23}">
  <dimension ref="A1:U158"/>
  <sheetViews>
    <sheetView tabSelected="1" zoomScaleNormal="100" zoomScaleSheetLayoutView="100" workbookViewId="0">
      <selection activeCell="A12" sqref="A12:K12"/>
    </sheetView>
  </sheetViews>
  <sheetFormatPr defaultColWidth="7.7109375" defaultRowHeight="15" x14ac:dyDescent="0.25"/>
  <cols>
    <col min="1" max="2" width="4.5703125" style="123" customWidth="1"/>
    <col min="3" max="3" width="8.7109375" style="122" customWidth="1"/>
    <col min="4" max="4" width="15" style="122" customWidth="1"/>
    <col min="5" max="5" width="7.7109375" style="122"/>
    <col min="6" max="6" width="8.28515625" style="122" customWidth="1"/>
    <col min="7" max="8" width="5" style="122" customWidth="1"/>
    <col min="9" max="9" width="9.140625" style="122" customWidth="1"/>
    <col min="10" max="10" width="9.42578125" style="122" customWidth="1"/>
    <col min="11" max="11" width="23.5703125" style="122" customWidth="1"/>
    <col min="12" max="12" width="4.5703125" style="122" customWidth="1"/>
    <col min="13" max="16384" width="7.7109375" style="122"/>
  </cols>
  <sheetData>
    <row r="1" spans="1:21" ht="44.25" customHeight="1" x14ac:dyDescent="0.25">
      <c r="A1" s="120" t="s">
        <v>234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1"/>
      <c r="M1" s="121"/>
      <c r="N1" s="121"/>
      <c r="O1" s="121"/>
      <c r="P1" s="121"/>
      <c r="Q1" s="121"/>
      <c r="R1" s="121"/>
      <c r="S1" s="121"/>
      <c r="T1" s="121"/>
      <c r="U1" s="121"/>
    </row>
    <row r="2" spans="1:21" ht="15.75" thickBot="1" x14ac:dyDescent="0.3"/>
    <row r="3" spans="1:21" x14ac:dyDescent="0.25">
      <c r="C3" s="71"/>
      <c r="D3" s="72"/>
      <c r="E3" s="73"/>
      <c r="G3" s="124"/>
      <c r="H3" s="77"/>
      <c r="I3" s="78"/>
      <c r="J3" s="79"/>
    </row>
    <row r="4" spans="1:21" ht="15.75" thickBot="1" x14ac:dyDescent="0.3">
      <c r="C4" s="74"/>
      <c r="D4" s="75"/>
      <c r="E4" s="76"/>
      <c r="G4" s="124"/>
      <c r="H4" s="80"/>
      <c r="I4" s="81"/>
      <c r="J4" s="82"/>
    </row>
    <row r="5" spans="1:21" ht="39.75" customHeight="1" x14ac:dyDescent="0.25">
      <c r="C5" s="125" t="s">
        <v>105</v>
      </c>
      <c r="D5" s="126"/>
      <c r="E5" s="126"/>
      <c r="F5" s="127"/>
      <c r="G5" s="128"/>
      <c r="H5" s="129" t="s">
        <v>106</v>
      </c>
      <c r="I5" s="129"/>
      <c r="J5" s="129"/>
    </row>
    <row r="6" spans="1:21" ht="15.75" customHeight="1" x14ac:dyDescent="0.25">
      <c r="C6" s="130"/>
      <c r="D6" s="131"/>
      <c r="E6" s="132" t="s">
        <v>107</v>
      </c>
      <c r="F6" s="132"/>
      <c r="G6" s="132"/>
      <c r="H6" s="132"/>
      <c r="I6" s="132"/>
      <c r="J6" s="133"/>
    </row>
    <row r="7" spans="1:21" ht="15.75" x14ac:dyDescent="0.25">
      <c r="E7" s="134"/>
      <c r="F7" s="134"/>
      <c r="G7" s="134"/>
      <c r="H7" s="134"/>
      <c r="I7" s="134"/>
    </row>
    <row r="8" spans="1:21" ht="15.75" x14ac:dyDescent="0.25">
      <c r="E8" s="135"/>
      <c r="F8" s="135"/>
      <c r="G8" s="135"/>
      <c r="H8" s="135"/>
      <c r="I8" s="135"/>
      <c r="J8" s="136"/>
      <c r="K8" s="136"/>
    </row>
    <row r="9" spans="1:21" ht="15.75" customHeight="1" x14ac:dyDescent="0.25">
      <c r="D9" s="137" t="s">
        <v>159</v>
      </c>
      <c r="E9" s="83"/>
      <c r="F9" s="83"/>
      <c r="G9" s="83"/>
      <c r="H9" s="83"/>
      <c r="I9" s="83"/>
      <c r="J9" s="83"/>
    </row>
    <row r="10" spans="1:21" ht="15.75" customHeight="1" x14ac:dyDescent="0.25">
      <c r="B10" s="124"/>
      <c r="C10" s="124"/>
      <c r="D10" s="138"/>
      <c r="E10" s="138"/>
      <c r="F10" s="138"/>
      <c r="G10" s="138"/>
      <c r="H10" s="138"/>
      <c r="I10" s="138"/>
      <c r="J10" s="138"/>
    </row>
    <row r="12" spans="1:21" ht="84" customHeight="1" x14ac:dyDescent="0.25">
      <c r="A12" s="139" t="s">
        <v>236</v>
      </c>
      <c r="B12" s="139"/>
      <c r="C12" s="139"/>
      <c r="D12" s="139"/>
      <c r="E12" s="139"/>
      <c r="F12" s="139"/>
      <c r="G12" s="139"/>
      <c r="H12" s="139"/>
      <c r="I12" s="139"/>
      <c r="J12" s="139"/>
      <c r="K12" s="139"/>
    </row>
    <row r="14" spans="1:21" ht="39.950000000000003" customHeight="1" x14ac:dyDescent="0.25">
      <c r="A14" s="121" t="s">
        <v>108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</row>
    <row r="15" spans="1:21" ht="15.75" thickBot="1" x14ac:dyDescent="0.3"/>
    <row r="16" spans="1:21" ht="52.5" customHeight="1" x14ac:dyDescent="0.25">
      <c r="B16" s="140">
        <v>1</v>
      </c>
      <c r="C16" s="141" t="s">
        <v>161</v>
      </c>
      <c r="D16" s="142"/>
      <c r="E16" s="62"/>
      <c r="F16" s="63"/>
      <c r="G16" s="63"/>
      <c r="H16" s="63"/>
      <c r="I16" s="63"/>
      <c r="J16" s="63"/>
      <c r="K16" s="64"/>
    </row>
    <row r="17" spans="1:11" ht="20.100000000000001" customHeight="1" x14ac:dyDescent="0.25">
      <c r="B17" s="143">
        <v>2</v>
      </c>
      <c r="C17" s="144" t="s">
        <v>109</v>
      </c>
      <c r="D17" s="145"/>
      <c r="E17" s="65"/>
      <c r="F17" s="66"/>
      <c r="G17" s="66"/>
      <c r="H17" s="66"/>
      <c r="I17" s="66"/>
      <c r="J17" s="66"/>
      <c r="K17" s="67"/>
    </row>
    <row r="18" spans="1:11" ht="20.100000000000001" customHeight="1" x14ac:dyDescent="0.25">
      <c r="B18" s="143">
        <v>3</v>
      </c>
      <c r="C18" s="144" t="s">
        <v>110</v>
      </c>
      <c r="D18" s="145"/>
      <c r="E18" s="65"/>
      <c r="F18" s="66"/>
      <c r="G18" s="66"/>
      <c r="H18" s="66"/>
      <c r="I18" s="66"/>
      <c r="J18" s="66"/>
      <c r="K18" s="67"/>
    </row>
    <row r="19" spans="1:11" ht="20.100000000000001" customHeight="1" x14ac:dyDescent="0.25">
      <c r="B19" s="146">
        <v>4</v>
      </c>
      <c r="C19" s="147" t="s">
        <v>111</v>
      </c>
      <c r="D19" s="148"/>
      <c r="E19" s="149" t="s">
        <v>112</v>
      </c>
      <c r="F19" s="150"/>
      <c r="G19" s="65"/>
      <c r="H19" s="66"/>
      <c r="I19" s="66"/>
      <c r="J19" s="66"/>
      <c r="K19" s="67"/>
    </row>
    <row r="20" spans="1:11" ht="20.100000000000001" customHeight="1" x14ac:dyDescent="0.25">
      <c r="B20" s="151"/>
      <c r="C20" s="152"/>
      <c r="D20" s="153"/>
      <c r="E20" s="149" t="s">
        <v>113</v>
      </c>
      <c r="F20" s="150"/>
      <c r="G20" s="65"/>
      <c r="H20" s="66"/>
      <c r="I20" s="66"/>
      <c r="J20" s="66"/>
      <c r="K20" s="67"/>
    </row>
    <row r="21" spans="1:11" ht="20.100000000000001" customHeight="1" x14ac:dyDescent="0.25">
      <c r="B21" s="151"/>
      <c r="C21" s="152"/>
      <c r="D21" s="153"/>
      <c r="E21" s="149" t="s">
        <v>114</v>
      </c>
      <c r="F21" s="150"/>
      <c r="G21" s="65"/>
      <c r="H21" s="66"/>
      <c r="I21" s="66"/>
      <c r="J21" s="66"/>
      <c r="K21" s="67"/>
    </row>
    <row r="22" spans="1:11" ht="20.100000000000001" customHeight="1" x14ac:dyDescent="0.25">
      <c r="B22" s="151"/>
      <c r="C22" s="152"/>
      <c r="D22" s="153"/>
      <c r="E22" s="149" t="s">
        <v>102</v>
      </c>
      <c r="F22" s="150"/>
      <c r="G22" s="65"/>
      <c r="H22" s="66"/>
      <c r="I22" s="66"/>
      <c r="J22" s="66"/>
      <c r="K22" s="67"/>
    </row>
    <row r="23" spans="1:11" ht="20.100000000000001" customHeight="1" x14ac:dyDescent="0.25">
      <c r="B23" s="151"/>
      <c r="C23" s="152"/>
      <c r="D23" s="153"/>
      <c r="E23" s="149" t="s">
        <v>115</v>
      </c>
      <c r="F23" s="150"/>
      <c r="G23" s="65"/>
      <c r="H23" s="66"/>
      <c r="I23" s="66"/>
      <c r="J23" s="66"/>
      <c r="K23" s="67"/>
    </row>
    <row r="24" spans="1:11" ht="20.100000000000001" customHeight="1" x14ac:dyDescent="0.25">
      <c r="B24" s="154"/>
      <c r="C24" s="155"/>
      <c r="D24" s="156"/>
      <c r="E24" s="149" t="s">
        <v>116</v>
      </c>
      <c r="F24" s="150"/>
      <c r="G24" s="66"/>
      <c r="H24" s="66"/>
      <c r="I24" s="66"/>
      <c r="J24" s="66"/>
      <c r="K24" s="67"/>
    </row>
    <row r="25" spans="1:11" ht="20.100000000000001" customHeight="1" x14ac:dyDescent="0.25">
      <c r="B25" s="146">
        <v>5</v>
      </c>
      <c r="C25" s="147" t="s">
        <v>117</v>
      </c>
      <c r="D25" s="157"/>
      <c r="E25" s="149" t="s">
        <v>118</v>
      </c>
      <c r="F25" s="150"/>
      <c r="G25" s="65"/>
      <c r="H25" s="66"/>
      <c r="I25" s="66"/>
      <c r="J25" s="66"/>
      <c r="K25" s="67"/>
    </row>
    <row r="26" spans="1:11" ht="20.100000000000001" customHeight="1" x14ac:dyDescent="0.25">
      <c r="B26" s="151"/>
      <c r="C26" s="158"/>
      <c r="D26" s="159"/>
      <c r="E26" s="149" t="s">
        <v>115</v>
      </c>
      <c r="F26" s="150"/>
      <c r="G26" s="65"/>
      <c r="H26" s="66"/>
      <c r="I26" s="66"/>
      <c r="J26" s="66"/>
      <c r="K26" s="67"/>
    </row>
    <row r="27" spans="1:11" ht="20.100000000000001" customHeight="1" thickBot="1" x14ac:dyDescent="0.3">
      <c r="B27" s="160"/>
      <c r="C27" s="161"/>
      <c r="D27" s="162"/>
      <c r="E27" s="163" t="s">
        <v>116</v>
      </c>
      <c r="F27" s="164"/>
      <c r="G27" s="68"/>
      <c r="H27" s="69"/>
      <c r="I27" s="69"/>
      <c r="J27" s="69"/>
      <c r="K27" s="70"/>
    </row>
    <row r="28" spans="1:11" ht="15.75" thickBot="1" x14ac:dyDescent="0.3"/>
    <row r="29" spans="1:11" ht="39.950000000000003" customHeight="1" thickBot="1" x14ac:dyDescent="0.3">
      <c r="A29" s="165" t="s">
        <v>119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67"/>
    </row>
    <row r="30" spans="1:11" ht="15" customHeight="1" thickBot="1" x14ac:dyDescent="0.3">
      <c r="A30" s="168"/>
      <c r="B30" s="169"/>
      <c r="C30" s="169"/>
      <c r="D30" s="169"/>
      <c r="E30" s="169"/>
      <c r="F30" s="169"/>
      <c r="G30" s="169"/>
      <c r="H30" s="169"/>
      <c r="I30" s="169"/>
      <c r="J30" s="169"/>
      <c r="K30" s="169"/>
    </row>
    <row r="31" spans="1:11" ht="30" customHeight="1" thickBot="1" x14ac:dyDescent="0.3">
      <c r="A31" s="170" t="s">
        <v>227</v>
      </c>
      <c r="B31" s="171"/>
      <c r="C31" s="171"/>
      <c r="D31" s="171"/>
      <c r="E31" s="171"/>
      <c r="F31" s="171"/>
      <c r="G31" s="171"/>
      <c r="H31" s="171"/>
      <c r="I31" s="171"/>
      <c r="J31" s="172"/>
      <c r="K31" s="61">
        <v>0</v>
      </c>
    </row>
    <row r="32" spans="1:11" ht="15" customHeight="1" thickBot="1" x14ac:dyDescent="0.3">
      <c r="A32" s="173"/>
      <c r="B32" s="174"/>
      <c r="C32" s="174"/>
      <c r="D32" s="174"/>
      <c r="E32" s="174"/>
      <c r="F32" s="174"/>
      <c r="G32" s="174"/>
      <c r="H32" s="174"/>
      <c r="I32" s="174"/>
      <c r="J32" s="174"/>
      <c r="K32" s="174"/>
    </row>
    <row r="33" spans="1:11" ht="30" customHeight="1" x14ac:dyDescent="0.25">
      <c r="A33" s="175" t="s">
        <v>120</v>
      </c>
      <c r="B33" s="176" t="s">
        <v>121</v>
      </c>
      <c r="C33" s="177" t="s">
        <v>122</v>
      </c>
      <c r="D33" s="178"/>
      <c r="E33" s="178"/>
      <c r="F33" s="178"/>
      <c r="G33" s="178"/>
      <c r="H33" s="178"/>
      <c r="I33" s="178"/>
      <c r="J33" s="178"/>
      <c r="K33" s="49">
        <v>0</v>
      </c>
    </row>
    <row r="34" spans="1:11" ht="30" customHeight="1" x14ac:dyDescent="0.25">
      <c r="A34" s="179"/>
      <c r="B34" s="180" t="s">
        <v>123</v>
      </c>
      <c r="C34" s="181" t="s">
        <v>124</v>
      </c>
      <c r="D34" s="182"/>
      <c r="E34" s="182"/>
      <c r="F34" s="182"/>
      <c r="G34" s="182"/>
      <c r="H34" s="182"/>
      <c r="I34" s="182"/>
      <c r="J34" s="182"/>
      <c r="K34" s="50">
        <v>0</v>
      </c>
    </row>
    <row r="35" spans="1:11" ht="45" customHeight="1" x14ac:dyDescent="0.25">
      <c r="A35" s="179"/>
      <c r="B35" s="183" t="s">
        <v>125</v>
      </c>
      <c r="C35" s="184" t="s">
        <v>126</v>
      </c>
      <c r="D35" s="185"/>
      <c r="E35" s="185"/>
      <c r="F35" s="185"/>
      <c r="G35" s="185"/>
      <c r="H35" s="185"/>
      <c r="I35" s="185"/>
      <c r="J35" s="185"/>
      <c r="K35" s="50">
        <v>0</v>
      </c>
    </row>
    <row r="36" spans="1:11" ht="20.100000000000001" customHeight="1" x14ac:dyDescent="0.25">
      <c r="A36" s="179"/>
      <c r="B36" s="183" t="s">
        <v>127</v>
      </c>
      <c r="C36" s="184" t="s">
        <v>128</v>
      </c>
      <c r="D36" s="185"/>
      <c r="E36" s="185"/>
      <c r="F36" s="185"/>
      <c r="G36" s="185"/>
      <c r="H36" s="185"/>
      <c r="I36" s="185"/>
      <c r="J36" s="185"/>
      <c r="K36" s="186">
        <f>K37+K41</f>
        <v>0</v>
      </c>
    </row>
    <row r="37" spans="1:11" ht="30" customHeight="1" x14ac:dyDescent="0.25">
      <c r="A37" s="179"/>
      <c r="B37" s="183" t="s">
        <v>129</v>
      </c>
      <c r="C37" s="184" t="s">
        <v>132</v>
      </c>
      <c r="D37" s="185"/>
      <c r="E37" s="185"/>
      <c r="F37" s="185"/>
      <c r="G37" s="185"/>
      <c r="H37" s="185"/>
      <c r="I37" s="185"/>
      <c r="J37" s="185"/>
      <c r="K37" s="51">
        <v>0</v>
      </c>
    </row>
    <row r="38" spans="1:11" ht="20.100000000000001" customHeight="1" x14ac:dyDescent="0.25">
      <c r="A38" s="179"/>
      <c r="B38" s="183" t="s">
        <v>131</v>
      </c>
      <c r="C38" s="184" t="s">
        <v>134</v>
      </c>
      <c r="D38" s="185"/>
      <c r="E38" s="185"/>
      <c r="F38" s="185"/>
      <c r="G38" s="185"/>
      <c r="H38" s="185"/>
      <c r="I38" s="185"/>
      <c r="J38" s="185"/>
      <c r="K38" s="187" t="e">
        <f>(K37*1)/K31</f>
        <v>#DIV/0!</v>
      </c>
    </row>
    <row r="39" spans="1:11" ht="20.100000000000001" customHeight="1" x14ac:dyDescent="0.25">
      <c r="A39" s="179"/>
      <c r="B39" s="183" t="s">
        <v>133</v>
      </c>
      <c r="C39" s="184" t="s">
        <v>136</v>
      </c>
      <c r="D39" s="185"/>
      <c r="E39" s="185"/>
      <c r="F39" s="185"/>
      <c r="G39" s="185"/>
      <c r="H39" s="185"/>
      <c r="I39" s="185"/>
      <c r="J39" s="185"/>
      <c r="K39" s="51">
        <v>0</v>
      </c>
    </row>
    <row r="40" spans="1:11" ht="20.100000000000001" customHeight="1" x14ac:dyDescent="0.25">
      <c r="A40" s="179"/>
      <c r="B40" s="183" t="s">
        <v>135</v>
      </c>
      <c r="C40" s="184" t="s">
        <v>138</v>
      </c>
      <c r="D40" s="185"/>
      <c r="E40" s="185"/>
      <c r="F40" s="185"/>
      <c r="G40" s="185"/>
      <c r="H40" s="185"/>
      <c r="I40" s="185"/>
      <c r="J40" s="185"/>
      <c r="K40" s="51">
        <v>0</v>
      </c>
    </row>
    <row r="41" spans="1:11" ht="20.100000000000001" customHeight="1" thickBot="1" x14ac:dyDescent="0.3">
      <c r="A41" s="188"/>
      <c r="B41" s="189" t="s">
        <v>137</v>
      </c>
      <c r="C41" s="190" t="s">
        <v>221</v>
      </c>
      <c r="D41" s="191"/>
      <c r="E41" s="191"/>
      <c r="F41" s="191"/>
      <c r="G41" s="191"/>
      <c r="H41" s="191"/>
      <c r="I41" s="191"/>
      <c r="J41" s="191"/>
      <c r="K41" s="192">
        <f>K39+K40</f>
        <v>0</v>
      </c>
    </row>
    <row r="42" spans="1:11" s="193" customFormat="1" ht="15.6" customHeight="1" thickBot="1" x14ac:dyDescent="0.3"/>
    <row r="43" spans="1:11" ht="30" customHeight="1" x14ac:dyDescent="0.25">
      <c r="A43" s="175" t="s">
        <v>140</v>
      </c>
      <c r="B43" s="176" t="s">
        <v>121</v>
      </c>
      <c r="C43" s="177" t="s">
        <v>122</v>
      </c>
      <c r="D43" s="178"/>
      <c r="E43" s="178"/>
      <c r="F43" s="178"/>
      <c r="G43" s="178"/>
      <c r="H43" s="178"/>
      <c r="I43" s="178"/>
      <c r="J43" s="178"/>
      <c r="K43" s="49">
        <v>0</v>
      </c>
    </row>
    <row r="44" spans="1:11" ht="30" customHeight="1" x14ac:dyDescent="0.25">
      <c r="A44" s="179"/>
      <c r="B44" s="180" t="s">
        <v>123</v>
      </c>
      <c r="C44" s="181" t="s">
        <v>124</v>
      </c>
      <c r="D44" s="182"/>
      <c r="E44" s="182"/>
      <c r="F44" s="182"/>
      <c r="G44" s="182"/>
      <c r="H44" s="182"/>
      <c r="I44" s="182"/>
      <c r="J44" s="182"/>
      <c r="K44" s="50">
        <v>0</v>
      </c>
    </row>
    <row r="45" spans="1:11" ht="45" customHeight="1" x14ac:dyDescent="0.25">
      <c r="A45" s="179"/>
      <c r="B45" s="183" t="s">
        <v>125</v>
      </c>
      <c r="C45" s="184" t="s">
        <v>126</v>
      </c>
      <c r="D45" s="185"/>
      <c r="E45" s="185"/>
      <c r="F45" s="185"/>
      <c r="G45" s="185"/>
      <c r="H45" s="185"/>
      <c r="I45" s="185"/>
      <c r="J45" s="185"/>
      <c r="K45" s="50">
        <v>0</v>
      </c>
    </row>
    <row r="46" spans="1:11" ht="20.100000000000001" customHeight="1" x14ac:dyDescent="0.25">
      <c r="A46" s="179"/>
      <c r="B46" s="183" t="s">
        <v>127</v>
      </c>
      <c r="C46" s="184" t="s">
        <v>128</v>
      </c>
      <c r="D46" s="185"/>
      <c r="E46" s="185"/>
      <c r="F46" s="185"/>
      <c r="G46" s="185"/>
      <c r="H46" s="185"/>
      <c r="I46" s="185"/>
      <c r="J46" s="185"/>
      <c r="K46" s="186">
        <f>K47+K51</f>
        <v>0</v>
      </c>
    </row>
    <row r="47" spans="1:11" ht="30" customHeight="1" x14ac:dyDescent="0.25">
      <c r="A47" s="179"/>
      <c r="B47" s="183" t="s">
        <v>129</v>
      </c>
      <c r="C47" s="184" t="s">
        <v>132</v>
      </c>
      <c r="D47" s="185"/>
      <c r="E47" s="185"/>
      <c r="F47" s="185"/>
      <c r="G47" s="185"/>
      <c r="H47" s="185"/>
      <c r="I47" s="185"/>
      <c r="J47" s="185"/>
      <c r="K47" s="51">
        <v>0</v>
      </c>
    </row>
    <row r="48" spans="1:11" ht="20.100000000000001" customHeight="1" x14ac:dyDescent="0.25">
      <c r="A48" s="179"/>
      <c r="B48" s="183" t="s">
        <v>131</v>
      </c>
      <c r="C48" s="184" t="s">
        <v>134</v>
      </c>
      <c r="D48" s="185"/>
      <c r="E48" s="185"/>
      <c r="F48" s="185"/>
      <c r="G48" s="185"/>
      <c r="H48" s="185"/>
      <c r="I48" s="185"/>
      <c r="J48" s="185"/>
      <c r="K48" s="187" t="e">
        <f>(K47*1)/K31</f>
        <v>#DIV/0!</v>
      </c>
    </row>
    <row r="49" spans="1:11" ht="20.100000000000001" customHeight="1" x14ac:dyDescent="0.25">
      <c r="A49" s="179"/>
      <c r="B49" s="183" t="s">
        <v>133</v>
      </c>
      <c r="C49" s="184" t="s">
        <v>136</v>
      </c>
      <c r="D49" s="185"/>
      <c r="E49" s="185"/>
      <c r="F49" s="185"/>
      <c r="G49" s="185"/>
      <c r="H49" s="185"/>
      <c r="I49" s="185"/>
      <c r="J49" s="185"/>
      <c r="K49" s="51">
        <v>0</v>
      </c>
    </row>
    <row r="50" spans="1:11" ht="20.100000000000001" customHeight="1" x14ac:dyDescent="0.25">
      <c r="A50" s="179"/>
      <c r="B50" s="183" t="s">
        <v>135</v>
      </c>
      <c r="C50" s="184" t="s">
        <v>138</v>
      </c>
      <c r="D50" s="185"/>
      <c r="E50" s="185"/>
      <c r="F50" s="185"/>
      <c r="G50" s="185"/>
      <c r="H50" s="185"/>
      <c r="I50" s="185"/>
      <c r="J50" s="185"/>
      <c r="K50" s="51">
        <v>0</v>
      </c>
    </row>
    <row r="51" spans="1:11" ht="20.100000000000001" customHeight="1" thickBot="1" x14ac:dyDescent="0.3">
      <c r="A51" s="188"/>
      <c r="B51" s="189" t="s">
        <v>137</v>
      </c>
      <c r="C51" s="190" t="s">
        <v>221</v>
      </c>
      <c r="D51" s="191"/>
      <c r="E51" s="191"/>
      <c r="F51" s="191"/>
      <c r="G51" s="191"/>
      <c r="H51" s="191"/>
      <c r="I51" s="191"/>
      <c r="J51" s="191"/>
      <c r="K51" s="192">
        <f>K49+K50</f>
        <v>0</v>
      </c>
    </row>
    <row r="52" spans="1:11" s="193" customFormat="1" ht="14.45" customHeight="1" thickBot="1" x14ac:dyDescent="0.3">
      <c r="A52" s="193" t="s">
        <v>141</v>
      </c>
    </row>
    <row r="53" spans="1:11" ht="30" customHeight="1" x14ac:dyDescent="0.25">
      <c r="A53" s="175" t="s">
        <v>142</v>
      </c>
      <c r="B53" s="176" t="s">
        <v>121</v>
      </c>
      <c r="C53" s="177" t="s">
        <v>122</v>
      </c>
      <c r="D53" s="178"/>
      <c r="E53" s="178"/>
      <c r="F53" s="178"/>
      <c r="G53" s="178"/>
      <c r="H53" s="178"/>
      <c r="I53" s="178"/>
      <c r="J53" s="178"/>
      <c r="K53" s="49">
        <v>0</v>
      </c>
    </row>
    <row r="54" spans="1:11" ht="30" customHeight="1" x14ac:dyDescent="0.25">
      <c r="A54" s="179"/>
      <c r="B54" s="180" t="s">
        <v>123</v>
      </c>
      <c r="C54" s="181" t="s">
        <v>124</v>
      </c>
      <c r="D54" s="182"/>
      <c r="E54" s="182"/>
      <c r="F54" s="182"/>
      <c r="G54" s="182"/>
      <c r="H54" s="182"/>
      <c r="I54" s="182"/>
      <c r="J54" s="182"/>
      <c r="K54" s="50">
        <v>0</v>
      </c>
    </row>
    <row r="55" spans="1:11" ht="45" customHeight="1" x14ac:dyDescent="0.25">
      <c r="A55" s="179"/>
      <c r="B55" s="183" t="s">
        <v>125</v>
      </c>
      <c r="C55" s="184" t="s">
        <v>126</v>
      </c>
      <c r="D55" s="185"/>
      <c r="E55" s="185"/>
      <c r="F55" s="185"/>
      <c r="G55" s="185"/>
      <c r="H55" s="185"/>
      <c r="I55" s="185"/>
      <c r="J55" s="185"/>
      <c r="K55" s="50">
        <v>0</v>
      </c>
    </row>
    <row r="56" spans="1:11" ht="20.100000000000001" customHeight="1" x14ac:dyDescent="0.25">
      <c r="A56" s="179"/>
      <c r="B56" s="183" t="s">
        <v>127</v>
      </c>
      <c r="C56" s="184" t="s">
        <v>128</v>
      </c>
      <c r="D56" s="185"/>
      <c r="E56" s="185"/>
      <c r="F56" s="185"/>
      <c r="G56" s="185"/>
      <c r="H56" s="185"/>
      <c r="I56" s="185"/>
      <c r="J56" s="185"/>
      <c r="K56" s="186">
        <f>K57+K61</f>
        <v>0</v>
      </c>
    </row>
    <row r="57" spans="1:11" ht="30" customHeight="1" x14ac:dyDescent="0.25">
      <c r="A57" s="179"/>
      <c r="B57" s="183" t="s">
        <v>129</v>
      </c>
      <c r="C57" s="184" t="s">
        <v>132</v>
      </c>
      <c r="D57" s="185"/>
      <c r="E57" s="185"/>
      <c r="F57" s="185"/>
      <c r="G57" s="185"/>
      <c r="H57" s="185"/>
      <c r="I57" s="185"/>
      <c r="J57" s="185"/>
      <c r="K57" s="51">
        <v>0</v>
      </c>
    </row>
    <row r="58" spans="1:11" ht="20.100000000000001" customHeight="1" x14ac:dyDescent="0.25">
      <c r="A58" s="179"/>
      <c r="B58" s="183" t="s">
        <v>131</v>
      </c>
      <c r="C58" s="184" t="s">
        <v>134</v>
      </c>
      <c r="D58" s="185"/>
      <c r="E58" s="185"/>
      <c r="F58" s="185"/>
      <c r="G58" s="185"/>
      <c r="H58" s="185"/>
      <c r="I58" s="185"/>
      <c r="J58" s="185"/>
      <c r="K58" s="187" t="e">
        <f>(K57*1)/K31</f>
        <v>#DIV/0!</v>
      </c>
    </row>
    <row r="59" spans="1:11" ht="20.100000000000001" customHeight="1" x14ac:dyDescent="0.25">
      <c r="A59" s="179"/>
      <c r="B59" s="183" t="s">
        <v>133</v>
      </c>
      <c r="C59" s="184" t="s">
        <v>136</v>
      </c>
      <c r="D59" s="185"/>
      <c r="E59" s="185"/>
      <c r="F59" s="185"/>
      <c r="G59" s="185"/>
      <c r="H59" s="185"/>
      <c r="I59" s="185"/>
      <c r="J59" s="185"/>
      <c r="K59" s="51">
        <v>0</v>
      </c>
    </row>
    <row r="60" spans="1:11" ht="20.100000000000001" customHeight="1" x14ac:dyDescent="0.25">
      <c r="A60" s="179"/>
      <c r="B60" s="183" t="s">
        <v>135</v>
      </c>
      <c r="C60" s="184" t="s">
        <v>138</v>
      </c>
      <c r="D60" s="185"/>
      <c r="E60" s="185"/>
      <c r="F60" s="185"/>
      <c r="G60" s="185"/>
      <c r="H60" s="185"/>
      <c r="I60" s="185"/>
      <c r="J60" s="185"/>
      <c r="K60" s="51">
        <v>0</v>
      </c>
    </row>
    <row r="61" spans="1:11" ht="20.100000000000001" customHeight="1" thickBot="1" x14ac:dyDescent="0.3">
      <c r="A61" s="188"/>
      <c r="B61" s="189" t="s">
        <v>137</v>
      </c>
      <c r="C61" s="190" t="s">
        <v>221</v>
      </c>
      <c r="D61" s="191"/>
      <c r="E61" s="191"/>
      <c r="F61" s="191"/>
      <c r="G61" s="191"/>
      <c r="H61" s="191"/>
      <c r="I61" s="191"/>
      <c r="J61" s="191"/>
      <c r="K61" s="192">
        <f>K59+K60</f>
        <v>0</v>
      </c>
    </row>
    <row r="62" spans="1:11" ht="15" customHeight="1" thickBot="1" x14ac:dyDescent="0.3">
      <c r="A62" s="194"/>
      <c r="B62" s="195"/>
      <c r="C62" s="195"/>
      <c r="D62" s="195"/>
      <c r="E62" s="195"/>
      <c r="F62" s="195"/>
      <c r="G62" s="195"/>
      <c r="H62" s="195"/>
      <c r="I62" s="195"/>
      <c r="J62" s="195"/>
      <c r="K62" s="196"/>
    </row>
    <row r="63" spans="1:11" ht="32.25" customHeight="1" x14ac:dyDescent="0.25">
      <c r="A63" s="197" t="s">
        <v>47</v>
      </c>
      <c r="B63" s="198" t="s">
        <v>121</v>
      </c>
      <c r="C63" s="177" t="s">
        <v>122</v>
      </c>
      <c r="D63" s="178"/>
      <c r="E63" s="178"/>
      <c r="F63" s="178"/>
      <c r="G63" s="178"/>
      <c r="H63" s="178"/>
      <c r="I63" s="178"/>
      <c r="J63" s="199"/>
      <c r="K63" s="200">
        <f>SUM(K33,K43,K53)</f>
        <v>0</v>
      </c>
    </row>
    <row r="64" spans="1:11" ht="32.25" customHeight="1" x14ac:dyDescent="0.25">
      <c r="A64" s="201"/>
      <c r="B64" s="202" t="s">
        <v>123</v>
      </c>
      <c r="C64" s="181" t="s">
        <v>124</v>
      </c>
      <c r="D64" s="182"/>
      <c r="E64" s="182"/>
      <c r="F64" s="182"/>
      <c r="G64" s="182"/>
      <c r="H64" s="182"/>
      <c r="I64" s="182"/>
      <c r="J64" s="203"/>
      <c r="K64" s="204">
        <f>SUM(K34,K44,K54)</f>
        <v>0</v>
      </c>
    </row>
    <row r="65" spans="1:11" ht="45" customHeight="1" x14ac:dyDescent="0.25">
      <c r="A65" s="201"/>
      <c r="B65" s="205" t="s">
        <v>125</v>
      </c>
      <c r="C65" s="184" t="s">
        <v>126</v>
      </c>
      <c r="D65" s="185"/>
      <c r="E65" s="185"/>
      <c r="F65" s="185"/>
      <c r="G65" s="185"/>
      <c r="H65" s="185"/>
      <c r="I65" s="185"/>
      <c r="J65" s="206"/>
      <c r="K65" s="204">
        <f>SUM(K35,K45,K55)</f>
        <v>0</v>
      </c>
    </row>
    <row r="66" spans="1:11" ht="20.100000000000001" customHeight="1" x14ac:dyDescent="0.25">
      <c r="A66" s="201"/>
      <c r="B66" s="207" t="s">
        <v>127</v>
      </c>
      <c r="C66" s="208" t="s">
        <v>189</v>
      </c>
      <c r="D66" s="209"/>
      <c r="E66" s="209"/>
      <c r="F66" s="209"/>
      <c r="G66" s="209"/>
      <c r="H66" s="209"/>
      <c r="I66" s="209"/>
      <c r="J66" s="210"/>
      <c r="K66" s="211">
        <f>K74+K78</f>
        <v>0</v>
      </c>
    </row>
    <row r="67" spans="1:11" ht="20.100000000000001" customHeight="1" x14ac:dyDescent="0.25">
      <c r="A67" s="201"/>
      <c r="B67" s="212" t="s">
        <v>210</v>
      </c>
      <c r="C67" s="212"/>
      <c r="D67" s="212"/>
      <c r="E67" s="212"/>
      <c r="F67" s="212"/>
      <c r="G67" s="212"/>
      <c r="H67" s="212"/>
      <c r="I67" s="212"/>
      <c r="J67" s="213"/>
      <c r="K67" s="50">
        <v>0</v>
      </c>
    </row>
    <row r="68" spans="1:11" ht="20.100000000000001" customHeight="1" x14ac:dyDescent="0.25">
      <c r="A68" s="201"/>
      <c r="B68" s="214" t="s">
        <v>211</v>
      </c>
      <c r="C68" s="214"/>
      <c r="D68" s="214"/>
      <c r="E68" s="214"/>
      <c r="F68" s="214"/>
      <c r="G68" s="214"/>
      <c r="H68" s="214"/>
      <c r="I68" s="214"/>
      <c r="J68" s="215"/>
      <c r="K68" s="50">
        <v>0</v>
      </c>
    </row>
    <row r="69" spans="1:11" ht="20.100000000000001" customHeight="1" x14ac:dyDescent="0.25">
      <c r="A69" s="201"/>
      <c r="B69" s="214" t="s">
        <v>212</v>
      </c>
      <c r="C69" s="214"/>
      <c r="D69" s="214"/>
      <c r="E69" s="214"/>
      <c r="F69" s="214"/>
      <c r="G69" s="214"/>
      <c r="H69" s="214"/>
      <c r="I69" s="214"/>
      <c r="J69" s="215"/>
      <c r="K69" s="50">
        <v>0</v>
      </c>
    </row>
    <row r="70" spans="1:11" ht="20.100000000000001" customHeight="1" x14ac:dyDescent="0.25">
      <c r="A70" s="201"/>
      <c r="B70" s="214" t="s">
        <v>222</v>
      </c>
      <c r="C70" s="214"/>
      <c r="D70" s="214"/>
      <c r="E70" s="214"/>
      <c r="F70" s="214"/>
      <c r="G70" s="214"/>
      <c r="H70" s="214"/>
      <c r="I70" s="214"/>
      <c r="J70" s="215"/>
      <c r="K70" s="50">
        <v>0</v>
      </c>
    </row>
    <row r="71" spans="1:11" ht="20.100000000000001" customHeight="1" x14ac:dyDescent="0.25">
      <c r="A71" s="201"/>
      <c r="B71" s="214" t="s">
        <v>213</v>
      </c>
      <c r="C71" s="214"/>
      <c r="D71" s="214"/>
      <c r="E71" s="214"/>
      <c r="F71" s="214"/>
      <c r="G71" s="214"/>
      <c r="H71" s="214"/>
      <c r="I71" s="214"/>
      <c r="J71" s="215"/>
      <c r="K71" s="50">
        <v>0</v>
      </c>
    </row>
    <row r="72" spans="1:11" ht="20.100000000000001" customHeight="1" x14ac:dyDescent="0.25">
      <c r="A72" s="201"/>
      <c r="B72" s="216" t="s">
        <v>53</v>
      </c>
      <c r="C72" s="216"/>
      <c r="D72" s="216"/>
      <c r="E72" s="216"/>
      <c r="F72" s="216"/>
      <c r="G72" s="216"/>
      <c r="H72" s="216"/>
      <c r="I72" s="216"/>
      <c r="J72" s="217"/>
      <c r="K72" s="218">
        <f>SUM(K67:K71)</f>
        <v>0</v>
      </c>
    </row>
    <row r="73" spans="1:11" ht="30" customHeight="1" x14ac:dyDescent="0.25">
      <c r="A73" s="201"/>
      <c r="B73" s="219" t="s">
        <v>129</v>
      </c>
      <c r="C73" s="220" t="s">
        <v>130</v>
      </c>
      <c r="D73" s="221"/>
      <c r="E73" s="221"/>
      <c r="F73" s="221"/>
      <c r="G73" s="221"/>
      <c r="H73" s="221"/>
      <c r="I73" s="221"/>
      <c r="J73" s="222"/>
      <c r="K73" s="223">
        <f>K31</f>
        <v>0</v>
      </c>
    </row>
    <row r="74" spans="1:11" ht="30" customHeight="1" x14ac:dyDescent="0.25">
      <c r="A74" s="201"/>
      <c r="B74" s="224" t="s">
        <v>131</v>
      </c>
      <c r="C74" s="225" t="s">
        <v>132</v>
      </c>
      <c r="D74" s="226"/>
      <c r="E74" s="226"/>
      <c r="F74" s="226"/>
      <c r="G74" s="226"/>
      <c r="H74" s="226"/>
      <c r="I74" s="226"/>
      <c r="J74" s="227"/>
      <c r="K74" s="186">
        <f>SUM(K37,K47,K57)</f>
        <v>0</v>
      </c>
    </row>
    <row r="75" spans="1:11" ht="20.100000000000001" customHeight="1" x14ac:dyDescent="0.25">
      <c r="A75" s="201"/>
      <c r="B75" s="224" t="s">
        <v>133</v>
      </c>
      <c r="C75" s="225" t="s">
        <v>134</v>
      </c>
      <c r="D75" s="226"/>
      <c r="E75" s="226"/>
      <c r="F75" s="226"/>
      <c r="G75" s="226"/>
      <c r="H75" s="226"/>
      <c r="I75" s="226"/>
      <c r="J75" s="227"/>
      <c r="K75" s="187" t="e">
        <f>(K74*1)/K73</f>
        <v>#DIV/0!</v>
      </c>
    </row>
    <row r="76" spans="1:11" ht="20.100000000000001" customHeight="1" x14ac:dyDescent="0.25">
      <c r="A76" s="201"/>
      <c r="B76" s="224" t="s">
        <v>135</v>
      </c>
      <c r="C76" s="225" t="s">
        <v>136</v>
      </c>
      <c r="D76" s="226"/>
      <c r="E76" s="226"/>
      <c r="F76" s="226"/>
      <c r="G76" s="226"/>
      <c r="H76" s="226"/>
      <c r="I76" s="226"/>
      <c r="J76" s="227"/>
      <c r="K76" s="186">
        <f>SUM(K39,K49,K59)</f>
        <v>0</v>
      </c>
    </row>
    <row r="77" spans="1:11" ht="20.100000000000001" customHeight="1" x14ac:dyDescent="0.25">
      <c r="A77" s="201"/>
      <c r="B77" s="224" t="s">
        <v>137</v>
      </c>
      <c r="C77" s="225" t="s">
        <v>138</v>
      </c>
      <c r="D77" s="226"/>
      <c r="E77" s="226"/>
      <c r="F77" s="226"/>
      <c r="G77" s="226"/>
      <c r="H77" s="226"/>
      <c r="I77" s="226"/>
      <c r="J77" s="227"/>
      <c r="K77" s="186">
        <f>SUM(K40,K50,K60)</f>
        <v>0</v>
      </c>
    </row>
    <row r="78" spans="1:11" ht="20.100000000000001" customHeight="1" x14ac:dyDescent="0.25">
      <c r="A78" s="201"/>
      <c r="B78" s="224" t="s">
        <v>139</v>
      </c>
      <c r="C78" s="228" t="s">
        <v>221</v>
      </c>
      <c r="D78" s="228"/>
      <c r="E78" s="228"/>
      <c r="F78" s="228"/>
      <c r="G78" s="228"/>
      <c r="H78" s="228"/>
      <c r="I78" s="228"/>
      <c r="J78" s="229"/>
      <c r="K78" s="211">
        <f>K76+K77</f>
        <v>0</v>
      </c>
    </row>
    <row r="79" spans="1:11" ht="20.100000000000001" customHeight="1" x14ac:dyDescent="0.25">
      <c r="A79" s="201"/>
      <c r="B79" s="230" t="s">
        <v>190</v>
      </c>
      <c r="C79" s="225" t="s">
        <v>134</v>
      </c>
      <c r="D79" s="226"/>
      <c r="E79" s="226"/>
      <c r="F79" s="226"/>
      <c r="G79" s="226"/>
      <c r="H79" s="226"/>
      <c r="I79" s="226"/>
      <c r="J79" s="227"/>
      <c r="K79" s="187" t="e">
        <f>(K78*1)/K66</f>
        <v>#DIV/0!</v>
      </c>
    </row>
    <row r="80" spans="1:11" ht="20.100000000000001" customHeight="1" x14ac:dyDescent="0.25">
      <c r="A80" s="201"/>
      <c r="B80" s="224" t="s">
        <v>191</v>
      </c>
      <c r="C80" s="225" t="s">
        <v>192</v>
      </c>
      <c r="D80" s="226"/>
      <c r="E80" s="226"/>
      <c r="F80" s="226"/>
      <c r="G80" s="226"/>
      <c r="H80" s="226"/>
      <c r="I80" s="226"/>
      <c r="J80" s="227"/>
      <c r="K80" s="51">
        <v>0</v>
      </c>
    </row>
    <row r="81" spans="1:11" ht="20.100000000000001" customHeight="1" x14ac:dyDescent="0.25">
      <c r="A81" s="201"/>
      <c r="B81" s="231" t="s">
        <v>228</v>
      </c>
      <c r="C81" s="228" t="s">
        <v>193</v>
      </c>
      <c r="D81" s="228"/>
      <c r="E81" s="228"/>
      <c r="F81" s="228"/>
      <c r="G81" s="228"/>
      <c r="H81" s="228"/>
      <c r="I81" s="228"/>
      <c r="J81" s="229"/>
      <c r="K81" s="51">
        <v>0</v>
      </c>
    </row>
    <row r="82" spans="1:11" ht="20.100000000000001" customHeight="1" thickBot="1" x14ac:dyDescent="0.3">
      <c r="A82" s="232"/>
      <c r="B82" s="233" t="s">
        <v>229</v>
      </c>
      <c r="C82" s="234" t="s">
        <v>230</v>
      </c>
      <c r="D82" s="234"/>
      <c r="E82" s="234"/>
      <c r="F82" s="234"/>
      <c r="G82" s="234"/>
      <c r="H82" s="234"/>
      <c r="I82" s="234"/>
      <c r="J82" s="235"/>
      <c r="K82" s="236" t="e">
        <f>(K81*1)/K80</f>
        <v>#DIV/0!</v>
      </c>
    </row>
    <row r="83" spans="1:11" ht="20.100000000000001" customHeight="1" thickBot="1" x14ac:dyDescent="0.3">
      <c r="A83" s="237"/>
      <c r="C83" s="238"/>
      <c r="D83" s="238"/>
      <c r="E83" s="238"/>
      <c r="F83" s="238"/>
      <c r="G83" s="238"/>
      <c r="H83" s="238"/>
      <c r="I83" s="238"/>
      <c r="J83" s="238"/>
      <c r="K83" s="239"/>
    </row>
    <row r="84" spans="1:11" ht="37.5" customHeight="1" thickBot="1" x14ac:dyDescent="0.3">
      <c r="A84" s="240" t="s">
        <v>186</v>
      </c>
      <c r="B84" s="241"/>
      <c r="C84" s="241"/>
      <c r="D84" s="241"/>
      <c r="E84" s="241"/>
      <c r="F84" s="241"/>
      <c r="G84" s="241"/>
      <c r="H84" s="241"/>
      <c r="I84" s="241"/>
      <c r="J84" s="242"/>
      <c r="K84" s="243">
        <f>SUM(K85:K89)</f>
        <v>0</v>
      </c>
    </row>
    <row r="85" spans="1:11" ht="20.100000000000001" customHeight="1" x14ac:dyDescent="0.25">
      <c r="A85" s="244" t="s">
        <v>180</v>
      </c>
      <c r="B85" s="245"/>
      <c r="C85" s="245"/>
      <c r="D85" s="245"/>
      <c r="E85" s="245"/>
      <c r="F85" s="245"/>
      <c r="G85" s="245"/>
      <c r="H85" s="245"/>
      <c r="I85" s="245"/>
      <c r="J85" s="246"/>
      <c r="K85" s="52">
        <v>0</v>
      </c>
    </row>
    <row r="86" spans="1:11" ht="20.100000000000001" customHeight="1" x14ac:dyDescent="0.25">
      <c r="A86" s="247" t="s">
        <v>181</v>
      </c>
      <c r="B86" s="248"/>
      <c r="C86" s="248"/>
      <c r="D86" s="248"/>
      <c r="E86" s="248"/>
      <c r="F86" s="248"/>
      <c r="G86" s="248"/>
      <c r="H86" s="248"/>
      <c r="I86" s="248"/>
      <c r="J86" s="249"/>
      <c r="K86" s="50">
        <v>0</v>
      </c>
    </row>
    <row r="87" spans="1:11" ht="20.100000000000001" customHeight="1" x14ac:dyDescent="0.25">
      <c r="A87" s="247" t="s">
        <v>182</v>
      </c>
      <c r="B87" s="248"/>
      <c r="C87" s="248"/>
      <c r="D87" s="248"/>
      <c r="E87" s="248"/>
      <c r="F87" s="248"/>
      <c r="G87" s="248"/>
      <c r="H87" s="248"/>
      <c r="I87" s="248"/>
      <c r="J87" s="249"/>
      <c r="K87" s="50">
        <v>0</v>
      </c>
    </row>
    <row r="88" spans="1:11" ht="20.100000000000001" customHeight="1" x14ac:dyDescent="0.25">
      <c r="A88" s="247" t="s">
        <v>183</v>
      </c>
      <c r="B88" s="248"/>
      <c r="C88" s="248"/>
      <c r="D88" s="248"/>
      <c r="E88" s="248"/>
      <c r="F88" s="248"/>
      <c r="G88" s="248"/>
      <c r="H88" s="248"/>
      <c r="I88" s="248"/>
      <c r="J88" s="249"/>
      <c r="K88" s="50">
        <v>0</v>
      </c>
    </row>
    <row r="89" spans="1:11" ht="20.100000000000001" customHeight="1" thickBot="1" x14ac:dyDescent="0.3">
      <c r="A89" s="250" t="s">
        <v>184</v>
      </c>
      <c r="B89" s="251"/>
      <c r="C89" s="251"/>
      <c r="D89" s="251"/>
      <c r="E89" s="251"/>
      <c r="F89" s="251"/>
      <c r="G89" s="251"/>
      <c r="H89" s="251"/>
      <c r="I89" s="251"/>
      <c r="J89" s="252"/>
      <c r="K89" s="53">
        <v>0</v>
      </c>
    </row>
    <row r="90" spans="1:11" ht="20.100000000000001" customHeight="1" thickBot="1" x14ac:dyDescent="0.3">
      <c r="A90" s="253" t="s">
        <v>179</v>
      </c>
      <c r="B90" s="254"/>
      <c r="C90" s="254"/>
      <c r="D90" s="254"/>
      <c r="E90" s="254"/>
      <c r="F90" s="254"/>
      <c r="G90" s="254"/>
      <c r="H90" s="254"/>
      <c r="I90" s="254"/>
      <c r="J90" s="255"/>
      <c r="K90" s="243">
        <f>SUM(K91:K95)</f>
        <v>0</v>
      </c>
    </row>
    <row r="91" spans="1:11" ht="20.100000000000001" customHeight="1" x14ac:dyDescent="0.25">
      <c r="A91" s="244" t="s">
        <v>180</v>
      </c>
      <c r="B91" s="245"/>
      <c r="C91" s="245"/>
      <c r="D91" s="245"/>
      <c r="E91" s="245"/>
      <c r="F91" s="245"/>
      <c r="G91" s="245"/>
      <c r="H91" s="245"/>
      <c r="I91" s="245"/>
      <c r="J91" s="246"/>
      <c r="K91" s="52">
        <v>0</v>
      </c>
    </row>
    <row r="92" spans="1:11" ht="20.100000000000001" customHeight="1" x14ac:dyDescent="0.25">
      <c r="A92" s="247" t="s">
        <v>181</v>
      </c>
      <c r="B92" s="248"/>
      <c r="C92" s="248"/>
      <c r="D92" s="248"/>
      <c r="E92" s="248"/>
      <c r="F92" s="248"/>
      <c r="G92" s="248"/>
      <c r="H92" s="248"/>
      <c r="I92" s="248"/>
      <c r="J92" s="249"/>
      <c r="K92" s="50">
        <v>0</v>
      </c>
    </row>
    <row r="93" spans="1:11" ht="20.100000000000001" customHeight="1" x14ac:dyDescent="0.25">
      <c r="A93" s="247" t="s">
        <v>182</v>
      </c>
      <c r="B93" s="248"/>
      <c r="C93" s="248"/>
      <c r="D93" s="248"/>
      <c r="E93" s="248"/>
      <c r="F93" s="248"/>
      <c r="G93" s="248"/>
      <c r="H93" s="248"/>
      <c r="I93" s="248"/>
      <c r="J93" s="249"/>
      <c r="K93" s="50">
        <v>0</v>
      </c>
    </row>
    <row r="94" spans="1:11" ht="20.100000000000001" customHeight="1" x14ac:dyDescent="0.25">
      <c r="A94" s="247" t="s">
        <v>183</v>
      </c>
      <c r="B94" s="248"/>
      <c r="C94" s="248"/>
      <c r="D94" s="248"/>
      <c r="E94" s="248"/>
      <c r="F94" s="248"/>
      <c r="G94" s="248"/>
      <c r="H94" s="248"/>
      <c r="I94" s="248"/>
      <c r="J94" s="249"/>
      <c r="K94" s="50">
        <v>0</v>
      </c>
    </row>
    <row r="95" spans="1:11" ht="20.100000000000001" customHeight="1" thickBot="1" x14ac:dyDescent="0.3">
      <c r="A95" s="250" t="s">
        <v>184</v>
      </c>
      <c r="B95" s="251"/>
      <c r="C95" s="251"/>
      <c r="D95" s="251"/>
      <c r="E95" s="251"/>
      <c r="F95" s="251"/>
      <c r="G95" s="251"/>
      <c r="H95" s="251"/>
      <c r="I95" s="251"/>
      <c r="J95" s="252"/>
      <c r="K95" s="53">
        <v>0</v>
      </c>
    </row>
    <row r="96" spans="1:11" ht="20.100000000000001" customHeight="1" thickBot="1" x14ac:dyDescent="0.3">
      <c r="A96" s="253" t="s">
        <v>185</v>
      </c>
      <c r="B96" s="254"/>
      <c r="C96" s="254"/>
      <c r="D96" s="254"/>
      <c r="E96" s="254"/>
      <c r="F96" s="254"/>
      <c r="G96" s="254"/>
      <c r="H96" s="254"/>
      <c r="I96" s="254"/>
      <c r="J96" s="255"/>
      <c r="K96" s="243">
        <f>SUM(K97:K101)</f>
        <v>0</v>
      </c>
    </row>
    <row r="97" spans="1:11" ht="20.100000000000001" customHeight="1" x14ac:dyDescent="0.25">
      <c r="A97" s="244" t="s">
        <v>180</v>
      </c>
      <c r="B97" s="245"/>
      <c r="C97" s="245"/>
      <c r="D97" s="245"/>
      <c r="E97" s="245"/>
      <c r="F97" s="245"/>
      <c r="G97" s="245"/>
      <c r="H97" s="245"/>
      <c r="I97" s="245"/>
      <c r="J97" s="246"/>
      <c r="K97" s="52">
        <v>0</v>
      </c>
    </row>
    <row r="98" spans="1:11" ht="20.100000000000001" customHeight="1" x14ac:dyDescent="0.25">
      <c r="A98" s="247" t="s">
        <v>181</v>
      </c>
      <c r="B98" s="248"/>
      <c r="C98" s="248"/>
      <c r="D98" s="248"/>
      <c r="E98" s="248"/>
      <c r="F98" s="248"/>
      <c r="G98" s="248"/>
      <c r="H98" s="248"/>
      <c r="I98" s="248"/>
      <c r="J98" s="249"/>
      <c r="K98" s="50">
        <v>0</v>
      </c>
    </row>
    <row r="99" spans="1:11" ht="20.100000000000001" customHeight="1" x14ac:dyDescent="0.25">
      <c r="A99" s="247" t="s">
        <v>182</v>
      </c>
      <c r="B99" s="248"/>
      <c r="C99" s="248"/>
      <c r="D99" s="248"/>
      <c r="E99" s="248"/>
      <c r="F99" s="248"/>
      <c r="G99" s="248"/>
      <c r="H99" s="248"/>
      <c r="I99" s="248"/>
      <c r="J99" s="249"/>
      <c r="K99" s="50">
        <v>0</v>
      </c>
    </row>
    <row r="100" spans="1:11" ht="20.100000000000001" customHeight="1" x14ac:dyDescent="0.25">
      <c r="A100" s="247" t="s">
        <v>183</v>
      </c>
      <c r="B100" s="248"/>
      <c r="C100" s="248"/>
      <c r="D100" s="248"/>
      <c r="E100" s="248"/>
      <c r="F100" s="248"/>
      <c r="G100" s="248"/>
      <c r="H100" s="248"/>
      <c r="I100" s="248"/>
      <c r="J100" s="249"/>
      <c r="K100" s="50">
        <v>0</v>
      </c>
    </row>
    <row r="101" spans="1:11" ht="20.100000000000001" customHeight="1" thickBot="1" x14ac:dyDescent="0.3">
      <c r="A101" s="250" t="s">
        <v>184</v>
      </c>
      <c r="B101" s="251"/>
      <c r="C101" s="251"/>
      <c r="D101" s="251"/>
      <c r="E101" s="251"/>
      <c r="F101" s="251"/>
      <c r="G101" s="251"/>
      <c r="H101" s="251"/>
      <c r="I101" s="251"/>
      <c r="J101" s="252"/>
      <c r="K101" s="53">
        <v>0</v>
      </c>
    </row>
    <row r="102" spans="1:11" ht="30" customHeight="1" thickBot="1" x14ac:dyDescent="0.3">
      <c r="A102" s="240" t="s">
        <v>223</v>
      </c>
      <c r="B102" s="241"/>
      <c r="C102" s="241"/>
      <c r="D102" s="241"/>
      <c r="E102" s="241"/>
      <c r="F102" s="241"/>
      <c r="G102" s="241"/>
      <c r="H102" s="241"/>
      <c r="I102" s="241"/>
      <c r="J102" s="242"/>
      <c r="K102" s="243">
        <f>SUM(K103:K107)</f>
        <v>0</v>
      </c>
    </row>
    <row r="103" spans="1:11" ht="20.100000000000001" customHeight="1" x14ac:dyDescent="0.25">
      <c r="A103" s="244" t="s">
        <v>180</v>
      </c>
      <c r="B103" s="245"/>
      <c r="C103" s="245"/>
      <c r="D103" s="245"/>
      <c r="E103" s="245"/>
      <c r="F103" s="245"/>
      <c r="G103" s="245"/>
      <c r="H103" s="245"/>
      <c r="I103" s="245"/>
      <c r="J103" s="246"/>
      <c r="K103" s="52">
        <v>0</v>
      </c>
    </row>
    <row r="104" spans="1:11" ht="20.100000000000001" customHeight="1" x14ac:dyDescent="0.25">
      <c r="A104" s="247" t="s">
        <v>181</v>
      </c>
      <c r="B104" s="248"/>
      <c r="C104" s="248"/>
      <c r="D104" s="248"/>
      <c r="E104" s="248"/>
      <c r="F104" s="248"/>
      <c r="G104" s="248"/>
      <c r="H104" s="248"/>
      <c r="I104" s="248"/>
      <c r="J104" s="249"/>
      <c r="K104" s="50">
        <v>0</v>
      </c>
    </row>
    <row r="105" spans="1:11" ht="20.100000000000001" customHeight="1" x14ac:dyDescent="0.25">
      <c r="A105" s="247" t="s">
        <v>182</v>
      </c>
      <c r="B105" s="248"/>
      <c r="C105" s="248"/>
      <c r="D105" s="248"/>
      <c r="E105" s="248"/>
      <c r="F105" s="248"/>
      <c r="G105" s="248"/>
      <c r="H105" s="248"/>
      <c r="I105" s="248"/>
      <c r="J105" s="249"/>
      <c r="K105" s="50">
        <v>0</v>
      </c>
    </row>
    <row r="106" spans="1:11" ht="20.100000000000001" customHeight="1" x14ac:dyDescent="0.25">
      <c r="A106" s="247" t="s">
        <v>183</v>
      </c>
      <c r="B106" s="248"/>
      <c r="C106" s="248"/>
      <c r="D106" s="248"/>
      <c r="E106" s="248"/>
      <c r="F106" s="248"/>
      <c r="G106" s="248"/>
      <c r="H106" s="248"/>
      <c r="I106" s="248"/>
      <c r="J106" s="249"/>
      <c r="K106" s="50">
        <v>0</v>
      </c>
    </row>
    <row r="107" spans="1:11" ht="20.100000000000001" customHeight="1" thickBot="1" x14ac:dyDescent="0.3">
      <c r="A107" s="250" t="s">
        <v>184</v>
      </c>
      <c r="B107" s="251"/>
      <c r="C107" s="251"/>
      <c r="D107" s="251"/>
      <c r="E107" s="251"/>
      <c r="F107" s="251"/>
      <c r="G107" s="251"/>
      <c r="H107" s="251"/>
      <c r="I107" s="251"/>
      <c r="J107" s="252"/>
      <c r="K107" s="53">
        <v>0</v>
      </c>
    </row>
    <row r="108" spans="1:11" s="256" customFormat="1" ht="17.100000000000001" customHeight="1" thickBot="1" x14ac:dyDescent="0.3"/>
    <row r="109" spans="1:11" ht="35.25" customHeight="1" thickBot="1" x14ac:dyDescent="0.3">
      <c r="A109" s="257" t="s">
        <v>143</v>
      </c>
      <c r="B109" s="258"/>
      <c r="C109" s="258"/>
      <c r="D109" s="258"/>
      <c r="E109" s="258"/>
      <c r="F109" s="258"/>
      <c r="G109" s="258"/>
      <c r="H109" s="258"/>
      <c r="I109" s="258"/>
      <c r="J109" s="258"/>
      <c r="K109" s="259"/>
    </row>
    <row r="110" spans="1:11" x14ac:dyDescent="0.25">
      <c r="A110" s="260">
        <v>1</v>
      </c>
      <c r="B110" s="84"/>
      <c r="C110" s="85"/>
      <c r="D110" s="85"/>
      <c r="E110" s="85"/>
      <c r="F110" s="86"/>
      <c r="G110" s="261">
        <v>10</v>
      </c>
      <c r="H110" s="84"/>
      <c r="I110" s="85"/>
      <c r="J110" s="85"/>
      <c r="K110" s="87"/>
    </row>
    <row r="111" spans="1:11" x14ac:dyDescent="0.25">
      <c r="A111" s="262">
        <v>2</v>
      </c>
      <c r="B111" s="88"/>
      <c r="C111" s="89"/>
      <c r="D111" s="89"/>
      <c r="E111" s="89"/>
      <c r="F111" s="90"/>
      <c r="G111" s="263">
        <v>11</v>
      </c>
      <c r="H111" s="88"/>
      <c r="I111" s="89"/>
      <c r="J111" s="89"/>
      <c r="K111" s="91"/>
    </row>
    <row r="112" spans="1:11" x14ac:dyDescent="0.25">
      <c r="A112" s="262">
        <v>3</v>
      </c>
      <c r="B112" s="88"/>
      <c r="C112" s="89"/>
      <c r="D112" s="89"/>
      <c r="E112" s="89"/>
      <c r="F112" s="90"/>
      <c r="G112" s="264">
        <v>12</v>
      </c>
      <c r="H112" s="88"/>
      <c r="I112" s="89"/>
      <c r="J112" s="89"/>
      <c r="K112" s="91"/>
    </row>
    <row r="113" spans="1:11" x14ac:dyDescent="0.25">
      <c r="A113" s="262">
        <v>5</v>
      </c>
      <c r="B113" s="88"/>
      <c r="C113" s="89"/>
      <c r="D113" s="89"/>
      <c r="E113" s="89"/>
      <c r="F113" s="90"/>
      <c r="G113" s="263">
        <v>13</v>
      </c>
      <c r="H113" s="88"/>
      <c r="I113" s="89"/>
      <c r="J113" s="89"/>
      <c r="K113" s="91"/>
    </row>
    <row r="114" spans="1:11" x14ac:dyDescent="0.25">
      <c r="A114" s="262">
        <v>6</v>
      </c>
      <c r="B114" s="88"/>
      <c r="C114" s="89"/>
      <c r="D114" s="89"/>
      <c r="E114" s="89"/>
      <c r="F114" s="90"/>
      <c r="G114" s="264">
        <v>14</v>
      </c>
      <c r="H114" s="88"/>
      <c r="I114" s="89"/>
      <c r="J114" s="89"/>
      <c r="K114" s="91"/>
    </row>
    <row r="115" spans="1:11" x14ac:dyDescent="0.25">
      <c r="A115" s="262">
        <v>7</v>
      </c>
      <c r="B115" s="88"/>
      <c r="C115" s="89"/>
      <c r="D115" s="89"/>
      <c r="E115" s="89"/>
      <c r="F115" s="90"/>
      <c r="G115" s="263">
        <v>15</v>
      </c>
      <c r="H115" s="88"/>
      <c r="I115" s="89"/>
      <c r="J115" s="89"/>
      <c r="K115" s="91"/>
    </row>
    <row r="116" spans="1:11" x14ac:dyDescent="0.25">
      <c r="A116" s="262">
        <v>8</v>
      </c>
      <c r="B116" s="88"/>
      <c r="C116" s="89"/>
      <c r="D116" s="89"/>
      <c r="E116" s="89"/>
      <c r="F116" s="90"/>
      <c r="G116" s="264">
        <v>16</v>
      </c>
      <c r="H116" s="88"/>
      <c r="I116" s="89"/>
      <c r="J116" s="89"/>
      <c r="K116" s="91"/>
    </row>
    <row r="117" spans="1:11" ht="15.75" thickBot="1" x14ac:dyDescent="0.3">
      <c r="A117" s="265">
        <v>9</v>
      </c>
      <c r="B117" s="92"/>
      <c r="C117" s="93"/>
      <c r="D117" s="93"/>
      <c r="E117" s="93"/>
      <c r="F117" s="94"/>
      <c r="G117" s="266">
        <v>17</v>
      </c>
      <c r="H117" s="92"/>
      <c r="I117" s="93"/>
      <c r="J117" s="93"/>
      <c r="K117" s="95"/>
    </row>
    <row r="119" spans="1:11" ht="65.45" customHeight="1" x14ac:dyDescent="0.25">
      <c r="A119" s="267" t="s">
        <v>249</v>
      </c>
      <c r="B119" s="267"/>
      <c r="C119" s="267"/>
      <c r="D119" s="267"/>
      <c r="E119" s="267"/>
      <c r="F119" s="267"/>
      <c r="G119" s="267"/>
      <c r="H119" s="267"/>
      <c r="I119" s="267"/>
      <c r="J119" s="267"/>
      <c r="K119" s="267"/>
    </row>
    <row r="120" spans="1:11" ht="15" customHeight="1" thickBot="1" x14ac:dyDescent="0.3">
      <c r="A120" s="268"/>
      <c r="B120" s="268"/>
      <c r="C120" s="268"/>
      <c r="D120" s="268"/>
      <c r="E120" s="268"/>
      <c r="F120" s="268"/>
      <c r="G120" s="268"/>
      <c r="H120" s="268"/>
      <c r="I120" s="268"/>
      <c r="J120" s="268"/>
      <c r="K120" s="268"/>
    </row>
    <row r="121" spans="1:11" ht="60.75" thickBot="1" x14ac:dyDescent="0.3">
      <c r="A121" s="269" t="s">
        <v>224</v>
      </c>
      <c r="B121" s="270"/>
      <c r="C121" s="271" t="s">
        <v>144</v>
      </c>
      <c r="D121" s="272"/>
      <c r="E121" s="272"/>
      <c r="F121" s="272"/>
      <c r="G121" s="273" t="s">
        <v>145</v>
      </c>
      <c r="H121" s="273" t="s">
        <v>146</v>
      </c>
      <c r="I121" s="273" t="s">
        <v>67</v>
      </c>
      <c r="J121" s="274" t="s">
        <v>147</v>
      </c>
      <c r="K121" s="275"/>
    </row>
    <row r="122" spans="1:11" ht="68.45" customHeight="1" thickBot="1" x14ac:dyDescent="0.3">
      <c r="A122" s="276">
        <v>1</v>
      </c>
      <c r="B122" s="277"/>
      <c r="C122" s="278" t="s">
        <v>148</v>
      </c>
      <c r="D122" s="279"/>
      <c r="E122" s="279"/>
      <c r="F122" s="280"/>
      <c r="G122" s="54"/>
      <c r="H122" s="281"/>
      <c r="I122" s="54">
        <v>0</v>
      </c>
      <c r="J122" s="104"/>
      <c r="K122" s="105"/>
    </row>
    <row r="123" spans="1:11" ht="28.5" customHeight="1" x14ac:dyDescent="0.25">
      <c r="A123" s="282">
        <v>2</v>
      </c>
      <c r="B123" s="283" t="s">
        <v>149</v>
      </c>
      <c r="C123" s="284"/>
      <c r="D123" s="284"/>
      <c r="E123" s="284"/>
      <c r="F123" s="284"/>
      <c r="G123" s="284"/>
      <c r="H123" s="284"/>
      <c r="I123" s="284"/>
      <c r="J123" s="284"/>
      <c r="K123" s="285"/>
    </row>
    <row r="124" spans="1:11" ht="40.5" customHeight="1" x14ac:dyDescent="0.25">
      <c r="A124" s="286"/>
      <c r="B124" s="287" t="s">
        <v>150</v>
      </c>
      <c r="C124" s="144" t="s">
        <v>151</v>
      </c>
      <c r="D124" s="288"/>
      <c r="E124" s="288"/>
      <c r="F124" s="288"/>
      <c r="G124" s="55"/>
      <c r="H124" s="55">
        <v>0</v>
      </c>
      <c r="I124" s="55">
        <v>0</v>
      </c>
      <c r="J124" s="112"/>
      <c r="K124" s="113"/>
    </row>
    <row r="125" spans="1:11" ht="57.6" customHeight="1" x14ac:dyDescent="0.25">
      <c r="A125" s="286"/>
      <c r="B125" s="287" t="s">
        <v>152</v>
      </c>
      <c r="C125" s="144" t="s">
        <v>153</v>
      </c>
      <c r="D125" s="288"/>
      <c r="E125" s="288"/>
      <c r="F125" s="288"/>
      <c r="G125" s="55"/>
      <c r="H125" s="55">
        <v>0</v>
      </c>
      <c r="I125" s="55">
        <v>0</v>
      </c>
      <c r="J125" s="112"/>
      <c r="K125" s="113"/>
    </row>
    <row r="126" spans="1:11" ht="84.6" customHeight="1" thickBot="1" x14ac:dyDescent="0.3">
      <c r="A126" s="289"/>
      <c r="B126" s="290" t="s">
        <v>154</v>
      </c>
      <c r="C126" s="291" t="s">
        <v>155</v>
      </c>
      <c r="D126" s="292"/>
      <c r="E126" s="292"/>
      <c r="F126" s="292"/>
      <c r="G126" s="56"/>
      <c r="H126" s="293"/>
      <c r="I126" s="56">
        <v>0</v>
      </c>
      <c r="J126" s="114"/>
      <c r="K126" s="115"/>
    </row>
    <row r="127" spans="1:11" ht="93.95" customHeight="1" thickBot="1" x14ac:dyDescent="0.3">
      <c r="A127" s="294">
        <v>3</v>
      </c>
      <c r="B127" s="295"/>
      <c r="C127" s="296" t="s">
        <v>156</v>
      </c>
      <c r="D127" s="297"/>
      <c r="E127" s="297"/>
      <c r="F127" s="297"/>
      <c r="G127" s="57"/>
      <c r="H127" s="298"/>
      <c r="I127" s="57">
        <v>0</v>
      </c>
      <c r="J127" s="102"/>
      <c r="K127" s="103"/>
    </row>
    <row r="128" spans="1:11" ht="133.5" customHeight="1" thickBot="1" x14ac:dyDescent="0.3">
      <c r="A128" s="276">
        <v>4</v>
      </c>
      <c r="B128" s="299"/>
      <c r="C128" s="300" t="s">
        <v>244</v>
      </c>
      <c r="D128" s="301"/>
      <c r="E128" s="301"/>
      <c r="F128" s="301"/>
      <c r="G128" s="54"/>
      <c r="H128" s="54">
        <v>0</v>
      </c>
      <c r="I128" s="54">
        <v>0</v>
      </c>
      <c r="J128" s="104"/>
      <c r="K128" s="105"/>
    </row>
    <row r="130" spans="1:11" ht="36.6" customHeight="1" x14ac:dyDescent="0.25">
      <c r="A130" s="121" t="s">
        <v>235</v>
      </c>
      <c r="B130" s="193"/>
      <c r="C130" s="193"/>
      <c r="D130" s="193"/>
      <c r="E130" s="193"/>
      <c r="F130" s="193"/>
      <c r="G130" s="193"/>
      <c r="H130" s="193"/>
      <c r="I130" s="193"/>
      <c r="J130" s="193"/>
      <c r="K130" s="193"/>
    </row>
    <row r="131" spans="1:11" ht="15.75" thickBot="1" x14ac:dyDescent="0.3"/>
    <row r="132" spans="1:11" ht="33" customHeight="1" thickBot="1" x14ac:dyDescent="0.3">
      <c r="A132" s="302" t="s">
        <v>245</v>
      </c>
      <c r="B132" s="303"/>
      <c r="C132" s="303"/>
      <c r="D132" s="303"/>
      <c r="E132" s="303"/>
      <c r="F132" s="303"/>
      <c r="G132" s="303"/>
      <c r="H132" s="303"/>
      <c r="I132" s="303"/>
      <c r="J132" s="303"/>
      <c r="K132" s="304"/>
    </row>
    <row r="133" spans="1:11" ht="150" customHeight="1" thickBot="1" x14ac:dyDescent="0.3">
      <c r="A133" s="96"/>
      <c r="B133" s="97"/>
      <c r="C133" s="97"/>
      <c r="D133" s="97"/>
      <c r="E133" s="97"/>
      <c r="F133" s="97"/>
      <c r="G133" s="97"/>
      <c r="H133" s="97"/>
      <c r="I133" s="97"/>
      <c r="J133" s="97"/>
      <c r="K133" s="98"/>
    </row>
    <row r="134" spans="1:11" ht="20.100000000000001" customHeight="1" x14ac:dyDescent="0.25">
      <c r="A134" s="305" t="s">
        <v>246</v>
      </c>
      <c r="B134" s="306"/>
      <c r="C134" s="306"/>
      <c r="D134" s="306"/>
      <c r="E134" s="306"/>
      <c r="F134" s="306"/>
      <c r="G134" s="306"/>
      <c r="H134" s="306"/>
      <c r="I134" s="306"/>
      <c r="J134" s="306"/>
      <c r="K134" s="307"/>
    </row>
    <row r="135" spans="1:11" ht="150" customHeight="1" thickBot="1" x14ac:dyDescent="0.3">
      <c r="A135" s="99"/>
      <c r="B135" s="100"/>
      <c r="C135" s="100"/>
      <c r="D135" s="100"/>
      <c r="E135" s="100"/>
      <c r="F135" s="100"/>
      <c r="G135" s="100"/>
      <c r="H135" s="100"/>
      <c r="I135" s="100"/>
      <c r="J135" s="100"/>
      <c r="K135" s="101"/>
    </row>
    <row r="136" spans="1:11" ht="20.100000000000001" customHeight="1" x14ac:dyDescent="0.25">
      <c r="A136" s="305" t="s">
        <v>247</v>
      </c>
      <c r="B136" s="306"/>
      <c r="C136" s="306"/>
      <c r="D136" s="306"/>
      <c r="E136" s="306"/>
      <c r="F136" s="306"/>
      <c r="G136" s="306"/>
      <c r="H136" s="306"/>
      <c r="I136" s="306"/>
      <c r="J136" s="306"/>
      <c r="K136" s="307"/>
    </row>
    <row r="137" spans="1:11" ht="150" customHeight="1" thickBot="1" x14ac:dyDescent="0.3">
      <c r="A137" s="99"/>
      <c r="B137" s="100"/>
      <c r="C137" s="100"/>
      <c r="D137" s="100"/>
      <c r="E137" s="100"/>
      <c r="F137" s="100"/>
      <c r="G137" s="100"/>
      <c r="H137" s="100"/>
      <c r="I137" s="100"/>
      <c r="J137" s="100"/>
      <c r="K137" s="101"/>
    </row>
    <row r="138" spans="1:11" ht="20.100000000000001" customHeight="1" x14ac:dyDescent="0.25">
      <c r="A138" s="305" t="s">
        <v>248</v>
      </c>
      <c r="B138" s="306"/>
      <c r="C138" s="306"/>
      <c r="D138" s="306"/>
      <c r="E138" s="306"/>
      <c r="F138" s="306"/>
      <c r="G138" s="306"/>
      <c r="H138" s="306"/>
      <c r="I138" s="306"/>
      <c r="J138" s="306"/>
      <c r="K138" s="307"/>
    </row>
    <row r="139" spans="1:11" ht="150" customHeight="1" thickBot="1" x14ac:dyDescent="0.3">
      <c r="A139" s="106"/>
      <c r="B139" s="107"/>
      <c r="C139" s="107"/>
      <c r="D139" s="107"/>
      <c r="E139" s="107"/>
      <c r="F139" s="107"/>
      <c r="G139" s="107"/>
      <c r="H139" s="107"/>
      <c r="I139" s="107"/>
      <c r="J139" s="107"/>
      <c r="K139" s="108"/>
    </row>
    <row r="143" spans="1:11" ht="30" customHeight="1" x14ac:dyDescent="0.25">
      <c r="C143" s="109"/>
      <c r="D143" s="110"/>
      <c r="E143" s="110"/>
      <c r="F143" s="111"/>
      <c r="H143" s="109"/>
      <c r="I143" s="110"/>
      <c r="J143" s="110"/>
      <c r="K143" s="111"/>
    </row>
    <row r="144" spans="1:11" x14ac:dyDescent="0.25">
      <c r="C144" s="308" t="s">
        <v>157</v>
      </c>
      <c r="D144" s="308"/>
      <c r="E144" s="308"/>
      <c r="F144" s="308"/>
      <c r="H144" s="309" t="s">
        <v>243</v>
      </c>
      <c r="I144" s="309"/>
      <c r="J144" s="309"/>
      <c r="K144" s="309"/>
    </row>
    <row r="149" spans="2:11" ht="15" customHeight="1" x14ac:dyDescent="0.25">
      <c r="B149" s="310" t="s">
        <v>251</v>
      </c>
      <c r="C149" s="310"/>
      <c r="D149" s="310"/>
      <c r="E149" s="310"/>
      <c r="F149" s="310"/>
      <c r="G149" s="310"/>
      <c r="H149" s="310"/>
      <c r="I149" s="310"/>
      <c r="J149" s="310"/>
      <c r="K149" s="310"/>
    </row>
    <row r="150" spans="2:11" ht="15" customHeight="1" x14ac:dyDescent="0.25">
      <c r="B150" s="310"/>
      <c r="C150" s="310"/>
      <c r="D150" s="310"/>
      <c r="E150" s="310"/>
      <c r="F150" s="310"/>
      <c r="G150" s="310"/>
      <c r="H150" s="310"/>
      <c r="I150" s="310"/>
      <c r="J150" s="310"/>
      <c r="K150" s="310"/>
    </row>
    <row r="151" spans="2:11" ht="15" customHeight="1" x14ac:dyDescent="0.25">
      <c r="B151" s="310"/>
      <c r="C151" s="310"/>
      <c r="D151" s="310"/>
      <c r="E151" s="310"/>
      <c r="F151" s="310"/>
      <c r="G151" s="310"/>
      <c r="H151" s="310"/>
      <c r="I151" s="310"/>
      <c r="J151" s="310"/>
      <c r="K151" s="310"/>
    </row>
    <row r="152" spans="2:11" ht="15" customHeight="1" x14ac:dyDescent="0.25">
      <c r="B152" s="310"/>
      <c r="C152" s="310"/>
      <c r="D152" s="310"/>
      <c r="E152" s="310"/>
      <c r="F152" s="310"/>
      <c r="G152" s="310"/>
      <c r="H152" s="310"/>
      <c r="I152" s="310"/>
      <c r="J152" s="310"/>
      <c r="K152" s="310"/>
    </row>
    <row r="153" spans="2:11" ht="15" customHeight="1" x14ac:dyDescent="0.25">
      <c r="B153" s="310"/>
      <c r="C153" s="310"/>
      <c r="D153" s="310"/>
      <c r="E153" s="310"/>
      <c r="F153" s="310"/>
      <c r="G153" s="310"/>
      <c r="H153" s="310"/>
      <c r="I153" s="310"/>
      <c r="J153" s="310"/>
      <c r="K153" s="310"/>
    </row>
    <row r="154" spans="2:11" x14ac:dyDescent="0.25">
      <c r="B154" s="310"/>
      <c r="C154" s="310"/>
      <c r="D154" s="310"/>
      <c r="E154" s="310"/>
      <c r="F154" s="310"/>
      <c r="G154" s="310"/>
      <c r="H154" s="310"/>
      <c r="I154" s="310"/>
      <c r="J154" s="310"/>
      <c r="K154" s="310"/>
    </row>
    <row r="155" spans="2:11" x14ac:dyDescent="0.25">
      <c r="B155" s="310"/>
      <c r="C155" s="310"/>
      <c r="D155" s="310"/>
      <c r="E155" s="310"/>
      <c r="F155" s="310"/>
      <c r="G155" s="310"/>
      <c r="H155" s="310"/>
      <c r="I155" s="310"/>
      <c r="J155" s="310"/>
      <c r="K155" s="310"/>
    </row>
    <row r="156" spans="2:11" x14ac:dyDescent="0.25">
      <c r="B156" s="310"/>
      <c r="C156" s="310"/>
      <c r="D156" s="310"/>
      <c r="E156" s="310"/>
      <c r="F156" s="310"/>
      <c r="G156" s="310"/>
      <c r="H156" s="310"/>
      <c r="I156" s="310"/>
      <c r="J156" s="310"/>
      <c r="K156" s="310"/>
    </row>
    <row r="157" spans="2:11" x14ac:dyDescent="0.25">
      <c r="B157" s="310"/>
      <c r="C157" s="310"/>
      <c r="D157" s="310"/>
      <c r="E157" s="310"/>
      <c r="F157" s="310"/>
      <c r="G157" s="310"/>
      <c r="H157" s="310"/>
      <c r="I157" s="310"/>
      <c r="J157" s="310"/>
      <c r="K157" s="310"/>
    </row>
    <row r="158" spans="2:11" ht="29.25" customHeight="1" x14ac:dyDescent="0.25">
      <c r="B158" s="310"/>
      <c r="C158" s="310"/>
      <c r="D158" s="310"/>
      <c r="E158" s="310"/>
      <c r="F158" s="310"/>
      <c r="G158" s="310"/>
      <c r="H158" s="310"/>
      <c r="I158" s="310"/>
      <c r="J158" s="310"/>
      <c r="K158" s="310"/>
    </row>
  </sheetData>
  <sheetProtection algorithmName="SHA-512" hashValue="m1YwRiWqonP8NJlo4Ah8FLL9sG7ur6eYvfLKVJjIshlaroT8RyDzux6t7ZFdyW6VTQQ05+i27K/oNPK16H8Mbw==" saltValue="zUyIyAWvscwFby7C6DgVeA==" spinCount="100000" sheet="1" formatCells="0" formatColumns="0" formatRows="0" insertColumns="0" insertRows="0" insertHyperlinks="0" deleteColumns="0" deleteRows="0" sort="0" autoFilter="0" pivotTables="0"/>
  <mergeCells count="169">
    <mergeCell ref="C122:F122"/>
    <mergeCell ref="J122:K122"/>
    <mergeCell ref="A123:A126"/>
    <mergeCell ref="B123:K123"/>
    <mergeCell ref="C124:F124"/>
    <mergeCell ref="J124:K124"/>
    <mergeCell ref="C125:F125"/>
    <mergeCell ref="J125:K125"/>
    <mergeCell ref="C126:F126"/>
    <mergeCell ref="J126:K126"/>
    <mergeCell ref="B149:K158"/>
    <mergeCell ref="A133:K133"/>
    <mergeCell ref="A134:K134"/>
    <mergeCell ref="A135:K135"/>
    <mergeCell ref="A136:K136"/>
    <mergeCell ref="A137:K137"/>
    <mergeCell ref="A138:K138"/>
    <mergeCell ref="C127:F127"/>
    <mergeCell ref="J127:K127"/>
    <mergeCell ref="C128:F128"/>
    <mergeCell ref="J128:K128"/>
    <mergeCell ref="A130:K130"/>
    <mergeCell ref="A132:K132"/>
    <mergeCell ref="A139:K139"/>
    <mergeCell ref="C143:F143"/>
    <mergeCell ref="H143:K143"/>
    <mergeCell ref="C144:F144"/>
    <mergeCell ref="H144:K144"/>
    <mergeCell ref="A121:B121"/>
    <mergeCell ref="C121:F121"/>
    <mergeCell ref="J121:K121"/>
    <mergeCell ref="B113:F113"/>
    <mergeCell ref="H113:K113"/>
    <mergeCell ref="B114:F114"/>
    <mergeCell ref="H114:K114"/>
    <mergeCell ref="B115:F115"/>
    <mergeCell ref="H115:K115"/>
    <mergeCell ref="B116:F116"/>
    <mergeCell ref="H116:K116"/>
    <mergeCell ref="B117:F117"/>
    <mergeCell ref="H117:K117"/>
    <mergeCell ref="A119:K119"/>
    <mergeCell ref="B111:F111"/>
    <mergeCell ref="H111:K111"/>
    <mergeCell ref="B112:F112"/>
    <mergeCell ref="H112:K112"/>
    <mergeCell ref="C75:J75"/>
    <mergeCell ref="C76:J76"/>
    <mergeCell ref="C77:J77"/>
    <mergeCell ref="C78:J78"/>
    <mergeCell ref="A109:K109"/>
    <mergeCell ref="A90:J90"/>
    <mergeCell ref="A91:J91"/>
    <mergeCell ref="A92:J92"/>
    <mergeCell ref="A93:J93"/>
    <mergeCell ref="A94:J94"/>
    <mergeCell ref="A95:J95"/>
    <mergeCell ref="A96:J96"/>
    <mergeCell ref="A97:J97"/>
    <mergeCell ref="A98:J98"/>
    <mergeCell ref="A99:J99"/>
    <mergeCell ref="A100:J100"/>
    <mergeCell ref="A101:J101"/>
    <mergeCell ref="A102:J102"/>
    <mergeCell ref="A103:J103"/>
    <mergeCell ref="A62:K62"/>
    <mergeCell ref="C63:J63"/>
    <mergeCell ref="C64:J64"/>
    <mergeCell ref="C65:J65"/>
    <mergeCell ref="C66:J66"/>
    <mergeCell ref="C73:J73"/>
    <mergeCell ref="C74:J74"/>
    <mergeCell ref="B110:F110"/>
    <mergeCell ref="H110:K110"/>
    <mergeCell ref="A104:J104"/>
    <mergeCell ref="A105:J105"/>
    <mergeCell ref="A106:J106"/>
    <mergeCell ref="A107:J107"/>
    <mergeCell ref="A84:J84"/>
    <mergeCell ref="A85:J85"/>
    <mergeCell ref="A86:J86"/>
    <mergeCell ref="A87:J87"/>
    <mergeCell ref="A88:J88"/>
    <mergeCell ref="A89:J89"/>
    <mergeCell ref="C80:J80"/>
    <mergeCell ref="C81:J81"/>
    <mergeCell ref="B67:J67"/>
    <mergeCell ref="B68:J68"/>
    <mergeCell ref="A52:XFD52"/>
    <mergeCell ref="A53:A61"/>
    <mergeCell ref="C53:J53"/>
    <mergeCell ref="C54:J54"/>
    <mergeCell ref="C55:J55"/>
    <mergeCell ref="C56:J56"/>
    <mergeCell ref="C57:J57"/>
    <mergeCell ref="C58:J58"/>
    <mergeCell ref="C59:J59"/>
    <mergeCell ref="C60:J60"/>
    <mergeCell ref="C61:J61"/>
    <mergeCell ref="C51:J51"/>
    <mergeCell ref="C38:J38"/>
    <mergeCell ref="C39:J39"/>
    <mergeCell ref="C40:J40"/>
    <mergeCell ref="C41:J41"/>
    <mergeCell ref="A42:XFD42"/>
    <mergeCell ref="A43:A51"/>
    <mergeCell ref="C43:J43"/>
    <mergeCell ref="C44:J44"/>
    <mergeCell ref="C45:J45"/>
    <mergeCell ref="C46:J46"/>
    <mergeCell ref="A33:A41"/>
    <mergeCell ref="C33:J33"/>
    <mergeCell ref="C34:J34"/>
    <mergeCell ref="C35:J35"/>
    <mergeCell ref="C36:J36"/>
    <mergeCell ref="C37:J37"/>
    <mergeCell ref="C47:J47"/>
    <mergeCell ref="A1:K1"/>
    <mergeCell ref="L1:U1"/>
    <mergeCell ref="C3:E4"/>
    <mergeCell ref="H3:J4"/>
    <mergeCell ref="C5:E5"/>
    <mergeCell ref="H5:J5"/>
    <mergeCell ref="E6:I6"/>
    <mergeCell ref="D10:J10"/>
    <mergeCell ref="E7:I7"/>
    <mergeCell ref="E9:J9"/>
    <mergeCell ref="A12:K12"/>
    <mergeCell ref="A14:K14"/>
    <mergeCell ref="E22:F22"/>
    <mergeCell ref="G22:K22"/>
    <mergeCell ref="C18:D18"/>
    <mergeCell ref="E18:K18"/>
    <mergeCell ref="B19:B24"/>
    <mergeCell ref="C19:D24"/>
    <mergeCell ref="E19:F19"/>
    <mergeCell ref="G19:K19"/>
    <mergeCell ref="E20:F20"/>
    <mergeCell ref="G20:K20"/>
    <mergeCell ref="E21:F21"/>
    <mergeCell ref="G21:K21"/>
    <mergeCell ref="E23:F23"/>
    <mergeCell ref="G23:K23"/>
    <mergeCell ref="E24:F24"/>
    <mergeCell ref="G24:K24"/>
    <mergeCell ref="A31:J31"/>
    <mergeCell ref="C79:J79"/>
    <mergeCell ref="B72:J72"/>
    <mergeCell ref="C82:J82"/>
    <mergeCell ref="A63:A82"/>
    <mergeCell ref="B69:J69"/>
    <mergeCell ref="B70:J70"/>
    <mergeCell ref="B71:J71"/>
    <mergeCell ref="C16:D16"/>
    <mergeCell ref="E16:K16"/>
    <mergeCell ref="C17:D17"/>
    <mergeCell ref="E17:K17"/>
    <mergeCell ref="B25:B27"/>
    <mergeCell ref="C25:D27"/>
    <mergeCell ref="E25:F25"/>
    <mergeCell ref="G25:K25"/>
    <mergeCell ref="E26:F26"/>
    <mergeCell ref="G26:K26"/>
    <mergeCell ref="E27:F27"/>
    <mergeCell ref="G27:K27"/>
    <mergeCell ref="A29:K29"/>
    <mergeCell ref="C48:J48"/>
    <mergeCell ref="C49:J49"/>
    <mergeCell ref="C50:J50"/>
  </mergeCells>
  <pageMargins left="0.7" right="0.7" top="0.75" bottom="0.75" header="0.3" footer="0.3"/>
  <pageSetup paperSize="9" scale="37" orientation="portrait" r:id="rId1"/>
  <rowBreaks count="2" manualBreakCount="2">
    <brk id="28" max="11" man="1"/>
    <brk id="118" max="11" man="1"/>
  </rowBreaks>
  <colBreaks count="1" manualBreakCount="1">
    <brk id="12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E2CCB91-C27E-48BA-A48F-0EB2D4149C80}">
          <x14:formula1>
            <xm:f>Arkusz1!$F$5:$F$8</xm:f>
          </x14:formula1>
          <xm:sqref>E7:I7</xm:sqref>
        </x14:dataValidation>
        <x14:dataValidation type="list" allowBlank="1" showInputMessage="1" showErrorMessage="1" xr:uid="{142D1AA1-59A4-452D-B978-46EAEDC6F414}">
          <x14:formula1>
            <xm:f>Arkusz1!$F$9:$F$26</xm:f>
          </x14:formula1>
          <xm:sqref>E9:J9</xm:sqref>
        </x14:dataValidation>
        <x14:dataValidation type="list" allowBlank="1" showInputMessage="1" showErrorMessage="1" prompt="Proszę wybrać z listy" xr:uid="{1EA97D69-A269-48A6-B8CE-4629392AABED}">
          <x14:formula1>
            <xm:f>Arkusz1!$C$29:$C$31</xm:f>
          </x14:formula1>
          <xm:sqref>G122 G124:G128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1"/>
  <sheetViews>
    <sheetView showGridLines="0" zoomScaleNormal="100" workbookViewId="0">
      <selection activeCell="E14" sqref="E14"/>
    </sheetView>
  </sheetViews>
  <sheetFormatPr defaultColWidth="9.140625" defaultRowHeight="15" x14ac:dyDescent="0.25"/>
  <cols>
    <col min="1" max="1" width="4" style="122" customWidth="1"/>
    <col min="2" max="2" width="43.42578125" style="122" customWidth="1"/>
    <col min="3" max="3" width="33.7109375" style="122" customWidth="1"/>
    <col min="4" max="4" width="14.5703125" style="122" customWidth="1"/>
    <col min="5" max="7" width="25.7109375" style="122" customWidth="1"/>
    <col min="8" max="8" width="26.140625" style="122" customWidth="1"/>
    <col min="9" max="9" width="5.140625" style="122" customWidth="1"/>
    <col min="10" max="16384" width="9.140625" style="122"/>
  </cols>
  <sheetData>
    <row r="1" spans="1:8" ht="15.75" thickBot="1" x14ac:dyDescent="0.3"/>
    <row r="2" spans="1:8" ht="24.95" customHeight="1" thickBot="1" x14ac:dyDescent="0.3">
      <c r="A2" s="123"/>
      <c r="B2" s="311" t="s">
        <v>1</v>
      </c>
      <c r="C2" s="312" t="s">
        <v>102</v>
      </c>
      <c r="D2" s="116"/>
      <c r="E2" s="117"/>
      <c r="F2" s="118"/>
    </row>
    <row r="6" spans="1:8" ht="16.5" customHeight="1" x14ac:dyDescent="0.25">
      <c r="B6" s="313" t="s">
        <v>242</v>
      </c>
      <c r="C6" s="313"/>
      <c r="D6" s="313"/>
      <c r="E6" s="313"/>
      <c r="F6" s="313"/>
      <c r="G6" s="313"/>
    </row>
    <row r="7" spans="1:8" ht="16.5" customHeight="1" thickBot="1" x14ac:dyDescent="0.3">
      <c r="B7" s="314"/>
      <c r="C7" s="314"/>
      <c r="D7" s="314"/>
      <c r="E7" s="314"/>
      <c r="F7" s="314"/>
    </row>
    <row r="8" spans="1:8" ht="30.75" thickBot="1" x14ac:dyDescent="0.3">
      <c r="B8" s="315" t="s">
        <v>101</v>
      </c>
      <c r="C8" s="316">
        <f>Sprawozdanie!K31</f>
        <v>0</v>
      </c>
      <c r="D8" s="317"/>
      <c r="E8" s="318" t="s">
        <v>99</v>
      </c>
      <c r="F8" s="319">
        <f>Sprawozdanie!K80</f>
        <v>0</v>
      </c>
      <c r="G8" s="318" t="s">
        <v>100</v>
      </c>
      <c r="H8" s="319">
        <f>Sprawozdanie!K81</f>
        <v>0</v>
      </c>
    </row>
    <row r="9" spans="1:8" ht="15.75" customHeight="1" thickBot="1" x14ac:dyDescent="0.3"/>
    <row r="10" spans="1:8" ht="45.75" thickBot="1" x14ac:dyDescent="0.3">
      <c r="B10" s="320" t="s">
        <v>32</v>
      </c>
      <c r="C10" s="321"/>
      <c r="D10" s="322" t="s">
        <v>37</v>
      </c>
      <c r="E10" s="323" t="s">
        <v>71</v>
      </c>
      <c r="F10" s="324" t="s">
        <v>94</v>
      </c>
      <c r="G10" s="324" t="s">
        <v>95</v>
      </c>
      <c r="H10" s="322" t="s">
        <v>226</v>
      </c>
    </row>
    <row r="11" spans="1:8" ht="30" customHeight="1" x14ac:dyDescent="0.25">
      <c r="B11" s="325" t="s">
        <v>48</v>
      </c>
      <c r="C11" s="326" t="s">
        <v>98</v>
      </c>
      <c r="D11" s="2">
        <v>0</v>
      </c>
      <c r="E11" s="3">
        <v>0</v>
      </c>
      <c r="F11" s="4">
        <v>0</v>
      </c>
      <c r="G11" s="4">
        <v>0</v>
      </c>
      <c r="H11" s="327">
        <f>SUM(E11:F11:G11)</f>
        <v>0</v>
      </c>
    </row>
    <row r="12" spans="1:8" ht="30" customHeight="1" thickBot="1" x14ac:dyDescent="0.3">
      <c r="B12" s="328"/>
      <c r="C12" s="329" t="s">
        <v>104</v>
      </c>
      <c r="D12" s="5">
        <v>0</v>
      </c>
      <c r="E12" s="6">
        <v>0</v>
      </c>
      <c r="F12" s="7">
        <v>0</v>
      </c>
      <c r="G12" s="7">
        <v>0</v>
      </c>
      <c r="H12" s="330">
        <f>SUM(E12:F12:G12)</f>
        <v>0</v>
      </c>
    </row>
    <row r="13" spans="1:8" ht="30" customHeight="1" thickTop="1" x14ac:dyDescent="0.25">
      <c r="B13" s="331" t="s">
        <v>35</v>
      </c>
      <c r="C13" s="332" t="s">
        <v>33</v>
      </c>
      <c r="D13" s="8">
        <v>0</v>
      </c>
      <c r="E13" s="9">
        <v>0</v>
      </c>
      <c r="F13" s="10">
        <v>0</v>
      </c>
      <c r="G13" s="10">
        <v>0</v>
      </c>
      <c r="H13" s="327">
        <f>SUM(E13:F13:G13)</f>
        <v>0</v>
      </c>
    </row>
    <row r="14" spans="1:8" ht="30" customHeight="1" x14ac:dyDescent="0.25">
      <c r="B14" s="333"/>
      <c r="C14" s="334" t="s">
        <v>34</v>
      </c>
      <c r="D14" s="11">
        <v>0</v>
      </c>
      <c r="E14" s="12">
        <v>0</v>
      </c>
      <c r="F14" s="13">
        <v>0</v>
      </c>
      <c r="G14" s="13">
        <v>0</v>
      </c>
      <c r="H14" s="327">
        <f>SUM(E14:F14:G14)</f>
        <v>0</v>
      </c>
    </row>
    <row r="15" spans="1:8" ht="30" customHeight="1" thickBot="1" x14ac:dyDescent="0.3">
      <c r="B15" s="328"/>
      <c r="C15" s="335" t="s">
        <v>36</v>
      </c>
      <c r="D15" s="14">
        <v>0</v>
      </c>
      <c r="E15" s="15">
        <v>0</v>
      </c>
      <c r="F15" s="16">
        <v>0</v>
      </c>
      <c r="G15" s="16">
        <v>0</v>
      </c>
      <c r="H15" s="330">
        <f>SUM(E15:F15:G15)</f>
        <v>0</v>
      </c>
    </row>
    <row r="16" spans="1:8" ht="30" customHeight="1" thickTop="1" thickBot="1" x14ac:dyDescent="0.3">
      <c r="B16" s="336" t="s">
        <v>72</v>
      </c>
      <c r="C16" s="337"/>
      <c r="D16" s="17">
        <v>0</v>
      </c>
      <c r="E16" s="18">
        <v>0</v>
      </c>
      <c r="F16" s="19">
        <v>0</v>
      </c>
      <c r="G16" s="19">
        <v>0</v>
      </c>
      <c r="H16" s="338">
        <f>SUM(E16:F16:G16)</f>
        <v>0</v>
      </c>
    </row>
    <row r="17" spans="2:8" ht="33" customHeight="1" thickBot="1" x14ac:dyDescent="0.3">
      <c r="D17" s="339">
        <f t="shared" ref="D17:G17" si="0">SUM(D11:D16)</f>
        <v>0</v>
      </c>
      <c r="E17" s="340">
        <f t="shared" si="0"/>
        <v>0</v>
      </c>
      <c r="F17" s="340">
        <f t="shared" si="0"/>
        <v>0</v>
      </c>
      <c r="G17" s="340">
        <f t="shared" si="0"/>
        <v>0</v>
      </c>
      <c r="H17" s="316">
        <f>SUM(H11:H16)</f>
        <v>0</v>
      </c>
    </row>
    <row r="18" spans="2:8" ht="15" customHeight="1" x14ac:dyDescent="0.25"/>
    <row r="19" spans="2:8" ht="15" customHeight="1" x14ac:dyDescent="0.25"/>
    <row r="20" spans="2:8" ht="15" customHeight="1" x14ac:dyDescent="0.25"/>
    <row r="21" spans="2:8" ht="138.75" customHeight="1" x14ac:dyDescent="0.25">
      <c r="B21" s="341" t="s">
        <v>225</v>
      </c>
      <c r="C21" s="341"/>
    </row>
    <row r="22" spans="2:8" ht="15" customHeight="1" x14ac:dyDescent="0.25"/>
    <row r="23" spans="2:8" ht="15" customHeight="1" x14ac:dyDescent="0.25"/>
    <row r="24" spans="2:8" ht="15" customHeight="1" x14ac:dyDescent="0.25">
      <c r="B24" s="342"/>
    </row>
    <row r="25" spans="2:8" ht="15" customHeight="1" x14ac:dyDescent="0.25">
      <c r="B25" s="342"/>
    </row>
    <row r="26" spans="2:8" ht="15" customHeight="1" x14ac:dyDescent="0.25">
      <c r="B26" s="342"/>
    </row>
    <row r="27" spans="2:8" ht="15" customHeight="1" x14ac:dyDescent="0.25">
      <c r="B27" s="342"/>
    </row>
    <row r="28" spans="2:8" ht="15" customHeight="1" x14ac:dyDescent="0.25">
      <c r="B28" s="343" t="s">
        <v>73</v>
      </c>
    </row>
    <row r="29" spans="2:8" ht="15" customHeight="1" x14ac:dyDescent="0.25"/>
    <row r="30" spans="2:8" ht="15" customHeight="1" x14ac:dyDescent="0.25"/>
    <row r="31" spans="2:8" ht="15" customHeight="1" x14ac:dyDescent="0.25"/>
  </sheetData>
  <sheetProtection algorithmName="SHA-512" hashValue="gH+fTFeMxCCqtFA/Y1GlBktyOSY4f0HN0JpLaj5x0Ne1O99QA0MF5noU9hGL2leE3fWx1NXxvVI/tlPflxZ03w==" saltValue="uOl+pb4PBHCexKx03qyYCw==" spinCount="100000" sheet="1" formatCells="0" formatColumns="0" formatRows="0" insertColumns="0" insertRows="0" insertHyperlinks="0" deleteColumns="0" deleteRows="0" sort="0" autoFilter="0" pivotTables="0"/>
  <mergeCells count="8">
    <mergeCell ref="D2:F2"/>
    <mergeCell ref="B21:C21"/>
    <mergeCell ref="B24:B27"/>
    <mergeCell ref="B10:C10"/>
    <mergeCell ref="B13:B15"/>
    <mergeCell ref="B16:C16"/>
    <mergeCell ref="B11:B12"/>
    <mergeCell ref="B6:G6"/>
  </mergeCells>
  <pageMargins left="0.7" right="0.7" top="0.75" bottom="0.75" header="0.3" footer="0.3"/>
  <pageSetup paperSize="9" scale="4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Arkusz1!$C$6:$C$22</xm:f>
          </x14:formula1>
          <xm:sqref>D2:F2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67"/>
  <sheetViews>
    <sheetView showGridLines="0" topLeftCell="A5" zoomScaleNormal="100" workbookViewId="0">
      <selection activeCell="B8" sqref="B8"/>
    </sheetView>
  </sheetViews>
  <sheetFormatPr defaultColWidth="9.140625" defaultRowHeight="15.75" x14ac:dyDescent="0.25"/>
  <cols>
    <col min="1" max="1" width="5.140625" style="123" customWidth="1"/>
    <col min="2" max="2" width="60.28515625" style="122" customWidth="1"/>
    <col min="3" max="3" width="12.85546875" style="362" customWidth="1"/>
    <col min="4" max="24" width="19.7109375" style="123" customWidth="1"/>
    <col min="25" max="16384" width="9.140625" style="122"/>
  </cols>
  <sheetData>
    <row r="1" spans="1:24" ht="24.95" customHeight="1" x14ac:dyDescent="0.25">
      <c r="B1" s="311" t="s">
        <v>2</v>
      </c>
      <c r="C1" s="344" t="str">
        <f>T('Zał. 1 Koszty zakupu'!D2:D2)</f>
        <v/>
      </c>
      <c r="D1" s="344"/>
      <c r="E1" s="344"/>
      <c r="F1" s="344"/>
    </row>
    <row r="2" spans="1:24" ht="29.25" customHeight="1" x14ac:dyDescent="0.25">
      <c r="B2" s="345" t="s">
        <v>237</v>
      </c>
      <c r="C2" s="345"/>
      <c r="D2" s="345"/>
      <c r="E2" s="345"/>
      <c r="F2" s="345"/>
      <c r="G2" s="345"/>
      <c r="H2" s="345"/>
      <c r="I2" s="345"/>
      <c r="J2" s="345"/>
      <c r="K2" s="345"/>
      <c r="L2" s="345"/>
    </row>
    <row r="3" spans="1:24" ht="17.25" customHeight="1" x14ac:dyDescent="0.25"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</row>
    <row r="4" spans="1:24" ht="17.25" customHeight="1" thickBot="1" x14ac:dyDescent="0.3">
      <c r="B4" s="346"/>
      <c r="C4" s="347"/>
      <c r="D4" s="347"/>
      <c r="E4" s="347"/>
      <c r="F4" s="347"/>
      <c r="G4" s="347"/>
      <c r="H4" s="347"/>
      <c r="I4" s="347"/>
      <c r="J4" s="347"/>
      <c r="K4" s="347"/>
      <c r="L4" s="347"/>
    </row>
    <row r="5" spans="1:24" s="354" customFormat="1" ht="255.75" thickBot="1" x14ac:dyDescent="0.3">
      <c r="A5" s="348" t="s">
        <v>224</v>
      </c>
      <c r="B5" s="349" t="s">
        <v>27</v>
      </c>
      <c r="C5" s="350" t="s">
        <v>74</v>
      </c>
      <c r="D5" s="351" t="s">
        <v>22</v>
      </c>
      <c r="E5" s="351" t="s">
        <v>21</v>
      </c>
      <c r="F5" s="350" t="s">
        <v>20</v>
      </c>
      <c r="G5" s="350" t="s">
        <v>19</v>
      </c>
      <c r="H5" s="350" t="s">
        <v>18</v>
      </c>
      <c r="I5" s="350" t="s">
        <v>17</v>
      </c>
      <c r="J5" s="350" t="s">
        <v>16</v>
      </c>
      <c r="K5" s="350" t="s">
        <v>15</v>
      </c>
      <c r="L5" s="351" t="s">
        <v>5</v>
      </c>
      <c r="M5" s="350" t="s">
        <v>14</v>
      </c>
      <c r="N5" s="350" t="s">
        <v>214</v>
      </c>
      <c r="O5" s="350" t="s">
        <v>24</v>
      </c>
      <c r="P5" s="350" t="s">
        <v>215</v>
      </c>
      <c r="Q5" s="350" t="s">
        <v>216</v>
      </c>
      <c r="R5" s="350" t="s">
        <v>217</v>
      </c>
      <c r="S5" s="350" t="s">
        <v>218</v>
      </c>
      <c r="T5" s="352" t="s">
        <v>70</v>
      </c>
      <c r="U5" s="350" t="s">
        <v>219</v>
      </c>
      <c r="V5" s="350" t="s">
        <v>26</v>
      </c>
      <c r="W5" s="350" t="s">
        <v>220</v>
      </c>
      <c r="X5" s="353" t="s">
        <v>25</v>
      </c>
    </row>
    <row r="6" spans="1:24" s="357" customFormat="1" ht="12.75" customHeight="1" x14ac:dyDescent="0.25">
      <c r="A6" s="355">
        <v>1</v>
      </c>
      <c r="B6" s="356">
        <v>2</v>
      </c>
      <c r="C6" s="356">
        <v>3</v>
      </c>
      <c r="D6" s="356">
        <v>4</v>
      </c>
      <c r="E6" s="356">
        <v>5</v>
      </c>
      <c r="F6" s="356">
        <v>6</v>
      </c>
      <c r="G6" s="356">
        <v>7</v>
      </c>
      <c r="H6" s="356">
        <v>8</v>
      </c>
      <c r="I6" s="356">
        <v>9</v>
      </c>
      <c r="J6" s="356">
        <v>10</v>
      </c>
      <c r="K6" s="356">
        <v>11</v>
      </c>
      <c r="L6" s="356">
        <v>12</v>
      </c>
      <c r="M6" s="356">
        <v>13</v>
      </c>
      <c r="N6" s="356">
        <v>14</v>
      </c>
      <c r="O6" s="356">
        <v>15</v>
      </c>
      <c r="P6" s="356">
        <v>16</v>
      </c>
      <c r="Q6" s="356">
        <v>17</v>
      </c>
      <c r="R6" s="356">
        <v>18</v>
      </c>
      <c r="S6" s="356">
        <v>19</v>
      </c>
      <c r="T6" s="356">
        <v>20</v>
      </c>
      <c r="U6" s="356">
        <v>21</v>
      </c>
      <c r="V6" s="356">
        <v>22</v>
      </c>
      <c r="W6" s="356">
        <v>23</v>
      </c>
      <c r="X6" s="356">
        <v>24</v>
      </c>
    </row>
    <row r="7" spans="1:24" s="357" customFormat="1" ht="27.75" customHeight="1" thickBot="1" x14ac:dyDescent="0.3">
      <c r="A7" s="358" t="s">
        <v>38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</row>
    <row r="8" spans="1:24" x14ac:dyDescent="0.25">
      <c r="A8" s="360">
        <v>1</v>
      </c>
      <c r="B8" s="35"/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7">
        <v>0</v>
      </c>
    </row>
    <row r="9" spans="1:24" x14ac:dyDescent="0.25">
      <c r="A9" s="262">
        <v>2</v>
      </c>
      <c r="B9" s="23"/>
      <c r="C9" s="24">
        <v>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5">
        <v>0</v>
      </c>
    </row>
    <row r="10" spans="1:24" x14ac:dyDescent="0.25">
      <c r="A10" s="360">
        <v>3</v>
      </c>
      <c r="B10" s="23"/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  <c r="O10" s="24">
        <v>0</v>
      </c>
      <c r="P10" s="24">
        <v>0</v>
      </c>
      <c r="Q10" s="24">
        <v>0</v>
      </c>
      <c r="R10" s="24">
        <v>0</v>
      </c>
      <c r="S10" s="24">
        <v>0</v>
      </c>
      <c r="T10" s="24">
        <v>0</v>
      </c>
      <c r="U10" s="24">
        <v>0</v>
      </c>
      <c r="V10" s="24">
        <v>0</v>
      </c>
      <c r="W10" s="24">
        <v>0</v>
      </c>
      <c r="X10" s="25">
        <v>0</v>
      </c>
    </row>
    <row r="11" spans="1:24" x14ac:dyDescent="0.25">
      <c r="A11" s="262">
        <v>4</v>
      </c>
      <c r="B11" s="23"/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5">
        <v>0</v>
      </c>
    </row>
    <row r="12" spans="1:24" x14ac:dyDescent="0.25">
      <c r="A12" s="360">
        <v>5</v>
      </c>
      <c r="B12" s="23"/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  <c r="Q12" s="24">
        <v>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5">
        <v>0</v>
      </c>
    </row>
    <row r="13" spans="1:24" x14ac:dyDescent="0.25">
      <c r="A13" s="262">
        <v>6</v>
      </c>
      <c r="B13" s="23"/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5">
        <v>0</v>
      </c>
    </row>
    <row r="14" spans="1:24" x14ac:dyDescent="0.25">
      <c r="A14" s="360">
        <v>7</v>
      </c>
      <c r="B14" s="23"/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5">
        <v>0</v>
      </c>
    </row>
    <row r="15" spans="1:24" x14ac:dyDescent="0.25">
      <c r="A15" s="262">
        <v>8</v>
      </c>
      <c r="B15" s="23"/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5">
        <v>0</v>
      </c>
    </row>
    <row r="16" spans="1:24" x14ac:dyDescent="0.25">
      <c r="A16" s="360">
        <v>9</v>
      </c>
      <c r="B16" s="23"/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5">
        <v>0</v>
      </c>
    </row>
    <row r="17" spans="1:24" x14ac:dyDescent="0.25">
      <c r="A17" s="262">
        <v>10</v>
      </c>
      <c r="B17" s="23"/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  <c r="L17" s="24">
        <v>0</v>
      </c>
      <c r="M17" s="24">
        <v>0</v>
      </c>
      <c r="N17" s="24">
        <v>0</v>
      </c>
      <c r="O17" s="24">
        <v>0</v>
      </c>
      <c r="P17" s="24">
        <v>0</v>
      </c>
      <c r="Q17" s="24">
        <v>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5">
        <v>0</v>
      </c>
    </row>
    <row r="18" spans="1:24" x14ac:dyDescent="0.25">
      <c r="A18" s="360">
        <v>11</v>
      </c>
      <c r="B18" s="23"/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0</v>
      </c>
      <c r="P18" s="24">
        <v>0</v>
      </c>
      <c r="Q18" s="24">
        <v>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5">
        <v>0</v>
      </c>
    </row>
    <row r="19" spans="1:24" ht="15" customHeight="1" x14ac:dyDescent="0.25">
      <c r="A19" s="262">
        <v>12</v>
      </c>
      <c r="B19" s="23"/>
      <c r="C19" s="24">
        <v>0</v>
      </c>
      <c r="D19" s="24"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5">
        <v>0</v>
      </c>
    </row>
    <row r="20" spans="1:24" x14ac:dyDescent="0.25">
      <c r="A20" s="360">
        <v>13</v>
      </c>
      <c r="B20" s="23"/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5">
        <v>0</v>
      </c>
    </row>
    <row r="21" spans="1:24" x14ac:dyDescent="0.25">
      <c r="A21" s="262">
        <v>14</v>
      </c>
      <c r="B21" s="23"/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5">
        <v>0</v>
      </c>
    </row>
    <row r="22" spans="1:24" x14ac:dyDescent="0.25">
      <c r="A22" s="360">
        <v>15</v>
      </c>
      <c r="B22" s="23"/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4">
        <v>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5">
        <v>0</v>
      </c>
    </row>
    <row r="23" spans="1:24" x14ac:dyDescent="0.25">
      <c r="A23" s="262">
        <v>16</v>
      </c>
      <c r="B23" s="23"/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4">
        <v>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5">
        <v>0</v>
      </c>
    </row>
    <row r="24" spans="1:24" x14ac:dyDescent="0.25">
      <c r="A24" s="360">
        <v>17</v>
      </c>
      <c r="B24" s="23"/>
      <c r="C24" s="24">
        <v>0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0</v>
      </c>
      <c r="K24" s="24">
        <v>0</v>
      </c>
      <c r="L24" s="24">
        <v>0</v>
      </c>
      <c r="M24" s="24">
        <v>0</v>
      </c>
      <c r="N24" s="24">
        <v>0</v>
      </c>
      <c r="O24" s="24">
        <v>0</v>
      </c>
      <c r="P24" s="24">
        <v>0</v>
      </c>
      <c r="Q24" s="24">
        <v>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5">
        <v>0</v>
      </c>
    </row>
    <row r="25" spans="1:24" x14ac:dyDescent="0.25">
      <c r="A25" s="262">
        <v>18</v>
      </c>
      <c r="B25" s="23"/>
      <c r="C25" s="24">
        <v>0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4">
        <v>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5">
        <v>0</v>
      </c>
    </row>
    <row r="26" spans="1:24" x14ac:dyDescent="0.25">
      <c r="A26" s="360">
        <v>19</v>
      </c>
      <c r="B26" s="23"/>
      <c r="C26" s="24">
        <v>0</v>
      </c>
      <c r="D26" s="24">
        <v>0</v>
      </c>
      <c r="E26" s="24">
        <v>0</v>
      </c>
      <c r="F26" s="24">
        <v>0</v>
      </c>
      <c r="G26" s="24">
        <v>0</v>
      </c>
      <c r="H26" s="24">
        <v>0</v>
      </c>
      <c r="I26" s="24">
        <v>0</v>
      </c>
      <c r="J26" s="24">
        <v>0</v>
      </c>
      <c r="K26" s="24">
        <v>0</v>
      </c>
      <c r="L26" s="24">
        <v>0</v>
      </c>
      <c r="M26" s="24">
        <v>0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5">
        <v>0</v>
      </c>
    </row>
    <row r="27" spans="1:24" x14ac:dyDescent="0.25">
      <c r="A27" s="262">
        <v>20</v>
      </c>
      <c r="B27" s="23"/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4">
        <v>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5">
        <v>0</v>
      </c>
    </row>
    <row r="28" spans="1:24" x14ac:dyDescent="0.25">
      <c r="A28" s="360">
        <v>21</v>
      </c>
      <c r="B28" s="23"/>
      <c r="C28" s="24">
        <v>0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v>0</v>
      </c>
      <c r="O28" s="24">
        <v>0</v>
      </c>
      <c r="P28" s="24">
        <v>0</v>
      </c>
      <c r="Q28" s="24">
        <v>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5">
        <v>0</v>
      </c>
    </row>
    <row r="29" spans="1:24" x14ac:dyDescent="0.25">
      <c r="A29" s="262">
        <v>22</v>
      </c>
      <c r="B29" s="23"/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5">
        <v>0</v>
      </c>
    </row>
    <row r="30" spans="1:24" x14ac:dyDescent="0.25">
      <c r="A30" s="360">
        <v>23</v>
      </c>
      <c r="B30" s="23"/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5">
        <v>0</v>
      </c>
    </row>
    <row r="31" spans="1:24" x14ac:dyDescent="0.25">
      <c r="A31" s="262">
        <v>24</v>
      </c>
      <c r="B31" s="23"/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5">
        <v>0</v>
      </c>
    </row>
    <row r="32" spans="1:24" x14ac:dyDescent="0.25">
      <c r="A32" s="360">
        <v>25</v>
      </c>
      <c r="B32" s="23"/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4">
        <v>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5">
        <v>0</v>
      </c>
    </row>
    <row r="33" spans="1:24" x14ac:dyDescent="0.25">
      <c r="A33" s="262">
        <v>26</v>
      </c>
      <c r="B33" s="23"/>
      <c r="C33" s="24">
        <v>0</v>
      </c>
      <c r="D33" s="24">
        <v>0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5">
        <v>0</v>
      </c>
    </row>
    <row r="34" spans="1:24" x14ac:dyDescent="0.25">
      <c r="A34" s="360">
        <v>27</v>
      </c>
      <c r="B34" s="23"/>
      <c r="C34" s="24"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  <c r="L34" s="24">
        <v>0</v>
      </c>
      <c r="M34" s="24">
        <v>0</v>
      </c>
      <c r="N34" s="24">
        <v>0</v>
      </c>
      <c r="O34" s="24">
        <v>0</v>
      </c>
      <c r="P34" s="24">
        <v>0</v>
      </c>
      <c r="Q34" s="24">
        <v>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5">
        <v>0</v>
      </c>
    </row>
    <row r="35" spans="1:24" x14ac:dyDescent="0.25">
      <c r="A35" s="262">
        <v>28</v>
      </c>
      <c r="B35" s="23"/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0</v>
      </c>
      <c r="N35" s="24">
        <v>0</v>
      </c>
      <c r="O35" s="24">
        <v>0</v>
      </c>
      <c r="P35" s="24">
        <v>0</v>
      </c>
      <c r="Q35" s="24">
        <v>0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5">
        <v>0</v>
      </c>
    </row>
    <row r="36" spans="1:24" x14ac:dyDescent="0.25">
      <c r="A36" s="360">
        <v>29</v>
      </c>
      <c r="B36" s="23"/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24">
        <v>0</v>
      </c>
      <c r="L36" s="24">
        <v>0</v>
      </c>
      <c r="M36" s="24">
        <v>0</v>
      </c>
      <c r="N36" s="24">
        <v>0</v>
      </c>
      <c r="O36" s="24">
        <v>0</v>
      </c>
      <c r="P36" s="24">
        <v>0</v>
      </c>
      <c r="Q36" s="24">
        <v>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5">
        <v>0</v>
      </c>
    </row>
    <row r="37" spans="1:24" x14ac:dyDescent="0.25">
      <c r="A37" s="262">
        <v>30</v>
      </c>
      <c r="B37" s="23"/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0</v>
      </c>
      <c r="M37" s="24">
        <v>0</v>
      </c>
      <c r="N37" s="24">
        <v>0</v>
      </c>
      <c r="O37" s="24">
        <v>0</v>
      </c>
      <c r="P37" s="24">
        <v>0</v>
      </c>
      <c r="Q37" s="24">
        <v>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5">
        <v>0</v>
      </c>
    </row>
    <row r="38" spans="1:24" x14ac:dyDescent="0.25">
      <c r="A38" s="360">
        <v>31</v>
      </c>
      <c r="B38" s="23"/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24">
        <v>0</v>
      </c>
      <c r="O38" s="24">
        <v>0</v>
      </c>
      <c r="P38" s="24">
        <v>0</v>
      </c>
      <c r="Q38" s="24">
        <v>0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5">
        <v>0</v>
      </c>
    </row>
    <row r="39" spans="1:24" x14ac:dyDescent="0.25">
      <c r="A39" s="262">
        <v>32</v>
      </c>
      <c r="B39" s="23"/>
      <c r="C39" s="24">
        <v>0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4">
        <v>0</v>
      </c>
      <c r="Q39" s="24">
        <v>0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5">
        <v>0</v>
      </c>
    </row>
    <row r="40" spans="1:24" x14ac:dyDescent="0.25">
      <c r="A40" s="360">
        <v>33</v>
      </c>
      <c r="B40" s="23"/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  <c r="O40" s="24">
        <v>0</v>
      </c>
      <c r="P40" s="24">
        <v>0</v>
      </c>
      <c r="Q40" s="24">
        <v>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5">
        <v>0</v>
      </c>
    </row>
    <row r="41" spans="1:24" x14ac:dyDescent="0.25">
      <c r="A41" s="262">
        <v>34</v>
      </c>
      <c r="B41" s="23"/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  <c r="O41" s="24">
        <v>0</v>
      </c>
      <c r="P41" s="24">
        <v>0</v>
      </c>
      <c r="Q41" s="24">
        <v>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5">
        <v>0</v>
      </c>
    </row>
    <row r="42" spans="1:24" x14ac:dyDescent="0.25">
      <c r="A42" s="360">
        <v>35</v>
      </c>
      <c r="B42" s="23"/>
      <c r="C42" s="24">
        <v>0</v>
      </c>
      <c r="D42" s="24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5">
        <v>0</v>
      </c>
    </row>
    <row r="43" spans="1:24" x14ac:dyDescent="0.25">
      <c r="A43" s="262">
        <v>36</v>
      </c>
      <c r="B43" s="23"/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0</v>
      </c>
      <c r="M43" s="24">
        <v>0</v>
      </c>
      <c r="N43" s="24">
        <v>0</v>
      </c>
      <c r="O43" s="24">
        <v>0</v>
      </c>
      <c r="P43" s="24">
        <v>0</v>
      </c>
      <c r="Q43" s="24">
        <v>0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5">
        <v>0</v>
      </c>
    </row>
    <row r="44" spans="1:24" x14ac:dyDescent="0.25">
      <c r="A44" s="360">
        <v>37</v>
      </c>
      <c r="B44" s="23"/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5">
        <v>0</v>
      </c>
    </row>
    <row r="45" spans="1:24" x14ac:dyDescent="0.25">
      <c r="A45" s="262">
        <v>38</v>
      </c>
      <c r="B45" s="23"/>
      <c r="C45" s="24"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  <c r="P45" s="24">
        <v>0</v>
      </c>
      <c r="Q45" s="24">
        <v>0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5">
        <v>0</v>
      </c>
    </row>
    <row r="46" spans="1:24" x14ac:dyDescent="0.25">
      <c r="A46" s="360">
        <v>39</v>
      </c>
      <c r="B46" s="23"/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0</v>
      </c>
      <c r="Q46" s="24">
        <v>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5">
        <v>0</v>
      </c>
    </row>
    <row r="47" spans="1:24" x14ac:dyDescent="0.25">
      <c r="A47" s="262">
        <v>40</v>
      </c>
      <c r="B47" s="23"/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  <c r="O47" s="24">
        <v>0</v>
      </c>
      <c r="P47" s="24">
        <v>0</v>
      </c>
      <c r="Q47" s="24">
        <v>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5">
        <v>0</v>
      </c>
    </row>
    <row r="48" spans="1:24" x14ac:dyDescent="0.25">
      <c r="A48" s="360">
        <v>41</v>
      </c>
      <c r="B48" s="23"/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  <c r="O48" s="24">
        <v>0</v>
      </c>
      <c r="P48" s="24">
        <v>0</v>
      </c>
      <c r="Q48" s="24">
        <v>0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5">
        <v>0</v>
      </c>
    </row>
    <row r="49" spans="1:25" x14ac:dyDescent="0.25">
      <c r="A49" s="262">
        <v>42</v>
      </c>
      <c r="B49" s="23"/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5">
        <v>0</v>
      </c>
      <c r="Y49" s="361"/>
    </row>
    <row r="50" spans="1:25" x14ac:dyDescent="0.25">
      <c r="A50" s="360">
        <v>43</v>
      </c>
      <c r="B50" s="23"/>
      <c r="C50" s="24">
        <v>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24">
        <v>0</v>
      </c>
      <c r="P50" s="24">
        <v>0</v>
      </c>
      <c r="Q50" s="24">
        <v>0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5">
        <v>0</v>
      </c>
      <c r="Y50" s="361"/>
    </row>
    <row r="51" spans="1:25" x14ac:dyDescent="0.25">
      <c r="A51" s="262">
        <v>44</v>
      </c>
      <c r="B51" s="23"/>
      <c r="C51" s="24">
        <v>0</v>
      </c>
      <c r="D51" s="24">
        <v>0</v>
      </c>
      <c r="E51" s="24">
        <v>0</v>
      </c>
      <c r="F51" s="24">
        <v>0</v>
      </c>
      <c r="G51" s="24">
        <v>0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  <c r="O51" s="24">
        <v>0</v>
      </c>
      <c r="P51" s="24">
        <v>0</v>
      </c>
      <c r="Q51" s="24">
        <v>0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5">
        <v>0</v>
      </c>
      <c r="Y51" s="361"/>
    </row>
    <row r="52" spans="1:25" x14ac:dyDescent="0.25">
      <c r="A52" s="360">
        <v>45</v>
      </c>
      <c r="B52" s="23"/>
      <c r="C52" s="24">
        <v>0</v>
      </c>
      <c r="D52" s="24">
        <v>0</v>
      </c>
      <c r="E52" s="24">
        <v>0</v>
      </c>
      <c r="F52" s="24">
        <v>0</v>
      </c>
      <c r="G52" s="24">
        <v>0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0</v>
      </c>
      <c r="O52" s="24">
        <v>0</v>
      </c>
      <c r="P52" s="24">
        <v>0</v>
      </c>
      <c r="Q52" s="24">
        <v>0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5">
        <v>0</v>
      </c>
      <c r="Y52" s="361"/>
    </row>
    <row r="53" spans="1:25" x14ac:dyDescent="0.25">
      <c r="A53" s="262">
        <v>46</v>
      </c>
      <c r="B53" s="23"/>
      <c r="C53" s="24">
        <v>0</v>
      </c>
      <c r="D53" s="24">
        <v>0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4">
        <v>0</v>
      </c>
      <c r="M53" s="24">
        <v>0</v>
      </c>
      <c r="N53" s="24">
        <v>0</v>
      </c>
      <c r="O53" s="24">
        <v>0</v>
      </c>
      <c r="P53" s="24">
        <v>0</v>
      </c>
      <c r="Q53" s="24">
        <v>0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5">
        <v>0</v>
      </c>
      <c r="Y53" s="361"/>
    </row>
    <row r="54" spans="1:25" x14ac:dyDescent="0.25">
      <c r="A54" s="360">
        <v>47</v>
      </c>
      <c r="B54" s="23"/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  <c r="P54" s="24">
        <v>0</v>
      </c>
      <c r="Q54" s="24">
        <v>0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5">
        <v>0</v>
      </c>
      <c r="Y54" s="361"/>
    </row>
    <row r="55" spans="1:25" x14ac:dyDescent="0.25">
      <c r="A55" s="262">
        <v>48</v>
      </c>
      <c r="B55" s="23"/>
      <c r="C55" s="24"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  <c r="O55" s="24">
        <v>0</v>
      </c>
      <c r="P55" s="24">
        <v>0</v>
      </c>
      <c r="Q55" s="24">
        <v>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5">
        <v>0</v>
      </c>
    </row>
    <row r="56" spans="1:25" x14ac:dyDescent="0.25">
      <c r="A56" s="360">
        <v>49</v>
      </c>
      <c r="B56" s="23"/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  <c r="O56" s="24">
        <v>0</v>
      </c>
      <c r="P56" s="24">
        <v>0</v>
      </c>
      <c r="Q56" s="24">
        <v>0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5">
        <v>0</v>
      </c>
    </row>
    <row r="57" spans="1:25" ht="16.5" thickBot="1" x14ac:dyDescent="0.3">
      <c r="A57" s="265">
        <v>50</v>
      </c>
      <c r="B57" s="26"/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8">
        <v>0</v>
      </c>
    </row>
    <row r="58" spans="1:25" s="366" customFormat="1" ht="30" customHeight="1" thickBot="1" x14ac:dyDescent="0.3">
      <c r="A58" s="362"/>
      <c r="B58" s="363" t="s">
        <v>41</v>
      </c>
      <c r="C58" s="364">
        <f t="shared" ref="C58:X58" si="0">SUM(C8:C57)</f>
        <v>0</v>
      </c>
      <c r="D58" s="365">
        <f t="shared" si="0"/>
        <v>0</v>
      </c>
      <c r="E58" s="365">
        <f t="shared" si="0"/>
        <v>0</v>
      </c>
      <c r="F58" s="365">
        <f t="shared" si="0"/>
        <v>0</v>
      </c>
      <c r="G58" s="365">
        <f t="shared" si="0"/>
        <v>0</v>
      </c>
      <c r="H58" s="365">
        <f t="shared" si="0"/>
        <v>0</v>
      </c>
      <c r="I58" s="365">
        <f t="shared" si="0"/>
        <v>0</v>
      </c>
      <c r="J58" s="365">
        <f t="shared" si="0"/>
        <v>0</v>
      </c>
      <c r="K58" s="365">
        <f t="shared" si="0"/>
        <v>0</v>
      </c>
      <c r="L58" s="365">
        <f t="shared" si="0"/>
        <v>0</v>
      </c>
      <c r="M58" s="365">
        <f t="shared" si="0"/>
        <v>0</v>
      </c>
      <c r="N58" s="365">
        <f>SUM(N8:N57)</f>
        <v>0</v>
      </c>
      <c r="O58" s="365">
        <f t="shared" si="0"/>
        <v>0</v>
      </c>
      <c r="P58" s="365">
        <f t="shared" si="0"/>
        <v>0</v>
      </c>
      <c r="Q58" s="365">
        <f t="shared" si="0"/>
        <v>0</v>
      </c>
      <c r="R58" s="365">
        <f t="shared" si="0"/>
        <v>0</v>
      </c>
      <c r="S58" s="365">
        <f t="shared" si="0"/>
        <v>0</v>
      </c>
      <c r="T58" s="365">
        <f t="shared" si="0"/>
        <v>0</v>
      </c>
      <c r="U58" s="365">
        <f t="shared" si="0"/>
        <v>0</v>
      </c>
      <c r="V58" s="365">
        <f t="shared" si="0"/>
        <v>0</v>
      </c>
      <c r="W58" s="365">
        <f t="shared" si="0"/>
        <v>0</v>
      </c>
      <c r="X58" s="365">
        <f t="shared" si="0"/>
        <v>0</v>
      </c>
    </row>
    <row r="59" spans="1:25" ht="16.5" thickBot="1" x14ac:dyDescent="0.3"/>
    <row r="60" spans="1:25" ht="30" customHeight="1" thickBot="1" x14ac:dyDescent="0.3">
      <c r="A60" s="367" t="s">
        <v>46</v>
      </c>
      <c r="B60" s="368"/>
      <c r="C60" s="368"/>
      <c r="D60" s="368"/>
      <c r="E60" s="368"/>
      <c r="F60" s="368"/>
      <c r="G60" s="368"/>
      <c r="H60" s="368"/>
      <c r="I60" s="368"/>
      <c r="J60" s="368"/>
      <c r="K60" s="368"/>
      <c r="L60" s="368"/>
      <c r="M60" s="368"/>
      <c r="N60" s="368"/>
      <c r="O60" s="368"/>
      <c r="P60" s="368"/>
      <c r="Q60" s="368"/>
      <c r="R60" s="368"/>
      <c r="S60" s="368"/>
      <c r="T60" s="368"/>
      <c r="U60" s="368"/>
      <c r="V60" s="368"/>
      <c r="W60" s="368"/>
      <c r="X60" s="369"/>
    </row>
    <row r="61" spans="1:25" x14ac:dyDescent="0.25">
      <c r="A61" s="260">
        <v>1</v>
      </c>
      <c r="B61" s="20"/>
      <c r="C61" s="21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2">
        <v>0</v>
      </c>
    </row>
    <row r="62" spans="1:25" x14ac:dyDescent="0.25">
      <c r="A62" s="262">
        <v>2</v>
      </c>
      <c r="B62" s="23"/>
      <c r="C62" s="24">
        <v>0</v>
      </c>
      <c r="D62" s="24">
        <v>0</v>
      </c>
      <c r="E62" s="24">
        <v>0</v>
      </c>
      <c r="F62" s="24">
        <v>0</v>
      </c>
      <c r="G62" s="24">
        <v>0</v>
      </c>
      <c r="H62" s="24">
        <v>0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24">
        <v>0</v>
      </c>
      <c r="P62" s="24">
        <v>0</v>
      </c>
      <c r="Q62" s="24">
        <v>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5">
        <v>0</v>
      </c>
    </row>
    <row r="63" spans="1:25" x14ac:dyDescent="0.25">
      <c r="A63" s="360">
        <v>3</v>
      </c>
      <c r="B63" s="23"/>
      <c r="C63" s="24">
        <v>0</v>
      </c>
      <c r="D63" s="24">
        <v>0</v>
      </c>
      <c r="E63" s="24">
        <v>0</v>
      </c>
      <c r="F63" s="24">
        <v>0</v>
      </c>
      <c r="G63" s="24">
        <v>0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  <c r="N63" s="24">
        <v>0</v>
      </c>
      <c r="O63" s="24">
        <v>0</v>
      </c>
      <c r="P63" s="24">
        <v>0</v>
      </c>
      <c r="Q63" s="24">
        <v>0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5">
        <v>0</v>
      </c>
    </row>
    <row r="64" spans="1:25" x14ac:dyDescent="0.25">
      <c r="A64" s="262">
        <v>4</v>
      </c>
      <c r="B64" s="23"/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4">
        <v>0</v>
      </c>
      <c r="P64" s="24">
        <v>0</v>
      </c>
      <c r="Q64" s="24">
        <v>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5">
        <v>0</v>
      </c>
    </row>
    <row r="65" spans="1:24" x14ac:dyDescent="0.25">
      <c r="A65" s="360">
        <v>5</v>
      </c>
      <c r="B65" s="23"/>
      <c r="C65" s="24"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0</v>
      </c>
      <c r="K65" s="24">
        <v>0</v>
      </c>
      <c r="L65" s="24">
        <v>0</v>
      </c>
      <c r="M65" s="24">
        <v>0</v>
      </c>
      <c r="N65" s="24">
        <v>0</v>
      </c>
      <c r="O65" s="24">
        <v>0</v>
      </c>
      <c r="P65" s="24">
        <v>0</v>
      </c>
      <c r="Q65" s="24">
        <v>0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5">
        <v>0</v>
      </c>
    </row>
    <row r="66" spans="1:24" x14ac:dyDescent="0.25">
      <c r="A66" s="262">
        <v>6</v>
      </c>
      <c r="B66" s="23"/>
      <c r="C66" s="24"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  <c r="O66" s="24">
        <v>0</v>
      </c>
      <c r="P66" s="24">
        <v>0</v>
      </c>
      <c r="Q66" s="24">
        <v>0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5">
        <v>0</v>
      </c>
    </row>
    <row r="67" spans="1:24" x14ac:dyDescent="0.25">
      <c r="A67" s="360">
        <v>7</v>
      </c>
      <c r="B67" s="23"/>
      <c r="C67" s="24">
        <v>0</v>
      </c>
      <c r="D67" s="24">
        <v>0</v>
      </c>
      <c r="E67" s="24">
        <v>0</v>
      </c>
      <c r="F67" s="24">
        <v>0</v>
      </c>
      <c r="G67" s="24">
        <v>0</v>
      </c>
      <c r="H67" s="24">
        <v>0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0</v>
      </c>
      <c r="O67" s="24">
        <v>0</v>
      </c>
      <c r="P67" s="24">
        <v>0</v>
      </c>
      <c r="Q67" s="24">
        <v>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5">
        <v>0</v>
      </c>
    </row>
    <row r="68" spans="1:24" x14ac:dyDescent="0.25">
      <c r="A68" s="262">
        <v>8</v>
      </c>
      <c r="B68" s="23"/>
      <c r="C68" s="24"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0</v>
      </c>
      <c r="M68" s="24">
        <v>0</v>
      </c>
      <c r="N68" s="24">
        <v>0</v>
      </c>
      <c r="O68" s="24">
        <v>0</v>
      </c>
      <c r="P68" s="24">
        <v>0</v>
      </c>
      <c r="Q68" s="24">
        <v>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5">
        <v>0</v>
      </c>
    </row>
    <row r="69" spans="1:24" x14ac:dyDescent="0.25">
      <c r="A69" s="360">
        <v>9</v>
      </c>
      <c r="B69" s="23"/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5">
        <v>0</v>
      </c>
    </row>
    <row r="70" spans="1:24" x14ac:dyDescent="0.25">
      <c r="A70" s="262">
        <v>10</v>
      </c>
      <c r="B70" s="23"/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4">
        <v>0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5">
        <v>0</v>
      </c>
    </row>
    <row r="71" spans="1:24" x14ac:dyDescent="0.25">
      <c r="A71" s="360">
        <v>11</v>
      </c>
      <c r="B71" s="23"/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5">
        <v>0</v>
      </c>
    </row>
    <row r="72" spans="1:24" x14ac:dyDescent="0.25">
      <c r="A72" s="262">
        <v>12</v>
      </c>
      <c r="B72" s="23"/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4">
        <v>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5">
        <v>0</v>
      </c>
    </row>
    <row r="73" spans="1:24" x14ac:dyDescent="0.25">
      <c r="A73" s="360">
        <v>13</v>
      </c>
      <c r="B73" s="23"/>
      <c r="C73" s="24">
        <v>0</v>
      </c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  <c r="O73" s="24">
        <v>0</v>
      </c>
      <c r="P73" s="24">
        <v>0</v>
      </c>
      <c r="Q73" s="24">
        <v>0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5">
        <v>0</v>
      </c>
    </row>
    <row r="74" spans="1:24" x14ac:dyDescent="0.25">
      <c r="A74" s="262">
        <v>14</v>
      </c>
      <c r="B74" s="23"/>
      <c r="C74" s="24">
        <v>0</v>
      </c>
      <c r="D74" s="24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0</v>
      </c>
      <c r="P74" s="24">
        <v>0</v>
      </c>
      <c r="Q74" s="24">
        <v>0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5">
        <v>0</v>
      </c>
    </row>
    <row r="75" spans="1:24" x14ac:dyDescent="0.25">
      <c r="A75" s="360">
        <v>15</v>
      </c>
      <c r="B75" s="23"/>
      <c r="C75" s="24">
        <v>0</v>
      </c>
      <c r="D75" s="24">
        <v>0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24">
        <v>0</v>
      </c>
      <c r="P75" s="24">
        <v>0</v>
      </c>
      <c r="Q75" s="24">
        <v>0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5">
        <v>0</v>
      </c>
    </row>
    <row r="76" spans="1:24" x14ac:dyDescent="0.25">
      <c r="A76" s="262">
        <v>16</v>
      </c>
      <c r="B76" s="23"/>
      <c r="C76" s="24"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24">
        <v>0</v>
      </c>
      <c r="P76" s="24">
        <v>0</v>
      </c>
      <c r="Q76" s="24">
        <v>0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5">
        <v>0</v>
      </c>
    </row>
    <row r="77" spans="1:24" x14ac:dyDescent="0.25">
      <c r="A77" s="360">
        <v>17</v>
      </c>
      <c r="B77" s="23"/>
      <c r="C77" s="24"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0</v>
      </c>
      <c r="K77" s="24">
        <v>0</v>
      </c>
      <c r="L77" s="24">
        <v>0</v>
      </c>
      <c r="M77" s="24">
        <v>0</v>
      </c>
      <c r="N77" s="24">
        <v>0</v>
      </c>
      <c r="O77" s="24">
        <v>0</v>
      </c>
      <c r="P77" s="24">
        <v>0</v>
      </c>
      <c r="Q77" s="24">
        <v>0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5">
        <v>0</v>
      </c>
    </row>
    <row r="78" spans="1:24" x14ac:dyDescent="0.25">
      <c r="A78" s="262">
        <v>18</v>
      </c>
      <c r="B78" s="23"/>
      <c r="C78" s="24">
        <v>0</v>
      </c>
      <c r="D78" s="24">
        <v>0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24">
        <v>0</v>
      </c>
      <c r="K78" s="24">
        <v>0</v>
      </c>
      <c r="L78" s="24">
        <v>0</v>
      </c>
      <c r="M78" s="24">
        <v>0</v>
      </c>
      <c r="N78" s="24">
        <v>0</v>
      </c>
      <c r="O78" s="24">
        <v>0</v>
      </c>
      <c r="P78" s="24">
        <v>0</v>
      </c>
      <c r="Q78" s="24">
        <v>0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5">
        <v>0</v>
      </c>
    </row>
    <row r="79" spans="1:24" x14ac:dyDescent="0.25">
      <c r="A79" s="360">
        <v>19</v>
      </c>
      <c r="B79" s="23"/>
      <c r="C79" s="24"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24">
        <v>0</v>
      </c>
      <c r="P79" s="24">
        <v>0</v>
      </c>
      <c r="Q79" s="24">
        <v>0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5">
        <v>0</v>
      </c>
    </row>
    <row r="80" spans="1:24" x14ac:dyDescent="0.25">
      <c r="A80" s="262">
        <v>20</v>
      </c>
      <c r="B80" s="23"/>
      <c r="C80" s="24"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0</v>
      </c>
      <c r="O80" s="24">
        <v>0</v>
      </c>
      <c r="P80" s="24">
        <v>0</v>
      </c>
      <c r="Q80" s="24">
        <v>0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5">
        <v>0</v>
      </c>
    </row>
    <row r="81" spans="1:24" x14ac:dyDescent="0.25">
      <c r="A81" s="360">
        <v>21</v>
      </c>
      <c r="B81" s="23"/>
      <c r="C81" s="24">
        <v>0</v>
      </c>
      <c r="D81" s="24">
        <v>0</v>
      </c>
      <c r="E81" s="24">
        <v>0</v>
      </c>
      <c r="F81" s="24">
        <v>0</v>
      </c>
      <c r="G81" s="24">
        <v>0</v>
      </c>
      <c r="H81" s="24">
        <v>0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  <c r="O81" s="24">
        <v>0</v>
      </c>
      <c r="P81" s="24">
        <v>0</v>
      </c>
      <c r="Q81" s="24">
        <v>0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5">
        <v>0</v>
      </c>
    </row>
    <row r="82" spans="1:24" x14ac:dyDescent="0.25">
      <c r="A82" s="262">
        <v>22</v>
      </c>
      <c r="B82" s="23"/>
      <c r="C82" s="24">
        <v>0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5">
        <v>0</v>
      </c>
    </row>
    <row r="83" spans="1:24" x14ac:dyDescent="0.25">
      <c r="A83" s="360">
        <v>23</v>
      </c>
      <c r="B83" s="23"/>
      <c r="C83" s="24">
        <v>0</v>
      </c>
      <c r="D83" s="24">
        <v>0</v>
      </c>
      <c r="E83" s="24">
        <v>0</v>
      </c>
      <c r="F83" s="24">
        <v>0</v>
      </c>
      <c r="G83" s="24">
        <v>0</v>
      </c>
      <c r="H83" s="24">
        <v>0</v>
      </c>
      <c r="I83" s="24">
        <v>0</v>
      </c>
      <c r="J83" s="24">
        <v>0</v>
      </c>
      <c r="K83" s="24">
        <v>0</v>
      </c>
      <c r="L83" s="24">
        <v>0</v>
      </c>
      <c r="M83" s="24">
        <v>0</v>
      </c>
      <c r="N83" s="24">
        <v>0</v>
      </c>
      <c r="O83" s="24">
        <v>0</v>
      </c>
      <c r="P83" s="24">
        <v>0</v>
      </c>
      <c r="Q83" s="24">
        <v>0</v>
      </c>
      <c r="R83" s="24">
        <v>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5">
        <v>0</v>
      </c>
    </row>
    <row r="84" spans="1:24" ht="16.5" thickBot="1" x14ac:dyDescent="0.3">
      <c r="A84" s="265">
        <v>24</v>
      </c>
      <c r="B84" s="26"/>
      <c r="C84" s="27">
        <v>0</v>
      </c>
      <c r="D84" s="27">
        <v>0</v>
      </c>
      <c r="E84" s="27">
        <v>0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8">
        <v>0</v>
      </c>
    </row>
    <row r="85" spans="1:24" ht="30" customHeight="1" thickBot="1" x14ac:dyDescent="0.3">
      <c r="A85" s="370"/>
      <c r="B85" s="363" t="s">
        <v>43</v>
      </c>
      <c r="C85" s="364">
        <f t="shared" ref="C85:X85" si="1">SUM(C61:C84)</f>
        <v>0</v>
      </c>
      <c r="D85" s="365">
        <f t="shared" si="1"/>
        <v>0</v>
      </c>
      <c r="E85" s="365">
        <f t="shared" si="1"/>
        <v>0</v>
      </c>
      <c r="F85" s="365">
        <f t="shared" si="1"/>
        <v>0</v>
      </c>
      <c r="G85" s="365">
        <f t="shared" si="1"/>
        <v>0</v>
      </c>
      <c r="H85" s="365">
        <f t="shared" si="1"/>
        <v>0</v>
      </c>
      <c r="I85" s="365">
        <f t="shared" si="1"/>
        <v>0</v>
      </c>
      <c r="J85" s="365">
        <f t="shared" si="1"/>
        <v>0</v>
      </c>
      <c r="K85" s="365">
        <f t="shared" si="1"/>
        <v>0</v>
      </c>
      <c r="L85" s="365">
        <f t="shared" si="1"/>
        <v>0</v>
      </c>
      <c r="M85" s="365">
        <f t="shared" si="1"/>
        <v>0</v>
      </c>
      <c r="N85" s="365">
        <f>SUM(N61:N84)</f>
        <v>0</v>
      </c>
      <c r="O85" s="365">
        <f t="shared" si="1"/>
        <v>0</v>
      </c>
      <c r="P85" s="365">
        <f t="shared" si="1"/>
        <v>0</v>
      </c>
      <c r="Q85" s="365">
        <f t="shared" si="1"/>
        <v>0</v>
      </c>
      <c r="R85" s="365">
        <f t="shared" si="1"/>
        <v>0</v>
      </c>
      <c r="S85" s="365">
        <f t="shared" si="1"/>
        <v>0</v>
      </c>
      <c r="T85" s="365">
        <f t="shared" si="1"/>
        <v>0</v>
      </c>
      <c r="U85" s="365">
        <f t="shared" si="1"/>
        <v>0</v>
      </c>
      <c r="V85" s="365">
        <f t="shared" si="1"/>
        <v>0</v>
      </c>
      <c r="W85" s="365">
        <f t="shared" si="1"/>
        <v>0</v>
      </c>
      <c r="X85" s="371">
        <f t="shared" si="1"/>
        <v>0</v>
      </c>
    </row>
    <row r="86" spans="1:24" ht="16.5" thickBot="1" x14ac:dyDescent="0.3"/>
    <row r="87" spans="1:24" ht="30" customHeight="1" thickBot="1" x14ac:dyDescent="0.3">
      <c r="A87" s="367" t="s">
        <v>45</v>
      </c>
      <c r="B87" s="368"/>
      <c r="C87" s="368"/>
      <c r="D87" s="368"/>
      <c r="E87" s="368"/>
      <c r="F87" s="368"/>
      <c r="G87" s="368"/>
      <c r="H87" s="368"/>
      <c r="I87" s="368"/>
      <c r="J87" s="368"/>
      <c r="K87" s="368"/>
      <c r="L87" s="368"/>
      <c r="M87" s="368"/>
      <c r="N87" s="368"/>
      <c r="O87" s="368"/>
      <c r="P87" s="368"/>
      <c r="Q87" s="368"/>
      <c r="R87" s="368"/>
      <c r="S87" s="368"/>
      <c r="T87" s="368"/>
      <c r="U87" s="368"/>
      <c r="V87" s="368"/>
      <c r="W87" s="368"/>
      <c r="X87" s="368"/>
    </row>
    <row r="88" spans="1:24" x14ac:dyDescent="0.25">
      <c r="A88" s="260">
        <v>1</v>
      </c>
      <c r="B88" s="20"/>
      <c r="C88" s="21"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2">
        <v>0</v>
      </c>
    </row>
    <row r="89" spans="1:24" x14ac:dyDescent="0.25">
      <c r="A89" s="262">
        <v>2</v>
      </c>
      <c r="B89" s="23"/>
      <c r="C89" s="24">
        <v>0</v>
      </c>
      <c r="D89" s="24">
        <v>0</v>
      </c>
      <c r="E89" s="24">
        <v>0</v>
      </c>
      <c r="F89" s="24">
        <v>0</v>
      </c>
      <c r="G89" s="24">
        <v>0</v>
      </c>
      <c r="H89" s="24">
        <v>0</v>
      </c>
      <c r="I89" s="24">
        <v>0</v>
      </c>
      <c r="J89" s="24">
        <v>0</v>
      </c>
      <c r="K89" s="24">
        <v>0</v>
      </c>
      <c r="L89" s="24">
        <v>0</v>
      </c>
      <c r="M89" s="24">
        <v>0</v>
      </c>
      <c r="N89" s="24">
        <v>0</v>
      </c>
      <c r="O89" s="24">
        <v>0</v>
      </c>
      <c r="P89" s="24">
        <v>0</v>
      </c>
      <c r="Q89" s="24">
        <v>0</v>
      </c>
      <c r="R89" s="24">
        <v>0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5">
        <v>0</v>
      </c>
    </row>
    <row r="90" spans="1:24" x14ac:dyDescent="0.25">
      <c r="A90" s="360">
        <v>3</v>
      </c>
      <c r="B90" s="23"/>
      <c r="C90" s="24">
        <v>0</v>
      </c>
      <c r="D90" s="24">
        <v>0</v>
      </c>
      <c r="E90" s="24">
        <v>0</v>
      </c>
      <c r="F90" s="24">
        <v>0</v>
      </c>
      <c r="G90" s="24">
        <v>0</v>
      </c>
      <c r="H90" s="24">
        <v>0</v>
      </c>
      <c r="I90" s="24">
        <v>0</v>
      </c>
      <c r="J90" s="24">
        <v>0</v>
      </c>
      <c r="K90" s="24">
        <v>0</v>
      </c>
      <c r="L90" s="24">
        <v>0</v>
      </c>
      <c r="M90" s="24">
        <v>0</v>
      </c>
      <c r="N90" s="24">
        <v>0</v>
      </c>
      <c r="O90" s="24">
        <v>0</v>
      </c>
      <c r="P90" s="24">
        <v>0</v>
      </c>
      <c r="Q90" s="24">
        <v>0</v>
      </c>
      <c r="R90" s="24">
        <v>0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5">
        <v>0</v>
      </c>
    </row>
    <row r="91" spans="1:24" x14ac:dyDescent="0.25">
      <c r="A91" s="262">
        <v>4</v>
      </c>
      <c r="B91" s="23"/>
      <c r="C91" s="24">
        <v>0</v>
      </c>
      <c r="D91" s="24">
        <v>0</v>
      </c>
      <c r="E91" s="24">
        <v>0</v>
      </c>
      <c r="F91" s="24">
        <v>0</v>
      </c>
      <c r="G91" s="24">
        <v>0</v>
      </c>
      <c r="H91" s="24">
        <v>0</v>
      </c>
      <c r="I91" s="24">
        <v>0</v>
      </c>
      <c r="J91" s="24">
        <v>0</v>
      </c>
      <c r="K91" s="24">
        <v>0</v>
      </c>
      <c r="L91" s="24">
        <v>0</v>
      </c>
      <c r="M91" s="24">
        <v>0</v>
      </c>
      <c r="N91" s="24">
        <v>0</v>
      </c>
      <c r="O91" s="24">
        <v>0</v>
      </c>
      <c r="P91" s="24">
        <v>0</v>
      </c>
      <c r="Q91" s="24">
        <v>0</v>
      </c>
      <c r="R91" s="24">
        <v>0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5">
        <v>0</v>
      </c>
    </row>
    <row r="92" spans="1:24" x14ac:dyDescent="0.25">
      <c r="A92" s="360">
        <v>5</v>
      </c>
      <c r="B92" s="23"/>
      <c r="C92" s="24">
        <v>0</v>
      </c>
      <c r="D92" s="24">
        <v>0</v>
      </c>
      <c r="E92" s="24">
        <v>0</v>
      </c>
      <c r="F92" s="24">
        <v>0</v>
      </c>
      <c r="G92" s="24">
        <v>0</v>
      </c>
      <c r="H92" s="24">
        <v>0</v>
      </c>
      <c r="I92" s="24">
        <v>0</v>
      </c>
      <c r="J92" s="24">
        <v>0</v>
      </c>
      <c r="K92" s="24">
        <v>0</v>
      </c>
      <c r="L92" s="24">
        <v>0</v>
      </c>
      <c r="M92" s="24">
        <v>0</v>
      </c>
      <c r="N92" s="24">
        <v>0</v>
      </c>
      <c r="O92" s="24">
        <v>0</v>
      </c>
      <c r="P92" s="24">
        <v>0</v>
      </c>
      <c r="Q92" s="24">
        <v>0</v>
      </c>
      <c r="R92" s="24">
        <v>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5">
        <v>0</v>
      </c>
    </row>
    <row r="93" spans="1:24" x14ac:dyDescent="0.25">
      <c r="A93" s="262">
        <v>6</v>
      </c>
      <c r="B93" s="23"/>
      <c r="C93" s="24">
        <v>0</v>
      </c>
      <c r="D93" s="24">
        <v>0</v>
      </c>
      <c r="E93" s="24">
        <v>0</v>
      </c>
      <c r="F93" s="24">
        <v>0</v>
      </c>
      <c r="G93" s="24">
        <v>0</v>
      </c>
      <c r="H93" s="24">
        <v>0</v>
      </c>
      <c r="I93" s="24">
        <v>0</v>
      </c>
      <c r="J93" s="24">
        <v>0</v>
      </c>
      <c r="K93" s="24">
        <v>0</v>
      </c>
      <c r="L93" s="24">
        <v>0</v>
      </c>
      <c r="M93" s="24">
        <v>0</v>
      </c>
      <c r="N93" s="24">
        <v>0</v>
      </c>
      <c r="O93" s="24">
        <v>0</v>
      </c>
      <c r="P93" s="24">
        <v>0</v>
      </c>
      <c r="Q93" s="24">
        <v>0</v>
      </c>
      <c r="R93" s="24">
        <v>0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5">
        <v>0</v>
      </c>
    </row>
    <row r="94" spans="1:24" x14ac:dyDescent="0.25">
      <c r="A94" s="360">
        <v>7</v>
      </c>
      <c r="B94" s="23"/>
      <c r="C94" s="24">
        <v>0</v>
      </c>
      <c r="D94" s="24">
        <v>0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0</v>
      </c>
      <c r="O94" s="24">
        <v>0</v>
      </c>
      <c r="P94" s="24">
        <v>0</v>
      </c>
      <c r="Q94" s="24">
        <v>0</v>
      </c>
      <c r="R94" s="24">
        <v>0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5">
        <v>0</v>
      </c>
    </row>
    <row r="95" spans="1:24" x14ac:dyDescent="0.25">
      <c r="A95" s="262">
        <v>8</v>
      </c>
      <c r="B95" s="23"/>
      <c r="C95" s="24">
        <v>0</v>
      </c>
      <c r="D95" s="24">
        <v>0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0</v>
      </c>
      <c r="P95" s="24">
        <v>0</v>
      </c>
      <c r="Q95" s="24">
        <v>0</v>
      </c>
      <c r="R95" s="24">
        <v>0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5">
        <v>0</v>
      </c>
    </row>
    <row r="96" spans="1:24" x14ac:dyDescent="0.25">
      <c r="A96" s="360">
        <v>9</v>
      </c>
      <c r="B96" s="23"/>
      <c r="C96" s="24">
        <v>0</v>
      </c>
      <c r="D96" s="24">
        <v>0</v>
      </c>
      <c r="E96" s="24">
        <v>0</v>
      </c>
      <c r="F96" s="24">
        <v>0</v>
      </c>
      <c r="G96" s="24">
        <v>0</v>
      </c>
      <c r="H96" s="24">
        <v>0</v>
      </c>
      <c r="I96" s="24">
        <v>0</v>
      </c>
      <c r="J96" s="24">
        <v>0</v>
      </c>
      <c r="K96" s="24">
        <v>0</v>
      </c>
      <c r="L96" s="24">
        <v>0</v>
      </c>
      <c r="M96" s="24">
        <v>0</v>
      </c>
      <c r="N96" s="24">
        <v>0</v>
      </c>
      <c r="O96" s="24">
        <v>0</v>
      </c>
      <c r="P96" s="24">
        <v>0</v>
      </c>
      <c r="Q96" s="24">
        <v>0</v>
      </c>
      <c r="R96" s="24">
        <v>0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5">
        <v>0</v>
      </c>
    </row>
    <row r="97" spans="1:24" x14ac:dyDescent="0.25">
      <c r="A97" s="262">
        <v>10</v>
      </c>
      <c r="B97" s="23"/>
      <c r="C97" s="24">
        <v>0</v>
      </c>
      <c r="D97" s="24">
        <v>0</v>
      </c>
      <c r="E97" s="24">
        <v>0</v>
      </c>
      <c r="F97" s="24">
        <v>0</v>
      </c>
      <c r="G97" s="24">
        <v>0</v>
      </c>
      <c r="H97" s="24">
        <v>0</v>
      </c>
      <c r="I97" s="24">
        <v>0</v>
      </c>
      <c r="J97" s="24">
        <v>0</v>
      </c>
      <c r="K97" s="24">
        <v>0</v>
      </c>
      <c r="L97" s="24">
        <v>0</v>
      </c>
      <c r="M97" s="24">
        <v>0</v>
      </c>
      <c r="N97" s="24">
        <v>0</v>
      </c>
      <c r="O97" s="24">
        <v>0</v>
      </c>
      <c r="P97" s="24">
        <v>0</v>
      </c>
      <c r="Q97" s="24">
        <v>0</v>
      </c>
      <c r="R97" s="24">
        <v>0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5">
        <v>0</v>
      </c>
    </row>
    <row r="98" spans="1:24" x14ac:dyDescent="0.25">
      <c r="A98" s="360">
        <v>11</v>
      </c>
      <c r="B98" s="23"/>
      <c r="C98" s="24">
        <v>0</v>
      </c>
      <c r="D98" s="24">
        <v>0</v>
      </c>
      <c r="E98" s="24">
        <v>0</v>
      </c>
      <c r="F98" s="24">
        <v>0</v>
      </c>
      <c r="G98" s="24">
        <v>0</v>
      </c>
      <c r="H98" s="24">
        <v>0</v>
      </c>
      <c r="I98" s="24">
        <v>0</v>
      </c>
      <c r="J98" s="24">
        <v>0</v>
      </c>
      <c r="K98" s="24">
        <v>0</v>
      </c>
      <c r="L98" s="24">
        <v>0</v>
      </c>
      <c r="M98" s="24">
        <v>0</v>
      </c>
      <c r="N98" s="24">
        <v>0</v>
      </c>
      <c r="O98" s="24">
        <v>0</v>
      </c>
      <c r="P98" s="24">
        <v>0</v>
      </c>
      <c r="Q98" s="24">
        <v>0</v>
      </c>
      <c r="R98" s="24">
        <v>0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5">
        <v>0</v>
      </c>
    </row>
    <row r="99" spans="1:24" x14ac:dyDescent="0.25">
      <c r="A99" s="262">
        <v>12</v>
      </c>
      <c r="B99" s="23"/>
      <c r="C99" s="24">
        <v>0</v>
      </c>
      <c r="D99" s="24">
        <v>0</v>
      </c>
      <c r="E99" s="24">
        <v>0</v>
      </c>
      <c r="F99" s="24">
        <v>0</v>
      </c>
      <c r="G99" s="24">
        <v>0</v>
      </c>
      <c r="H99" s="24">
        <v>0</v>
      </c>
      <c r="I99" s="24">
        <v>0</v>
      </c>
      <c r="J99" s="24">
        <v>0</v>
      </c>
      <c r="K99" s="24">
        <v>0</v>
      </c>
      <c r="L99" s="24">
        <v>0</v>
      </c>
      <c r="M99" s="24">
        <v>0</v>
      </c>
      <c r="N99" s="24">
        <v>0</v>
      </c>
      <c r="O99" s="24">
        <v>0</v>
      </c>
      <c r="P99" s="24">
        <v>0</v>
      </c>
      <c r="Q99" s="24">
        <v>0</v>
      </c>
      <c r="R99" s="24">
        <v>0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5">
        <v>0</v>
      </c>
    </row>
    <row r="100" spans="1:24" x14ac:dyDescent="0.25">
      <c r="A100" s="360">
        <v>13</v>
      </c>
      <c r="B100" s="23"/>
      <c r="C100" s="24">
        <v>0</v>
      </c>
      <c r="D100" s="24">
        <v>0</v>
      </c>
      <c r="E100" s="24">
        <v>0</v>
      </c>
      <c r="F100" s="24">
        <v>0</v>
      </c>
      <c r="G100" s="24">
        <v>0</v>
      </c>
      <c r="H100" s="24">
        <v>0</v>
      </c>
      <c r="I100" s="24">
        <v>0</v>
      </c>
      <c r="J100" s="24">
        <v>0</v>
      </c>
      <c r="K100" s="24">
        <v>0</v>
      </c>
      <c r="L100" s="24">
        <v>0</v>
      </c>
      <c r="M100" s="24">
        <v>0</v>
      </c>
      <c r="N100" s="24">
        <v>0</v>
      </c>
      <c r="O100" s="24">
        <v>0</v>
      </c>
      <c r="P100" s="24">
        <v>0</v>
      </c>
      <c r="Q100" s="24">
        <v>0</v>
      </c>
      <c r="R100" s="24">
        <v>0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5">
        <v>0</v>
      </c>
    </row>
    <row r="101" spans="1:24" x14ac:dyDescent="0.25">
      <c r="A101" s="262">
        <v>14</v>
      </c>
      <c r="B101" s="23"/>
      <c r="C101" s="24">
        <v>0</v>
      </c>
      <c r="D101" s="24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5">
        <v>0</v>
      </c>
    </row>
    <row r="102" spans="1:24" x14ac:dyDescent="0.25">
      <c r="A102" s="360">
        <v>15</v>
      </c>
      <c r="B102" s="23"/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5">
        <v>0</v>
      </c>
    </row>
    <row r="103" spans="1:24" x14ac:dyDescent="0.25">
      <c r="A103" s="262">
        <v>16</v>
      </c>
      <c r="B103" s="23"/>
      <c r="C103" s="24">
        <v>0</v>
      </c>
      <c r="D103" s="24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5">
        <v>0</v>
      </c>
    </row>
    <row r="104" spans="1:24" x14ac:dyDescent="0.25">
      <c r="A104" s="360">
        <v>17</v>
      </c>
      <c r="B104" s="23"/>
      <c r="C104" s="24">
        <v>0</v>
      </c>
      <c r="D104" s="24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5">
        <v>0</v>
      </c>
    </row>
    <row r="105" spans="1:24" x14ac:dyDescent="0.25">
      <c r="A105" s="262">
        <v>18</v>
      </c>
      <c r="B105" s="23"/>
      <c r="C105" s="24">
        <v>0</v>
      </c>
      <c r="D105" s="24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5">
        <v>0</v>
      </c>
    </row>
    <row r="106" spans="1:24" x14ac:dyDescent="0.25">
      <c r="A106" s="360">
        <v>19</v>
      </c>
      <c r="B106" s="23"/>
      <c r="C106" s="24">
        <v>0</v>
      </c>
      <c r="D106" s="24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5">
        <v>0</v>
      </c>
    </row>
    <row r="107" spans="1:24" x14ac:dyDescent="0.25">
      <c r="A107" s="262">
        <v>20</v>
      </c>
      <c r="B107" s="23"/>
      <c r="C107" s="24">
        <v>0</v>
      </c>
      <c r="D107" s="24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5">
        <v>0</v>
      </c>
    </row>
    <row r="108" spans="1:24" x14ac:dyDescent="0.25">
      <c r="A108" s="360">
        <v>21</v>
      </c>
      <c r="B108" s="23"/>
      <c r="C108" s="24">
        <v>0</v>
      </c>
      <c r="D108" s="24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5">
        <v>0</v>
      </c>
    </row>
    <row r="109" spans="1:24" x14ac:dyDescent="0.25">
      <c r="A109" s="262">
        <v>22</v>
      </c>
      <c r="B109" s="23"/>
      <c r="C109" s="24">
        <v>0</v>
      </c>
      <c r="D109" s="24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5">
        <v>0</v>
      </c>
    </row>
    <row r="110" spans="1:24" x14ac:dyDescent="0.25">
      <c r="A110" s="360">
        <v>23</v>
      </c>
      <c r="B110" s="23"/>
      <c r="C110" s="24">
        <v>0</v>
      </c>
      <c r="D110" s="24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5">
        <v>0</v>
      </c>
    </row>
    <row r="111" spans="1:24" ht="16.5" thickBot="1" x14ac:dyDescent="0.3">
      <c r="A111" s="265">
        <v>24</v>
      </c>
      <c r="B111" s="26"/>
      <c r="C111" s="27">
        <v>0</v>
      </c>
      <c r="D111" s="27">
        <v>0</v>
      </c>
      <c r="E111" s="27">
        <v>0</v>
      </c>
      <c r="F111" s="27">
        <v>0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8">
        <v>0</v>
      </c>
    </row>
    <row r="112" spans="1:24" ht="30" customHeight="1" thickBot="1" x14ac:dyDescent="0.3">
      <c r="A112" s="362"/>
      <c r="B112" s="363" t="s">
        <v>42</v>
      </c>
      <c r="C112" s="364">
        <f t="shared" ref="C112:X112" si="2">SUM(C88:C111)</f>
        <v>0</v>
      </c>
      <c r="D112" s="365">
        <f t="shared" si="2"/>
        <v>0</v>
      </c>
      <c r="E112" s="365">
        <f t="shared" si="2"/>
        <v>0</v>
      </c>
      <c r="F112" s="365">
        <f t="shared" si="2"/>
        <v>0</v>
      </c>
      <c r="G112" s="365">
        <f t="shared" si="2"/>
        <v>0</v>
      </c>
      <c r="H112" s="365">
        <f t="shared" si="2"/>
        <v>0</v>
      </c>
      <c r="I112" s="365">
        <f t="shared" si="2"/>
        <v>0</v>
      </c>
      <c r="J112" s="365">
        <f t="shared" si="2"/>
        <v>0</v>
      </c>
      <c r="K112" s="365">
        <f t="shared" si="2"/>
        <v>0</v>
      </c>
      <c r="L112" s="365">
        <f t="shared" si="2"/>
        <v>0</v>
      </c>
      <c r="M112" s="365">
        <f t="shared" si="2"/>
        <v>0</v>
      </c>
      <c r="N112" s="365">
        <f>SUM(N88:N111)</f>
        <v>0</v>
      </c>
      <c r="O112" s="365">
        <f t="shared" si="2"/>
        <v>0</v>
      </c>
      <c r="P112" s="365">
        <f t="shared" si="2"/>
        <v>0</v>
      </c>
      <c r="Q112" s="365">
        <f t="shared" si="2"/>
        <v>0</v>
      </c>
      <c r="R112" s="365">
        <f t="shared" si="2"/>
        <v>0</v>
      </c>
      <c r="S112" s="365">
        <f t="shared" si="2"/>
        <v>0</v>
      </c>
      <c r="T112" s="365">
        <f t="shared" si="2"/>
        <v>0</v>
      </c>
      <c r="U112" s="365">
        <f t="shared" si="2"/>
        <v>0</v>
      </c>
      <c r="V112" s="365">
        <f t="shared" si="2"/>
        <v>0</v>
      </c>
      <c r="W112" s="365">
        <f t="shared" si="2"/>
        <v>0</v>
      </c>
      <c r="X112" s="365">
        <f t="shared" si="2"/>
        <v>0</v>
      </c>
    </row>
    <row r="113" spans="1:24" ht="16.5" thickBot="1" x14ac:dyDescent="0.3"/>
    <row r="114" spans="1:24" ht="30" customHeight="1" thickBot="1" x14ac:dyDescent="0.3">
      <c r="A114" s="367" t="s">
        <v>44</v>
      </c>
      <c r="B114" s="368"/>
      <c r="C114" s="368"/>
      <c r="D114" s="368"/>
      <c r="E114" s="368"/>
      <c r="F114" s="368"/>
      <c r="G114" s="368"/>
      <c r="H114" s="368"/>
      <c r="I114" s="368"/>
      <c r="J114" s="368"/>
      <c r="K114" s="368"/>
      <c r="L114" s="368"/>
      <c r="M114" s="368"/>
      <c r="N114" s="368"/>
      <c r="O114" s="368"/>
      <c r="P114" s="368"/>
      <c r="Q114" s="368"/>
      <c r="R114" s="368"/>
      <c r="S114" s="368"/>
      <c r="T114" s="368"/>
      <c r="U114" s="368"/>
      <c r="V114" s="368"/>
      <c r="W114" s="368"/>
      <c r="X114" s="368"/>
    </row>
    <row r="115" spans="1:24" x14ac:dyDescent="0.25">
      <c r="A115" s="260">
        <v>1</v>
      </c>
      <c r="B115" s="20"/>
      <c r="C115" s="21"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2">
        <v>0</v>
      </c>
    </row>
    <row r="116" spans="1:24" x14ac:dyDescent="0.25">
      <c r="A116" s="262">
        <v>2</v>
      </c>
      <c r="B116" s="23"/>
      <c r="C116" s="24">
        <v>0</v>
      </c>
      <c r="D116" s="24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5">
        <v>0</v>
      </c>
    </row>
    <row r="117" spans="1:24" x14ac:dyDescent="0.25">
      <c r="A117" s="360">
        <v>3</v>
      </c>
      <c r="B117" s="23"/>
      <c r="C117" s="24">
        <v>0</v>
      </c>
      <c r="D117" s="24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5">
        <v>0</v>
      </c>
    </row>
    <row r="118" spans="1:24" x14ac:dyDescent="0.25">
      <c r="A118" s="262">
        <v>4</v>
      </c>
      <c r="B118" s="23"/>
      <c r="C118" s="24">
        <v>0</v>
      </c>
      <c r="D118" s="24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5">
        <v>0</v>
      </c>
    </row>
    <row r="119" spans="1:24" x14ac:dyDescent="0.25">
      <c r="A119" s="360">
        <v>5</v>
      </c>
      <c r="B119" s="23"/>
      <c r="C119" s="24">
        <v>0</v>
      </c>
      <c r="D119" s="24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5">
        <v>0</v>
      </c>
    </row>
    <row r="120" spans="1:24" x14ac:dyDescent="0.25">
      <c r="A120" s="262">
        <v>6</v>
      </c>
      <c r="B120" s="23"/>
      <c r="C120" s="24">
        <v>0</v>
      </c>
      <c r="D120" s="24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5">
        <v>0</v>
      </c>
    </row>
    <row r="121" spans="1:24" x14ac:dyDescent="0.25">
      <c r="A121" s="360">
        <v>7</v>
      </c>
      <c r="B121" s="23"/>
      <c r="C121" s="24">
        <v>0</v>
      </c>
      <c r="D121" s="24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4">
        <v>0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5">
        <v>0</v>
      </c>
    </row>
    <row r="122" spans="1:24" x14ac:dyDescent="0.25">
      <c r="A122" s="262">
        <v>8</v>
      </c>
      <c r="B122" s="23"/>
      <c r="C122" s="24">
        <v>0</v>
      </c>
      <c r="D122" s="24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5">
        <v>0</v>
      </c>
    </row>
    <row r="123" spans="1:24" x14ac:dyDescent="0.25">
      <c r="A123" s="360">
        <v>9</v>
      </c>
      <c r="B123" s="23"/>
      <c r="C123" s="24">
        <v>0</v>
      </c>
      <c r="D123" s="24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5">
        <v>0</v>
      </c>
    </row>
    <row r="124" spans="1:24" x14ac:dyDescent="0.25">
      <c r="A124" s="262">
        <v>10</v>
      </c>
      <c r="B124" s="23"/>
      <c r="C124" s="24">
        <v>0</v>
      </c>
      <c r="D124" s="24">
        <v>0</v>
      </c>
      <c r="E124" s="24">
        <v>0</v>
      </c>
      <c r="F124" s="24">
        <v>0</v>
      </c>
      <c r="G124" s="24">
        <v>0</v>
      </c>
      <c r="H124" s="24">
        <v>0</v>
      </c>
      <c r="I124" s="24">
        <v>0</v>
      </c>
      <c r="J124" s="24">
        <v>0</v>
      </c>
      <c r="K124" s="24">
        <v>0</v>
      </c>
      <c r="L124" s="24">
        <v>0</v>
      </c>
      <c r="M124" s="24">
        <v>0</v>
      </c>
      <c r="N124" s="24">
        <v>0</v>
      </c>
      <c r="O124" s="24">
        <v>0</v>
      </c>
      <c r="P124" s="24">
        <v>0</v>
      </c>
      <c r="Q124" s="24">
        <v>0</v>
      </c>
      <c r="R124" s="24">
        <v>0</v>
      </c>
      <c r="S124" s="24">
        <v>0</v>
      </c>
      <c r="T124" s="24">
        <v>0</v>
      </c>
      <c r="U124" s="24">
        <v>0</v>
      </c>
      <c r="V124" s="24">
        <v>0</v>
      </c>
      <c r="W124" s="24">
        <v>0</v>
      </c>
      <c r="X124" s="25">
        <v>0</v>
      </c>
    </row>
    <row r="125" spans="1:24" x14ac:dyDescent="0.25">
      <c r="A125" s="360">
        <v>11</v>
      </c>
      <c r="B125" s="23"/>
      <c r="C125" s="24">
        <v>0</v>
      </c>
      <c r="D125" s="24">
        <v>0</v>
      </c>
      <c r="E125" s="24">
        <v>0</v>
      </c>
      <c r="F125" s="24">
        <v>0</v>
      </c>
      <c r="G125" s="24">
        <v>0</v>
      </c>
      <c r="H125" s="24">
        <v>0</v>
      </c>
      <c r="I125" s="24">
        <v>0</v>
      </c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24">
        <v>0</v>
      </c>
      <c r="P125" s="24">
        <v>0</v>
      </c>
      <c r="Q125" s="24">
        <v>0</v>
      </c>
      <c r="R125" s="24">
        <v>0</v>
      </c>
      <c r="S125" s="24">
        <v>0</v>
      </c>
      <c r="T125" s="24">
        <v>0</v>
      </c>
      <c r="U125" s="24">
        <v>0</v>
      </c>
      <c r="V125" s="24">
        <v>0</v>
      </c>
      <c r="W125" s="24">
        <v>0</v>
      </c>
      <c r="X125" s="25">
        <v>0</v>
      </c>
    </row>
    <row r="126" spans="1:24" x14ac:dyDescent="0.25">
      <c r="A126" s="262">
        <v>12</v>
      </c>
      <c r="B126" s="23"/>
      <c r="C126" s="24">
        <v>0</v>
      </c>
      <c r="D126" s="24">
        <v>0</v>
      </c>
      <c r="E126" s="24">
        <v>0</v>
      </c>
      <c r="F126" s="24">
        <v>0</v>
      </c>
      <c r="G126" s="24">
        <v>0</v>
      </c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24">
        <v>0</v>
      </c>
      <c r="P126" s="24">
        <v>0</v>
      </c>
      <c r="Q126" s="24">
        <v>0</v>
      </c>
      <c r="R126" s="24">
        <v>0</v>
      </c>
      <c r="S126" s="24">
        <v>0</v>
      </c>
      <c r="T126" s="24">
        <v>0</v>
      </c>
      <c r="U126" s="24">
        <v>0</v>
      </c>
      <c r="V126" s="24">
        <v>0</v>
      </c>
      <c r="W126" s="24">
        <v>0</v>
      </c>
      <c r="X126" s="25">
        <v>0</v>
      </c>
    </row>
    <row r="127" spans="1:24" x14ac:dyDescent="0.25">
      <c r="A127" s="360">
        <v>13</v>
      </c>
      <c r="B127" s="23"/>
      <c r="C127" s="24">
        <v>0</v>
      </c>
      <c r="D127" s="24">
        <v>0</v>
      </c>
      <c r="E127" s="24">
        <v>0</v>
      </c>
      <c r="F127" s="24">
        <v>0</v>
      </c>
      <c r="G127" s="24">
        <v>0</v>
      </c>
      <c r="H127" s="24">
        <v>0</v>
      </c>
      <c r="I127" s="24">
        <v>0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24">
        <v>0</v>
      </c>
      <c r="P127" s="24">
        <v>0</v>
      </c>
      <c r="Q127" s="24">
        <v>0</v>
      </c>
      <c r="R127" s="24">
        <v>0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5">
        <v>0</v>
      </c>
    </row>
    <row r="128" spans="1:24" x14ac:dyDescent="0.25">
      <c r="A128" s="262">
        <v>14</v>
      </c>
      <c r="B128" s="23"/>
      <c r="C128" s="24">
        <v>0</v>
      </c>
      <c r="D128" s="24">
        <v>0</v>
      </c>
      <c r="E128" s="24">
        <v>0</v>
      </c>
      <c r="F128" s="24">
        <v>0</v>
      </c>
      <c r="G128" s="24">
        <v>0</v>
      </c>
      <c r="H128" s="24">
        <v>0</v>
      </c>
      <c r="I128" s="24">
        <v>0</v>
      </c>
      <c r="J128" s="24">
        <v>0</v>
      </c>
      <c r="K128" s="24">
        <v>0</v>
      </c>
      <c r="L128" s="24">
        <v>0</v>
      </c>
      <c r="M128" s="24">
        <v>0</v>
      </c>
      <c r="N128" s="24">
        <v>0</v>
      </c>
      <c r="O128" s="24">
        <v>0</v>
      </c>
      <c r="P128" s="24">
        <v>0</v>
      </c>
      <c r="Q128" s="24">
        <v>0</v>
      </c>
      <c r="R128" s="24">
        <v>0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5">
        <v>0</v>
      </c>
    </row>
    <row r="129" spans="1:24" x14ac:dyDescent="0.25">
      <c r="A129" s="360">
        <v>15</v>
      </c>
      <c r="B129" s="23"/>
      <c r="C129" s="24">
        <v>0</v>
      </c>
      <c r="D129" s="24">
        <v>0</v>
      </c>
      <c r="E129" s="24">
        <v>0</v>
      </c>
      <c r="F129" s="24">
        <v>0</v>
      </c>
      <c r="G129" s="24">
        <v>0</v>
      </c>
      <c r="H129" s="24">
        <v>0</v>
      </c>
      <c r="I129" s="24">
        <v>0</v>
      </c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24">
        <v>0</v>
      </c>
      <c r="P129" s="24">
        <v>0</v>
      </c>
      <c r="Q129" s="24">
        <v>0</v>
      </c>
      <c r="R129" s="24">
        <v>0</v>
      </c>
      <c r="S129" s="24">
        <v>0</v>
      </c>
      <c r="T129" s="24">
        <v>0</v>
      </c>
      <c r="U129" s="24">
        <v>0</v>
      </c>
      <c r="V129" s="24">
        <v>0</v>
      </c>
      <c r="W129" s="24">
        <v>0</v>
      </c>
      <c r="X129" s="25">
        <v>0</v>
      </c>
    </row>
    <row r="130" spans="1:24" x14ac:dyDescent="0.25">
      <c r="A130" s="262">
        <v>16</v>
      </c>
      <c r="B130" s="23"/>
      <c r="C130" s="24">
        <v>0</v>
      </c>
      <c r="D130" s="24">
        <v>0</v>
      </c>
      <c r="E130" s="24">
        <v>0</v>
      </c>
      <c r="F130" s="24">
        <v>0</v>
      </c>
      <c r="G130" s="24">
        <v>0</v>
      </c>
      <c r="H130" s="24">
        <v>0</v>
      </c>
      <c r="I130" s="24">
        <v>0</v>
      </c>
      <c r="J130" s="24">
        <v>0</v>
      </c>
      <c r="K130" s="24">
        <v>0</v>
      </c>
      <c r="L130" s="24">
        <v>0</v>
      </c>
      <c r="M130" s="24">
        <v>0</v>
      </c>
      <c r="N130" s="24">
        <v>0</v>
      </c>
      <c r="O130" s="24">
        <v>0</v>
      </c>
      <c r="P130" s="24">
        <v>0</v>
      </c>
      <c r="Q130" s="24">
        <v>0</v>
      </c>
      <c r="R130" s="24">
        <v>0</v>
      </c>
      <c r="S130" s="24">
        <v>0</v>
      </c>
      <c r="T130" s="24">
        <v>0</v>
      </c>
      <c r="U130" s="24">
        <v>0</v>
      </c>
      <c r="V130" s="24">
        <v>0</v>
      </c>
      <c r="W130" s="24">
        <v>0</v>
      </c>
      <c r="X130" s="25">
        <v>0</v>
      </c>
    </row>
    <row r="131" spans="1:24" x14ac:dyDescent="0.25">
      <c r="A131" s="360">
        <v>17</v>
      </c>
      <c r="B131" s="23"/>
      <c r="C131" s="24">
        <v>0</v>
      </c>
      <c r="D131" s="24">
        <v>0</v>
      </c>
      <c r="E131" s="24">
        <v>0</v>
      </c>
      <c r="F131" s="24">
        <v>0</v>
      </c>
      <c r="G131" s="24">
        <v>0</v>
      </c>
      <c r="H131" s="24">
        <v>0</v>
      </c>
      <c r="I131" s="24">
        <v>0</v>
      </c>
      <c r="J131" s="24">
        <v>0</v>
      </c>
      <c r="K131" s="24">
        <v>0</v>
      </c>
      <c r="L131" s="24">
        <v>0</v>
      </c>
      <c r="M131" s="24">
        <v>0</v>
      </c>
      <c r="N131" s="24">
        <v>0</v>
      </c>
      <c r="O131" s="24">
        <v>0</v>
      </c>
      <c r="P131" s="24">
        <v>0</v>
      </c>
      <c r="Q131" s="24">
        <v>0</v>
      </c>
      <c r="R131" s="24">
        <v>0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5">
        <v>0</v>
      </c>
    </row>
    <row r="132" spans="1:24" x14ac:dyDescent="0.25">
      <c r="A132" s="262">
        <v>18</v>
      </c>
      <c r="B132" s="23"/>
      <c r="C132" s="24">
        <v>0</v>
      </c>
      <c r="D132" s="24">
        <v>0</v>
      </c>
      <c r="E132" s="24">
        <v>0</v>
      </c>
      <c r="F132" s="24">
        <v>0</v>
      </c>
      <c r="G132" s="24">
        <v>0</v>
      </c>
      <c r="H132" s="24">
        <v>0</v>
      </c>
      <c r="I132" s="24">
        <v>0</v>
      </c>
      <c r="J132" s="24">
        <v>0</v>
      </c>
      <c r="K132" s="24">
        <v>0</v>
      </c>
      <c r="L132" s="24">
        <v>0</v>
      </c>
      <c r="M132" s="24">
        <v>0</v>
      </c>
      <c r="N132" s="24">
        <v>0</v>
      </c>
      <c r="O132" s="24">
        <v>0</v>
      </c>
      <c r="P132" s="24">
        <v>0</v>
      </c>
      <c r="Q132" s="24">
        <v>0</v>
      </c>
      <c r="R132" s="24">
        <v>0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5">
        <v>0</v>
      </c>
    </row>
    <row r="133" spans="1:24" x14ac:dyDescent="0.25">
      <c r="A133" s="360">
        <v>19</v>
      </c>
      <c r="B133" s="23"/>
      <c r="C133" s="24">
        <v>0</v>
      </c>
      <c r="D133" s="24">
        <v>0</v>
      </c>
      <c r="E133" s="24">
        <v>0</v>
      </c>
      <c r="F133" s="24">
        <v>0</v>
      </c>
      <c r="G133" s="24">
        <v>0</v>
      </c>
      <c r="H133" s="24">
        <v>0</v>
      </c>
      <c r="I133" s="24">
        <v>0</v>
      </c>
      <c r="J133" s="24">
        <v>0</v>
      </c>
      <c r="K133" s="24">
        <v>0</v>
      </c>
      <c r="L133" s="24">
        <v>0</v>
      </c>
      <c r="M133" s="24">
        <v>0</v>
      </c>
      <c r="N133" s="24">
        <v>0</v>
      </c>
      <c r="O133" s="24">
        <v>0</v>
      </c>
      <c r="P133" s="24">
        <v>0</v>
      </c>
      <c r="Q133" s="24">
        <v>0</v>
      </c>
      <c r="R133" s="24">
        <v>0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5">
        <v>0</v>
      </c>
    </row>
    <row r="134" spans="1:24" x14ac:dyDescent="0.25">
      <c r="A134" s="262">
        <v>20</v>
      </c>
      <c r="B134" s="23"/>
      <c r="C134" s="24">
        <v>0</v>
      </c>
      <c r="D134" s="24">
        <v>0</v>
      </c>
      <c r="E134" s="24">
        <v>0</v>
      </c>
      <c r="F134" s="24">
        <v>0</v>
      </c>
      <c r="G134" s="24">
        <v>0</v>
      </c>
      <c r="H134" s="24">
        <v>0</v>
      </c>
      <c r="I134" s="24">
        <v>0</v>
      </c>
      <c r="J134" s="24">
        <v>0</v>
      </c>
      <c r="K134" s="24">
        <v>0</v>
      </c>
      <c r="L134" s="24">
        <v>0</v>
      </c>
      <c r="M134" s="24">
        <v>0</v>
      </c>
      <c r="N134" s="24">
        <v>0</v>
      </c>
      <c r="O134" s="24">
        <v>0</v>
      </c>
      <c r="P134" s="24">
        <v>0</v>
      </c>
      <c r="Q134" s="24">
        <v>0</v>
      </c>
      <c r="R134" s="24">
        <v>0</v>
      </c>
      <c r="S134" s="24">
        <v>0</v>
      </c>
      <c r="T134" s="24">
        <v>0</v>
      </c>
      <c r="U134" s="24">
        <v>0</v>
      </c>
      <c r="V134" s="24">
        <v>0</v>
      </c>
      <c r="W134" s="24">
        <v>0</v>
      </c>
      <c r="X134" s="25">
        <v>0</v>
      </c>
    </row>
    <row r="135" spans="1:24" x14ac:dyDescent="0.25">
      <c r="A135" s="360">
        <v>21</v>
      </c>
      <c r="B135" s="23"/>
      <c r="C135" s="24">
        <v>0</v>
      </c>
      <c r="D135" s="24">
        <v>0</v>
      </c>
      <c r="E135" s="24">
        <v>0</v>
      </c>
      <c r="F135" s="24">
        <v>0</v>
      </c>
      <c r="G135" s="24">
        <v>0</v>
      </c>
      <c r="H135" s="24">
        <v>0</v>
      </c>
      <c r="I135" s="24">
        <v>0</v>
      </c>
      <c r="J135" s="24">
        <v>0</v>
      </c>
      <c r="K135" s="24">
        <v>0</v>
      </c>
      <c r="L135" s="24">
        <v>0</v>
      </c>
      <c r="M135" s="24">
        <v>0</v>
      </c>
      <c r="N135" s="24">
        <v>0</v>
      </c>
      <c r="O135" s="24">
        <v>0</v>
      </c>
      <c r="P135" s="24">
        <v>0</v>
      </c>
      <c r="Q135" s="24">
        <v>0</v>
      </c>
      <c r="R135" s="24">
        <v>0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5">
        <v>0</v>
      </c>
    </row>
    <row r="136" spans="1:24" x14ac:dyDescent="0.25">
      <c r="A136" s="262">
        <v>22</v>
      </c>
      <c r="B136" s="23"/>
      <c r="C136" s="24">
        <v>0</v>
      </c>
      <c r="D136" s="24">
        <v>0</v>
      </c>
      <c r="E136" s="24">
        <v>0</v>
      </c>
      <c r="F136" s="24">
        <v>0</v>
      </c>
      <c r="G136" s="24">
        <v>0</v>
      </c>
      <c r="H136" s="24">
        <v>0</v>
      </c>
      <c r="I136" s="24">
        <v>0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</v>
      </c>
      <c r="Q136" s="24">
        <v>0</v>
      </c>
      <c r="R136" s="24">
        <v>0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5">
        <v>0</v>
      </c>
    </row>
    <row r="137" spans="1:24" x14ac:dyDescent="0.25">
      <c r="A137" s="360">
        <v>23</v>
      </c>
      <c r="B137" s="23"/>
      <c r="C137" s="24">
        <v>0</v>
      </c>
      <c r="D137" s="24">
        <v>0</v>
      </c>
      <c r="E137" s="24">
        <v>0</v>
      </c>
      <c r="F137" s="24">
        <v>0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</v>
      </c>
      <c r="N137" s="24">
        <v>0</v>
      </c>
      <c r="O137" s="24">
        <v>0</v>
      </c>
      <c r="P137" s="24">
        <v>0</v>
      </c>
      <c r="Q137" s="24">
        <v>0</v>
      </c>
      <c r="R137" s="24">
        <v>0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5">
        <v>0</v>
      </c>
    </row>
    <row r="138" spans="1:24" ht="16.5" thickBot="1" x14ac:dyDescent="0.3">
      <c r="A138" s="265">
        <v>24</v>
      </c>
      <c r="B138" s="26"/>
      <c r="C138" s="27">
        <v>0</v>
      </c>
      <c r="D138" s="27">
        <v>0</v>
      </c>
      <c r="E138" s="27">
        <v>0</v>
      </c>
      <c r="F138" s="27">
        <v>0</v>
      </c>
      <c r="G138" s="27">
        <v>0</v>
      </c>
      <c r="H138" s="27">
        <v>0</v>
      </c>
      <c r="I138" s="27">
        <v>0</v>
      </c>
      <c r="J138" s="27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S138" s="27">
        <v>0</v>
      </c>
      <c r="T138" s="27">
        <v>0</v>
      </c>
      <c r="U138" s="27">
        <v>0</v>
      </c>
      <c r="V138" s="27">
        <v>0</v>
      </c>
      <c r="W138" s="27">
        <v>0</v>
      </c>
      <c r="X138" s="28">
        <v>0</v>
      </c>
    </row>
    <row r="139" spans="1:24" ht="30" customHeight="1" thickBot="1" x14ac:dyDescent="0.3">
      <c r="A139" s="362"/>
      <c r="B139" s="363" t="s">
        <v>96</v>
      </c>
      <c r="C139" s="364">
        <f t="shared" ref="C139:X139" si="3">SUM(C115:C138)</f>
        <v>0</v>
      </c>
      <c r="D139" s="365">
        <f t="shared" si="3"/>
        <v>0</v>
      </c>
      <c r="E139" s="365">
        <f t="shared" si="3"/>
        <v>0</v>
      </c>
      <c r="F139" s="365">
        <f t="shared" si="3"/>
        <v>0</v>
      </c>
      <c r="G139" s="365">
        <f t="shared" si="3"/>
        <v>0</v>
      </c>
      <c r="H139" s="365">
        <f t="shared" si="3"/>
        <v>0</v>
      </c>
      <c r="I139" s="365">
        <f t="shared" si="3"/>
        <v>0</v>
      </c>
      <c r="J139" s="365">
        <f t="shared" si="3"/>
        <v>0</v>
      </c>
      <c r="K139" s="365">
        <f t="shared" si="3"/>
        <v>0</v>
      </c>
      <c r="L139" s="365">
        <f t="shared" si="3"/>
        <v>0</v>
      </c>
      <c r="M139" s="365">
        <f t="shared" si="3"/>
        <v>0</v>
      </c>
      <c r="N139" s="365">
        <f>SUM(N115:N138)</f>
        <v>0</v>
      </c>
      <c r="O139" s="365">
        <f t="shared" si="3"/>
        <v>0</v>
      </c>
      <c r="P139" s="365">
        <f t="shared" si="3"/>
        <v>0</v>
      </c>
      <c r="Q139" s="365">
        <f t="shared" si="3"/>
        <v>0</v>
      </c>
      <c r="R139" s="365">
        <f t="shared" si="3"/>
        <v>0</v>
      </c>
      <c r="S139" s="365">
        <f t="shared" si="3"/>
        <v>0</v>
      </c>
      <c r="T139" s="365">
        <f t="shared" si="3"/>
        <v>0</v>
      </c>
      <c r="U139" s="365">
        <f t="shared" si="3"/>
        <v>0</v>
      </c>
      <c r="V139" s="365">
        <f t="shared" si="3"/>
        <v>0</v>
      </c>
      <c r="W139" s="365">
        <f t="shared" si="3"/>
        <v>0</v>
      </c>
      <c r="X139" s="365">
        <f t="shared" si="3"/>
        <v>0</v>
      </c>
    </row>
    <row r="140" spans="1:24" ht="16.5" thickBot="1" x14ac:dyDescent="0.3"/>
    <row r="141" spans="1:24" ht="30" customHeight="1" thickBot="1" x14ac:dyDescent="0.3">
      <c r="A141" s="372" t="s">
        <v>39</v>
      </c>
      <c r="B141" s="368"/>
      <c r="C141" s="368"/>
      <c r="D141" s="368"/>
      <c r="E141" s="368"/>
      <c r="F141" s="368"/>
      <c r="G141" s="368"/>
      <c r="H141" s="368"/>
      <c r="I141" s="368"/>
      <c r="J141" s="368"/>
      <c r="K141" s="368"/>
      <c r="L141" s="368"/>
      <c r="M141" s="368"/>
      <c r="N141" s="368"/>
      <c r="O141" s="368"/>
      <c r="P141" s="368"/>
      <c r="Q141" s="368"/>
      <c r="R141" s="368"/>
      <c r="S141" s="368"/>
      <c r="T141" s="368"/>
      <c r="U141" s="368"/>
      <c r="V141" s="368"/>
      <c r="W141" s="368"/>
      <c r="X141" s="368"/>
    </row>
    <row r="142" spans="1:24" x14ac:dyDescent="0.25">
      <c r="A142" s="260">
        <v>1</v>
      </c>
      <c r="B142" s="20"/>
      <c r="C142" s="21"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  <c r="I142" s="21">
        <v>0</v>
      </c>
      <c r="J142" s="21"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2">
        <v>0</v>
      </c>
    </row>
    <row r="143" spans="1:24" x14ac:dyDescent="0.25">
      <c r="A143" s="262">
        <v>2</v>
      </c>
      <c r="B143" s="23"/>
      <c r="C143" s="24">
        <v>0</v>
      </c>
      <c r="D143" s="24">
        <v>0</v>
      </c>
      <c r="E143" s="24">
        <v>0</v>
      </c>
      <c r="F143" s="24">
        <v>0</v>
      </c>
      <c r="G143" s="24">
        <v>0</v>
      </c>
      <c r="H143" s="24">
        <v>0</v>
      </c>
      <c r="I143" s="24">
        <v>0</v>
      </c>
      <c r="J143" s="24">
        <v>0</v>
      </c>
      <c r="K143" s="24">
        <v>0</v>
      </c>
      <c r="L143" s="24">
        <v>0</v>
      </c>
      <c r="M143" s="24">
        <v>0</v>
      </c>
      <c r="N143" s="24">
        <v>0</v>
      </c>
      <c r="O143" s="24">
        <v>0</v>
      </c>
      <c r="P143" s="24">
        <v>0</v>
      </c>
      <c r="Q143" s="24">
        <v>0</v>
      </c>
      <c r="R143" s="24">
        <v>0</v>
      </c>
      <c r="S143" s="24">
        <v>0</v>
      </c>
      <c r="T143" s="24">
        <v>0</v>
      </c>
      <c r="U143" s="24">
        <v>0</v>
      </c>
      <c r="V143" s="24">
        <v>0</v>
      </c>
      <c r="W143" s="24">
        <v>0</v>
      </c>
      <c r="X143" s="25">
        <v>0</v>
      </c>
    </row>
    <row r="144" spans="1:24" x14ac:dyDescent="0.25">
      <c r="A144" s="360">
        <v>3</v>
      </c>
      <c r="B144" s="23"/>
      <c r="C144" s="24">
        <v>0</v>
      </c>
      <c r="D144" s="24">
        <v>0</v>
      </c>
      <c r="E144" s="24">
        <v>0</v>
      </c>
      <c r="F144" s="24">
        <v>0</v>
      </c>
      <c r="G144" s="24">
        <v>0</v>
      </c>
      <c r="H144" s="24">
        <v>0</v>
      </c>
      <c r="I144" s="24">
        <v>0</v>
      </c>
      <c r="J144" s="24">
        <v>0</v>
      </c>
      <c r="K144" s="24">
        <v>0</v>
      </c>
      <c r="L144" s="24">
        <v>0</v>
      </c>
      <c r="M144" s="24">
        <v>0</v>
      </c>
      <c r="N144" s="24">
        <v>0</v>
      </c>
      <c r="O144" s="24">
        <v>0</v>
      </c>
      <c r="P144" s="24">
        <v>0</v>
      </c>
      <c r="Q144" s="24">
        <v>0</v>
      </c>
      <c r="R144" s="24">
        <v>0</v>
      </c>
      <c r="S144" s="24">
        <v>0</v>
      </c>
      <c r="T144" s="24">
        <v>0</v>
      </c>
      <c r="U144" s="24">
        <v>0</v>
      </c>
      <c r="V144" s="24">
        <v>0</v>
      </c>
      <c r="W144" s="24">
        <v>0</v>
      </c>
      <c r="X144" s="25">
        <v>0</v>
      </c>
    </row>
    <row r="145" spans="1:24" x14ac:dyDescent="0.25">
      <c r="A145" s="262">
        <v>4</v>
      </c>
      <c r="B145" s="23"/>
      <c r="C145" s="24">
        <v>0</v>
      </c>
      <c r="D145" s="24">
        <v>0</v>
      </c>
      <c r="E145" s="24">
        <v>0</v>
      </c>
      <c r="F145" s="24">
        <v>0</v>
      </c>
      <c r="G145" s="24">
        <v>0</v>
      </c>
      <c r="H145" s="24">
        <v>0</v>
      </c>
      <c r="I145" s="24">
        <v>0</v>
      </c>
      <c r="J145" s="24">
        <v>0</v>
      </c>
      <c r="K145" s="24">
        <v>0</v>
      </c>
      <c r="L145" s="24">
        <v>0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0</v>
      </c>
      <c r="S145" s="24">
        <v>0</v>
      </c>
      <c r="T145" s="24">
        <v>0</v>
      </c>
      <c r="U145" s="24">
        <v>0</v>
      </c>
      <c r="V145" s="24">
        <v>0</v>
      </c>
      <c r="W145" s="24">
        <v>0</v>
      </c>
      <c r="X145" s="25">
        <v>0</v>
      </c>
    </row>
    <row r="146" spans="1:24" ht="16.5" thickBot="1" x14ac:dyDescent="0.3">
      <c r="A146" s="373">
        <v>5</v>
      </c>
      <c r="B146" s="26"/>
      <c r="C146" s="27">
        <v>0</v>
      </c>
      <c r="D146" s="27">
        <v>0</v>
      </c>
      <c r="E146" s="27">
        <v>0</v>
      </c>
      <c r="F146" s="27">
        <v>0</v>
      </c>
      <c r="G146" s="27">
        <v>0</v>
      </c>
      <c r="H146" s="27">
        <v>0</v>
      </c>
      <c r="I146" s="27">
        <v>0</v>
      </c>
      <c r="J146" s="27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0</v>
      </c>
      <c r="P146" s="27">
        <v>0</v>
      </c>
      <c r="Q146" s="27">
        <v>0</v>
      </c>
      <c r="R146" s="27">
        <v>0</v>
      </c>
      <c r="S146" s="27">
        <v>0</v>
      </c>
      <c r="T146" s="27">
        <v>0</v>
      </c>
      <c r="U146" s="27">
        <v>0</v>
      </c>
      <c r="V146" s="27">
        <v>0</v>
      </c>
      <c r="W146" s="27">
        <v>0</v>
      </c>
      <c r="X146" s="28">
        <v>0</v>
      </c>
    </row>
    <row r="147" spans="1:24" ht="30" customHeight="1" thickBot="1" x14ac:dyDescent="0.3">
      <c r="A147" s="362"/>
      <c r="B147" s="374" t="s">
        <v>40</v>
      </c>
      <c r="C147" s="375">
        <f t="shared" ref="C147:X147" si="4">SUM(C142:C146)</f>
        <v>0</v>
      </c>
      <c r="D147" s="376">
        <f t="shared" si="4"/>
        <v>0</v>
      </c>
      <c r="E147" s="376">
        <f t="shared" si="4"/>
        <v>0</v>
      </c>
      <c r="F147" s="376">
        <f t="shared" si="4"/>
        <v>0</v>
      </c>
      <c r="G147" s="376">
        <f t="shared" si="4"/>
        <v>0</v>
      </c>
      <c r="H147" s="376">
        <f t="shared" si="4"/>
        <v>0</v>
      </c>
      <c r="I147" s="376">
        <f t="shared" si="4"/>
        <v>0</v>
      </c>
      <c r="J147" s="376">
        <f t="shared" si="4"/>
        <v>0</v>
      </c>
      <c r="K147" s="376">
        <f t="shared" si="4"/>
        <v>0</v>
      </c>
      <c r="L147" s="376">
        <f t="shared" si="4"/>
        <v>0</v>
      </c>
      <c r="M147" s="376">
        <f t="shared" si="4"/>
        <v>0</v>
      </c>
      <c r="N147" s="376">
        <f>SUM(N142:N146)</f>
        <v>0</v>
      </c>
      <c r="O147" s="376">
        <f t="shared" si="4"/>
        <v>0</v>
      </c>
      <c r="P147" s="376">
        <f t="shared" si="4"/>
        <v>0</v>
      </c>
      <c r="Q147" s="376">
        <f t="shared" si="4"/>
        <v>0</v>
      </c>
      <c r="R147" s="376">
        <f t="shared" si="4"/>
        <v>0</v>
      </c>
      <c r="S147" s="376">
        <f t="shared" si="4"/>
        <v>0</v>
      </c>
      <c r="T147" s="376">
        <f t="shared" si="4"/>
        <v>0</v>
      </c>
      <c r="U147" s="376">
        <f t="shared" si="4"/>
        <v>0</v>
      </c>
      <c r="V147" s="376">
        <f t="shared" si="4"/>
        <v>0</v>
      </c>
      <c r="W147" s="376">
        <f t="shared" si="4"/>
        <v>0</v>
      </c>
      <c r="X147" s="377">
        <f t="shared" si="4"/>
        <v>0</v>
      </c>
    </row>
    <row r="149" spans="1:24" ht="15" customHeight="1" x14ac:dyDescent="0.25"/>
    <row r="150" spans="1:24" ht="16.5" thickBot="1" x14ac:dyDescent="0.3"/>
    <row r="151" spans="1:24" ht="30" customHeight="1" thickBot="1" x14ac:dyDescent="0.3">
      <c r="A151" s="378" t="s">
        <v>47</v>
      </c>
      <c r="B151" s="379"/>
      <c r="C151" s="379"/>
      <c r="D151" s="379"/>
      <c r="E151" s="379"/>
      <c r="F151" s="379"/>
      <c r="G151" s="379"/>
      <c r="H151" s="379"/>
      <c r="I151" s="379"/>
      <c r="J151" s="379"/>
      <c r="K151" s="379"/>
      <c r="L151" s="379"/>
      <c r="M151" s="379"/>
      <c r="N151" s="379"/>
      <c r="O151" s="379"/>
      <c r="P151" s="379"/>
      <c r="Q151" s="379"/>
      <c r="R151" s="379"/>
      <c r="S151" s="379"/>
      <c r="T151" s="379"/>
      <c r="U151" s="379"/>
      <c r="V151" s="379"/>
      <c r="W151" s="379"/>
      <c r="X151" s="380"/>
    </row>
    <row r="152" spans="1:24" x14ac:dyDescent="0.25">
      <c r="A152" s="381">
        <v>1</v>
      </c>
      <c r="B152" s="382" t="s">
        <v>48</v>
      </c>
      <c r="C152" s="383">
        <f>C58</f>
        <v>0</v>
      </c>
      <c r="D152" s="383">
        <f t="shared" ref="D152:X152" si="5">D58</f>
        <v>0</v>
      </c>
      <c r="E152" s="383">
        <f t="shared" si="5"/>
        <v>0</v>
      </c>
      <c r="F152" s="383">
        <f t="shared" si="5"/>
        <v>0</v>
      </c>
      <c r="G152" s="383">
        <f t="shared" si="5"/>
        <v>0</v>
      </c>
      <c r="H152" s="383">
        <f t="shared" si="5"/>
        <v>0</v>
      </c>
      <c r="I152" s="383">
        <f t="shared" si="5"/>
        <v>0</v>
      </c>
      <c r="J152" s="383">
        <f t="shared" si="5"/>
        <v>0</v>
      </c>
      <c r="K152" s="383">
        <f t="shared" si="5"/>
        <v>0</v>
      </c>
      <c r="L152" s="383">
        <f t="shared" si="5"/>
        <v>0</v>
      </c>
      <c r="M152" s="383">
        <f t="shared" si="5"/>
        <v>0</v>
      </c>
      <c r="N152" s="383">
        <f t="shared" si="5"/>
        <v>0</v>
      </c>
      <c r="O152" s="383">
        <f t="shared" si="5"/>
        <v>0</v>
      </c>
      <c r="P152" s="383">
        <f t="shared" si="5"/>
        <v>0</v>
      </c>
      <c r="Q152" s="383">
        <f t="shared" si="5"/>
        <v>0</v>
      </c>
      <c r="R152" s="383">
        <f t="shared" si="5"/>
        <v>0</v>
      </c>
      <c r="S152" s="383">
        <f t="shared" si="5"/>
        <v>0</v>
      </c>
      <c r="T152" s="383">
        <f t="shared" si="5"/>
        <v>0</v>
      </c>
      <c r="U152" s="383">
        <f t="shared" si="5"/>
        <v>0</v>
      </c>
      <c r="V152" s="383">
        <f t="shared" si="5"/>
        <v>0</v>
      </c>
      <c r="W152" s="383">
        <f t="shared" si="5"/>
        <v>0</v>
      </c>
      <c r="X152" s="383">
        <f t="shared" si="5"/>
        <v>0</v>
      </c>
    </row>
    <row r="153" spans="1:24" x14ac:dyDescent="0.25">
      <c r="A153" s="384">
        <v>2</v>
      </c>
      <c r="B153" s="385" t="s">
        <v>50</v>
      </c>
      <c r="C153" s="386">
        <f>C85</f>
        <v>0</v>
      </c>
      <c r="D153" s="386">
        <f t="shared" ref="D153:X153" si="6">D85</f>
        <v>0</v>
      </c>
      <c r="E153" s="386">
        <f t="shared" si="6"/>
        <v>0</v>
      </c>
      <c r="F153" s="386">
        <f t="shared" si="6"/>
        <v>0</v>
      </c>
      <c r="G153" s="386">
        <f t="shared" si="6"/>
        <v>0</v>
      </c>
      <c r="H153" s="386">
        <f t="shared" si="6"/>
        <v>0</v>
      </c>
      <c r="I153" s="386">
        <f t="shared" si="6"/>
        <v>0</v>
      </c>
      <c r="J153" s="386">
        <f t="shared" si="6"/>
        <v>0</v>
      </c>
      <c r="K153" s="386">
        <f t="shared" si="6"/>
        <v>0</v>
      </c>
      <c r="L153" s="386">
        <f t="shared" si="6"/>
        <v>0</v>
      </c>
      <c r="M153" s="386">
        <f t="shared" si="6"/>
        <v>0</v>
      </c>
      <c r="N153" s="386">
        <f t="shared" si="6"/>
        <v>0</v>
      </c>
      <c r="O153" s="386">
        <f t="shared" si="6"/>
        <v>0</v>
      </c>
      <c r="P153" s="386">
        <f t="shared" si="6"/>
        <v>0</v>
      </c>
      <c r="Q153" s="386">
        <f t="shared" si="6"/>
        <v>0</v>
      </c>
      <c r="R153" s="386">
        <f t="shared" si="6"/>
        <v>0</v>
      </c>
      <c r="S153" s="386">
        <f t="shared" si="6"/>
        <v>0</v>
      </c>
      <c r="T153" s="386">
        <f t="shared" si="6"/>
        <v>0</v>
      </c>
      <c r="U153" s="386">
        <f t="shared" si="6"/>
        <v>0</v>
      </c>
      <c r="V153" s="386">
        <f t="shared" si="6"/>
        <v>0</v>
      </c>
      <c r="W153" s="386">
        <f t="shared" si="6"/>
        <v>0</v>
      </c>
      <c r="X153" s="386">
        <f t="shared" si="6"/>
        <v>0</v>
      </c>
    </row>
    <row r="154" spans="1:24" x14ac:dyDescent="0.25">
      <c r="A154" s="387">
        <v>3</v>
      </c>
      <c r="B154" s="385" t="s">
        <v>51</v>
      </c>
      <c r="C154" s="386">
        <f>C112</f>
        <v>0</v>
      </c>
      <c r="D154" s="386">
        <f t="shared" ref="D154:X154" si="7">D112</f>
        <v>0</v>
      </c>
      <c r="E154" s="386">
        <f t="shared" si="7"/>
        <v>0</v>
      </c>
      <c r="F154" s="386">
        <f t="shared" si="7"/>
        <v>0</v>
      </c>
      <c r="G154" s="386">
        <f t="shared" si="7"/>
        <v>0</v>
      </c>
      <c r="H154" s="386">
        <f t="shared" si="7"/>
        <v>0</v>
      </c>
      <c r="I154" s="386">
        <f t="shared" si="7"/>
        <v>0</v>
      </c>
      <c r="J154" s="386">
        <f t="shared" si="7"/>
        <v>0</v>
      </c>
      <c r="K154" s="386">
        <f t="shared" si="7"/>
        <v>0</v>
      </c>
      <c r="L154" s="386">
        <f t="shared" si="7"/>
        <v>0</v>
      </c>
      <c r="M154" s="386">
        <f t="shared" si="7"/>
        <v>0</v>
      </c>
      <c r="N154" s="386">
        <f t="shared" si="7"/>
        <v>0</v>
      </c>
      <c r="O154" s="386">
        <f t="shared" si="7"/>
        <v>0</v>
      </c>
      <c r="P154" s="386">
        <f t="shared" si="7"/>
        <v>0</v>
      </c>
      <c r="Q154" s="386">
        <f t="shared" si="7"/>
        <v>0</v>
      </c>
      <c r="R154" s="386">
        <f t="shared" si="7"/>
        <v>0</v>
      </c>
      <c r="S154" s="386">
        <f t="shared" si="7"/>
        <v>0</v>
      </c>
      <c r="T154" s="386">
        <f t="shared" si="7"/>
        <v>0</v>
      </c>
      <c r="U154" s="386">
        <f t="shared" si="7"/>
        <v>0</v>
      </c>
      <c r="V154" s="386">
        <f t="shared" si="7"/>
        <v>0</v>
      </c>
      <c r="W154" s="386">
        <f t="shared" si="7"/>
        <v>0</v>
      </c>
      <c r="X154" s="386">
        <f t="shared" si="7"/>
        <v>0</v>
      </c>
    </row>
    <row r="155" spans="1:24" x14ac:dyDescent="0.25">
      <c r="A155" s="384">
        <v>4</v>
      </c>
      <c r="B155" s="385" t="s">
        <v>52</v>
      </c>
      <c r="C155" s="386">
        <f>C139</f>
        <v>0</v>
      </c>
      <c r="D155" s="386">
        <f t="shared" ref="D155:X155" si="8">D139</f>
        <v>0</v>
      </c>
      <c r="E155" s="386">
        <f t="shared" si="8"/>
        <v>0</v>
      </c>
      <c r="F155" s="386">
        <f t="shared" si="8"/>
        <v>0</v>
      </c>
      <c r="G155" s="386">
        <f t="shared" si="8"/>
        <v>0</v>
      </c>
      <c r="H155" s="386">
        <f t="shared" si="8"/>
        <v>0</v>
      </c>
      <c r="I155" s="386">
        <f t="shared" si="8"/>
        <v>0</v>
      </c>
      <c r="J155" s="386">
        <f t="shared" si="8"/>
        <v>0</v>
      </c>
      <c r="K155" s="386">
        <f t="shared" si="8"/>
        <v>0</v>
      </c>
      <c r="L155" s="386">
        <f t="shared" si="8"/>
        <v>0</v>
      </c>
      <c r="M155" s="386">
        <f t="shared" si="8"/>
        <v>0</v>
      </c>
      <c r="N155" s="386">
        <f t="shared" si="8"/>
        <v>0</v>
      </c>
      <c r="O155" s="386">
        <f t="shared" si="8"/>
        <v>0</v>
      </c>
      <c r="P155" s="386">
        <f t="shared" si="8"/>
        <v>0</v>
      </c>
      <c r="Q155" s="386">
        <f t="shared" si="8"/>
        <v>0</v>
      </c>
      <c r="R155" s="386">
        <f t="shared" si="8"/>
        <v>0</v>
      </c>
      <c r="S155" s="386">
        <f t="shared" si="8"/>
        <v>0</v>
      </c>
      <c r="T155" s="386">
        <f t="shared" si="8"/>
        <v>0</v>
      </c>
      <c r="U155" s="386">
        <f t="shared" si="8"/>
        <v>0</v>
      </c>
      <c r="V155" s="386">
        <f t="shared" si="8"/>
        <v>0</v>
      </c>
      <c r="W155" s="386">
        <f t="shared" si="8"/>
        <v>0</v>
      </c>
      <c r="X155" s="386">
        <f t="shared" si="8"/>
        <v>0</v>
      </c>
    </row>
    <row r="156" spans="1:24" ht="16.5" thickBot="1" x14ac:dyDescent="0.3">
      <c r="A156" s="388">
        <v>5</v>
      </c>
      <c r="B156" s="389" t="s">
        <v>49</v>
      </c>
      <c r="C156" s="390">
        <f>C147</f>
        <v>0</v>
      </c>
      <c r="D156" s="390">
        <f t="shared" ref="D156:X156" si="9">D147</f>
        <v>0</v>
      </c>
      <c r="E156" s="390">
        <f t="shared" si="9"/>
        <v>0</v>
      </c>
      <c r="F156" s="390">
        <f t="shared" si="9"/>
        <v>0</v>
      </c>
      <c r="G156" s="390">
        <f t="shared" si="9"/>
        <v>0</v>
      </c>
      <c r="H156" s="390">
        <f t="shared" si="9"/>
        <v>0</v>
      </c>
      <c r="I156" s="390">
        <f t="shared" si="9"/>
        <v>0</v>
      </c>
      <c r="J156" s="390">
        <f t="shared" si="9"/>
        <v>0</v>
      </c>
      <c r="K156" s="390">
        <f t="shared" si="9"/>
        <v>0</v>
      </c>
      <c r="L156" s="390">
        <f t="shared" si="9"/>
        <v>0</v>
      </c>
      <c r="M156" s="390">
        <f t="shared" si="9"/>
        <v>0</v>
      </c>
      <c r="N156" s="390">
        <f t="shared" si="9"/>
        <v>0</v>
      </c>
      <c r="O156" s="390">
        <f t="shared" si="9"/>
        <v>0</v>
      </c>
      <c r="P156" s="390">
        <f t="shared" si="9"/>
        <v>0</v>
      </c>
      <c r="Q156" s="390">
        <f t="shared" si="9"/>
        <v>0</v>
      </c>
      <c r="R156" s="390">
        <f t="shared" si="9"/>
        <v>0</v>
      </c>
      <c r="S156" s="390">
        <f t="shared" si="9"/>
        <v>0</v>
      </c>
      <c r="T156" s="390">
        <f t="shared" si="9"/>
        <v>0</v>
      </c>
      <c r="U156" s="390">
        <f t="shared" si="9"/>
        <v>0</v>
      </c>
      <c r="V156" s="390">
        <f t="shared" si="9"/>
        <v>0</v>
      </c>
      <c r="W156" s="390">
        <f t="shared" si="9"/>
        <v>0</v>
      </c>
      <c r="X156" s="390">
        <f t="shared" si="9"/>
        <v>0</v>
      </c>
    </row>
    <row r="157" spans="1:24" ht="30" customHeight="1" thickBot="1" x14ac:dyDescent="0.3">
      <c r="A157" s="391"/>
      <c r="B157" s="374" t="s">
        <v>53</v>
      </c>
      <c r="C157" s="375">
        <f>SUM(C152:C156)</f>
        <v>0</v>
      </c>
      <c r="D157" s="375">
        <f t="shared" ref="D157:X157" si="10">SUM(D152:D156)</f>
        <v>0</v>
      </c>
      <c r="E157" s="375">
        <f t="shared" si="10"/>
        <v>0</v>
      </c>
      <c r="F157" s="375">
        <f t="shared" si="10"/>
        <v>0</v>
      </c>
      <c r="G157" s="375">
        <f t="shared" si="10"/>
        <v>0</v>
      </c>
      <c r="H157" s="375">
        <f t="shared" si="10"/>
        <v>0</v>
      </c>
      <c r="I157" s="375">
        <f t="shared" si="10"/>
        <v>0</v>
      </c>
      <c r="J157" s="375">
        <f t="shared" si="10"/>
        <v>0</v>
      </c>
      <c r="K157" s="375">
        <f t="shared" si="10"/>
        <v>0</v>
      </c>
      <c r="L157" s="375">
        <f t="shared" si="10"/>
        <v>0</v>
      </c>
      <c r="M157" s="375">
        <f t="shared" si="10"/>
        <v>0</v>
      </c>
      <c r="N157" s="375">
        <f>SUM(N152:N156)</f>
        <v>0</v>
      </c>
      <c r="O157" s="375">
        <f t="shared" si="10"/>
        <v>0</v>
      </c>
      <c r="P157" s="375">
        <f t="shared" si="10"/>
        <v>0</v>
      </c>
      <c r="Q157" s="375">
        <f t="shared" si="10"/>
        <v>0</v>
      </c>
      <c r="R157" s="375">
        <f t="shared" si="10"/>
        <v>0</v>
      </c>
      <c r="S157" s="375">
        <f t="shared" si="10"/>
        <v>0</v>
      </c>
      <c r="T157" s="375">
        <f t="shared" si="10"/>
        <v>0</v>
      </c>
      <c r="U157" s="375">
        <f t="shared" si="10"/>
        <v>0</v>
      </c>
      <c r="V157" s="375">
        <f t="shared" si="10"/>
        <v>0</v>
      </c>
      <c r="W157" s="375">
        <f t="shared" si="10"/>
        <v>0</v>
      </c>
      <c r="X157" s="375">
        <f t="shared" si="10"/>
        <v>0</v>
      </c>
    </row>
    <row r="163" spans="2:2" x14ac:dyDescent="0.25">
      <c r="B163" s="119"/>
    </row>
    <row r="164" spans="2:2" x14ac:dyDescent="0.25">
      <c r="B164" s="119"/>
    </row>
    <row r="165" spans="2:2" x14ac:dyDescent="0.25">
      <c r="B165" s="119"/>
    </row>
    <row r="166" spans="2:2" x14ac:dyDescent="0.25">
      <c r="B166" s="119"/>
    </row>
    <row r="167" spans="2:2" x14ac:dyDescent="0.25">
      <c r="B167" s="343" t="s">
        <v>73</v>
      </c>
    </row>
  </sheetData>
  <sheetProtection algorithmName="SHA-512" hashValue="jQ4tQW4gqD7Faw5EJP+2Sogi3u+1L3kke2/Li5Bz6g18HHFoaej828dFEFWX9P24yyhao8qXtLUmpOffQBUE8A==" saltValue="u0jMICl7cccbAwJswtVa7g==" spinCount="100000" sheet="1" formatCells="0" formatColumns="0" formatRows="0" insertColumns="0" insertRows="0" insertHyperlinks="0" deleteColumns="0" deleteRows="0" sort="0" autoFilter="0" pivotTables="0"/>
  <mergeCells count="9">
    <mergeCell ref="C1:F1"/>
    <mergeCell ref="B2:L3"/>
    <mergeCell ref="A7:X7"/>
    <mergeCell ref="B163:B166"/>
    <mergeCell ref="A87:X87"/>
    <mergeCell ref="A60:X60"/>
    <mergeCell ref="A114:X114"/>
    <mergeCell ref="A141:X141"/>
    <mergeCell ref="A151:X151"/>
  </mergeCells>
  <pageMargins left="0.31496062992125984" right="0.31496062992125984" top="0.35433070866141736" bottom="0.35433070866141736" header="0.31496062992125984" footer="0.31496062992125984"/>
  <pageSetup paperSize="9" scale="29" fitToHeight="0" orientation="landscape" r:id="rId1"/>
  <headerFooter>
    <oddFooter>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68"/>
  <sheetViews>
    <sheetView showGridLines="0" zoomScaleNormal="100" workbookViewId="0">
      <selection activeCell="A9" sqref="A9:Q9"/>
    </sheetView>
  </sheetViews>
  <sheetFormatPr defaultColWidth="9.140625" defaultRowHeight="15" x14ac:dyDescent="0.25"/>
  <cols>
    <col min="1" max="1" width="9.140625" style="123"/>
    <col min="2" max="2" width="52.42578125" style="122" customWidth="1"/>
    <col min="3" max="17" width="19.7109375" style="122" customWidth="1"/>
    <col min="18" max="16384" width="9.140625" style="122"/>
  </cols>
  <sheetData>
    <row r="1" spans="1:17" ht="24.95" customHeight="1" x14ac:dyDescent="0.25">
      <c r="B1" s="311" t="s">
        <v>30</v>
      </c>
      <c r="C1" s="344" t="str">
        <f>T('Zał. 1 Koszty zakupu'!D2:D2)</f>
        <v/>
      </c>
      <c r="D1" s="344"/>
      <c r="E1" s="344"/>
      <c r="F1" s="344"/>
    </row>
    <row r="2" spans="1:17" ht="32.25" customHeight="1" thickBot="1" x14ac:dyDescent="0.3">
      <c r="B2" s="313" t="s">
        <v>238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</row>
    <row r="3" spans="1:17" ht="30" customHeight="1" thickBot="1" x14ac:dyDescent="0.3">
      <c r="A3" s="392" t="s">
        <v>28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4"/>
    </row>
    <row r="4" spans="1:17" s="398" customFormat="1" ht="51" customHeight="1" x14ac:dyDescent="0.25">
      <c r="A4" s="395" t="s">
        <v>23</v>
      </c>
      <c r="B4" s="396" t="s">
        <v>29</v>
      </c>
      <c r="C4" s="396" t="s">
        <v>6</v>
      </c>
      <c r="D4" s="396"/>
      <c r="E4" s="396"/>
      <c r="F4" s="396" t="s">
        <v>8</v>
      </c>
      <c r="G4" s="396"/>
      <c r="H4" s="396"/>
      <c r="I4" s="396"/>
      <c r="J4" s="396"/>
      <c r="K4" s="396"/>
      <c r="L4" s="396"/>
      <c r="M4" s="396"/>
      <c r="N4" s="396" t="s">
        <v>10</v>
      </c>
      <c r="O4" s="396"/>
      <c r="P4" s="396" t="s">
        <v>11</v>
      </c>
      <c r="Q4" s="397"/>
    </row>
    <row r="5" spans="1:17" s="402" customFormat="1" ht="108.75" customHeight="1" x14ac:dyDescent="0.25">
      <c r="A5" s="399"/>
      <c r="B5" s="400"/>
      <c r="C5" s="400"/>
      <c r="D5" s="400"/>
      <c r="E5" s="400"/>
      <c r="F5" s="400" t="s">
        <v>0</v>
      </c>
      <c r="G5" s="400"/>
      <c r="H5" s="400"/>
      <c r="I5" s="400" t="s">
        <v>9</v>
      </c>
      <c r="J5" s="400"/>
      <c r="K5" s="400"/>
      <c r="L5" s="400" t="s">
        <v>13</v>
      </c>
      <c r="M5" s="400"/>
      <c r="N5" s="400"/>
      <c r="O5" s="400"/>
      <c r="P5" s="400"/>
      <c r="Q5" s="401"/>
    </row>
    <row r="6" spans="1:17" s="402" customFormat="1" ht="22.5" customHeight="1" thickBot="1" x14ac:dyDescent="0.3">
      <c r="A6" s="399"/>
      <c r="B6" s="400"/>
      <c r="C6" s="400" t="s">
        <v>3</v>
      </c>
      <c r="D6" s="400"/>
      <c r="E6" s="403" t="s">
        <v>7</v>
      </c>
      <c r="F6" s="400" t="s">
        <v>3</v>
      </c>
      <c r="G6" s="400"/>
      <c r="H6" s="403" t="s">
        <v>4</v>
      </c>
      <c r="I6" s="400" t="s">
        <v>3</v>
      </c>
      <c r="J6" s="400"/>
      <c r="K6" s="403" t="s">
        <v>12</v>
      </c>
      <c r="L6" s="400" t="s">
        <v>58</v>
      </c>
      <c r="M6" s="400" t="s">
        <v>60</v>
      </c>
      <c r="N6" s="400" t="s">
        <v>59</v>
      </c>
      <c r="O6" s="400" t="s">
        <v>63</v>
      </c>
      <c r="P6" s="400" t="s">
        <v>65</v>
      </c>
      <c r="Q6" s="401" t="s">
        <v>64</v>
      </c>
    </row>
    <row r="7" spans="1:17" s="402" customFormat="1" ht="194.25" customHeight="1" x14ac:dyDescent="0.25">
      <c r="A7" s="399"/>
      <c r="B7" s="400"/>
      <c r="C7" s="404" t="s">
        <v>66</v>
      </c>
      <c r="D7" s="405" t="s">
        <v>67</v>
      </c>
      <c r="E7" s="403"/>
      <c r="F7" s="404" t="s">
        <v>61</v>
      </c>
      <c r="G7" s="231" t="s">
        <v>68</v>
      </c>
      <c r="H7" s="403"/>
      <c r="I7" s="404" t="s">
        <v>62</v>
      </c>
      <c r="J7" s="231" t="s">
        <v>69</v>
      </c>
      <c r="K7" s="403"/>
      <c r="L7" s="400"/>
      <c r="M7" s="400"/>
      <c r="N7" s="400"/>
      <c r="O7" s="400"/>
      <c r="P7" s="400"/>
      <c r="Q7" s="401"/>
    </row>
    <row r="8" spans="1:17" s="402" customFormat="1" ht="17.25" customHeight="1" thickBot="1" x14ac:dyDescent="0.3">
      <c r="A8" s="406">
        <v>1</v>
      </c>
      <c r="B8" s="233">
        <v>2</v>
      </c>
      <c r="C8" s="233">
        <v>3</v>
      </c>
      <c r="D8" s="233">
        <v>4</v>
      </c>
      <c r="E8" s="233">
        <v>5</v>
      </c>
      <c r="F8" s="233">
        <v>6</v>
      </c>
      <c r="G8" s="233">
        <v>7</v>
      </c>
      <c r="H8" s="233">
        <v>8</v>
      </c>
      <c r="I8" s="233">
        <v>9</v>
      </c>
      <c r="J8" s="233">
        <v>10</v>
      </c>
      <c r="K8" s="233">
        <v>11</v>
      </c>
      <c r="L8" s="233">
        <v>12</v>
      </c>
      <c r="M8" s="233">
        <v>13</v>
      </c>
      <c r="N8" s="233">
        <v>14</v>
      </c>
      <c r="O8" s="233">
        <v>15</v>
      </c>
      <c r="P8" s="233">
        <v>16</v>
      </c>
      <c r="Q8" s="407">
        <v>17</v>
      </c>
    </row>
    <row r="9" spans="1:17" s="411" customFormat="1" ht="30" customHeight="1" thickBot="1" x14ac:dyDescent="0.3">
      <c r="A9" s="408" t="s">
        <v>38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10"/>
    </row>
    <row r="10" spans="1:17" ht="15.75" x14ac:dyDescent="0.25">
      <c r="A10" s="412">
        <v>1</v>
      </c>
      <c r="B10" s="29"/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2">
        <v>0</v>
      </c>
    </row>
    <row r="11" spans="1:17" ht="15.75" x14ac:dyDescent="0.25">
      <c r="A11" s="413">
        <v>2</v>
      </c>
      <c r="B11" s="30"/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5">
        <v>0</v>
      </c>
    </row>
    <row r="12" spans="1:17" ht="15.75" x14ac:dyDescent="0.25">
      <c r="A12" s="413">
        <v>3</v>
      </c>
      <c r="B12" s="30"/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  <c r="Q12" s="25">
        <v>0</v>
      </c>
    </row>
    <row r="13" spans="1:17" ht="15.75" x14ac:dyDescent="0.25">
      <c r="A13" s="413">
        <v>4</v>
      </c>
      <c r="B13" s="30"/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5">
        <v>0</v>
      </c>
    </row>
    <row r="14" spans="1:17" ht="15.75" x14ac:dyDescent="0.25">
      <c r="A14" s="413">
        <v>5</v>
      </c>
      <c r="B14" s="30"/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5">
        <v>0</v>
      </c>
    </row>
    <row r="15" spans="1:17" ht="15.75" x14ac:dyDescent="0.25">
      <c r="A15" s="413">
        <v>6</v>
      </c>
      <c r="B15" s="30"/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5">
        <v>0</v>
      </c>
    </row>
    <row r="16" spans="1:17" ht="15.75" x14ac:dyDescent="0.25">
      <c r="A16" s="413">
        <v>7</v>
      </c>
      <c r="B16" s="30"/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  <c r="Q16" s="25">
        <v>0</v>
      </c>
    </row>
    <row r="17" spans="1:17" ht="15.75" x14ac:dyDescent="0.25">
      <c r="A17" s="413">
        <v>8</v>
      </c>
      <c r="B17" s="30"/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  <c r="L17" s="24">
        <v>0</v>
      </c>
      <c r="M17" s="24">
        <v>0</v>
      </c>
      <c r="N17" s="24">
        <v>0</v>
      </c>
      <c r="O17" s="24">
        <v>0</v>
      </c>
      <c r="P17" s="24">
        <v>0</v>
      </c>
      <c r="Q17" s="25">
        <v>0</v>
      </c>
    </row>
    <row r="18" spans="1:17" ht="15.75" x14ac:dyDescent="0.25">
      <c r="A18" s="413">
        <v>9</v>
      </c>
      <c r="B18" s="30"/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0</v>
      </c>
      <c r="P18" s="24">
        <v>0</v>
      </c>
      <c r="Q18" s="25">
        <v>0</v>
      </c>
    </row>
    <row r="19" spans="1:17" ht="15.75" x14ac:dyDescent="0.25">
      <c r="A19" s="413">
        <v>10</v>
      </c>
      <c r="B19" s="30"/>
      <c r="C19" s="24">
        <v>0</v>
      </c>
      <c r="D19" s="24"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5">
        <v>0</v>
      </c>
    </row>
    <row r="20" spans="1:17" ht="15.75" x14ac:dyDescent="0.25">
      <c r="A20" s="413">
        <v>11</v>
      </c>
      <c r="B20" s="30"/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5">
        <v>0</v>
      </c>
    </row>
    <row r="21" spans="1:17" ht="15.75" x14ac:dyDescent="0.25">
      <c r="A21" s="413">
        <v>12</v>
      </c>
      <c r="B21" s="30"/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5">
        <v>0</v>
      </c>
    </row>
    <row r="22" spans="1:17" ht="15.75" x14ac:dyDescent="0.25">
      <c r="A22" s="413">
        <v>13</v>
      </c>
      <c r="B22" s="30"/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5">
        <v>0</v>
      </c>
    </row>
    <row r="23" spans="1:17" ht="15.75" x14ac:dyDescent="0.25">
      <c r="A23" s="413">
        <v>14</v>
      </c>
      <c r="B23" s="30"/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5">
        <v>0</v>
      </c>
    </row>
    <row r="24" spans="1:17" ht="15.75" x14ac:dyDescent="0.25">
      <c r="A24" s="413">
        <v>15</v>
      </c>
      <c r="B24" s="30"/>
      <c r="C24" s="24">
        <v>0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0</v>
      </c>
      <c r="K24" s="24">
        <v>0</v>
      </c>
      <c r="L24" s="24">
        <v>0</v>
      </c>
      <c r="M24" s="24">
        <v>0</v>
      </c>
      <c r="N24" s="24">
        <v>0</v>
      </c>
      <c r="O24" s="24">
        <v>0</v>
      </c>
      <c r="P24" s="24">
        <v>0</v>
      </c>
      <c r="Q24" s="25">
        <v>0</v>
      </c>
    </row>
    <row r="25" spans="1:17" ht="15.75" x14ac:dyDescent="0.25">
      <c r="A25" s="413">
        <v>16</v>
      </c>
      <c r="B25" s="30"/>
      <c r="C25" s="24">
        <v>0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5">
        <v>0</v>
      </c>
    </row>
    <row r="26" spans="1:17" ht="15.75" x14ac:dyDescent="0.25">
      <c r="A26" s="413">
        <v>17</v>
      </c>
      <c r="B26" s="30"/>
      <c r="C26" s="24">
        <v>0</v>
      </c>
      <c r="D26" s="24">
        <v>0</v>
      </c>
      <c r="E26" s="24">
        <v>0</v>
      </c>
      <c r="F26" s="24">
        <v>0</v>
      </c>
      <c r="G26" s="24">
        <v>0</v>
      </c>
      <c r="H26" s="24">
        <v>0</v>
      </c>
      <c r="I26" s="24">
        <v>0</v>
      </c>
      <c r="J26" s="24">
        <v>0</v>
      </c>
      <c r="K26" s="24">
        <v>0</v>
      </c>
      <c r="L26" s="24">
        <v>0</v>
      </c>
      <c r="M26" s="24">
        <v>0</v>
      </c>
      <c r="N26" s="24">
        <v>0</v>
      </c>
      <c r="O26" s="24">
        <v>0</v>
      </c>
      <c r="P26" s="24">
        <v>0</v>
      </c>
      <c r="Q26" s="25">
        <v>0</v>
      </c>
    </row>
    <row r="27" spans="1:17" ht="15.75" x14ac:dyDescent="0.25">
      <c r="A27" s="413">
        <v>18</v>
      </c>
      <c r="B27" s="30"/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5">
        <v>0</v>
      </c>
    </row>
    <row r="28" spans="1:17" ht="15.75" x14ac:dyDescent="0.25">
      <c r="A28" s="413">
        <v>19</v>
      </c>
      <c r="B28" s="30"/>
      <c r="C28" s="24">
        <v>0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v>0</v>
      </c>
      <c r="O28" s="24">
        <v>0</v>
      </c>
      <c r="P28" s="24">
        <v>0</v>
      </c>
      <c r="Q28" s="25">
        <v>0</v>
      </c>
    </row>
    <row r="29" spans="1:17" ht="15.75" x14ac:dyDescent="0.25">
      <c r="A29" s="413">
        <v>20</v>
      </c>
      <c r="B29" s="30"/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5">
        <v>0</v>
      </c>
    </row>
    <row r="30" spans="1:17" ht="15.75" x14ac:dyDescent="0.25">
      <c r="A30" s="413">
        <v>21</v>
      </c>
      <c r="B30" s="30"/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5">
        <v>0</v>
      </c>
    </row>
    <row r="31" spans="1:17" ht="15.75" x14ac:dyDescent="0.25">
      <c r="A31" s="413">
        <v>22</v>
      </c>
      <c r="B31" s="30"/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5">
        <v>0</v>
      </c>
    </row>
    <row r="32" spans="1:17" ht="15.75" x14ac:dyDescent="0.25">
      <c r="A32" s="413">
        <v>23</v>
      </c>
      <c r="B32" s="30"/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5">
        <v>0</v>
      </c>
    </row>
    <row r="33" spans="1:17" ht="15.75" x14ac:dyDescent="0.25">
      <c r="A33" s="413">
        <v>24</v>
      </c>
      <c r="B33" s="30"/>
      <c r="C33" s="24">
        <v>0</v>
      </c>
      <c r="D33" s="24">
        <v>0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5">
        <v>0</v>
      </c>
    </row>
    <row r="34" spans="1:17" ht="15.75" x14ac:dyDescent="0.25">
      <c r="A34" s="413">
        <v>25</v>
      </c>
      <c r="B34" s="30"/>
      <c r="C34" s="24"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  <c r="L34" s="24">
        <v>0</v>
      </c>
      <c r="M34" s="24">
        <v>0</v>
      </c>
      <c r="N34" s="24">
        <v>0</v>
      </c>
      <c r="O34" s="24">
        <v>0</v>
      </c>
      <c r="P34" s="24">
        <v>0</v>
      </c>
      <c r="Q34" s="25">
        <v>0</v>
      </c>
    </row>
    <row r="35" spans="1:17" ht="15.75" x14ac:dyDescent="0.25">
      <c r="A35" s="413">
        <v>26</v>
      </c>
      <c r="B35" s="30"/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0</v>
      </c>
      <c r="N35" s="24">
        <v>0</v>
      </c>
      <c r="O35" s="24">
        <v>0</v>
      </c>
      <c r="P35" s="24">
        <v>0</v>
      </c>
      <c r="Q35" s="25">
        <v>0</v>
      </c>
    </row>
    <row r="36" spans="1:17" ht="15.75" x14ac:dyDescent="0.25">
      <c r="A36" s="413">
        <v>27</v>
      </c>
      <c r="B36" s="30"/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24">
        <v>0</v>
      </c>
      <c r="L36" s="24">
        <v>0</v>
      </c>
      <c r="M36" s="24">
        <v>0</v>
      </c>
      <c r="N36" s="24">
        <v>0</v>
      </c>
      <c r="O36" s="24">
        <v>0</v>
      </c>
      <c r="P36" s="24">
        <v>0</v>
      </c>
      <c r="Q36" s="25">
        <v>0</v>
      </c>
    </row>
    <row r="37" spans="1:17" ht="15.75" x14ac:dyDescent="0.25">
      <c r="A37" s="413">
        <v>28</v>
      </c>
      <c r="B37" s="30"/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0</v>
      </c>
      <c r="M37" s="24">
        <v>0</v>
      </c>
      <c r="N37" s="24">
        <v>0</v>
      </c>
      <c r="O37" s="24">
        <v>0</v>
      </c>
      <c r="P37" s="24">
        <v>0</v>
      </c>
      <c r="Q37" s="25">
        <v>0</v>
      </c>
    </row>
    <row r="38" spans="1:17" ht="15.75" x14ac:dyDescent="0.25">
      <c r="A38" s="413">
        <v>29</v>
      </c>
      <c r="B38" s="30"/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24">
        <v>0</v>
      </c>
      <c r="O38" s="24">
        <v>0</v>
      </c>
      <c r="P38" s="24">
        <v>0</v>
      </c>
      <c r="Q38" s="25">
        <v>0</v>
      </c>
    </row>
    <row r="39" spans="1:17" ht="15.75" x14ac:dyDescent="0.25">
      <c r="A39" s="413">
        <v>30</v>
      </c>
      <c r="B39" s="30"/>
      <c r="C39" s="24">
        <v>0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4">
        <v>0</v>
      </c>
      <c r="Q39" s="25">
        <v>0</v>
      </c>
    </row>
    <row r="40" spans="1:17" ht="15.75" x14ac:dyDescent="0.25">
      <c r="A40" s="413">
        <v>31</v>
      </c>
      <c r="B40" s="30"/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  <c r="O40" s="24">
        <v>0</v>
      </c>
      <c r="P40" s="24">
        <v>0</v>
      </c>
      <c r="Q40" s="25">
        <v>0</v>
      </c>
    </row>
    <row r="41" spans="1:17" ht="15.75" x14ac:dyDescent="0.25">
      <c r="A41" s="413">
        <v>32</v>
      </c>
      <c r="B41" s="30"/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  <c r="O41" s="24">
        <v>0</v>
      </c>
      <c r="P41" s="24">
        <v>0</v>
      </c>
      <c r="Q41" s="25">
        <v>0</v>
      </c>
    </row>
    <row r="42" spans="1:17" ht="15.75" x14ac:dyDescent="0.25">
      <c r="A42" s="413">
        <v>33</v>
      </c>
      <c r="B42" s="30"/>
      <c r="C42" s="24">
        <v>0</v>
      </c>
      <c r="D42" s="24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5">
        <v>0</v>
      </c>
    </row>
    <row r="43" spans="1:17" ht="15.75" x14ac:dyDescent="0.25">
      <c r="A43" s="413">
        <v>34</v>
      </c>
      <c r="B43" s="30"/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0</v>
      </c>
      <c r="M43" s="24">
        <v>0</v>
      </c>
      <c r="N43" s="24">
        <v>0</v>
      </c>
      <c r="O43" s="24">
        <v>0</v>
      </c>
      <c r="P43" s="24">
        <v>0</v>
      </c>
      <c r="Q43" s="25">
        <v>0</v>
      </c>
    </row>
    <row r="44" spans="1:17" ht="15.75" x14ac:dyDescent="0.25">
      <c r="A44" s="413">
        <v>35</v>
      </c>
      <c r="B44" s="30"/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5">
        <v>0</v>
      </c>
    </row>
    <row r="45" spans="1:17" ht="15.75" x14ac:dyDescent="0.25">
      <c r="A45" s="413">
        <v>36</v>
      </c>
      <c r="B45" s="30"/>
      <c r="C45" s="24"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  <c r="P45" s="24">
        <v>0</v>
      </c>
      <c r="Q45" s="25">
        <v>0</v>
      </c>
    </row>
    <row r="46" spans="1:17" ht="15.75" x14ac:dyDescent="0.25">
      <c r="A46" s="413">
        <v>37</v>
      </c>
      <c r="B46" s="30"/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0</v>
      </c>
      <c r="Q46" s="25">
        <v>0</v>
      </c>
    </row>
    <row r="47" spans="1:17" ht="15.75" x14ac:dyDescent="0.25">
      <c r="A47" s="413">
        <v>38</v>
      </c>
      <c r="B47" s="30"/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  <c r="O47" s="24">
        <v>0</v>
      </c>
      <c r="P47" s="24">
        <v>0</v>
      </c>
      <c r="Q47" s="25">
        <v>0</v>
      </c>
    </row>
    <row r="48" spans="1:17" ht="15.75" x14ac:dyDescent="0.25">
      <c r="A48" s="413">
        <v>39</v>
      </c>
      <c r="B48" s="30"/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  <c r="O48" s="24">
        <v>0</v>
      </c>
      <c r="P48" s="24">
        <v>0</v>
      </c>
      <c r="Q48" s="25">
        <v>0</v>
      </c>
    </row>
    <row r="49" spans="1:17" ht="15.75" x14ac:dyDescent="0.25">
      <c r="A49" s="413">
        <v>40</v>
      </c>
      <c r="B49" s="30"/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5">
        <v>0</v>
      </c>
    </row>
    <row r="50" spans="1:17" ht="15.75" x14ac:dyDescent="0.25">
      <c r="A50" s="413">
        <v>41</v>
      </c>
      <c r="B50" s="30"/>
      <c r="C50" s="24">
        <v>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24">
        <v>0</v>
      </c>
      <c r="P50" s="24">
        <v>0</v>
      </c>
      <c r="Q50" s="25">
        <v>0</v>
      </c>
    </row>
    <row r="51" spans="1:17" ht="15.75" x14ac:dyDescent="0.25">
      <c r="A51" s="413">
        <v>42</v>
      </c>
      <c r="B51" s="30"/>
      <c r="C51" s="24">
        <v>0</v>
      </c>
      <c r="D51" s="24">
        <v>0</v>
      </c>
      <c r="E51" s="24">
        <v>0</v>
      </c>
      <c r="F51" s="24">
        <v>0</v>
      </c>
      <c r="G51" s="24">
        <v>0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  <c r="O51" s="24">
        <v>0</v>
      </c>
      <c r="P51" s="24">
        <v>0</v>
      </c>
      <c r="Q51" s="25">
        <v>0</v>
      </c>
    </row>
    <row r="52" spans="1:17" ht="15.75" x14ac:dyDescent="0.25">
      <c r="A52" s="413">
        <v>43</v>
      </c>
      <c r="B52" s="30"/>
      <c r="C52" s="24">
        <v>0</v>
      </c>
      <c r="D52" s="24">
        <v>0</v>
      </c>
      <c r="E52" s="24">
        <v>0</v>
      </c>
      <c r="F52" s="24">
        <v>0</v>
      </c>
      <c r="G52" s="24">
        <v>0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0</v>
      </c>
      <c r="O52" s="24">
        <v>0</v>
      </c>
      <c r="P52" s="24">
        <v>0</v>
      </c>
      <c r="Q52" s="25">
        <v>0</v>
      </c>
    </row>
    <row r="53" spans="1:17" ht="15.75" x14ac:dyDescent="0.25">
      <c r="A53" s="413">
        <v>44</v>
      </c>
      <c r="B53" s="30"/>
      <c r="C53" s="24">
        <v>0</v>
      </c>
      <c r="D53" s="24">
        <v>0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4">
        <v>0</v>
      </c>
      <c r="M53" s="24">
        <v>0</v>
      </c>
      <c r="N53" s="24">
        <v>0</v>
      </c>
      <c r="O53" s="24">
        <v>0</v>
      </c>
      <c r="P53" s="24">
        <v>0</v>
      </c>
      <c r="Q53" s="25">
        <v>0</v>
      </c>
    </row>
    <row r="54" spans="1:17" ht="15.75" x14ac:dyDescent="0.25">
      <c r="A54" s="413">
        <v>45</v>
      </c>
      <c r="B54" s="30"/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  <c r="P54" s="24">
        <v>0</v>
      </c>
      <c r="Q54" s="25">
        <v>0</v>
      </c>
    </row>
    <row r="55" spans="1:17" ht="15.75" x14ac:dyDescent="0.25">
      <c r="A55" s="413">
        <v>46</v>
      </c>
      <c r="B55" s="30"/>
      <c r="C55" s="24"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  <c r="O55" s="24">
        <v>0</v>
      </c>
      <c r="P55" s="24">
        <v>0</v>
      </c>
      <c r="Q55" s="25">
        <v>0</v>
      </c>
    </row>
    <row r="56" spans="1:17" ht="15.75" x14ac:dyDescent="0.25">
      <c r="A56" s="413">
        <v>47</v>
      </c>
      <c r="B56" s="30"/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  <c r="O56" s="24">
        <v>0</v>
      </c>
      <c r="P56" s="24">
        <v>0</v>
      </c>
      <c r="Q56" s="25">
        <v>0</v>
      </c>
    </row>
    <row r="57" spans="1:17" ht="15.75" x14ac:dyDescent="0.25">
      <c r="A57" s="413">
        <v>48</v>
      </c>
      <c r="B57" s="30"/>
      <c r="C57" s="24">
        <v>0</v>
      </c>
      <c r="D57" s="24">
        <v>0</v>
      </c>
      <c r="E57" s="24">
        <v>0</v>
      </c>
      <c r="F57" s="24">
        <v>0</v>
      </c>
      <c r="G57" s="24">
        <v>0</v>
      </c>
      <c r="H57" s="24">
        <v>0</v>
      </c>
      <c r="I57" s="24">
        <v>0</v>
      </c>
      <c r="J57" s="24">
        <v>0</v>
      </c>
      <c r="K57" s="24">
        <v>0</v>
      </c>
      <c r="L57" s="24">
        <v>0</v>
      </c>
      <c r="M57" s="24">
        <v>0</v>
      </c>
      <c r="N57" s="24">
        <v>0</v>
      </c>
      <c r="O57" s="24">
        <v>0</v>
      </c>
      <c r="P57" s="24">
        <v>0</v>
      </c>
      <c r="Q57" s="25">
        <v>0</v>
      </c>
    </row>
    <row r="58" spans="1:17" ht="15.75" x14ac:dyDescent="0.25">
      <c r="A58" s="413">
        <v>49</v>
      </c>
      <c r="B58" s="30"/>
      <c r="C58" s="24">
        <v>0</v>
      </c>
      <c r="D58" s="24">
        <v>0</v>
      </c>
      <c r="E58" s="24">
        <v>0</v>
      </c>
      <c r="F58" s="24">
        <v>0</v>
      </c>
      <c r="G58" s="24">
        <v>0</v>
      </c>
      <c r="H58" s="24">
        <v>0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  <c r="O58" s="24">
        <v>0</v>
      </c>
      <c r="P58" s="24">
        <v>0</v>
      </c>
      <c r="Q58" s="25">
        <v>0</v>
      </c>
    </row>
    <row r="59" spans="1:17" ht="16.5" thickBot="1" x14ac:dyDescent="0.3">
      <c r="A59" s="413">
        <v>50</v>
      </c>
      <c r="B59" s="31"/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8">
        <v>0</v>
      </c>
    </row>
    <row r="60" spans="1:17" s="414" customFormat="1" ht="30" customHeight="1" thickBot="1" x14ac:dyDescent="0.3">
      <c r="B60" s="374" t="s">
        <v>41</v>
      </c>
      <c r="C60" s="376">
        <f t="shared" ref="C60:Q60" si="0">SUM(C10:C59)</f>
        <v>0</v>
      </c>
      <c r="D60" s="376">
        <f t="shared" si="0"/>
        <v>0</v>
      </c>
      <c r="E60" s="376">
        <f t="shared" si="0"/>
        <v>0</v>
      </c>
      <c r="F60" s="376">
        <f t="shared" si="0"/>
        <v>0</v>
      </c>
      <c r="G60" s="376">
        <f t="shared" si="0"/>
        <v>0</v>
      </c>
      <c r="H60" s="376">
        <f t="shared" si="0"/>
        <v>0</v>
      </c>
      <c r="I60" s="376">
        <f t="shared" si="0"/>
        <v>0</v>
      </c>
      <c r="J60" s="376">
        <f t="shared" si="0"/>
        <v>0</v>
      </c>
      <c r="K60" s="376">
        <f t="shared" si="0"/>
        <v>0</v>
      </c>
      <c r="L60" s="376">
        <f t="shared" si="0"/>
        <v>0</v>
      </c>
      <c r="M60" s="376">
        <f t="shared" si="0"/>
        <v>0</v>
      </c>
      <c r="N60" s="376">
        <f t="shared" si="0"/>
        <v>0</v>
      </c>
      <c r="O60" s="376">
        <f t="shared" si="0"/>
        <v>0</v>
      </c>
      <c r="P60" s="376">
        <f t="shared" si="0"/>
        <v>0</v>
      </c>
      <c r="Q60" s="377">
        <f t="shared" si="0"/>
        <v>0</v>
      </c>
    </row>
    <row r="61" spans="1:17" ht="15.75" thickBot="1" x14ac:dyDescent="0.3"/>
    <row r="62" spans="1:17" ht="30" customHeight="1" thickBot="1" x14ac:dyDescent="0.3">
      <c r="A62" s="408" t="s">
        <v>57</v>
      </c>
      <c r="B62" s="409"/>
      <c r="C62" s="409"/>
      <c r="D62" s="409"/>
      <c r="E62" s="409"/>
      <c r="F62" s="409"/>
      <c r="G62" s="409"/>
      <c r="H62" s="409"/>
      <c r="I62" s="409"/>
      <c r="J62" s="409"/>
      <c r="K62" s="409"/>
      <c r="L62" s="409"/>
      <c r="M62" s="409"/>
      <c r="N62" s="409"/>
      <c r="O62" s="409"/>
      <c r="P62" s="409"/>
      <c r="Q62" s="410"/>
    </row>
    <row r="63" spans="1:17" ht="15.75" x14ac:dyDescent="0.25">
      <c r="A63" s="260">
        <v>1</v>
      </c>
      <c r="B63" s="32"/>
      <c r="C63" s="21"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1">
        <v>0</v>
      </c>
      <c r="Q63" s="22">
        <v>0</v>
      </c>
    </row>
    <row r="64" spans="1:17" ht="15.75" x14ac:dyDescent="0.25">
      <c r="A64" s="262">
        <v>2</v>
      </c>
      <c r="B64" s="33"/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4">
        <v>0</v>
      </c>
      <c r="P64" s="24">
        <v>0</v>
      </c>
      <c r="Q64" s="25">
        <v>0</v>
      </c>
    </row>
    <row r="65" spans="1:17" ht="15.75" x14ac:dyDescent="0.25">
      <c r="A65" s="262">
        <v>3</v>
      </c>
      <c r="B65" s="33"/>
      <c r="C65" s="24"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0</v>
      </c>
      <c r="K65" s="24">
        <v>0</v>
      </c>
      <c r="L65" s="24">
        <v>0</v>
      </c>
      <c r="M65" s="24">
        <v>0</v>
      </c>
      <c r="N65" s="24">
        <v>0</v>
      </c>
      <c r="O65" s="24">
        <v>0</v>
      </c>
      <c r="P65" s="24">
        <v>0</v>
      </c>
      <c r="Q65" s="25">
        <v>0</v>
      </c>
    </row>
    <row r="66" spans="1:17" ht="15.75" x14ac:dyDescent="0.25">
      <c r="A66" s="262">
        <v>4</v>
      </c>
      <c r="B66" s="33"/>
      <c r="C66" s="24"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  <c r="O66" s="24">
        <v>0</v>
      </c>
      <c r="P66" s="24">
        <v>0</v>
      </c>
      <c r="Q66" s="25">
        <v>0</v>
      </c>
    </row>
    <row r="67" spans="1:17" ht="15.75" x14ac:dyDescent="0.25">
      <c r="A67" s="262">
        <v>5</v>
      </c>
      <c r="B67" s="33"/>
      <c r="C67" s="24">
        <v>0</v>
      </c>
      <c r="D67" s="24">
        <v>0</v>
      </c>
      <c r="E67" s="24">
        <v>0</v>
      </c>
      <c r="F67" s="24">
        <v>0</v>
      </c>
      <c r="G67" s="24">
        <v>0</v>
      </c>
      <c r="H67" s="24">
        <v>0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0</v>
      </c>
      <c r="O67" s="24">
        <v>0</v>
      </c>
      <c r="P67" s="24">
        <v>0</v>
      </c>
      <c r="Q67" s="25">
        <v>0</v>
      </c>
    </row>
    <row r="68" spans="1:17" ht="15.75" x14ac:dyDescent="0.25">
      <c r="A68" s="262">
        <v>6</v>
      </c>
      <c r="B68" s="33"/>
      <c r="C68" s="24"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0</v>
      </c>
      <c r="M68" s="24">
        <v>0</v>
      </c>
      <c r="N68" s="24">
        <v>0</v>
      </c>
      <c r="O68" s="24">
        <v>0</v>
      </c>
      <c r="P68" s="24">
        <v>0</v>
      </c>
      <c r="Q68" s="25">
        <v>0</v>
      </c>
    </row>
    <row r="69" spans="1:17" ht="15.75" x14ac:dyDescent="0.25">
      <c r="A69" s="262">
        <v>7</v>
      </c>
      <c r="B69" s="33"/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5">
        <v>0</v>
      </c>
    </row>
    <row r="70" spans="1:17" ht="15.75" x14ac:dyDescent="0.25">
      <c r="A70" s="262">
        <v>8</v>
      </c>
      <c r="B70" s="33"/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5">
        <v>0</v>
      </c>
    </row>
    <row r="71" spans="1:17" ht="15.75" x14ac:dyDescent="0.25">
      <c r="A71" s="262">
        <v>9</v>
      </c>
      <c r="B71" s="33"/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5">
        <v>0</v>
      </c>
    </row>
    <row r="72" spans="1:17" ht="15.75" x14ac:dyDescent="0.25">
      <c r="A72" s="262">
        <v>10</v>
      </c>
      <c r="B72" s="33"/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5">
        <v>0</v>
      </c>
    </row>
    <row r="73" spans="1:17" ht="15.75" x14ac:dyDescent="0.25">
      <c r="A73" s="262">
        <v>11</v>
      </c>
      <c r="B73" s="33"/>
      <c r="C73" s="24">
        <v>0</v>
      </c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  <c r="O73" s="24">
        <v>0</v>
      </c>
      <c r="P73" s="24">
        <v>0</v>
      </c>
      <c r="Q73" s="25">
        <v>0</v>
      </c>
    </row>
    <row r="74" spans="1:17" ht="15.75" x14ac:dyDescent="0.25">
      <c r="A74" s="262">
        <v>12</v>
      </c>
      <c r="B74" s="33"/>
      <c r="C74" s="24">
        <v>0</v>
      </c>
      <c r="D74" s="24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0</v>
      </c>
      <c r="P74" s="24">
        <v>0</v>
      </c>
      <c r="Q74" s="25">
        <v>0</v>
      </c>
    </row>
    <row r="75" spans="1:17" ht="15.75" x14ac:dyDescent="0.25">
      <c r="A75" s="262">
        <v>13</v>
      </c>
      <c r="B75" s="33"/>
      <c r="C75" s="24">
        <v>0</v>
      </c>
      <c r="D75" s="24">
        <v>0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24">
        <v>0</v>
      </c>
      <c r="P75" s="24">
        <v>0</v>
      </c>
      <c r="Q75" s="25">
        <v>0</v>
      </c>
    </row>
    <row r="76" spans="1:17" ht="15.75" x14ac:dyDescent="0.25">
      <c r="A76" s="262">
        <v>14</v>
      </c>
      <c r="B76" s="33"/>
      <c r="C76" s="24"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24">
        <v>0</v>
      </c>
      <c r="P76" s="24">
        <v>0</v>
      </c>
      <c r="Q76" s="25">
        <v>0</v>
      </c>
    </row>
    <row r="77" spans="1:17" ht="15.75" x14ac:dyDescent="0.25">
      <c r="A77" s="262">
        <v>15</v>
      </c>
      <c r="B77" s="33"/>
      <c r="C77" s="24"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0</v>
      </c>
      <c r="K77" s="24">
        <v>0</v>
      </c>
      <c r="L77" s="24">
        <v>0</v>
      </c>
      <c r="M77" s="24">
        <v>0</v>
      </c>
      <c r="N77" s="24">
        <v>0</v>
      </c>
      <c r="O77" s="24">
        <v>0</v>
      </c>
      <c r="P77" s="24">
        <v>0</v>
      </c>
      <c r="Q77" s="25">
        <v>0</v>
      </c>
    </row>
    <row r="78" spans="1:17" ht="15.75" x14ac:dyDescent="0.25">
      <c r="A78" s="262">
        <v>16</v>
      </c>
      <c r="B78" s="33"/>
      <c r="C78" s="24">
        <v>0</v>
      </c>
      <c r="D78" s="24">
        <v>0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24">
        <v>0</v>
      </c>
      <c r="K78" s="24">
        <v>0</v>
      </c>
      <c r="L78" s="24">
        <v>0</v>
      </c>
      <c r="M78" s="24">
        <v>0</v>
      </c>
      <c r="N78" s="24">
        <v>0</v>
      </c>
      <c r="O78" s="24">
        <v>0</v>
      </c>
      <c r="P78" s="24">
        <v>0</v>
      </c>
      <c r="Q78" s="25">
        <v>0</v>
      </c>
    </row>
    <row r="79" spans="1:17" ht="15.75" x14ac:dyDescent="0.25">
      <c r="A79" s="262">
        <v>17</v>
      </c>
      <c r="B79" s="33"/>
      <c r="C79" s="24"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24">
        <v>0</v>
      </c>
      <c r="P79" s="24">
        <v>0</v>
      </c>
      <c r="Q79" s="25">
        <v>0</v>
      </c>
    </row>
    <row r="80" spans="1:17" ht="15.75" x14ac:dyDescent="0.25">
      <c r="A80" s="262">
        <v>18</v>
      </c>
      <c r="B80" s="33"/>
      <c r="C80" s="24"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0</v>
      </c>
      <c r="O80" s="24">
        <v>0</v>
      </c>
      <c r="P80" s="24">
        <v>0</v>
      </c>
      <c r="Q80" s="25">
        <v>0</v>
      </c>
    </row>
    <row r="81" spans="1:17" ht="15.75" x14ac:dyDescent="0.25">
      <c r="A81" s="262">
        <v>19</v>
      </c>
      <c r="B81" s="33"/>
      <c r="C81" s="24">
        <v>0</v>
      </c>
      <c r="D81" s="24">
        <v>0</v>
      </c>
      <c r="E81" s="24">
        <v>0</v>
      </c>
      <c r="F81" s="24">
        <v>0</v>
      </c>
      <c r="G81" s="24">
        <v>0</v>
      </c>
      <c r="H81" s="24">
        <v>0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  <c r="O81" s="24">
        <v>0</v>
      </c>
      <c r="P81" s="24">
        <v>0</v>
      </c>
      <c r="Q81" s="25">
        <v>0</v>
      </c>
    </row>
    <row r="82" spans="1:17" ht="15.75" x14ac:dyDescent="0.25">
      <c r="A82" s="262">
        <v>20</v>
      </c>
      <c r="B82" s="33"/>
      <c r="C82" s="24">
        <v>0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5">
        <v>0</v>
      </c>
    </row>
    <row r="83" spans="1:17" ht="15.75" x14ac:dyDescent="0.25">
      <c r="A83" s="262">
        <v>21</v>
      </c>
      <c r="B83" s="33"/>
      <c r="C83" s="24">
        <v>0</v>
      </c>
      <c r="D83" s="24">
        <v>0</v>
      </c>
      <c r="E83" s="24">
        <v>0</v>
      </c>
      <c r="F83" s="24">
        <v>0</v>
      </c>
      <c r="G83" s="24">
        <v>0</v>
      </c>
      <c r="H83" s="24">
        <v>0</v>
      </c>
      <c r="I83" s="24">
        <v>0</v>
      </c>
      <c r="J83" s="24">
        <v>0</v>
      </c>
      <c r="K83" s="24">
        <v>0</v>
      </c>
      <c r="L83" s="24">
        <v>0</v>
      </c>
      <c r="M83" s="24">
        <v>0</v>
      </c>
      <c r="N83" s="24">
        <v>0</v>
      </c>
      <c r="O83" s="24">
        <v>0</v>
      </c>
      <c r="P83" s="24">
        <v>0</v>
      </c>
      <c r="Q83" s="25">
        <v>0</v>
      </c>
    </row>
    <row r="84" spans="1:17" ht="15.75" x14ac:dyDescent="0.25">
      <c r="A84" s="262">
        <v>22</v>
      </c>
      <c r="B84" s="33"/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5">
        <v>0</v>
      </c>
    </row>
    <row r="85" spans="1:17" ht="15.75" x14ac:dyDescent="0.25">
      <c r="A85" s="262">
        <v>23</v>
      </c>
      <c r="B85" s="33"/>
      <c r="C85" s="24">
        <v>0</v>
      </c>
      <c r="D85" s="24">
        <v>0</v>
      </c>
      <c r="E85" s="24">
        <v>0</v>
      </c>
      <c r="F85" s="24">
        <v>0</v>
      </c>
      <c r="G85" s="24">
        <v>0</v>
      </c>
      <c r="H85" s="24">
        <v>0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  <c r="O85" s="24">
        <v>0</v>
      </c>
      <c r="P85" s="24">
        <v>0</v>
      </c>
      <c r="Q85" s="25">
        <v>0</v>
      </c>
    </row>
    <row r="86" spans="1:17" ht="16.5" thickBot="1" x14ac:dyDescent="0.3">
      <c r="A86" s="265">
        <v>24</v>
      </c>
      <c r="B86" s="34"/>
      <c r="C86" s="27">
        <v>0</v>
      </c>
      <c r="D86" s="27">
        <v>0</v>
      </c>
      <c r="E86" s="27">
        <v>0</v>
      </c>
      <c r="F86" s="27">
        <v>0</v>
      </c>
      <c r="G86" s="27">
        <v>0</v>
      </c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8">
        <v>0</v>
      </c>
    </row>
    <row r="87" spans="1:17" ht="30" customHeight="1" thickBot="1" x14ac:dyDescent="0.3">
      <c r="A87" s="414"/>
      <c r="B87" s="374" t="s">
        <v>54</v>
      </c>
      <c r="C87" s="376">
        <f t="shared" ref="C87:Q87" si="1">SUM(C63:C86)</f>
        <v>0</v>
      </c>
      <c r="D87" s="376">
        <f t="shared" si="1"/>
        <v>0</v>
      </c>
      <c r="E87" s="376">
        <f t="shared" si="1"/>
        <v>0</v>
      </c>
      <c r="F87" s="376">
        <f t="shared" si="1"/>
        <v>0</v>
      </c>
      <c r="G87" s="376">
        <f t="shared" si="1"/>
        <v>0</v>
      </c>
      <c r="H87" s="376">
        <f t="shared" si="1"/>
        <v>0</v>
      </c>
      <c r="I87" s="376">
        <f t="shared" si="1"/>
        <v>0</v>
      </c>
      <c r="J87" s="376">
        <f t="shared" si="1"/>
        <v>0</v>
      </c>
      <c r="K87" s="376">
        <f t="shared" si="1"/>
        <v>0</v>
      </c>
      <c r="L87" s="376">
        <f t="shared" si="1"/>
        <v>0</v>
      </c>
      <c r="M87" s="376">
        <f t="shared" si="1"/>
        <v>0</v>
      </c>
      <c r="N87" s="376">
        <f t="shared" si="1"/>
        <v>0</v>
      </c>
      <c r="O87" s="376">
        <f t="shared" si="1"/>
        <v>0</v>
      </c>
      <c r="P87" s="376">
        <f t="shared" si="1"/>
        <v>0</v>
      </c>
      <c r="Q87" s="377">
        <f t="shared" si="1"/>
        <v>0</v>
      </c>
    </row>
    <row r="88" spans="1:17" ht="15.75" thickBot="1" x14ac:dyDescent="0.3"/>
    <row r="89" spans="1:17" ht="30" customHeight="1" thickBot="1" x14ac:dyDescent="0.3">
      <c r="A89" s="408" t="s">
        <v>55</v>
      </c>
      <c r="B89" s="409"/>
      <c r="C89" s="409"/>
      <c r="D89" s="409"/>
      <c r="E89" s="409"/>
      <c r="F89" s="409"/>
      <c r="G89" s="409"/>
      <c r="H89" s="409"/>
      <c r="I89" s="409"/>
      <c r="J89" s="409"/>
      <c r="K89" s="409"/>
      <c r="L89" s="409"/>
      <c r="M89" s="409"/>
      <c r="N89" s="409"/>
      <c r="O89" s="409"/>
      <c r="P89" s="409"/>
      <c r="Q89" s="410"/>
    </row>
    <row r="90" spans="1:17" ht="15.75" x14ac:dyDescent="0.25">
      <c r="A90" s="260">
        <v>1</v>
      </c>
      <c r="B90" s="32"/>
      <c r="C90" s="21"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1"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1">
        <v>0</v>
      </c>
      <c r="Q90" s="22">
        <v>0</v>
      </c>
    </row>
    <row r="91" spans="1:17" ht="15.75" x14ac:dyDescent="0.25">
      <c r="A91" s="262">
        <v>2</v>
      </c>
      <c r="B91" s="33"/>
      <c r="C91" s="24">
        <v>0</v>
      </c>
      <c r="D91" s="24">
        <v>0</v>
      </c>
      <c r="E91" s="24">
        <v>0</v>
      </c>
      <c r="F91" s="24">
        <v>0</v>
      </c>
      <c r="G91" s="24">
        <v>0</v>
      </c>
      <c r="H91" s="24">
        <v>0</v>
      </c>
      <c r="I91" s="24">
        <v>0</v>
      </c>
      <c r="J91" s="24">
        <v>0</v>
      </c>
      <c r="K91" s="24">
        <v>0</v>
      </c>
      <c r="L91" s="24">
        <v>0</v>
      </c>
      <c r="M91" s="24">
        <v>0</v>
      </c>
      <c r="N91" s="24">
        <v>0</v>
      </c>
      <c r="O91" s="24">
        <v>0</v>
      </c>
      <c r="P91" s="24">
        <v>0</v>
      </c>
      <c r="Q91" s="25">
        <v>0</v>
      </c>
    </row>
    <row r="92" spans="1:17" ht="15.75" x14ac:dyDescent="0.25">
      <c r="A92" s="262">
        <v>3</v>
      </c>
      <c r="B92" s="33"/>
      <c r="C92" s="24">
        <v>0</v>
      </c>
      <c r="D92" s="24">
        <v>0</v>
      </c>
      <c r="E92" s="24">
        <v>0</v>
      </c>
      <c r="F92" s="24">
        <v>0</v>
      </c>
      <c r="G92" s="24">
        <v>0</v>
      </c>
      <c r="H92" s="24">
        <v>0</v>
      </c>
      <c r="I92" s="24">
        <v>0</v>
      </c>
      <c r="J92" s="24">
        <v>0</v>
      </c>
      <c r="K92" s="24">
        <v>0</v>
      </c>
      <c r="L92" s="24">
        <v>0</v>
      </c>
      <c r="M92" s="24">
        <v>0</v>
      </c>
      <c r="N92" s="24">
        <v>0</v>
      </c>
      <c r="O92" s="24">
        <v>0</v>
      </c>
      <c r="P92" s="24">
        <v>0</v>
      </c>
      <c r="Q92" s="25">
        <v>0</v>
      </c>
    </row>
    <row r="93" spans="1:17" ht="15.75" x14ac:dyDescent="0.25">
      <c r="A93" s="262">
        <v>4</v>
      </c>
      <c r="B93" s="33"/>
      <c r="C93" s="24">
        <v>0</v>
      </c>
      <c r="D93" s="24">
        <v>0</v>
      </c>
      <c r="E93" s="24">
        <v>0</v>
      </c>
      <c r="F93" s="24">
        <v>0</v>
      </c>
      <c r="G93" s="24">
        <v>0</v>
      </c>
      <c r="H93" s="24">
        <v>0</v>
      </c>
      <c r="I93" s="24">
        <v>0</v>
      </c>
      <c r="J93" s="24">
        <v>0</v>
      </c>
      <c r="K93" s="24">
        <v>0</v>
      </c>
      <c r="L93" s="24">
        <v>0</v>
      </c>
      <c r="M93" s="24">
        <v>0</v>
      </c>
      <c r="N93" s="24">
        <v>0</v>
      </c>
      <c r="O93" s="24">
        <v>0</v>
      </c>
      <c r="P93" s="24">
        <v>0</v>
      </c>
      <c r="Q93" s="25">
        <v>0</v>
      </c>
    </row>
    <row r="94" spans="1:17" ht="15.75" x14ac:dyDescent="0.25">
      <c r="A94" s="262">
        <v>5</v>
      </c>
      <c r="B94" s="33"/>
      <c r="C94" s="24">
        <v>0</v>
      </c>
      <c r="D94" s="24">
        <v>0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0</v>
      </c>
      <c r="O94" s="24">
        <v>0</v>
      </c>
      <c r="P94" s="24">
        <v>0</v>
      </c>
      <c r="Q94" s="25">
        <v>0</v>
      </c>
    </row>
    <row r="95" spans="1:17" ht="15.75" x14ac:dyDescent="0.25">
      <c r="A95" s="262">
        <v>6</v>
      </c>
      <c r="B95" s="33"/>
      <c r="C95" s="24">
        <v>0</v>
      </c>
      <c r="D95" s="24">
        <v>0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0</v>
      </c>
      <c r="P95" s="24">
        <v>0</v>
      </c>
      <c r="Q95" s="25">
        <v>0</v>
      </c>
    </row>
    <row r="96" spans="1:17" ht="15.75" x14ac:dyDescent="0.25">
      <c r="A96" s="262">
        <v>7</v>
      </c>
      <c r="B96" s="33"/>
      <c r="C96" s="24">
        <v>0</v>
      </c>
      <c r="D96" s="24">
        <v>0</v>
      </c>
      <c r="E96" s="24">
        <v>0</v>
      </c>
      <c r="F96" s="24">
        <v>0</v>
      </c>
      <c r="G96" s="24">
        <v>0</v>
      </c>
      <c r="H96" s="24">
        <v>0</v>
      </c>
      <c r="I96" s="24">
        <v>0</v>
      </c>
      <c r="J96" s="24">
        <v>0</v>
      </c>
      <c r="K96" s="24">
        <v>0</v>
      </c>
      <c r="L96" s="24">
        <v>0</v>
      </c>
      <c r="M96" s="24">
        <v>0</v>
      </c>
      <c r="N96" s="24">
        <v>0</v>
      </c>
      <c r="O96" s="24">
        <v>0</v>
      </c>
      <c r="P96" s="24">
        <v>0</v>
      </c>
      <c r="Q96" s="25">
        <v>0</v>
      </c>
    </row>
    <row r="97" spans="1:17" ht="15.75" x14ac:dyDescent="0.25">
      <c r="A97" s="262">
        <v>8</v>
      </c>
      <c r="B97" s="33"/>
      <c r="C97" s="24">
        <v>0</v>
      </c>
      <c r="D97" s="24">
        <v>0</v>
      </c>
      <c r="E97" s="24">
        <v>0</v>
      </c>
      <c r="F97" s="24">
        <v>0</v>
      </c>
      <c r="G97" s="24">
        <v>0</v>
      </c>
      <c r="H97" s="24">
        <v>0</v>
      </c>
      <c r="I97" s="24">
        <v>0</v>
      </c>
      <c r="J97" s="24">
        <v>0</v>
      </c>
      <c r="K97" s="24">
        <v>0</v>
      </c>
      <c r="L97" s="24">
        <v>0</v>
      </c>
      <c r="M97" s="24">
        <v>0</v>
      </c>
      <c r="N97" s="24">
        <v>0</v>
      </c>
      <c r="O97" s="24">
        <v>0</v>
      </c>
      <c r="P97" s="24">
        <v>0</v>
      </c>
      <c r="Q97" s="25">
        <v>0</v>
      </c>
    </row>
    <row r="98" spans="1:17" ht="15.75" x14ac:dyDescent="0.25">
      <c r="A98" s="262">
        <v>9</v>
      </c>
      <c r="B98" s="33"/>
      <c r="C98" s="24">
        <v>0</v>
      </c>
      <c r="D98" s="24">
        <v>0</v>
      </c>
      <c r="E98" s="24">
        <v>0</v>
      </c>
      <c r="F98" s="24">
        <v>0</v>
      </c>
      <c r="G98" s="24">
        <v>0</v>
      </c>
      <c r="H98" s="24">
        <v>0</v>
      </c>
      <c r="I98" s="24">
        <v>0</v>
      </c>
      <c r="J98" s="24">
        <v>0</v>
      </c>
      <c r="K98" s="24">
        <v>0</v>
      </c>
      <c r="L98" s="24">
        <v>0</v>
      </c>
      <c r="M98" s="24">
        <v>0</v>
      </c>
      <c r="N98" s="24">
        <v>0</v>
      </c>
      <c r="O98" s="24">
        <v>0</v>
      </c>
      <c r="P98" s="24">
        <v>0</v>
      </c>
      <c r="Q98" s="25">
        <v>0</v>
      </c>
    </row>
    <row r="99" spans="1:17" ht="15.75" x14ac:dyDescent="0.25">
      <c r="A99" s="262">
        <v>10</v>
      </c>
      <c r="B99" s="33"/>
      <c r="C99" s="24">
        <v>0</v>
      </c>
      <c r="D99" s="24">
        <v>0</v>
      </c>
      <c r="E99" s="24">
        <v>0</v>
      </c>
      <c r="F99" s="24">
        <v>0</v>
      </c>
      <c r="G99" s="24">
        <v>0</v>
      </c>
      <c r="H99" s="24">
        <v>0</v>
      </c>
      <c r="I99" s="24">
        <v>0</v>
      </c>
      <c r="J99" s="24">
        <v>0</v>
      </c>
      <c r="K99" s="24">
        <v>0</v>
      </c>
      <c r="L99" s="24">
        <v>0</v>
      </c>
      <c r="M99" s="24">
        <v>0</v>
      </c>
      <c r="N99" s="24">
        <v>0</v>
      </c>
      <c r="O99" s="24">
        <v>0</v>
      </c>
      <c r="P99" s="24">
        <v>0</v>
      </c>
      <c r="Q99" s="25">
        <v>0</v>
      </c>
    </row>
    <row r="100" spans="1:17" ht="15.75" x14ac:dyDescent="0.25">
      <c r="A100" s="262">
        <v>11</v>
      </c>
      <c r="B100" s="33"/>
      <c r="C100" s="24">
        <v>0</v>
      </c>
      <c r="D100" s="24">
        <v>0</v>
      </c>
      <c r="E100" s="24">
        <v>0</v>
      </c>
      <c r="F100" s="24">
        <v>0</v>
      </c>
      <c r="G100" s="24">
        <v>0</v>
      </c>
      <c r="H100" s="24">
        <v>0</v>
      </c>
      <c r="I100" s="24">
        <v>0</v>
      </c>
      <c r="J100" s="24">
        <v>0</v>
      </c>
      <c r="K100" s="24">
        <v>0</v>
      </c>
      <c r="L100" s="24">
        <v>0</v>
      </c>
      <c r="M100" s="24">
        <v>0</v>
      </c>
      <c r="N100" s="24">
        <v>0</v>
      </c>
      <c r="O100" s="24">
        <v>0</v>
      </c>
      <c r="P100" s="24">
        <v>0</v>
      </c>
      <c r="Q100" s="25">
        <v>0</v>
      </c>
    </row>
    <row r="101" spans="1:17" ht="15.75" x14ac:dyDescent="0.25">
      <c r="A101" s="262">
        <v>12</v>
      </c>
      <c r="B101" s="33"/>
      <c r="C101" s="24">
        <v>0</v>
      </c>
      <c r="D101" s="24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5">
        <v>0</v>
      </c>
    </row>
    <row r="102" spans="1:17" ht="15.75" x14ac:dyDescent="0.25">
      <c r="A102" s="262">
        <v>13</v>
      </c>
      <c r="B102" s="33"/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5">
        <v>0</v>
      </c>
    </row>
    <row r="103" spans="1:17" ht="15.75" x14ac:dyDescent="0.25">
      <c r="A103" s="262">
        <v>14</v>
      </c>
      <c r="B103" s="33"/>
      <c r="C103" s="24">
        <v>0</v>
      </c>
      <c r="D103" s="24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5">
        <v>0</v>
      </c>
    </row>
    <row r="104" spans="1:17" ht="15.75" x14ac:dyDescent="0.25">
      <c r="A104" s="262">
        <v>15</v>
      </c>
      <c r="B104" s="33"/>
      <c r="C104" s="24">
        <v>0</v>
      </c>
      <c r="D104" s="24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5">
        <v>0</v>
      </c>
    </row>
    <row r="105" spans="1:17" ht="15.75" x14ac:dyDescent="0.25">
      <c r="A105" s="262">
        <v>16</v>
      </c>
      <c r="B105" s="33"/>
      <c r="C105" s="24">
        <v>0</v>
      </c>
      <c r="D105" s="24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5">
        <v>0</v>
      </c>
    </row>
    <row r="106" spans="1:17" ht="15.75" x14ac:dyDescent="0.25">
      <c r="A106" s="262">
        <v>17</v>
      </c>
      <c r="B106" s="33"/>
      <c r="C106" s="24">
        <v>0</v>
      </c>
      <c r="D106" s="24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5">
        <v>0</v>
      </c>
    </row>
    <row r="107" spans="1:17" ht="15.75" x14ac:dyDescent="0.25">
      <c r="A107" s="262">
        <v>18</v>
      </c>
      <c r="B107" s="33"/>
      <c r="C107" s="24">
        <v>0</v>
      </c>
      <c r="D107" s="24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5">
        <v>0</v>
      </c>
    </row>
    <row r="108" spans="1:17" ht="15.75" x14ac:dyDescent="0.25">
      <c r="A108" s="262">
        <v>19</v>
      </c>
      <c r="B108" s="33"/>
      <c r="C108" s="24">
        <v>0</v>
      </c>
      <c r="D108" s="24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5">
        <v>0</v>
      </c>
    </row>
    <row r="109" spans="1:17" ht="15.75" x14ac:dyDescent="0.25">
      <c r="A109" s="262">
        <v>20</v>
      </c>
      <c r="B109" s="33"/>
      <c r="C109" s="24">
        <v>0</v>
      </c>
      <c r="D109" s="24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5">
        <v>0</v>
      </c>
    </row>
    <row r="110" spans="1:17" ht="15.75" x14ac:dyDescent="0.25">
      <c r="A110" s="262">
        <v>21</v>
      </c>
      <c r="B110" s="33"/>
      <c r="C110" s="24">
        <v>0</v>
      </c>
      <c r="D110" s="24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5">
        <v>0</v>
      </c>
    </row>
    <row r="111" spans="1:17" ht="15.75" x14ac:dyDescent="0.25">
      <c r="A111" s="262">
        <v>22</v>
      </c>
      <c r="B111" s="33"/>
      <c r="C111" s="24">
        <v>0</v>
      </c>
      <c r="D111" s="24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4">
        <v>0</v>
      </c>
      <c r="Q111" s="25">
        <v>0</v>
      </c>
    </row>
    <row r="112" spans="1:17" ht="15.75" x14ac:dyDescent="0.25">
      <c r="A112" s="262">
        <v>23</v>
      </c>
      <c r="B112" s="33"/>
      <c r="C112" s="24">
        <v>0</v>
      </c>
      <c r="D112" s="24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4">
        <v>0</v>
      </c>
      <c r="Q112" s="25">
        <v>0</v>
      </c>
    </row>
    <row r="113" spans="1:17" ht="16.5" thickBot="1" x14ac:dyDescent="0.3">
      <c r="A113" s="265">
        <v>24</v>
      </c>
      <c r="B113" s="34"/>
      <c r="C113" s="27">
        <v>0</v>
      </c>
      <c r="D113" s="27">
        <v>0</v>
      </c>
      <c r="E113" s="27">
        <v>0</v>
      </c>
      <c r="F113" s="27">
        <v>0</v>
      </c>
      <c r="G113" s="27">
        <v>0</v>
      </c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8">
        <v>0</v>
      </c>
    </row>
    <row r="114" spans="1:17" ht="30" customHeight="1" thickBot="1" x14ac:dyDescent="0.3">
      <c r="A114" s="414"/>
      <c r="B114" s="374" t="s">
        <v>42</v>
      </c>
      <c r="C114" s="376">
        <f t="shared" ref="C114:Q114" si="2">SUM(C90:C113)</f>
        <v>0</v>
      </c>
      <c r="D114" s="376">
        <f t="shared" si="2"/>
        <v>0</v>
      </c>
      <c r="E114" s="376">
        <f t="shared" si="2"/>
        <v>0</v>
      </c>
      <c r="F114" s="376">
        <f t="shared" si="2"/>
        <v>0</v>
      </c>
      <c r="G114" s="376">
        <f t="shared" si="2"/>
        <v>0</v>
      </c>
      <c r="H114" s="376">
        <f t="shared" si="2"/>
        <v>0</v>
      </c>
      <c r="I114" s="376">
        <f t="shared" si="2"/>
        <v>0</v>
      </c>
      <c r="J114" s="376">
        <f t="shared" si="2"/>
        <v>0</v>
      </c>
      <c r="K114" s="376">
        <f t="shared" si="2"/>
        <v>0</v>
      </c>
      <c r="L114" s="376">
        <f t="shared" si="2"/>
        <v>0</v>
      </c>
      <c r="M114" s="376">
        <f t="shared" si="2"/>
        <v>0</v>
      </c>
      <c r="N114" s="376">
        <f t="shared" si="2"/>
        <v>0</v>
      </c>
      <c r="O114" s="376">
        <f t="shared" si="2"/>
        <v>0</v>
      </c>
      <c r="P114" s="376">
        <f t="shared" si="2"/>
        <v>0</v>
      </c>
      <c r="Q114" s="377">
        <f t="shared" si="2"/>
        <v>0</v>
      </c>
    </row>
    <row r="115" spans="1:17" ht="15.75" thickBot="1" x14ac:dyDescent="0.3"/>
    <row r="116" spans="1:17" ht="30" customHeight="1" thickBot="1" x14ac:dyDescent="0.3">
      <c r="A116" s="408" t="s">
        <v>56</v>
      </c>
      <c r="B116" s="409"/>
      <c r="C116" s="409"/>
      <c r="D116" s="409"/>
      <c r="E116" s="409"/>
      <c r="F116" s="409"/>
      <c r="G116" s="409"/>
      <c r="H116" s="409"/>
      <c r="I116" s="409"/>
      <c r="J116" s="409"/>
      <c r="K116" s="409"/>
      <c r="L116" s="409"/>
      <c r="M116" s="409"/>
      <c r="N116" s="409"/>
      <c r="O116" s="409"/>
      <c r="P116" s="409"/>
      <c r="Q116" s="410"/>
    </row>
    <row r="117" spans="1:17" ht="15.75" x14ac:dyDescent="0.25">
      <c r="A117" s="260">
        <v>1</v>
      </c>
      <c r="B117" s="32"/>
      <c r="C117" s="21"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  <c r="I117" s="21">
        <v>0</v>
      </c>
      <c r="J117" s="21"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2">
        <v>0</v>
      </c>
    </row>
    <row r="118" spans="1:17" ht="15.75" x14ac:dyDescent="0.25">
      <c r="A118" s="262">
        <v>2</v>
      </c>
      <c r="B118" s="33"/>
      <c r="C118" s="24">
        <v>0</v>
      </c>
      <c r="D118" s="24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5">
        <v>0</v>
      </c>
    </row>
    <row r="119" spans="1:17" ht="15.75" x14ac:dyDescent="0.25">
      <c r="A119" s="262">
        <v>3</v>
      </c>
      <c r="B119" s="33"/>
      <c r="C119" s="24">
        <v>0</v>
      </c>
      <c r="D119" s="24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5">
        <v>0</v>
      </c>
    </row>
    <row r="120" spans="1:17" ht="15.75" x14ac:dyDescent="0.25">
      <c r="A120" s="262">
        <v>4</v>
      </c>
      <c r="B120" s="33"/>
      <c r="C120" s="24">
        <v>0</v>
      </c>
      <c r="D120" s="24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5">
        <v>0</v>
      </c>
    </row>
    <row r="121" spans="1:17" ht="15.75" x14ac:dyDescent="0.25">
      <c r="A121" s="262">
        <v>5</v>
      </c>
      <c r="B121" s="33"/>
      <c r="C121" s="24">
        <v>0</v>
      </c>
      <c r="D121" s="24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5">
        <v>0</v>
      </c>
    </row>
    <row r="122" spans="1:17" ht="15.75" x14ac:dyDescent="0.25">
      <c r="A122" s="262">
        <v>6</v>
      </c>
      <c r="B122" s="33"/>
      <c r="C122" s="24">
        <v>0</v>
      </c>
      <c r="D122" s="24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5">
        <v>0</v>
      </c>
    </row>
    <row r="123" spans="1:17" ht="15.75" x14ac:dyDescent="0.25">
      <c r="A123" s="262">
        <v>7</v>
      </c>
      <c r="B123" s="33"/>
      <c r="C123" s="24">
        <v>0</v>
      </c>
      <c r="D123" s="24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5">
        <v>0</v>
      </c>
    </row>
    <row r="124" spans="1:17" ht="15.75" x14ac:dyDescent="0.25">
      <c r="A124" s="262">
        <v>8</v>
      </c>
      <c r="B124" s="33"/>
      <c r="C124" s="24">
        <v>0</v>
      </c>
      <c r="D124" s="24">
        <v>0</v>
      </c>
      <c r="E124" s="24">
        <v>0</v>
      </c>
      <c r="F124" s="24">
        <v>0</v>
      </c>
      <c r="G124" s="24">
        <v>0</v>
      </c>
      <c r="H124" s="24">
        <v>0</v>
      </c>
      <c r="I124" s="24">
        <v>0</v>
      </c>
      <c r="J124" s="24">
        <v>0</v>
      </c>
      <c r="K124" s="24">
        <v>0</v>
      </c>
      <c r="L124" s="24">
        <v>0</v>
      </c>
      <c r="M124" s="24">
        <v>0</v>
      </c>
      <c r="N124" s="24">
        <v>0</v>
      </c>
      <c r="O124" s="24">
        <v>0</v>
      </c>
      <c r="P124" s="24">
        <v>0</v>
      </c>
      <c r="Q124" s="25">
        <v>0</v>
      </c>
    </row>
    <row r="125" spans="1:17" ht="15.75" x14ac:dyDescent="0.25">
      <c r="A125" s="262">
        <v>9</v>
      </c>
      <c r="B125" s="33"/>
      <c r="C125" s="24">
        <v>0</v>
      </c>
      <c r="D125" s="24">
        <v>0</v>
      </c>
      <c r="E125" s="24">
        <v>0</v>
      </c>
      <c r="F125" s="24">
        <v>0</v>
      </c>
      <c r="G125" s="24">
        <v>0</v>
      </c>
      <c r="H125" s="24">
        <v>0</v>
      </c>
      <c r="I125" s="24">
        <v>0</v>
      </c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24">
        <v>0</v>
      </c>
      <c r="P125" s="24">
        <v>0</v>
      </c>
      <c r="Q125" s="25">
        <v>0</v>
      </c>
    </row>
    <row r="126" spans="1:17" ht="15.75" x14ac:dyDescent="0.25">
      <c r="A126" s="262">
        <v>10</v>
      </c>
      <c r="B126" s="33"/>
      <c r="C126" s="24">
        <v>0</v>
      </c>
      <c r="D126" s="24">
        <v>0</v>
      </c>
      <c r="E126" s="24">
        <v>0</v>
      </c>
      <c r="F126" s="24">
        <v>0</v>
      </c>
      <c r="G126" s="24">
        <v>0</v>
      </c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24">
        <v>0</v>
      </c>
      <c r="P126" s="24">
        <v>0</v>
      </c>
      <c r="Q126" s="25">
        <v>0</v>
      </c>
    </row>
    <row r="127" spans="1:17" ht="15.75" x14ac:dyDescent="0.25">
      <c r="A127" s="262">
        <v>11</v>
      </c>
      <c r="B127" s="33"/>
      <c r="C127" s="24">
        <v>0</v>
      </c>
      <c r="D127" s="24">
        <v>0</v>
      </c>
      <c r="E127" s="24">
        <v>0</v>
      </c>
      <c r="F127" s="24">
        <v>0</v>
      </c>
      <c r="G127" s="24">
        <v>0</v>
      </c>
      <c r="H127" s="24">
        <v>0</v>
      </c>
      <c r="I127" s="24">
        <v>0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24">
        <v>0</v>
      </c>
      <c r="P127" s="24">
        <v>0</v>
      </c>
      <c r="Q127" s="25">
        <v>0</v>
      </c>
    </row>
    <row r="128" spans="1:17" ht="15.75" x14ac:dyDescent="0.25">
      <c r="A128" s="262">
        <v>12</v>
      </c>
      <c r="B128" s="33"/>
      <c r="C128" s="24">
        <v>0</v>
      </c>
      <c r="D128" s="24">
        <v>0</v>
      </c>
      <c r="E128" s="24">
        <v>0</v>
      </c>
      <c r="F128" s="24">
        <v>0</v>
      </c>
      <c r="G128" s="24">
        <v>0</v>
      </c>
      <c r="H128" s="24">
        <v>0</v>
      </c>
      <c r="I128" s="24">
        <v>0</v>
      </c>
      <c r="J128" s="24">
        <v>0</v>
      </c>
      <c r="K128" s="24">
        <v>0</v>
      </c>
      <c r="L128" s="24">
        <v>0</v>
      </c>
      <c r="M128" s="24">
        <v>0</v>
      </c>
      <c r="N128" s="24">
        <v>0</v>
      </c>
      <c r="O128" s="24">
        <v>0</v>
      </c>
      <c r="P128" s="24">
        <v>0</v>
      </c>
      <c r="Q128" s="25">
        <v>0</v>
      </c>
    </row>
    <row r="129" spans="1:17" ht="15.75" x14ac:dyDescent="0.25">
      <c r="A129" s="262">
        <v>13</v>
      </c>
      <c r="B129" s="33"/>
      <c r="C129" s="24">
        <v>0</v>
      </c>
      <c r="D129" s="24">
        <v>0</v>
      </c>
      <c r="E129" s="24">
        <v>0</v>
      </c>
      <c r="F129" s="24">
        <v>0</v>
      </c>
      <c r="G129" s="24">
        <v>0</v>
      </c>
      <c r="H129" s="24">
        <v>0</v>
      </c>
      <c r="I129" s="24">
        <v>0</v>
      </c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24">
        <v>0</v>
      </c>
      <c r="P129" s="24">
        <v>0</v>
      </c>
      <c r="Q129" s="25">
        <v>0</v>
      </c>
    </row>
    <row r="130" spans="1:17" ht="15.75" x14ac:dyDescent="0.25">
      <c r="A130" s="262">
        <v>14</v>
      </c>
      <c r="B130" s="33"/>
      <c r="C130" s="24">
        <v>0</v>
      </c>
      <c r="D130" s="24">
        <v>0</v>
      </c>
      <c r="E130" s="24">
        <v>0</v>
      </c>
      <c r="F130" s="24">
        <v>0</v>
      </c>
      <c r="G130" s="24">
        <v>0</v>
      </c>
      <c r="H130" s="24">
        <v>0</v>
      </c>
      <c r="I130" s="24">
        <v>0</v>
      </c>
      <c r="J130" s="24">
        <v>0</v>
      </c>
      <c r="K130" s="24">
        <v>0</v>
      </c>
      <c r="L130" s="24">
        <v>0</v>
      </c>
      <c r="M130" s="24">
        <v>0</v>
      </c>
      <c r="N130" s="24">
        <v>0</v>
      </c>
      <c r="O130" s="24">
        <v>0</v>
      </c>
      <c r="P130" s="24">
        <v>0</v>
      </c>
      <c r="Q130" s="25">
        <v>0</v>
      </c>
    </row>
    <row r="131" spans="1:17" ht="15.75" x14ac:dyDescent="0.25">
      <c r="A131" s="262">
        <v>15</v>
      </c>
      <c r="B131" s="33"/>
      <c r="C131" s="24">
        <v>0</v>
      </c>
      <c r="D131" s="24">
        <v>0</v>
      </c>
      <c r="E131" s="24">
        <v>0</v>
      </c>
      <c r="F131" s="24">
        <v>0</v>
      </c>
      <c r="G131" s="24">
        <v>0</v>
      </c>
      <c r="H131" s="24">
        <v>0</v>
      </c>
      <c r="I131" s="24">
        <v>0</v>
      </c>
      <c r="J131" s="24">
        <v>0</v>
      </c>
      <c r="K131" s="24">
        <v>0</v>
      </c>
      <c r="L131" s="24">
        <v>0</v>
      </c>
      <c r="M131" s="24">
        <v>0</v>
      </c>
      <c r="N131" s="24">
        <v>0</v>
      </c>
      <c r="O131" s="24">
        <v>0</v>
      </c>
      <c r="P131" s="24">
        <v>0</v>
      </c>
      <c r="Q131" s="25">
        <v>0</v>
      </c>
    </row>
    <row r="132" spans="1:17" ht="15.75" x14ac:dyDescent="0.25">
      <c r="A132" s="262">
        <v>16</v>
      </c>
      <c r="B132" s="33"/>
      <c r="C132" s="24">
        <v>0</v>
      </c>
      <c r="D132" s="24">
        <v>0</v>
      </c>
      <c r="E132" s="24">
        <v>0</v>
      </c>
      <c r="F132" s="24">
        <v>0</v>
      </c>
      <c r="G132" s="24">
        <v>0</v>
      </c>
      <c r="H132" s="24">
        <v>0</v>
      </c>
      <c r="I132" s="24">
        <v>0</v>
      </c>
      <c r="J132" s="24">
        <v>0</v>
      </c>
      <c r="K132" s="24">
        <v>0</v>
      </c>
      <c r="L132" s="24">
        <v>0</v>
      </c>
      <c r="M132" s="24">
        <v>0</v>
      </c>
      <c r="N132" s="24">
        <v>0</v>
      </c>
      <c r="O132" s="24">
        <v>0</v>
      </c>
      <c r="P132" s="24">
        <v>0</v>
      </c>
      <c r="Q132" s="25">
        <v>0</v>
      </c>
    </row>
    <row r="133" spans="1:17" ht="15.75" x14ac:dyDescent="0.25">
      <c r="A133" s="262">
        <v>17</v>
      </c>
      <c r="B133" s="33"/>
      <c r="C133" s="24">
        <v>0</v>
      </c>
      <c r="D133" s="24">
        <v>0</v>
      </c>
      <c r="E133" s="24">
        <v>0</v>
      </c>
      <c r="F133" s="24">
        <v>0</v>
      </c>
      <c r="G133" s="24">
        <v>0</v>
      </c>
      <c r="H133" s="24">
        <v>0</v>
      </c>
      <c r="I133" s="24">
        <v>0</v>
      </c>
      <c r="J133" s="24">
        <v>0</v>
      </c>
      <c r="K133" s="24">
        <v>0</v>
      </c>
      <c r="L133" s="24">
        <v>0</v>
      </c>
      <c r="M133" s="24">
        <v>0</v>
      </c>
      <c r="N133" s="24">
        <v>0</v>
      </c>
      <c r="O133" s="24">
        <v>0</v>
      </c>
      <c r="P133" s="24">
        <v>0</v>
      </c>
      <c r="Q133" s="25">
        <v>0</v>
      </c>
    </row>
    <row r="134" spans="1:17" ht="15.75" x14ac:dyDescent="0.25">
      <c r="A134" s="262">
        <v>18</v>
      </c>
      <c r="B134" s="33"/>
      <c r="C134" s="24">
        <v>0</v>
      </c>
      <c r="D134" s="24">
        <v>0</v>
      </c>
      <c r="E134" s="24">
        <v>0</v>
      </c>
      <c r="F134" s="24">
        <v>0</v>
      </c>
      <c r="G134" s="24">
        <v>0</v>
      </c>
      <c r="H134" s="24">
        <v>0</v>
      </c>
      <c r="I134" s="24">
        <v>0</v>
      </c>
      <c r="J134" s="24">
        <v>0</v>
      </c>
      <c r="K134" s="24">
        <v>0</v>
      </c>
      <c r="L134" s="24">
        <v>0</v>
      </c>
      <c r="M134" s="24">
        <v>0</v>
      </c>
      <c r="N134" s="24">
        <v>0</v>
      </c>
      <c r="O134" s="24">
        <v>0</v>
      </c>
      <c r="P134" s="24">
        <v>0</v>
      </c>
      <c r="Q134" s="25">
        <v>0</v>
      </c>
    </row>
    <row r="135" spans="1:17" ht="15.75" x14ac:dyDescent="0.25">
      <c r="A135" s="262">
        <v>19</v>
      </c>
      <c r="B135" s="33"/>
      <c r="C135" s="24">
        <v>0</v>
      </c>
      <c r="D135" s="24">
        <v>0</v>
      </c>
      <c r="E135" s="24">
        <v>0</v>
      </c>
      <c r="F135" s="24">
        <v>0</v>
      </c>
      <c r="G135" s="24">
        <v>0</v>
      </c>
      <c r="H135" s="24">
        <v>0</v>
      </c>
      <c r="I135" s="24">
        <v>0</v>
      </c>
      <c r="J135" s="24">
        <v>0</v>
      </c>
      <c r="K135" s="24">
        <v>0</v>
      </c>
      <c r="L135" s="24">
        <v>0</v>
      </c>
      <c r="M135" s="24">
        <v>0</v>
      </c>
      <c r="N135" s="24">
        <v>0</v>
      </c>
      <c r="O135" s="24">
        <v>0</v>
      </c>
      <c r="P135" s="24">
        <v>0</v>
      </c>
      <c r="Q135" s="25">
        <v>0</v>
      </c>
    </row>
    <row r="136" spans="1:17" ht="15.75" x14ac:dyDescent="0.25">
      <c r="A136" s="262">
        <v>20</v>
      </c>
      <c r="B136" s="33"/>
      <c r="C136" s="24">
        <v>0</v>
      </c>
      <c r="D136" s="24">
        <v>0</v>
      </c>
      <c r="E136" s="24">
        <v>0</v>
      </c>
      <c r="F136" s="24">
        <v>0</v>
      </c>
      <c r="G136" s="24">
        <v>0</v>
      </c>
      <c r="H136" s="24">
        <v>0</v>
      </c>
      <c r="I136" s="24">
        <v>0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</v>
      </c>
      <c r="Q136" s="25">
        <v>0</v>
      </c>
    </row>
    <row r="137" spans="1:17" ht="15.75" x14ac:dyDescent="0.25">
      <c r="A137" s="262">
        <v>21</v>
      </c>
      <c r="B137" s="33"/>
      <c r="C137" s="24">
        <v>0</v>
      </c>
      <c r="D137" s="24">
        <v>0</v>
      </c>
      <c r="E137" s="24">
        <v>0</v>
      </c>
      <c r="F137" s="24">
        <v>0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</v>
      </c>
      <c r="N137" s="24">
        <v>0</v>
      </c>
      <c r="O137" s="24">
        <v>0</v>
      </c>
      <c r="P137" s="24">
        <v>0</v>
      </c>
      <c r="Q137" s="25">
        <v>0</v>
      </c>
    </row>
    <row r="138" spans="1:17" ht="15.75" x14ac:dyDescent="0.25">
      <c r="A138" s="262">
        <v>22</v>
      </c>
      <c r="B138" s="33"/>
      <c r="C138" s="24">
        <v>0</v>
      </c>
      <c r="D138" s="24">
        <v>0</v>
      </c>
      <c r="E138" s="24">
        <v>0</v>
      </c>
      <c r="F138" s="24">
        <v>0</v>
      </c>
      <c r="G138" s="24">
        <v>0</v>
      </c>
      <c r="H138" s="24">
        <v>0</v>
      </c>
      <c r="I138" s="24">
        <v>0</v>
      </c>
      <c r="J138" s="24">
        <v>0</v>
      </c>
      <c r="K138" s="24">
        <v>0</v>
      </c>
      <c r="L138" s="24">
        <v>0</v>
      </c>
      <c r="M138" s="24">
        <v>0</v>
      </c>
      <c r="N138" s="24">
        <v>0</v>
      </c>
      <c r="O138" s="24">
        <v>0</v>
      </c>
      <c r="P138" s="24">
        <v>0</v>
      </c>
      <c r="Q138" s="25">
        <v>0</v>
      </c>
    </row>
    <row r="139" spans="1:17" ht="15.75" x14ac:dyDescent="0.25">
      <c r="A139" s="262">
        <v>23</v>
      </c>
      <c r="B139" s="33"/>
      <c r="C139" s="24">
        <v>0</v>
      </c>
      <c r="D139" s="24">
        <v>0</v>
      </c>
      <c r="E139" s="24">
        <v>0</v>
      </c>
      <c r="F139" s="24">
        <v>0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0</v>
      </c>
      <c r="P139" s="24">
        <v>0</v>
      </c>
      <c r="Q139" s="25">
        <v>0</v>
      </c>
    </row>
    <row r="140" spans="1:17" ht="16.5" thickBot="1" x14ac:dyDescent="0.3">
      <c r="A140" s="265">
        <v>24</v>
      </c>
      <c r="B140" s="34"/>
      <c r="C140" s="27">
        <v>0</v>
      </c>
      <c r="D140" s="27">
        <v>0</v>
      </c>
      <c r="E140" s="27">
        <v>0</v>
      </c>
      <c r="F140" s="27">
        <v>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8">
        <v>0</v>
      </c>
    </row>
    <row r="141" spans="1:17" ht="30" customHeight="1" thickBot="1" x14ac:dyDescent="0.3">
      <c r="A141" s="414"/>
      <c r="B141" s="374" t="s">
        <v>97</v>
      </c>
      <c r="C141" s="376">
        <f t="shared" ref="C141:Q141" si="3">SUM(C117:C140)</f>
        <v>0</v>
      </c>
      <c r="D141" s="376">
        <f t="shared" si="3"/>
        <v>0</v>
      </c>
      <c r="E141" s="376">
        <f t="shared" si="3"/>
        <v>0</v>
      </c>
      <c r="F141" s="376">
        <f t="shared" si="3"/>
        <v>0</v>
      </c>
      <c r="G141" s="376">
        <f t="shared" si="3"/>
        <v>0</v>
      </c>
      <c r="H141" s="376">
        <f t="shared" si="3"/>
        <v>0</v>
      </c>
      <c r="I141" s="376">
        <f t="shared" si="3"/>
        <v>0</v>
      </c>
      <c r="J141" s="376">
        <f t="shared" si="3"/>
        <v>0</v>
      </c>
      <c r="K141" s="376">
        <f t="shared" si="3"/>
        <v>0</v>
      </c>
      <c r="L141" s="376">
        <f t="shared" si="3"/>
        <v>0</v>
      </c>
      <c r="M141" s="376">
        <f t="shared" si="3"/>
        <v>0</v>
      </c>
      <c r="N141" s="376">
        <f t="shared" si="3"/>
        <v>0</v>
      </c>
      <c r="O141" s="376">
        <f t="shared" si="3"/>
        <v>0</v>
      </c>
      <c r="P141" s="376">
        <f t="shared" si="3"/>
        <v>0</v>
      </c>
      <c r="Q141" s="377">
        <f t="shared" si="3"/>
        <v>0</v>
      </c>
    </row>
    <row r="142" spans="1:17" ht="15.75" thickBot="1" x14ac:dyDescent="0.3"/>
    <row r="143" spans="1:17" ht="30" customHeight="1" thickBot="1" x14ac:dyDescent="0.3">
      <c r="A143" s="408" t="s">
        <v>39</v>
      </c>
      <c r="B143" s="409"/>
      <c r="C143" s="409"/>
      <c r="D143" s="409"/>
      <c r="E143" s="409"/>
      <c r="F143" s="409"/>
      <c r="G143" s="409"/>
      <c r="H143" s="409"/>
      <c r="I143" s="409"/>
      <c r="J143" s="409"/>
      <c r="K143" s="409"/>
      <c r="L143" s="409"/>
      <c r="M143" s="409"/>
      <c r="N143" s="409"/>
      <c r="O143" s="409"/>
      <c r="P143" s="409"/>
      <c r="Q143" s="410"/>
    </row>
    <row r="144" spans="1:17" ht="15.75" x14ac:dyDescent="0.25">
      <c r="A144" s="260">
        <v>1</v>
      </c>
      <c r="B144" s="32"/>
      <c r="C144" s="21"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  <c r="I144" s="21">
        <v>0</v>
      </c>
      <c r="J144" s="21">
        <v>0</v>
      </c>
      <c r="K144" s="21">
        <v>0</v>
      </c>
      <c r="L144" s="21">
        <v>0</v>
      </c>
      <c r="M144" s="21">
        <v>0</v>
      </c>
      <c r="N144" s="21">
        <v>0</v>
      </c>
      <c r="O144" s="21">
        <v>0</v>
      </c>
      <c r="P144" s="21">
        <v>0</v>
      </c>
      <c r="Q144" s="22">
        <v>0</v>
      </c>
    </row>
    <row r="145" spans="1:23" ht="15.75" x14ac:dyDescent="0.25">
      <c r="A145" s="262">
        <v>2</v>
      </c>
      <c r="B145" s="33"/>
      <c r="C145" s="24">
        <v>0</v>
      </c>
      <c r="D145" s="24">
        <v>0</v>
      </c>
      <c r="E145" s="24">
        <v>0</v>
      </c>
      <c r="F145" s="24">
        <v>0</v>
      </c>
      <c r="G145" s="24">
        <v>0</v>
      </c>
      <c r="H145" s="24">
        <v>0</v>
      </c>
      <c r="I145" s="24">
        <v>0</v>
      </c>
      <c r="J145" s="24">
        <v>0</v>
      </c>
      <c r="K145" s="24">
        <v>0</v>
      </c>
      <c r="L145" s="24">
        <v>0</v>
      </c>
      <c r="M145" s="24">
        <v>0</v>
      </c>
      <c r="N145" s="24">
        <v>0</v>
      </c>
      <c r="O145" s="24">
        <v>0</v>
      </c>
      <c r="P145" s="24">
        <v>0</v>
      </c>
      <c r="Q145" s="25">
        <v>0</v>
      </c>
    </row>
    <row r="146" spans="1:23" ht="15.75" x14ac:dyDescent="0.25">
      <c r="A146" s="262">
        <v>3</v>
      </c>
      <c r="B146" s="33"/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</v>
      </c>
      <c r="J146" s="24">
        <v>0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5">
        <v>0</v>
      </c>
    </row>
    <row r="147" spans="1:23" ht="15.75" x14ac:dyDescent="0.25">
      <c r="A147" s="262">
        <v>4</v>
      </c>
      <c r="B147" s="33"/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0</v>
      </c>
      <c r="J147" s="24">
        <v>0</v>
      </c>
      <c r="K147" s="24">
        <v>0</v>
      </c>
      <c r="L147" s="24">
        <v>0</v>
      </c>
      <c r="M147" s="24">
        <v>0</v>
      </c>
      <c r="N147" s="24">
        <v>0</v>
      </c>
      <c r="O147" s="24">
        <v>0</v>
      </c>
      <c r="P147" s="24">
        <v>0</v>
      </c>
      <c r="Q147" s="25">
        <v>0</v>
      </c>
    </row>
    <row r="148" spans="1:23" ht="16.5" thickBot="1" x14ac:dyDescent="0.3">
      <c r="A148" s="265">
        <v>5</v>
      </c>
      <c r="B148" s="34"/>
      <c r="C148" s="27">
        <v>0</v>
      </c>
      <c r="D148" s="27">
        <v>0</v>
      </c>
      <c r="E148" s="27">
        <v>0</v>
      </c>
      <c r="F148" s="27">
        <v>0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28">
        <v>0</v>
      </c>
    </row>
    <row r="149" spans="1:23" ht="30" customHeight="1" thickBot="1" x14ac:dyDescent="0.3">
      <c r="A149" s="414"/>
      <c r="B149" s="374" t="s">
        <v>40</v>
      </c>
      <c r="C149" s="376">
        <f t="shared" ref="C149:Q149" si="4">SUM(C144:C148)</f>
        <v>0</v>
      </c>
      <c r="D149" s="376">
        <f t="shared" si="4"/>
        <v>0</v>
      </c>
      <c r="E149" s="376">
        <f t="shared" si="4"/>
        <v>0</v>
      </c>
      <c r="F149" s="376">
        <f t="shared" si="4"/>
        <v>0</v>
      </c>
      <c r="G149" s="376">
        <f t="shared" si="4"/>
        <v>0</v>
      </c>
      <c r="H149" s="376">
        <f t="shared" si="4"/>
        <v>0</v>
      </c>
      <c r="I149" s="376">
        <f t="shared" si="4"/>
        <v>0</v>
      </c>
      <c r="J149" s="376">
        <f t="shared" si="4"/>
        <v>0</v>
      </c>
      <c r="K149" s="376">
        <f t="shared" si="4"/>
        <v>0</v>
      </c>
      <c r="L149" s="376">
        <f t="shared" si="4"/>
        <v>0</v>
      </c>
      <c r="M149" s="376">
        <f t="shared" si="4"/>
        <v>0</v>
      </c>
      <c r="N149" s="376">
        <f t="shared" si="4"/>
        <v>0</v>
      </c>
      <c r="O149" s="376">
        <f t="shared" si="4"/>
        <v>0</v>
      </c>
      <c r="P149" s="376">
        <f t="shared" si="4"/>
        <v>0</v>
      </c>
      <c r="Q149" s="377">
        <f t="shared" si="4"/>
        <v>0</v>
      </c>
    </row>
    <row r="152" spans="1:23" ht="15.75" thickBot="1" x14ac:dyDescent="0.3"/>
    <row r="153" spans="1:23" ht="30" customHeight="1" thickBot="1" x14ac:dyDescent="0.3">
      <c r="A153" s="415" t="s">
        <v>47</v>
      </c>
      <c r="B153" s="416"/>
      <c r="C153" s="416"/>
      <c r="D153" s="416"/>
      <c r="E153" s="416"/>
      <c r="F153" s="416"/>
      <c r="G153" s="416"/>
      <c r="H153" s="416"/>
      <c r="I153" s="416"/>
      <c r="J153" s="416"/>
      <c r="K153" s="416"/>
      <c r="L153" s="416"/>
      <c r="M153" s="416"/>
      <c r="N153" s="416"/>
      <c r="O153" s="416"/>
      <c r="P153" s="416"/>
      <c r="Q153" s="417"/>
      <c r="R153" s="418"/>
      <c r="S153" s="418"/>
      <c r="T153" s="418"/>
      <c r="U153" s="418"/>
      <c r="V153" s="418"/>
      <c r="W153" s="418"/>
    </row>
    <row r="154" spans="1:23" ht="15.75" x14ac:dyDescent="0.25">
      <c r="A154" s="381">
        <v>1</v>
      </c>
      <c r="B154" s="382" t="s">
        <v>48</v>
      </c>
      <c r="C154" s="383">
        <f>C60</f>
        <v>0</v>
      </c>
      <c r="D154" s="383">
        <f t="shared" ref="D154:Q154" si="5">D60</f>
        <v>0</v>
      </c>
      <c r="E154" s="383">
        <f t="shared" si="5"/>
        <v>0</v>
      </c>
      <c r="F154" s="383">
        <f t="shared" si="5"/>
        <v>0</v>
      </c>
      <c r="G154" s="383">
        <f t="shared" si="5"/>
        <v>0</v>
      </c>
      <c r="H154" s="383">
        <f t="shared" si="5"/>
        <v>0</v>
      </c>
      <c r="I154" s="383">
        <f t="shared" si="5"/>
        <v>0</v>
      </c>
      <c r="J154" s="383">
        <f t="shared" si="5"/>
        <v>0</v>
      </c>
      <c r="K154" s="383">
        <f t="shared" si="5"/>
        <v>0</v>
      </c>
      <c r="L154" s="383">
        <f t="shared" si="5"/>
        <v>0</v>
      </c>
      <c r="M154" s="383">
        <f t="shared" si="5"/>
        <v>0</v>
      </c>
      <c r="N154" s="383">
        <f t="shared" si="5"/>
        <v>0</v>
      </c>
      <c r="O154" s="383">
        <f t="shared" si="5"/>
        <v>0</v>
      </c>
      <c r="P154" s="383">
        <f t="shared" si="5"/>
        <v>0</v>
      </c>
      <c r="Q154" s="419">
        <f t="shared" si="5"/>
        <v>0</v>
      </c>
      <c r="R154" s="420"/>
      <c r="S154" s="420"/>
      <c r="T154" s="420"/>
      <c r="U154" s="420"/>
      <c r="V154" s="420"/>
      <c r="W154" s="420"/>
    </row>
    <row r="155" spans="1:23" ht="15.75" x14ac:dyDescent="0.25">
      <c r="A155" s="384">
        <v>2</v>
      </c>
      <c r="B155" s="385" t="s">
        <v>50</v>
      </c>
      <c r="C155" s="386">
        <f>C87</f>
        <v>0</v>
      </c>
      <c r="D155" s="386">
        <f t="shared" ref="D155:Q155" si="6">D87</f>
        <v>0</v>
      </c>
      <c r="E155" s="386">
        <f t="shared" si="6"/>
        <v>0</v>
      </c>
      <c r="F155" s="386">
        <f t="shared" si="6"/>
        <v>0</v>
      </c>
      <c r="G155" s="386">
        <f t="shared" si="6"/>
        <v>0</v>
      </c>
      <c r="H155" s="386">
        <f t="shared" si="6"/>
        <v>0</v>
      </c>
      <c r="I155" s="386">
        <f t="shared" si="6"/>
        <v>0</v>
      </c>
      <c r="J155" s="386">
        <f t="shared" si="6"/>
        <v>0</v>
      </c>
      <c r="K155" s="386">
        <f t="shared" si="6"/>
        <v>0</v>
      </c>
      <c r="L155" s="386">
        <f t="shared" si="6"/>
        <v>0</v>
      </c>
      <c r="M155" s="386">
        <f t="shared" si="6"/>
        <v>0</v>
      </c>
      <c r="N155" s="386">
        <f t="shared" si="6"/>
        <v>0</v>
      </c>
      <c r="O155" s="386">
        <f t="shared" si="6"/>
        <v>0</v>
      </c>
      <c r="P155" s="386">
        <f t="shared" si="6"/>
        <v>0</v>
      </c>
      <c r="Q155" s="421">
        <f t="shared" si="6"/>
        <v>0</v>
      </c>
      <c r="R155" s="420"/>
      <c r="S155" s="420"/>
      <c r="T155" s="420"/>
      <c r="U155" s="420"/>
      <c r="V155" s="420"/>
      <c r="W155" s="420"/>
    </row>
    <row r="156" spans="1:23" ht="15.75" x14ac:dyDescent="0.25">
      <c r="A156" s="387">
        <v>3</v>
      </c>
      <c r="B156" s="385" t="s">
        <v>51</v>
      </c>
      <c r="C156" s="386">
        <f>C114</f>
        <v>0</v>
      </c>
      <c r="D156" s="386">
        <f t="shared" ref="D156:Q156" si="7">D114</f>
        <v>0</v>
      </c>
      <c r="E156" s="386">
        <f t="shared" si="7"/>
        <v>0</v>
      </c>
      <c r="F156" s="386">
        <f t="shared" si="7"/>
        <v>0</v>
      </c>
      <c r="G156" s="386">
        <f t="shared" si="7"/>
        <v>0</v>
      </c>
      <c r="H156" s="386">
        <f t="shared" si="7"/>
        <v>0</v>
      </c>
      <c r="I156" s="386">
        <f t="shared" si="7"/>
        <v>0</v>
      </c>
      <c r="J156" s="386">
        <f t="shared" si="7"/>
        <v>0</v>
      </c>
      <c r="K156" s="386">
        <f t="shared" si="7"/>
        <v>0</v>
      </c>
      <c r="L156" s="386">
        <f t="shared" si="7"/>
        <v>0</v>
      </c>
      <c r="M156" s="386">
        <f t="shared" si="7"/>
        <v>0</v>
      </c>
      <c r="N156" s="386">
        <f t="shared" si="7"/>
        <v>0</v>
      </c>
      <c r="O156" s="386">
        <f t="shared" si="7"/>
        <v>0</v>
      </c>
      <c r="P156" s="386">
        <f t="shared" si="7"/>
        <v>0</v>
      </c>
      <c r="Q156" s="421">
        <f t="shared" si="7"/>
        <v>0</v>
      </c>
      <c r="R156" s="420"/>
      <c r="S156" s="420"/>
      <c r="T156" s="420"/>
      <c r="U156" s="420"/>
      <c r="V156" s="420"/>
      <c r="W156" s="420"/>
    </row>
    <row r="157" spans="1:23" ht="15.75" x14ac:dyDescent="0.25">
      <c r="A157" s="384">
        <v>4</v>
      </c>
      <c r="B157" s="385" t="s">
        <v>52</v>
      </c>
      <c r="C157" s="386">
        <f>C141</f>
        <v>0</v>
      </c>
      <c r="D157" s="386">
        <f t="shared" ref="D157:Q157" si="8">D141</f>
        <v>0</v>
      </c>
      <c r="E157" s="386">
        <f t="shared" si="8"/>
        <v>0</v>
      </c>
      <c r="F157" s="386">
        <f t="shared" si="8"/>
        <v>0</v>
      </c>
      <c r="G157" s="386">
        <f t="shared" si="8"/>
        <v>0</v>
      </c>
      <c r="H157" s="386">
        <f t="shared" si="8"/>
        <v>0</v>
      </c>
      <c r="I157" s="386">
        <f t="shared" si="8"/>
        <v>0</v>
      </c>
      <c r="J157" s="386">
        <f t="shared" si="8"/>
        <v>0</v>
      </c>
      <c r="K157" s="386">
        <f t="shared" si="8"/>
        <v>0</v>
      </c>
      <c r="L157" s="386">
        <f t="shared" si="8"/>
        <v>0</v>
      </c>
      <c r="M157" s="386">
        <f t="shared" si="8"/>
        <v>0</v>
      </c>
      <c r="N157" s="386">
        <f t="shared" si="8"/>
        <v>0</v>
      </c>
      <c r="O157" s="386">
        <f t="shared" si="8"/>
        <v>0</v>
      </c>
      <c r="P157" s="386">
        <f t="shared" si="8"/>
        <v>0</v>
      </c>
      <c r="Q157" s="421">
        <f t="shared" si="8"/>
        <v>0</v>
      </c>
      <c r="R157" s="420"/>
      <c r="S157" s="420"/>
      <c r="T157" s="420"/>
      <c r="U157" s="420"/>
      <c r="V157" s="420"/>
      <c r="W157" s="420"/>
    </row>
    <row r="158" spans="1:23" ht="16.5" thickBot="1" x14ac:dyDescent="0.3">
      <c r="A158" s="388">
        <v>5</v>
      </c>
      <c r="B158" s="389" t="s">
        <v>49</v>
      </c>
      <c r="C158" s="390">
        <f>C149</f>
        <v>0</v>
      </c>
      <c r="D158" s="390">
        <f t="shared" ref="D158:Q158" si="9">D149</f>
        <v>0</v>
      </c>
      <c r="E158" s="390">
        <f t="shared" si="9"/>
        <v>0</v>
      </c>
      <c r="F158" s="390">
        <f t="shared" si="9"/>
        <v>0</v>
      </c>
      <c r="G158" s="390">
        <f t="shared" si="9"/>
        <v>0</v>
      </c>
      <c r="H158" s="390">
        <f t="shared" si="9"/>
        <v>0</v>
      </c>
      <c r="I158" s="390">
        <f t="shared" si="9"/>
        <v>0</v>
      </c>
      <c r="J158" s="390">
        <f t="shared" si="9"/>
        <v>0</v>
      </c>
      <c r="K158" s="390">
        <f t="shared" si="9"/>
        <v>0</v>
      </c>
      <c r="L158" s="390">
        <f t="shared" si="9"/>
        <v>0</v>
      </c>
      <c r="M158" s="390">
        <f t="shared" si="9"/>
        <v>0</v>
      </c>
      <c r="N158" s="390">
        <f t="shared" si="9"/>
        <v>0</v>
      </c>
      <c r="O158" s="390">
        <f t="shared" si="9"/>
        <v>0</v>
      </c>
      <c r="P158" s="390">
        <f t="shared" si="9"/>
        <v>0</v>
      </c>
      <c r="Q158" s="422">
        <f t="shared" si="9"/>
        <v>0</v>
      </c>
      <c r="R158" s="420"/>
      <c r="S158" s="420"/>
      <c r="T158" s="420"/>
      <c r="U158" s="420"/>
      <c r="V158" s="420"/>
      <c r="W158" s="420"/>
    </row>
    <row r="159" spans="1:23" ht="30" customHeight="1" thickBot="1" x14ac:dyDescent="0.3">
      <c r="A159" s="423"/>
      <c r="B159" s="374" t="s">
        <v>53</v>
      </c>
      <c r="C159" s="375">
        <f>SUM(C154:C158)</f>
        <v>0</v>
      </c>
      <c r="D159" s="375">
        <f t="shared" ref="D159:Q159" si="10">SUM(D154:D158)</f>
        <v>0</v>
      </c>
      <c r="E159" s="375">
        <f t="shared" si="10"/>
        <v>0</v>
      </c>
      <c r="F159" s="375">
        <f t="shared" si="10"/>
        <v>0</v>
      </c>
      <c r="G159" s="375">
        <f t="shared" si="10"/>
        <v>0</v>
      </c>
      <c r="H159" s="375">
        <f t="shared" si="10"/>
        <v>0</v>
      </c>
      <c r="I159" s="375">
        <f t="shared" si="10"/>
        <v>0</v>
      </c>
      <c r="J159" s="375">
        <f t="shared" si="10"/>
        <v>0</v>
      </c>
      <c r="K159" s="375">
        <f t="shared" si="10"/>
        <v>0</v>
      </c>
      <c r="L159" s="375">
        <f t="shared" si="10"/>
        <v>0</v>
      </c>
      <c r="M159" s="375">
        <f t="shared" si="10"/>
        <v>0</v>
      </c>
      <c r="N159" s="375">
        <f t="shared" si="10"/>
        <v>0</v>
      </c>
      <c r="O159" s="375">
        <f t="shared" si="10"/>
        <v>0</v>
      </c>
      <c r="P159" s="375">
        <f t="shared" si="10"/>
        <v>0</v>
      </c>
      <c r="Q159" s="424">
        <f t="shared" si="10"/>
        <v>0</v>
      </c>
      <c r="R159" s="425"/>
      <c r="S159" s="425"/>
      <c r="T159" s="425"/>
      <c r="U159" s="425"/>
      <c r="V159" s="425"/>
      <c r="W159" s="425"/>
    </row>
    <row r="164" spans="2:2" x14ac:dyDescent="0.25">
      <c r="B164" s="119"/>
    </row>
    <row r="165" spans="2:2" x14ac:dyDescent="0.25">
      <c r="B165" s="119"/>
    </row>
    <row r="166" spans="2:2" x14ac:dyDescent="0.25">
      <c r="B166" s="119"/>
    </row>
    <row r="167" spans="2:2" x14ac:dyDescent="0.25">
      <c r="B167" s="119"/>
    </row>
    <row r="168" spans="2:2" x14ac:dyDescent="0.25">
      <c r="B168" s="343" t="s">
        <v>73</v>
      </c>
    </row>
  </sheetData>
  <sheetProtection algorithmName="SHA-512" hashValue="jnNPyG+XTz5pJ3Sep7GuadB7wogt1OtDkeizKQFxiN5oiY32iOApwZ62GVoypo0vIP4J/XEByLNH8ixca1EqpA==" saltValue="1KP21SyRxkEBd5bcOrDcMQ==" spinCount="100000" sheet="1" formatCells="0" formatColumns="0" formatRows="0" insertColumns="0" insertRows="0" insertHyperlinks="0" deleteColumns="0" deleteRows="0" sort="0" autoFilter="0" pivotTables="0"/>
  <mergeCells count="31">
    <mergeCell ref="C1:F1"/>
    <mergeCell ref="A143:Q143"/>
    <mergeCell ref="A153:Q153"/>
    <mergeCell ref="B164:B167"/>
    <mergeCell ref="A9:Q9"/>
    <mergeCell ref="A62:Q62"/>
    <mergeCell ref="A89:Q89"/>
    <mergeCell ref="A116:Q116"/>
    <mergeCell ref="L5:M5"/>
    <mergeCell ref="F4:M4"/>
    <mergeCell ref="F5:H5"/>
    <mergeCell ref="B4:B7"/>
    <mergeCell ref="I5:K5"/>
    <mergeCell ref="F6:G6"/>
    <mergeCell ref="H6:H7"/>
    <mergeCell ref="L6:L7"/>
    <mergeCell ref="A4:A7"/>
    <mergeCell ref="A3:Q3"/>
    <mergeCell ref="B2:Q2"/>
    <mergeCell ref="I6:J6"/>
    <mergeCell ref="N6:N7"/>
    <mergeCell ref="K6:K7"/>
    <mergeCell ref="P4:Q5"/>
    <mergeCell ref="N4:O5"/>
    <mergeCell ref="C4:E5"/>
    <mergeCell ref="C6:D6"/>
    <mergeCell ref="E6:E7"/>
    <mergeCell ref="Q6:Q7"/>
    <mergeCell ref="M6:M7"/>
    <mergeCell ref="P6:P7"/>
    <mergeCell ref="O6:O7"/>
  </mergeCells>
  <pageMargins left="0.31496062992125984" right="0.31496062992125984" top="0.35433070866141736" bottom="0.35433070866141736" header="0.31496062992125984" footer="0.31496062992125984"/>
  <pageSetup paperSize="8" scale="49" fitToHeight="0" orientation="landscape" r:id="rId1"/>
  <headerFooter>
    <oddFooter>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8D581-CBCA-4571-9C86-C17904100D88}">
  <dimension ref="A1:E25"/>
  <sheetViews>
    <sheetView workbookViewId="0">
      <selection activeCell="B28" sqref="B28"/>
    </sheetView>
  </sheetViews>
  <sheetFormatPr defaultRowHeight="15" x14ac:dyDescent="0.25"/>
  <cols>
    <col min="1" max="1" width="115.7109375" style="122" customWidth="1"/>
    <col min="2" max="2" width="25.28515625" style="122" customWidth="1"/>
    <col min="3" max="3" width="8" style="122" customWidth="1"/>
    <col min="4" max="4" width="28" style="122" hidden="1" customWidth="1"/>
    <col min="5" max="5" width="9.140625" style="122" hidden="1" customWidth="1"/>
    <col min="6" max="250" width="9.140625" style="122"/>
    <col min="251" max="251" width="20.42578125" style="122" customWidth="1"/>
    <col min="252" max="252" width="58.140625" style="122" customWidth="1"/>
    <col min="253" max="255" width="9.140625" style="122"/>
    <col min="256" max="256" width="25.5703125" style="122" customWidth="1"/>
    <col min="257" max="506" width="9.140625" style="122"/>
    <col min="507" max="507" width="20.42578125" style="122" customWidth="1"/>
    <col min="508" max="508" width="58.140625" style="122" customWidth="1"/>
    <col min="509" max="511" width="9.140625" style="122"/>
    <col min="512" max="512" width="25.5703125" style="122" customWidth="1"/>
    <col min="513" max="762" width="9.140625" style="122"/>
    <col min="763" max="763" width="20.42578125" style="122" customWidth="1"/>
    <col min="764" max="764" width="58.140625" style="122" customWidth="1"/>
    <col min="765" max="767" width="9.140625" style="122"/>
    <col min="768" max="768" width="25.5703125" style="122" customWidth="1"/>
    <col min="769" max="1018" width="9.140625" style="122"/>
    <col min="1019" max="1019" width="20.42578125" style="122" customWidth="1"/>
    <col min="1020" max="1020" width="58.140625" style="122" customWidth="1"/>
    <col min="1021" max="1023" width="9.140625" style="122"/>
    <col min="1024" max="1024" width="25.5703125" style="122" customWidth="1"/>
    <col min="1025" max="1274" width="9.140625" style="122"/>
    <col min="1275" max="1275" width="20.42578125" style="122" customWidth="1"/>
    <col min="1276" max="1276" width="58.140625" style="122" customWidth="1"/>
    <col min="1277" max="1279" width="9.140625" style="122"/>
    <col min="1280" max="1280" width="25.5703125" style="122" customWidth="1"/>
    <col min="1281" max="1530" width="9.140625" style="122"/>
    <col min="1531" max="1531" width="20.42578125" style="122" customWidth="1"/>
    <col min="1532" max="1532" width="58.140625" style="122" customWidth="1"/>
    <col min="1533" max="1535" width="9.140625" style="122"/>
    <col min="1536" max="1536" width="25.5703125" style="122" customWidth="1"/>
    <col min="1537" max="1786" width="9.140625" style="122"/>
    <col min="1787" max="1787" width="20.42578125" style="122" customWidth="1"/>
    <col min="1788" max="1788" width="58.140625" style="122" customWidth="1"/>
    <col min="1789" max="1791" width="9.140625" style="122"/>
    <col min="1792" max="1792" width="25.5703125" style="122" customWidth="1"/>
    <col min="1793" max="2042" width="9.140625" style="122"/>
    <col min="2043" max="2043" width="20.42578125" style="122" customWidth="1"/>
    <col min="2044" max="2044" width="58.140625" style="122" customWidth="1"/>
    <col min="2045" max="2047" width="9.140625" style="122"/>
    <col min="2048" max="2048" width="25.5703125" style="122" customWidth="1"/>
    <col min="2049" max="2298" width="9.140625" style="122"/>
    <col min="2299" max="2299" width="20.42578125" style="122" customWidth="1"/>
    <col min="2300" max="2300" width="58.140625" style="122" customWidth="1"/>
    <col min="2301" max="2303" width="9.140625" style="122"/>
    <col min="2304" max="2304" width="25.5703125" style="122" customWidth="1"/>
    <col min="2305" max="2554" width="9.140625" style="122"/>
    <col min="2555" max="2555" width="20.42578125" style="122" customWidth="1"/>
    <col min="2556" max="2556" width="58.140625" style="122" customWidth="1"/>
    <col min="2557" max="2559" width="9.140625" style="122"/>
    <col min="2560" max="2560" width="25.5703125" style="122" customWidth="1"/>
    <col min="2561" max="2810" width="9.140625" style="122"/>
    <col min="2811" max="2811" width="20.42578125" style="122" customWidth="1"/>
    <col min="2812" max="2812" width="58.140625" style="122" customWidth="1"/>
    <col min="2813" max="2815" width="9.140625" style="122"/>
    <col min="2816" max="2816" width="25.5703125" style="122" customWidth="1"/>
    <col min="2817" max="3066" width="9.140625" style="122"/>
    <col min="3067" max="3067" width="20.42578125" style="122" customWidth="1"/>
    <col min="3068" max="3068" width="58.140625" style="122" customWidth="1"/>
    <col min="3069" max="3071" width="9.140625" style="122"/>
    <col min="3072" max="3072" width="25.5703125" style="122" customWidth="1"/>
    <col min="3073" max="3322" width="9.140625" style="122"/>
    <col min="3323" max="3323" width="20.42578125" style="122" customWidth="1"/>
    <col min="3324" max="3324" width="58.140625" style="122" customWidth="1"/>
    <col min="3325" max="3327" width="9.140625" style="122"/>
    <col min="3328" max="3328" width="25.5703125" style="122" customWidth="1"/>
    <col min="3329" max="3578" width="9.140625" style="122"/>
    <col min="3579" max="3579" width="20.42578125" style="122" customWidth="1"/>
    <col min="3580" max="3580" width="58.140625" style="122" customWidth="1"/>
    <col min="3581" max="3583" width="9.140625" style="122"/>
    <col min="3584" max="3584" width="25.5703125" style="122" customWidth="1"/>
    <col min="3585" max="3834" width="9.140625" style="122"/>
    <col min="3835" max="3835" width="20.42578125" style="122" customWidth="1"/>
    <col min="3836" max="3836" width="58.140625" style="122" customWidth="1"/>
    <col min="3837" max="3839" width="9.140625" style="122"/>
    <col min="3840" max="3840" width="25.5703125" style="122" customWidth="1"/>
    <col min="3841" max="4090" width="9.140625" style="122"/>
    <col min="4091" max="4091" width="20.42578125" style="122" customWidth="1"/>
    <col min="4092" max="4092" width="58.140625" style="122" customWidth="1"/>
    <col min="4093" max="4095" width="9.140625" style="122"/>
    <col min="4096" max="4096" width="25.5703125" style="122" customWidth="1"/>
    <col min="4097" max="4346" width="9.140625" style="122"/>
    <col min="4347" max="4347" width="20.42578125" style="122" customWidth="1"/>
    <col min="4348" max="4348" width="58.140625" style="122" customWidth="1"/>
    <col min="4349" max="4351" width="9.140625" style="122"/>
    <col min="4352" max="4352" width="25.5703125" style="122" customWidth="1"/>
    <col min="4353" max="4602" width="9.140625" style="122"/>
    <col min="4603" max="4603" width="20.42578125" style="122" customWidth="1"/>
    <col min="4604" max="4604" width="58.140625" style="122" customWidth="1"/>
    <col min="4605" max="4607" width="9.140625" style="122"/>
    <col min="4608" max="4608" width="25.5703125" style="122" customWidth="1"/>
    <col min="4609" max="4858" width="9.140625" style="122"/>
    <col min="4859" max="4859" width="20.42578125" style="122" customWidth="1"/>
    <col min="4860" max="4860" width="58.140625" style="122" customWidth="1"/>
    <col min="4861" max="4863" width="9.140625" style="122"/>
    <col min="4864" max="4864" width="25.5703125" style="122" customWidth="1"/>
    <col min="4865" max="5114" width="9.140625" style="122"/>
    <col min="5115" max="5115" width="20.42578125" style="122" customWidth="1"/>
    <col min="5116" max="5116" width="58.140625" style="122" customWidth="1"/>
    <col min="5117" max="5119" width="9.140625" style="122"/>
    <col min="5120" max="5120" width="25.5703125" style="122" customWidth="1"/>
    <col min="5121" max="5370" width="9.140625" style="122"/>
    <col min="5371" max="5371" width="20.42578125" style="122" customWidth="1"/>
    <col min="5372" max="5372" width="58.140625" style="122" customWidth="1"/>
    <col min="5373" max="5375" width="9.140625" style="122"/>
    <col min="5376" max="5376" width="25.5703125" style="122" customWidth="1"/>
    <col min="5377" max="5626" width="9.140625" style="122"/>
    <col min="5627" max="5627" width="20.42578125" style="122" customWidth="1"/>
    <col min="5628" max="5628" width="58.140625" style="122" customWidth="1"/>
    <col min="5629" max="5631" width="9.140625" style="122"/>
    <col min="5632" max="5632" width="25.5703125" style="122" customWidth="1"/>
    <col min="5633" max="5882" width="9.140625" style="122"/>
    <col min="5883" max="5883" width="20.42578125" style="122" customWidth="1"/>
    <col min="5884" max="5884" width="58.140625" style="122" customWidth="1"/>
    <col min="5885" max="5887" width="9.140625" style="122"/>
    <col min="5888" max="5888" width="25.5703125" style="122" customWidth="1"/>
    <col min="5889" max="6138" width="9.140625" style="122"/>
    <col min="6139" max="6139" width="20.42578125" style="122" customWidth="1"/>
    <col min="6140" max="6140" width="58.140625" style="122" customWidth="1"/>
    <col min="6141" max="6143" width="9.140625" style="122"/>
    <col min="6144" max="6144" width="25.5703125" style="122" customWidth="1"/>
    <col min="6145" max="6394" width="9.140625" style="122"/>
    <col min="6395" max="6395" width="20.42578125" style="122" customWidth="1"/>
    <col min="6396" max="6396" width="58.140625" style="122" customWidth="1"/>
    <col min="6397" max="6399" width="9.140625" style="122"/>
    <col min="6400" max="6400" width="25.5703125" style="122" customWidth="1"/>
    <col min="6401" max="6650" width="9.140625" style="122"/>
    <col min="6651" max="6651" width="20.42578125" style="122" customWidth="1"/>
    <col min="6652" max="6652" width="58.140625" style="122" customWidth="1"/>
    <col min="6653" max="6655" width="9.140625" style="122"/>
    <col min="6656" max="6656" width="25.5703125" style="122" customWidth="1"/>
    <col min="6657" max="6906" width="9.140625" style="122"/>
    <col min="6907" max="6907" width="20.42578125" style="122" customWidth="1"/>
    <col min="6908" max="6908" width="58.140625" style="122" customWidth="1"/>
    <col min="6909" max="6911" width="9.140625" style="122"/>
    <col min="6912" max="6912" width="25.5703125" style="122" customWidth="1"/>
    <col min="6913" max="7162" width="9.140625" style="122"/>
    <col min="7163" max="7163" width="20.42578125" style="122" customWidth="1"/>
    <col min="7164" max="7164" width="58.140625" style="122" customWidth="1"/>
    <col min="7165" max="7167" width="9.140625" style="122"/>
    <col min="7168" max="7168" width="25.5703125" style="122" customWidth="1"/>
    <col min="7169" max="7418" width="9.140625" style="122"/>
    <col min="7419" max="7419" width="20.42578125" style="122" customWidth="1"/>
    <col min="7420" max="7420" width="58.140625" style="122" customWidth="1"/>
    <col min="7421" max="7423" width="9.140625" style="122"/>
    <col min="7424" max="7424" width="25.5703125" style="122" customWidth="1"/>
    <col min="7425" max="7674" width="9.140625" style="122"/>
    <col min="7675" max="7675" width="20.42578125" style="122" customWidth="1"/>
    <col min="7676" max="7676" width="58.140625" style="122" customWidth="1"/>
    <col min="7677" max="7679" width="9.140625" style="122"/>
    <col min="7680" max="7680" width="25.5703125" style="122" customWidth="1"/>
    <col min="7681" max="7930" width="9.140625" style="122"/>
    <col min="7931" max="7931" width="20.42578125" style="122" customWidth="1"/>
    <col min="7932" max="7932" width="58.140625" style="122" customWidth="1"/>
    <col min="7933" max="7935" width="9.140625" style="122"/>
    <col min="7936" max="7936" width="25.5703125" style="122" customWidth="1"/>
    <col min="7937" max="8186" width="9.140625" style="122"/>
    <col min="8187" max="8187" width="20.42578125" style="122" customWidth="1"/>
    <col min="8188" max="8188" width="58.140625" style="122" customWidth="1"/>
    <col min="8189" max="8191" width="9.140625" style="122"/>
    <col min="8192" max="8192" width="25.5703125" style="122" customWidth="1"/>
    <col min="8193" max="8442" width="9.140625" style="122"/>
    <col min="8443" max="8443" width="20.42578125" style="122" customWidth="1"/>
    <col min="8444" max="8444" width="58.140625" style="122" customWidth="1"/>
    <col min="8445" max="8447" width="9.140625" style="122"/>
    <col min="8448" max="8448" width="25.5703125" style="122" customWidth="1"/>
    <col min="8449" max="8698" width="9.140625" style="122"/>
    <col min="8699" max="8699" width="20.42578125" style="122" customWidth="1"/>
    <col min="8700" max="8700" width="58.140625" style="122" customWidth="1"/>
    <col min="8701" max="8703" width="9.140625" style="122"/>
    <col min="8704" max="8704" width="25.5703125" style="122" customWidth="1"/>
    <col min="8705" max="8954" width="9.140625" style="122"/>
    <col min="8955" max="8955" width="20.42578125" style="122" customWidth="1"/>
    <col min="8956" max="8956" width="58.140625" style="122" customWidth="1"/>
    <col min="8957" max="8959" width="9.140625" style="122"/>
    <col min="8960" max="8960" width="25.5703125" style="122" customWidth="1"/>
    <col min="8961" max="9210" width="9.140625" style="122"/>
    <col min="9211" max="9211" width="20.42578125" style="122" customWidth="1"/>
    <col min="9212" max="9212" width="58.140625" style="122" customWidth="1"/>
    <col min="9213" max="9215" width="9.140625" style="122"/>
    <col min="9216" max="9216" width="25.5703125" style="122" customWidth="1"/>
    <col min="9217" max="9466" width="9.140625" style="122"/>
    <col min="9467" max="9467" width="20.42578125" style="122" customWidth="1"/>
    <col min="9468" max="9468" width="58.140625" style="122" customWidth="1"/>
    <col min="9469" max="9471" width="9.140625" style="122"/>
    <col min="9472" max="9472" width="25.5703125" style="122" customWidth="1"/>
    <col min="9473" max="9722" width="9.140625" style="122"/>
    <col min="9723" max="9723" width="20.42578125" style="122" customWidth="1"/>
    <col min="9724" max="9724" width="58.140625" style="122" customWidth="1"/>
    <col min="9725" max="9727" width="9.140625" style="122"/>
    <col min="9728" max="9728" width="25.5703125" style="122" customWidth="1"/>
    <col min="9729" max="9978" width="9.140625" style="122"/>
    <col min="9979" max="9979" width="20.42578125" style="122" customWidth="1"/>
    <col min="9980" max="9980" width="58.140625" style="122" customWidth="1"/>
    <col min="9981" max="9983" width="9.140625" style="122"/>
    <col min="9984" max="9984" width="25.5703125" style="122" customWidth="1"/>
    <col min="9985" max="10234" width="9.140625" style="122"/>
    <col min="10235" max="10235" width="20.42578125" style="122" customWidth="1"/>
    <col min="10236" max="10236" width="58.140625" style="122" customWidth="1"/>
    <col min="10237" max="10239" width="9.140625" style="122"/>
    <col min="10240" max="10240" width="25.5703125" style="122" customWidth="1"/>
    <col min="10241" max="10490" width="9.140625" style="122"/>
    <col min="10491" max="10491" width="20.42578125" style="122" customWidth="1"/>
    <col min="10492" max="10492" width="58.140625" style="122" customWidth="1"/>
    <col min="10493" max="10495" width="9.140625" style="122"/>
    <col min="10496" max="10496" width="25.5703125" style="122" customWidth="1"/>
    <col min="10497" max="10746" width="9.140625" style="122"/>
    <col min="10747" max="10747" width="20.42578125" style="122" customWidth="1"/>
    <col min="10748" max="10748" width="58.140625" style="122" customWidth="1"/>
    <col min="10749" max="10751" width="9.140625" style="122"/>
    <col min="10752" max="10752" width="25.5703125" style="122" customWidth="1"/>
    <col min="10753" max="11002" width="9.140625" style="122"/>
    <col min="11003" max="11003" width="20.42578125" style="122" customWidth="1"/>
    <col min="11004" max="11004" width="58.140625" style="122" customWidth="1"/>
    <col min="11005" max="11007" width="9.140625" style="122"/>
    <col min="11008" max="11008" width="25.5703125" style="122" customWidth="1"/>
    <col min="11009" max="11258" width="9.140625" style="122"/>
    <col min="11259" max="11259" width="20.42578125" style="122" customWidth="1"/>
    <col min="11260" max="11260" width="58.140625" style="122" customWidth="1"/>
    <col min="11261" max="11263" width="9.140625" style="122"/>
    <col min="11264" max="11264" width="25.5703125" style="122" customWidth="1"/>
    <col min="11265" max="11514" width="9.140625" style="122"/>
    <col min="11515" max="11515" width="20.42578125" style="122" customWidth="1"/>
    <col min="11516" max="11516" width="58.140625" style="122" customWidth="1"/>
    <col min="11517" max="11519" width="9.140625" style="122"/>
    <col min="11520" max="11520" width="25.5703125" style="122" customWidth="1"/>
    <col min="11521" max="11770" width="9.140625" style="122"/>
    <col min="11771" max="11771" width="20.42578125" style="122" customWidth="1"/>
    <col min="11772" max="11772" width="58.140625" style="122" customWidth="1"/>
    <col min="11773" max="11775" width="9.140625" style="122"/>
    <col min="11776" max="11776" width="25.5703125" style="122" customWidth="1"/>
    <col min="11777" max="12026" width="9.140625" style="122"/>
    <col min="12027" max="12027" width="20.42578125" style="122" customWidth="1"/>
    <col min="12028" max="12028" width="58.140625" style="122" customWidth="1"/>
    <col min="12029" max="12031" width="9.140625" style="122"/>
    <col min="12032" max="12032" width="25.5703125" style="122" customWidth="1"/>
    <col min="12033" max="12282" width="9.140625" style="122"/>
    <col min="12283" max="12283" width="20.42578125" style="122" customWidth="1"/>
    <col min="12284" max="12284" width="58.140625" style="122" customWidth="1"/>
    <col min="12285" max="12287" width="9.140625" style="122"/>
    <col min="12288" max="12288" width="25.5703125" style="122" customWidth="1"/>
    <col min="12289" max="12538" width="9.140625" style="122"/>
    <col min="12539" max="12539" width="20.42578125" style="122" customWidth="1"/>
    <col min="12540" max="12540" width="58.140625" style="122" customWidth="1"/>
    <col min="12541" max="12543" width="9.140625" style="122"/>
    <col min="12544" max="12544" width="25.5703125" style="122" customWidth="1"/>
    <col min="12545" max="12794" width="9.140625" style="122"/>
    <col min="12795" max="12795" width="20.42578125" style="122" customWidth="1"/>
    <col min="12796" max="12796" width="58.140625" style="122" customWidth="1"/>
    <col min="12797" max="12799" width="9.140625" style="122"/>
    <col min="12800" max="12800" width="25.5703125" style="122" customWidth="1"/>
    <col min="12801" max="13050" width="9.140625" style="122"/>
    <col min="13051" max="13051" width="20.42578125" style="122" customWidth="1"/>
    <col min="13052" max="13052" width="58.140625" style="122" customWidth="1"/>
    <col min="13053" max="13055" width="9.140625" style="122"/>
    <col min="13056" max="13056" width="25.5703125" style="122" customWidth="1"/>
    <col min="13057" max="13306" width="9.140625" style="122"/>
    <col min="13307" max="13307" width="20.42578125" style="122" customWidth="1"/>
    <col min="13308" max="13308" width="58.140625" style="122" customWidth="1"/>
    <col min="13309" max="13311" width="9.140625" style="122"/>
    <col min="13312" max="13312" width="25.5703125" style="122" customWidth="1"/>
    <col min="13313" max="13562" width="9.140625" style="122"/>
    <col min="13563" max="13563" width="20.42578125" style="122" customWidth="1"/>
    <col min="13564" max="13564" width="58.140625" style="122" customWidth="1"/>
    <col min="13565" max="13567" width="9.140625" style="122"/>
    <col min="13568" max="13568" width="25.5703125" style="122" customWidth="1"/>
    <col min="13569" max="13818" width="9.140625" style="122"/>
    <col min="13819" max="13819" width="20.42578125" style="122" customWidth="1"/>
    <col min="13820" max="13820" width="58.140625" style="122" customWidth="1"/>
    <col min="13821" max="13823" width="9.140625" style="122"/>
    <col min="13824" max="13824" width="25.5703125" style="122" customWidth="1"/>
    <col min="13825" max="14074" width="9.140625" style="122"/>
    <col min="14075" max="14075" width="20.42578125" style="122" customWidth="1"/>
    <col min="14076" max="14076" width="58.140625" style="122" customWidth="1"/>
    <col min="14077" max="14079" width="9.140625" style="122"/>
    <col min="14080" max="14080" width="25.5703125" style="122" customWidth="1"/>
    <col min="14081" max="14330" width="9.140625" style="122"/>
    <col min="14331" max="14331" width="20.42578125" style="122" customWidth="1"/>
    <col min="14332" max="14332" width="58.140625" style="122" customWidth="1"/>
    <col min="14333" max="14335" width="9.140625" style="122"/>
    <col min="14336" max="14336" width="25.5703125" style="122" customWidth="1"/>
    <col min="14337" max="14586" width="9.140625" style="122"/>
    <col min="14587" max="14587" width="20.42578125" style="122" customWidth="1"/>
    <col min="14588" max="14588" width="58.140625" style="122" customWidth="1"/>
    <col min="14589" max="14591" width="9.140625" style="122"/>
    <col min="14592" max="14592" width="25.5703125" style="122" customWidth="1"/>
    <col min="14593" max="14842" width="9.140625" style="122"/>
    <col min="14843" max="14843" width="20.42578125" style="122" customWidth="1"/>
    <col min="14844" max="14844" width="58.140625" style="122" customWidth="1"/>
    <col min="14845" max="14847" width="9.140625" style="122"/>
    <col min="14848" max="14848" width="25.5703125" style="122" customWidth="1"/>
    <col min="14849" max="15098" width="9.140625" style="122"/>
    <col min="15099" max="15099" width="20.42578125" style="122" customWidth="1"/>
    <col min="15100" max="15100" width="58.140625" style="122" customWidth="1"/>
    <col min="15101" max="15103" width="9.140625" style="122"/>
    <col min="15104" max="15104" width="25.5703125" style="122" customWidth="1"/>
    <col min="15105" max="15354" width="9.140625" style="122"/>
    <col min="15355" max="15355" width="20.42578125" style="122" customWidth="1"/>
    <col min="15356" max="15356" width="58.140625" style="122" customWidth="1"/>
    <col min="15357" max="15359" width="9.140625" style="122"/>
    <col min="15360" max="15360" width="25.5703125" style="122" customWidth="1"/>
    <col min="15361" max="15610" width="9.140625" style="122"/>
    <col min="15611" max="15611" width="20.42578125" style="122" customWidth="1"/>
    <col min="15612" max="15612" width="58.140625" style="122" customWidth="1"/>
    <col min="15613" max="15615" width="9.140625" style="122"/>
    <col min="15616" max="15616" width="25.5703125" style="122" customWidth="1"/>
    <col min="15617" max="15866" width="9.140625" style="122"/>
    <col min="15867" max="15867" width="20.42578125" style="122" customWidth="1"/>
    <col min="15868" max="15868" width="58.140625" style="122" customWidth="1"/>
    <col min="15869" max="15871" width="9.140625" style="122"/>
    <col min="15872" max="15872" width="25.5703125" style="122" customWidth="1"/>
    <col min="15873" max="16122" width="9.140625" style="122"/>
    <col min="16123" max="16123" width="20.42578125" style="122" customWidth="1"/>
    <col min="16124" max="16124" width="58.140625" style="122" customWidth="1"/>
    <col min="16125" max="16127" width="9.140625" style="122"/>
    <col min="16128" max="16128" width="25.5703125" style="122" customWidth="1"/>
    <col min="16129" max="16384" width="9.140625" style="122"/>
  </cols>
  <sheetData>
    <row r="1" spans="1:5" ht="18.75" x14ac:dyDescent="0.25">
      <c r="A1" s="426" t="s">
        <v>194</v>
      </c>
    </row>
    <row r="2" spans="1:5" ht="18.75" x14ac:dyDescent="0.25">
      <c r="A2" s="427" t="str">
        <f>T('[1]Zał. 1 Koszty zakupu'!D2:D2)</f>
        <v/>
      </c>
      <c r="B2" s="132"/>
      <c r="C2" s="132"/>
      <c r="D2" s="132"/>
      <c r="E2" s="132"/>
    </row>
    <row r="3" spans="1:5" ht="18.75" x14ac:dyDescent="0.25">
      <c r="A3" s="121" t="s">
        <v>239</v>
      </c>
      <c r="B3" s="428"/>
      <c r="C3" s="429"/>
      <c r="D3" s="430"/>
    </row>
    <row r="4" spans="1:5" x14ac:dyDescent="0.25">
      <c r="A4" s="121"/>
    </row>
    <row r="5" spans="1:5" ht="16.5" thickBot="1" x14ac:dyDescent="0.3">
      <c r="A5" s="174"/>
    </row>
    <row r="6" spans="1:5" ht="15" customHeight="1" x14ac:dyDescent="0.25">
      <c r="A6" s="431" t="s">
        <v>250</v>
      </c>
    </row>
    <row r="7" spans="1:5" ht="54" customHeight="1" x14ac:dyDescent="0.25">
      <c r="A7" s="432"/>
    </row>
    <row r="8" spans="1:5" ht="15.75" thickBot="1" x14ac:dyDescent="0.3">
      <c r="A8" s="433">
        <v>1</v>
      </c>
    </row>
    <row r="9" spans="1:5" ht="348" customHeight="1" thickBot="1" x14ac:dyDescent="0.3">
      <c r="A9" s="38"/>
    </row>
    <row r="11" spans="1:5" x14ac:dyDescent="0.25">
      <c r="A11" s="434"/>
    </row>
    <row r="12" spans="1:5" x14ac:dyDescent="0.25">
      <c r="A12" s="434"/>
    </row>
    <row r="13" spans="1:5" x14ac:dyDescent="0.25">
      <c r="A13" s="434"/>
    </row>
    <row r="14" spans="1:5" x14ac:dyDescent="0.25">
      <c r="A14" s="434"/>
    </row>
    <row r="16" spans="1:5" x14ac:dyDescent="0.25">
      <c r="B16" s="119"/>
    </row>
    <row r="17" spans="2:2" x14ac:dyDescent="0.25">
      <c r="B17" s="119"/>
    </row>
    <row r="18" spans="2:2" x14ac:dyDescent="0.25">
      <c r="B18" s="119"/>
    </row>
    <row r="19" spans="2:2" x14ac:dyDescent="0.25">
      <c r="B19" s="119"/>
    </row>
    <row r="20" spans="2:2" x14ac:dyDescent="0.25">
      <c r="B20" s="343" t="s">
        <v>73</v>
      </c>
    </row>
    <row r="25" spans="2:2" x14ac:dyDescent="0.25">
      <c r="B25" s="434"/>
    </row>
  </sheetData>
  <sheetProtection algorithmName="SHA-512" hashValue="sLAnNqOiWqflemREk97LY3Gf2QhrBjFtvVEG9/WtaVVepQfJoLqwQlPISbumoREh8iXX+eFGxV0XTbz2M91xqg==" saltValue="23DAwMqx5fRKQqiM2vv47A==" spinCount="100000" sheet="1" formatCells="0" formatColumns="0" formatRows="0" insertColumns="0" insertRows="0" insertHyperlinks="0" deleteColumns="0" deleteRows="0" sort="0" autoFilter="0" pivotTables="0"/>
  <mergeCells count="4">
    <mergeCell ref="B2:E2"/>
    <mergeCell ref="A3:A4"/>
    <mergeCell ref="A6:A7"/>
    <mergeCell ref="B16:B1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1119"/>
  <sheetViews>
    <sheetView topLeftCell="A3" workbookViewId="0">
      <selection activeCell="F12" sqref="F12"/>
    </sheetView>
  </sheetViews>
  <sheetFormatPr defaultColWidth="9.140625" defaultRowHeight="15" x14ac:dyDescent="0.25"/>
  <cols>
    <col min="1" max="1" width="5.85546875" style="122" customWidth="1"/>
    <col min="2" max="2" width="47.85546875" style="122" customWidth="1"/>
    <col min="3" max="3" width="23.140625" style="122" customWidth="1"/>
    <col min="4" max="4" width="22.5703125" style="122" customWidth="1"/>
    <col min="5" max="5" width="31.85546875" style="122" customWidth="1"/>
    <col min="6" max="6" width="43.85546875" style="122" customWidth="1"/>
    <col min="7" max="7" width="24.140625" style="122" customWidth="1"/>
    <col min="8" max="8" width="36" style="122" customWidth="1"/>
    <col min="9" max="9" width="8.85546875" style="122" customWidth="1"/>
    <col min="10" max="10" width="14" style="122" customWidth="1"/>
    <col min="11" max="11" width="18.7109375" style="122" customWidth="1"/>
    <col min="12" max="12" width="15" style="122" customWidth="1"/>
    <col min="13" max="13" width="17.140625" style="122" customWidth="1"/>
    <col min="14" max="14" width="33.140625" style="122" customWidth="1"/>
    <col min="15" max="18" width="14.5703125" style="122" customWidth="1"/>
    <col min="19" max="19" width="8.28515625" style="122" customWidth="1"/>
    <col min="20" max="16384" width="9.140625" style="122"/>
  </cols>
  <sheetData>
    <row r="1" spans="1:19" ht="34.5" customHeight="1" x14ac:dyDescent="0.25">
      <c r="A1" s="435" t="s">
        <v>31</v>
      </c>
      <c r="B1" s="435"/>
      <c r="C1" s="436"/>
      <c r="D1" s="174"/>
      <c r="E1" s="437"/>
      <c r="F1" s="123"/>
      <c r="H1" s="436"/>
      <c r="I1" s="436"/>
      <c r="J1" s="436"/>
      <c r="K1" s="436"/>
      <c r="L1" s="436"/>
      <c r="M1" s="436"/>
      <c r="N1" s="436"/>
      <c r="O1" s="436"/>
      <c r="P1" s="436"/>
    </row>
    <row r="2" spans="1:19" x14ac:dyDescent="0.25">
      <c r="A2" s="438"/>
      <c r="B2" s="439"/>
      <c r="C2" s="440"/>
      <c r="D2" s="123"/>
      <c r="E2" s="440"/>
      <c r="F2" s="123"/>
    </row>
    <row r="3" spans="1:19" ht="15.75" x14ac:dyDescent="0.25">
      <c r="A3" s="123"/>
      <c r="B3" s="238"/>
      <c r="C3" s="123"/>
      <c r="D3" s="438"/>
      <c r="E3" s="123"/>
      <c r="F3" s="440"/>
      <c r="G3" s="123"/>
      <c r="I3" s="123"/>
      <c r="J3" s="123"/>
      <c r="K3" s="123"/>
      <c r="L3" s="123"/>
      <c r="M3" s="123"/>
      <c r="N3" s="440"/>
      <c r="O3" s="441"/>
      <c r="P3" s="442"/>
      <c r="Q3" s="442"/>
      <c r="R3" s="441"/>
    </row>
    <row r="4" spans="1:19" ht="33" customHeight="1" x14ac:dyDescent="0.3">
      <c r="A4" s="313" t="s">
        <v>231</v>
      </c>
      <c r="B4" s="313"/>
      <c r="C4" s="313"/>
      <c r="D4" s="313"/>
      <c r="E4" s="313"/>
      <c r="F4" s="313"/>
      <c r="G4" s="313"/>
      <c r="H4" s="443"/>
      <c r="I4" s="443"/>
      <c r="J4" s="443"/>
      <c r="K4" s="444"/>
      <c r="L4" s="444"/>
      <c r="M4" s="444"/>
      <c r="N4" s="444"/>
      <c r="O4" s="444"/>
      <c r="P4" s="444"/>
      <c r="Q4" s="444"/>
      <c r="R4" s="441"/>
    </row>
    <row r="5" spans="1:19" ht="16.5" thickBot="1" x14ac:dyDescent="0.3">
      <c r="A5" s="123"/>
      <c r="B5" s="238"/>
      <c r="C5" s="123"/>
      <c r="D5" s="438"/>
      <c r="E5" s="123"/>
      <c r="F5" s="440"/>
      <c r="G5" s="123"/>
      <c r="I5" s="123"/>
      <c r="J5" s="123"/>
      <c r="K5" s="123"/>
      <c r="L5" s="123"/>
      <c r="M5" s="123"/>
      <c r="N5" s="440"/>
      <c r="O5" s="441"/>
      <c r="P5" s="442"/>
      <c r="Q5" s="442"/>
      <c r="R5" s="441"/>
    </row>
    <row r="6" spans="1:19" ht="56.25" thickBot="1" x14ac:dyDescent="0.3">
      <c r="A6" s="123"/>
      <c r="B6" s="445" t="s">
        <v>240</v>
      </c>
      <c r="C6" s="446" t="s">
        <v>195</v>
      </c>
      <c r="D6" s="446" t="s">
        <v>196</v>
      </c>
      <c r="E6" s="447" t="s">
        <v>197</v>
      </c>
      <c r="F6" s="440"/>
      <c r="G6" s="123"/>
      <c r="I6" s="123"/>
      <c r="J6" s="123"/>
      <c r="K6" s="123"/>
      <c r="L6" s="123"/>
      <c r="M6" s="123"/>
      <c r="N6" s="440"/>
      <c r="O6" s="441"/>
      <c r="P6" s="442"/>
      <c r="Q6" s="442"/>
      <c r="R6" s="441"/>
    </row>
    <row r="7" spans="1:19" ht="18.75" thickBot="1" x14ac:dyDescent="0.3">
      <c r="A7" s="123"/>
      <c r="B7" s="448">
        <f>SUM(O10:O1509)</f>
        <v>0</v>
      </c>
      <c r="C7" s="449">
        <f t="shared" ref="C7:E7" si="0">SUM(P10:P1509)</f>
        <v>0</v>
      </c>
      <c r="D7" s="449">
        <f t="shared" si="0"/>
        <v>0</v>
      </c>
      <c r="E7" s="450">
        <f t="shared" si="0"/>
        <v>0</v>
      </c>
      <c r="F7" s="440"/>
      <c r="G7" s="123"/>
      <c r="I7" s="123"/>
      <c r="J7" s="123"/>
      <c r="K7" s="123"/>
      <c r="L7" s="123"/>
      <c r="M7" s="123"/>
      <c r="N7" s="440"/>
      <c r="O7" s="441"/>
      <c r="P7" s="442"/>
      <c r="Q7" s="442"/>
      <c r="R7" s="441"/>
    </row>
    <row r="8" spans="1:19" ht="15.75" x14ac:dyDescent="0.25">
      <c r="A8" s="123"/>
      <c r="B8" s="238"/>
      <c r="C8" s="123"/>
      <c r="D8" s="438"/>
      <c r="E8" s="123"/>
      <c r="F8" s="440"/>
      <c r="G8" s="123"/>
      <c r="I8" s="123"/>
      <c r="J8" s="123"/>
      <c r="K8" s="123"/>
      <c r="L8" s="123"/>
      <c r="M8" s="123"/>
      <c r="N8" s="440"/>
      <c r="O8" s="441"/>
      <c r="P8" s="442"/>
      <c r="Q8" s="442"/>
      <c r="R8" s="441"/>
    </row>
    <row r="9" spans="1:19" ht="123.95" customHeight="1" x14ac:dyDescent="0.25">
      <c r="A9" s="451" t="s">
        <v>198</v>
      </c>
      <c r="B9" s="451" t="s">
        <v>199</v>
      </c>
      <c r="C9" s="451" t="s">
        <v>200</v>
      </c>
      <c r="D9" s="451" t="s">
        <v>201</v>
      </c>
      <c r="E9" s="451" t="s">
        <v>202</v>
      </c>
      <c r="F9" s="451" t="s">
        <v>203</v>
      </c>
      <c r="G9" s="451" t="s">
        <v>112</v>
      </c>
      <c r="H9" s="451" t="s">
        <v>204</v>
      </c>
      <c r="I9" s="451" t="s">
        <v>205</v>
      </c>
      <c r="J9" s="451" t="s">
        <v>114</v>
      </c>
      <c r="K9" s="452" t="s">
        <v>206</v>
      </c>
      <c r="L9" s="453" t="s">
        <v>207</v>
      </c>
      <c r="M9" s="454" t="s">
        <v>116</v>
      </c>
      <c r="N9" s="454" t="s">
        <v>208</v>
      </c>
      <c r="O9" s="455" t="s">
        <v>241</v>
      </c>
      <c r="P9" s="456" t="s">
        <v>232</v>
      </c>
      <c r="Q9" s="456" t="s">
        <v>233</v>
      </c>
      <c r="R9" s="456" t="s">
        <v>209</v>
      </c>
      <c r="S9" s="457" t="s">
        <v>103</v>
      </c>
    </row>
    <row r="10" spans="1:19" s="460" customFormat="1" ht="30" customHeight="1" x14ac:dyDescent="0.25">
      <c r="A10" s="458">
        <v>1</v>
      </c>
      <c r="B10" s="39"/>
      <c r="C10" s="40"/>
      <c r="D10" s="40"/>
      <c r="E10" s="40"/>
      <c r="F10" s="39"/>
      <c r="G10" s="40"/>
      <c r="H10" s="39"/>
      <c r="I10" s="40"/>
      <c r="J10" s="40"/>
      <c r="K10" s="40"/>
      <c r="L10" s="40"/>
      <c r="M10" s="41"/>
      <c r="N10" s="39"/>
      <c r="O10" s="42"/>
      <c r="P10" s="43"/>
      <c r="Q10" s="44"/>
      <c r="R10" s="459">
        <f>SUM(O10:Q10)</f>
        <v>0</v>
      </c>
      <c r="S10" s="24"/>
    </row>
    <row r="11" spans="1:19" s="460" customFormat="1" ht="30" customHeight="1" x14ac:dyDescent="0.25">
      <c r="A11" s="458">
        <v>2</v>
      </c>
      <c r="B11" s="39"/>
      <c r="C11" s="40"/>
      <c r="D11" s="45"/>
      <c r="E11" s="40"/>
      <c r="F11" s="39"/>
      <c r="G11" s="40"/>
      <c r="H11" s="46"/>
      <c r="I11" s="40"/>
      <c r="J11" s="40"/>
      <c r="K11" s="40"/>
      <c r="L11" s="40"/>
      <c r="M11" s="40"/>
      <c r="N11" s="39"/>
      <c r="O11" s="47"/>
      <c r="P11" s="44"/>
      <c r="Q11" s="44"/>
      <c r="R11" s="459">
        <f t="shared" ref="R11:R74" si="1">SUM(O11:Q11)</f>
        <v>0</v>
      </c>
      <c r="S11" s="24"/>
    </row>
    <row r="12" spans="1:19" s="460" customFormat="1" ht="30" customHeight="1" x14ac:dyDescent="0.25">
      <c r="A12" s="458">
        <v>3</v>
      </c>
      <c r="B12" s="39"/>
      <c r="C12" s="40"/>
      <c r="D12" s="45"/>
      <c r="E12" s="40"/>
      <c r="F12" s="39"/>
      <c r="G12" s="40"/>
      <c r="H12" s="46"/>
      <c r="I12" s="40"/>
      <c r="J12" s="40"/>
      <c r="K12" s="40"/>
      <c r="L12" s="40"/>
      <c r="M12" s="40"/>
      <c r="N12" s="39"/>
      <c r="O12" s="47"/>
      <c r="P12" s="44"/>
      <c r="Q12" s="44"/>
      <c r="R12" s="459">
        <f t="shared" si="1"/>
        <v>0</v>
      </c>
      <c r="S12" s="24"/>
    </row>
    <row r="13" spans="1:19" s="460" customFormat="1" ht="30" customHeight="1" x14ac:dyDescent="0.25">
      <c r="A13" s="458">
        <v>4</v>
      </c>
      <c r="B13" s="39"/>
      <c r="C13" s="40"/>
      <c r="D13" s="45"/>
      <c r="E13" s="40"/>
      <c r="F13" s="39"/>
      <c r="G13" s="40"/>
      <c r="H13" s="46"/>
      <c r="I13" s="40"/>
      <c r="J13" s="40"/>
      <c r="K13" s="40"/>
      <c r="L13" s="40"/>
      <c r="M13" s="40"/>
      <c r="N13" s="39"/>
      <c r="O13" s="47"/>
      <c r="P13" s="44"/>
      <c r="Q13" s="44"/>
      <c r="R13" s="459">
        <f t="shared" si="1"/>
        <v>0</v>
      </c>
      <c r="S13" s="24"/>
    </row>
    <row r="14" spans="1:19" s="460" customFormat="1" ht="30" customHeight="1" x14ac:dyDescent="0.25">
      <c r="A14" s="458">
        <v>5</v>
      </c>
      <c r="B14" s="39"/>
      <c r="C14" s="40"/>
      <c r="D14" s="45"/>
      <c r="E14" s="40"/>
      <c r="F14" s="39"/>
      <c r="G14" s="40"/>
      <c r="H14" s="46"/>
      <c r="I14" s="40"/>
      <c r="J14" s="40"/>
      <c r="K14" s="40"/>
      <c r="L14" s="40"/>
      <c r="M14" s="40"/>
      <c r="N14" s="39"/>
      <c r="O14" s="47"/>
      <c r="P14" s="44"/>
      <c r="Q14" s="44"/>
      <c r="R14" s="459">
        <f t="shared" si="1"/>
        <v>0</v>
      </c>
      <c r="S14" s="24"/>
    </row>
    <row r="15" spans="1:19" s="460" customFormat="1" ht="30" customHeight="1" x14ac:dyDescent="0.25">
      <c r="A15" s="458">
        <v>6</v>
      </c>
      <c r="B15" s="39"/>
      <c r="C15" s="40"/>
      <c r="D15" s="45"/>
      <c r="E15" s="40"/>
      <c r="F15" s="39"/>
      <c r="G15" s="40"/>
      <c r="H15" s="46"/>
      <c r="I15" s="40"/>
      <c r="J15" s="40"/>
      <c r="K15" s="40"/>
      <c r="L15" s="40"/>
      <c r="M15" s="40"/>
      <c r="N15" s="39"/>
      <c r="O15" s="47"/>
      <c r="P15" s="44"/>
      <c r="Q15" s="44"/>
      <c r="R15" s="459">
        <f t="shared" si="1"/>
        <v>0</v>
      </c>
      <c r="S15" s="24"/>
    </row>
    <row r="16" spans="1:19" s="460" customFormat="1" ht="30" customHeight="1" x14ac:dyDescent="0.25">
      <c r="A16" s="458">
        <v>7</v>
      </c>
      <c r="B16" s="39"/>
      <c r="C16" s="40"/>
      <c r="D16" s="45"/>
      <c r="E16" s="40"/>
      <c r="F16" s="39"/>
      <c r="G16" s="40"/>
      <c r="H16" s="46"/>
      <c r="I16" s="40"/>
      <c r="J16" s="40"/>
      <c r="K16" s="40"/>
      <c r="L16" s="40"/>
      <c r="M16" s="40"/>
      <c r="N16" s="39"/>
      <c r="O16" s="47"/>
      <c r="P16" s="44"/>
      <c r="Q16" s="44"/>
      <c r="R16" s="459">
        <f t="shared" si="1"/>
        <v>0</v>
      </c>
      <c r="S16" s="24"/>
    </row>
    <row r="17" spans="1:19" s="460" customFormat="1" ht="30" customHeight="1" x14ac:dyDescent="0.25">
      <c r="A17" s="458">
        <v>8</v>
      </c>
      <c r="B17" s="39"/>
      <c r="C17" s="40"/>
      <c r="D17" s="45"/>
      <c r="E17" s="40"/>
      <c r="F17" s="39"/>
      <c r="G17" s="40"/>
      <c r="H17" s="46"/>
      <c r="I17" s="40"/>
      <c r="J17" s="40"/>
      <c r="K17" s="40"/>
      <c r="L17" s="40"/>
      <c r="M17" s="40"/>
      <c r="N17" s="39"/>
      <c r="O17" s="47"/>
      <c r="P17" s="44"/>
      <c r="Q17" s="44"/>
      <c r="R17" s="459">
        <f t="shared" si="1"/>
        <v>0</v>
      </c>
      <c r="S17" s="24"/>
    </row>
    <row r="18" spans="1:19" s="460" customFormat="1" ht="30" customHeight="1" x14ac:dyDescent="0.25">
      <c r="A18" s="458">
        <v>9</v>
      </c>
      <c r="B18" s="39"/>
      <c r="C18" s="40"/>
      <c r="D18" s="45"/>
      <c r="E18" s="40"/>
      <c r="F18" s="39"/>
      <c r="G18" s="40"/>
      <c r="H18" s="46"/>
      <c r="I18" s="40"/>
      <c r="J18" s="40"/>
      <c r="K18" s="40"/>
      <c r="L18" s="40"/>
      <c r="M18" s="40"/>
      <c r="N18" s="39"/>
      <c r="O18" s="47"/>
      <c r="P18" s="44"/>
      <c r="Q18" s="44"/>
      <c r="R18" s="459">
        <f t="shared" si="1"/>
        <v>0</v>
      </c>
      <c r="S18" s="24"/>
    </row>
    <row r="19" spans="1:19" s="460" customFormat="1" ht="30" customHeight="1" x14ac:dyDescent="0.25">
      <c r="A19" s="458">
        <v>10</v>
      </c>
      <c r="B19" s="39"/>
      <c r="C19" s="40"/>
      <c r="D19" s="45"/>
      <c r="E19" s="40"/>
      <c r="F19" s="39"/>
      <c r="G19" s="40"/>
      <c r="H19" s="46"/>
      <c r="I19" s="40"/>
      <c r="J19" s="40"/>
      <c r="K19" s="40"/>
      <c r="L19" s="40"/>
      <c r="M19" s="40"/>
      <c r="N19" s="39"/>
      <c r="O19" s="47"/>
      <c r="P19" s="44"/>
      <c r="Q19" s="44"/>
      <c r="R19" s="459">
        <f t="shared" si="1"/>
        <v>0</v>
      </c>
      <c r="S19" s="24"/>
    </row>
    <row r="20" spans="1:19" s="460" customFormat="1" ht="30" customHeight="1" x14ac:dyDescent="0.25">
      <c r="A20" s="458">
        <v>11</v>
      </c>
      <c r="B20" s="39"/>
      <c r="C20" s="40"/>
      <c r="D20" s="45"/>
      <c r="E20" s="40"/>
      <c r="F20" s="39"/>
      <c r="G20" s="40"/>
      <c r="H20" s="46"/>
      <c r="I20" s="40"/>
      <c r="J20" s="40"/>
      <c r="K20" s="40"/>
      <c r="L20" s="40"/>
      <c r="M20" s="40"/>
      <c r="N20" s="39"/>
      <c r="O20" s="47"/>
      <c r="P20" s="44"/>
      <c r="Q20" s="44"/>
      <c r="R20" s="459">
        <f t="shared" si="1"/>
        <v>0</v>
      </c>
      <c r="S20" s="24"/>
    </row>
    <row r="21" spans="1:19" s="460" customFormat="1" ht="30" customHeight="1" x14ac:dyDescent="0.25">
      <c r="A21" s="458">
        <v>12</v>
      </c>
      <c r="B21" s="39"/>
      <c r="C21" s="40"/>
      <c r="D21" s="45"/>
      <c r="E21" s="40"/>
      <c r="F21" s="39"/>
      <c r="G21" s="40"/>
      <c r="H21" s="46"/>
      <c r="I21" s="40"/>
      <c r="J21" s="40"/>
      <c r="K21" s="40"/>
      <c r="L21" s="40"/>
      <c r="M21" s="40"/>
      <c r="N21" s="39"/>
      <c r="O21" s="47"/>
      <c r="P21" s="44"/>
      <c r="Q21" s="44"/>
      <c r="R21" s="459">
        <f t="shared" si="1"/>
        <v>0</v>
      </c>
      <c r="S21" s="24"/>
    </row>
    <row r="22" spans="1:19" s="460" customFormat="1" ht="30" customHeight="1" x14ac:dyDescent="0.25">
      <c r="A22" s="458">
        <v>13</v>
      </c>
      <c r="B22" s="39"/>
      <c r="C22" s="40"/>
      <c r="D22" s="45"/>
      <c r="E22" s="40"/>
      <c r="F22" s="39"/>
      <c r="G22" s="40"/>
      <c r="H22" s="46"/>
      <c r="I22" s="40"/>
      <c r="J22" s="40"/>
      <c r="K22" s="40"/>
      <c r="L22" s="40"/>
      <c r="M22" s="40"/>
      <c r="N22" s="39"/>
      <c r="O22" s="47"/>
      <c r="P22" s="44"/>
      <c r="Q22" s="44"/>
      <c r="R22" s="459">
        <f t="shared" si="1"/>
        <v>0</v>
      </c>
      <c r="S22" s="24"/>
    </row>
    <row r="23" spans="1:19" s="460" customFormat="1" ht="30" customHeight="1" x14ac:dyDescent="0.25">
      <c r="A23" s="458">
        <v>14</v>
      </c>
      <c r="B23" s="39"/>
      <c r="C23" s="40"/>
      <c r="D23" s="45"/>
      <c r="E23" s="40"/>
      <c r="F23" s="39"/>
      <c r="G23" s="40"/>
      <c r="H23" s="46"/>
      <c r="I23" s="40"/>
      <c r="J23" s="40"/>
      <c r="K23" s="40"/>
      <c r="L23" s="40"/>
      <c r="M23" s="40"/>
      <c r="N23" s="39"/>
      <c r="O23" s="47"/>
      <c r="P23" s="44"/>
      <c r="Q23" s="44"/>
      <c r="R23" s="459">
        <f t="shared" si="1"/>
        <v>0</v>
      </c>
      <c r="S23" s="24"/>
    </row>
    <row r="24" spans="1:19" s="460" customFormat="1" ht="30" customHeight="1" x14ac:dyDescent="0.25">
      <c r="A24" s="458">
        <v>15</v>
      </c>
      <c r="B24" s="39"/>
      <c r="C24" s="40"/>
      <c r="D24" s="45"/>
      <c r="E24" s="40"/>
      <c r="F24" s="39"/>
      <c r="G24" s="40"/>
      <c r="H24" s="46"/>
      <c r="I24" s="40"/>
      <c r="J24" s="40"/>
      <c r="K24" s="40"/>
      <c r="L24" s="40"/>
      <c r="M24" s="40"/>
      <c r="N24" s="39"/>
      <c r="O24" s="47"/>
      <c r="P24" s="44"/>
      <c r="Q24" s="44"/>
      <c r="R24" s="459">
        <f t="shared" si="1"/>
        <v>0</v>
      </c>
      <c r="S24" s="24"/>
    </row>
    <row r="25" spans="1:19" s="460" customFormat="1" ht="30" customHeight="1" x14ac:dyDescent="0.25">
      <c r="A25" s="458">
        <v>16</v>
      </c>
      <c r="B25" s="39"/>
      <c r="C25" s="40"/>
      <c r="D25" s="45"/>
      <c r="E25" s="40"/>
      <c r="F25" s="39"/>
      <c r="G25" s="40"/>
      <c r="H25" s="46"/>
      <c r="I25" s="40"/>
      <c r="J25" s="40"/>
      <c r="K25" s="40"/>
      <c r="L25" s="40"/>
      <c r="M25" s="40"/>
      <c r="N25" s="39"/>
      <c r="O25" s="47"/>
      <c r="P25" s="44"/>
      <c r="Q25" s="44"/>
      <c r="R25" s="459">
        <f t="shared" si="1"/>
        <v>0</v>
      </c>
      <c r="S25" s="24"/>
    </row>
    <row r="26" spans="1:19" s="460" customFormat="1" ht="30" customHeight="1" x14ac:dyDescent="0.25">
      <c r="A26" s="458">
        <v>17</v>
      </c>
      <c r="B26" s="39"/>
      <c r="C26" s="40"/>
      <c r="D26" s="45"/>
      <c r="E26" s="40"/>
      <c r="F26" s="39"/>
      <c r="G26" s="40"/>
      <c r="H26" s="46"/>
      <c r="I26" s="40"/>
      <c r="J26" s="40"/>
      <c r="K26" s="40"/>
      <c r="L26" s="40"/>
      <c r="M26" s="40"/>
      <c r="N26" s="39"/>
      <c r="O26" s="47"/>
      <c r="P26" s="44"/>
      <c r="Q26" s="44"/>
      <c r="R26" s="459">
        <f t="shared" si="1"/>
        <v>0</v>
      </c>
      <c r="S26" s="24"/>
    </row>
    <row r="27" spans="1:19" s="460" customFormat="1" ht="30" customHeight="1" x14ac:dyDescent="0.25">
      <c r="A27" s="458">
        <v>18</v>
      </c>
      <c r="B27" s="39"/>
      <c r="C27" s="40"/>
      <c r="D27" s="45"/>
      <c r="E27" s="40"/>
      <c r="F27" s="39"/>
      <c r="G27" s="40"/>
      <c r="H27" s="46"/>
      <c r="I27" s="40"/>
      <c r="J27" s="40"/>
      <c r="K27" s="40"/>
      <c r="L27" s="40"/>
      <c r="M27" s="40"/>
      <c r="N27" s="39"/>
      <c r="O27" s="47"/>
      <c r="P27" s="44"/>
      <c r="Q27" s="44"/>
      <c r="R27" s="459">
        <f t="shared" si="1"/>
        <v>0</v>
      </c>
      <c r="S27" s="24"/>
    </row>
    <row r="28" spans="1:19" s="460" customFormat="1" ht="30" customHeight="1" x14ac:dyDescent="0.25">
      <c r="A28" s="458">
        <v>19</v>
      </c>
      <c r="B28" s="39"/>
      <c r="C28" s="40"/>
      <c r="D28" s="45"/>
      <c r="E28" s="40"/>
      <c r="F28" s="39"/>
      <c r="G28" s="40"/>
      <c r="H28" s="46"/>
      <c r="I28" s="40"/>
      <c r="J28" s="40"/>
      <c r="K28" s="40"/>
      <c r="L28" s="40"/>
      <c r="M28" s="40"/>
      <c r="N28" s="39"/>
      <c r="O28" s="47"/>
      <c r="P28" s="44"/>
      <c r="Q28" s="44"/>
      <c r="R28" s="459">
        <f t="shared" si="1"/>
        <v>0</v>
      </c>
      <c r="S28" s="24"/>
    </row>
    <row r="29" spans="1:19" s="460" customFormat="1" ht="30" customHeight="1" x14ac:dyDescent="0.25">
      <c r="A29" s="458">
        <v>20</v>
      </c>
      <c r="B29" s="39"/>
      <c r="C29" s="40"/>
      <c r="D29" s="45"/>
      <c r="E29" s="40"/>
      <c r="F29" s="39"/>
      <c r="G29" s="40"/>
      <c r="H29" s="46"/>
      <c r="I29" s="40"/>
      <c r="J29" s="40"/>
      <c r="K29" s="40"/>
      <c r="L29" s="40"/>
      <c r="M29" s="40"/>
      <c r="N29" s="39"/>
      <c r="O29" s="47"/>
      <c r="P29" s="44"/>
      <c r="Q29" s="44"/>
      <c r="R29" s="459">
        <f t="shared" si="1"/>
        <v>0</v>
      </c>
      <c r="S29" s="24"/>
    </row>
    <row r="30" spans="1:19" s="460" customFormat="1" ht="30" customHeight="1" x14ac:dyDescent="0.25">
      <c r="A30" s="458">
        <v>21</v>
      </c>
      <c r="B30" s="39"/>
      <c r="C30" s="40"/>
      <c r="D30" s="45"/>
      <c r="E30" s="40"/>
      <c r="F30" s="39"/>
      <c r="G30" s="40"/>
      <c r="H30" s="46"/>
      <c r="I30" s="40"/>
      <c r="J30" s="40"/>
      <c r="K30" s="40"/>
      <c r="L30" s="40"/>
      <c r="M30" s="40"/>
      <c r="N30" s="39"/>
      <c r="O30" s="47"/>
      <c r="P30" s="44"/>
      <c r="Q30" s="44"/>
      <c r="R30" s="459">
        <f t="shared" si="1"/>
        <v>0</v>
      </c>
      <c r="S30" s="24"/>
    </row>
    <row r="31" spans="1:19" s="460" customFormat="1" ht="30" customHeight="1" x14ac:dyDescent="0.25">
      <c r="A31" s="458">
        <v>22</v>
      </c>
      <c r="B31" s="39"/>
      <c r="C31" s="40"/>
      <c r="D31" s="45"/>
      <c r="E31" s="40"/>
      <c r="F31" s="39"/>
      <c r="G31" s="40"/>
      <c r="H31" s="46"/>
      <c r="I31" s="40"/>
      <c r="J31" s="40"/>
      <c r="K31" s="40"/>
      <c r="L31" s="40"/>
      <c r="M31" s="40"/>
      <c r="N31" s="39"/>
      <c r="O31" s="47"/>
      <c r="P31" s="44"/>
      <c r="Q31" s="44"/>
      <c r="R31" s="459">
        <f t="shared" si="1"/>
        <v>0</v>
      </c>
      <c r="S31" s="24"/>
    </row>
    <row r="32" spans="1:19" s="460" customFormat="1" ht="30" customHeight="1" x14ac:dyDescent="0.25">
      <c r="A32" s="458">
        <v>23</v>
      </c>
      <c r="B32" s="39"/>
      <c r="C32" s="40"/>
      <c r="D32" s="45"/>
      <c r="E32" s="40"/>
      <c r="F32" s="39"/>
      <c r="G32" s="40"/>
      <c r="H32" s="46"/>
      <c r="I32" s="40"/>
      <c r="J32" s="40"/>
      <c r="K32" s="40"/>
      <c r="L32" s="40"/>
      <c r="M32" s="40"/>
      <c r="N32" s="39"/>
      <c r="O32" s="47"/>
      <c r="P32" s="44"/>
      <c r="Q32" s="44"/>
      <c r="R32" s="459">
        <f t="shared" si="1"/>
        <v>0</v>
      </c>
      <c r="S32" s="24"/>
    </row>
    <row r="33" spans="1:19" s="460" customFormat="1" ht="30" customHeight="1" x14ac:dyDescent="0.25">
      <c r="A33" s="458">
        <v>24</v>
      </c>
      <c r="B33" s="39"/>
      <c r="C33" s="40"/>
      <c r="D33" s="45"/>
      <c r="E33" s="40"/>
      <c r="F33" s="39"/>
      <c r="G33" s="40"/>
      <c r="H33" s="46"/>
      <c r="I33" s="40"/>
      <c r="J33" s="40"/>
      <c r="K33" s="40"/>
      <c r="L33" s="40"/>
      <c r="M33" s="40"/>
      <c r="N33" s="39"/>
      <c r="O33" s="47"/>
      <c r="P33" s="44"/>
      <c r="Q33" s="44"/>
      <c r="R33" s="459">
        <f t="shared" si="1"/>
        <v>0</v>
      </c>
      <c r="S33" s="24"/>
    </row>
    <row r="34" spans="1:19" s="460" customFormat="1" ht="30" customHeight="1" x14ac:dyDescent="0.25">
      <c r="A34" s="458">
        <v>25</v>
      </c>
      <c r="B34" s="39"/>
      <c r="C34" s="40"/>
      <c r="D34" s="45"/>
      <c r="E34" s="40"/>
      <c r="F34" s="39"/>
      <c r="G34" s="40"/>
      <c r="H34" s="46"/>
      <c r="I34" s="40"/>
      <c r="J34" s="40"/>
      <c r="K34" s="40"/>
      <c r="L34" s="40"/>
      <c r="M34" s="40"/>
      <c r="N34" s="39"/>
      <c r="O34" s="47"/>
      <c r="P34" s="44"/>
      <c r="Q34" s="44"/>
      <c r="R34" s="459">
        <f t="shared" si="1"/>
        <v>0</v>
      </c>
      <c r="S34" s="24"/>
    </row>
    <row r="35" spans="1:19" s="460" customFormat="1" ht="30" customHeight="1" x14ac:dyDescent="0.25">
      <c r="A35" s="458">
        <v>26</v>
      </c>
      <c r="B35" s="39"/>
      <c r="C35" s="40"/>
      <c r="D35" s="45"/>
      <c r="E35" s="40"/>
      <c r="F35" s="39"/>
      <c r="G35" s="40"/>
      <c r="H35" s="46"/>
      <c r="I35" s="40"/>
      <c r="J35" s="40"/>
      <c r="K35" s="40"/>
      <c r="L35" s="40"/>
      <c r="M35" s="40"/>
      <c r="N35" s="39"/>
      <c r="O35" s="47"/>
      <c r="P35" s="44"/>
      <c r="Q35" s="44"/>
      <c r="R35" s="459">
        <f t="shared" si="1"/>
        <v>0</v>
      </c>
      <c r="S35" s="24"/>
    </row>
    <row r="36" spans="1:19" s="460" customFormat="1" ht="30" customHeight="1" x14ac:dyDescent="0.25">
      <c r="A36" s="458">
        <v>27</v>
      </c>
      <c r="B36" s="39"/>
      <c r="C36" s="40"/>
      <c r="D36" s="45"/>
      <c r="E36" s="40"/>
      <c r="F36" s="39"/>
      <c r="G36" s="40"/>
      <c r="H36" s="46"/>
      <c r="I36" s="40"/>
      <c r="J36" s="40"/>
      <c r="K36" s="40"/>
      <c r="L36" s="40"/>
      <c r="M36" s="40"/>
      <c r="N36" s="39"/>
      <c r="O36" s="47"/>
      <c r="P36" s="44"/>
      <c r="Q36" s="44"/>
      <c r="R36" s="459">
        <f t="shared" si="1"/>
        <v>0</v>
      </c>
      <c r="S36" s="24"/>
    </row>
    <row r="37" spans="1:19" s="460" customFormat="1" ht="30" customHeight="1" x14ac:dyDescent="0.25">
      <c r="A37" s="458">
        <v>28</v>
      </c>
      <c r="B37" s="39"/>
      <c r="C37" s="40"/>
      <c r="D37" s="45"/>
      <c r="E37" s="40"/>
      <c r="F37" s="39"/>
      <c r="G37" s="40"/>
      <c r="H37" s="46"/>
      <c r="I37" s="40"/>
      <c r="J37" s="40"/>
      <c r="K37" s="40"/>
      <c r="L37" s="40"/>
      <c r="M37" s="40"/>
      <c r="N37" s="39"/>
      <c r="O37" s="47"/>
      <c r="P37" s="44"/>
      <c r="Q37" s="44"/>
      <c r="R37" s="459">
        <f t="shared" si="1"/>
        <v>0</v>
      </c>
      <c r="S37" s="24"/>
    </row>
    <row r="38" spans="1:19" s="460" customFormat="1" ht="30" customHeight="1" x14ac:dyDescent="0.25">
      <c r="A38" s="458">
        <v>29</v>
      </c>
      <c r="B38" s="39"/>
      <c r="C38" s="40"/>
      <c r="D38" s="45"/>
      <c r="E38" s="40"/>
      <c r="F38" s="39"/>
      <c r="G38" s="40"/>
      <c r="H38" s="46"/>
      <c r="I38" s="40"/>
      <c r="J38" s="40"/>
      <c r="K38" s="40"/>
      <c r="L38" s="40"/>
      <c r="M38" s="40"/>
      <c r="N38" s="39"/>
      <c r="O38" s="47"/>
      <c r="P38" s="44"/>
      <c r="Q38" s="44"/>
      <c r="R38" s="459">
        <f t="shared" si="1"/>
        <v>0</v>
      </c>
      <c r="S38" s="24"/>
    </row>
    <row r="39" spans="1:19" s="460" customFormat="1" ht="30" customHeight="1" x14ac:dyDescent="0.25">
      <c r="A39" s="458">
        <v>30</v>
      </c>
      <c r="B39" s="39"/>
      <c r="C39" s="40"/>
      <c r="D39" s="45"/>
      <c r="E39" s="40"/>
      <c r="F39" s="39"/>
      <c r="G39" s="40"/>
      <c r="H39" s="46"/>
      <c r="I39" s="40"/>
      <c r="J39" s="40"/>
      <c r="K39" s="40"/>
      <c r="L39" s="40"/>
      <c r="M39" s="40"/>
      <c r="N39" s="39"/>
      <c r="O39" s="47"/>
      <c r="P39" s="44"/>
      <c r="Q39" s="44"/>
      <c r="R39" s="459">
        <f t="shared" si="1"/>
        <v>0</v>
      </c>
      <c r="S39" s="24"/>
    </row>
    <row r="40" spans="1:19" s="460" customFormat="1" ht="30" customHeight="1" x14ac:dyDescent="0.25">
      <c r="A40" s="458">
        <v>31</v>
      </c>
      <c r="B40" s="39"/>
      <c r="C40" s="40"/>
      <c r="D40" s="45"/>
      <c r="E40" s="40"/>
      <c r="F40" s="39"/>
      <c r="G40" s="40"/>
      <c r="H40" s="46"/>
      <c r="I40" s="40"/>
      <c r="J40" s="40"/>
      <c r="K40" s="40"/>
      <c r="L40" s="40"/>
      <c r="M40" s="40"/>
      <c r="N40" s="39"/>
      <c r="O40" s="47"/>
      <c r="P40" s="44"/>
      <c r="Q40" s="44"/>
      <c r="R40" s="459">
        <f t="shared" si="1"/>
        <v>0</v>
      </c>
      <c r="S40" s="24"/>
    </row>
    <row r="41" spans="1:19" s="460" customFormat="1" ht="30" customHeight="1" x14ac:dyDescent="0.25">
      <c r="A41" s="458">
        <v>32</v>
      </c>
      <c r="B41" s="39"/>
      <c r="C41" s="40"/>
      <c r="D41" s="45"/>
      <c r="E41" s="40"/>
      <c r="F41" s="39"/>
      <c r="G41" s="40"/>
      <c r="H41" s="46"/>
      <c r="I41" s="40"/>
      <c r="J41" s="40"/>
      <c r="K41" s="40"/>
      <c r="L41" s="40"/>
      <c r="M41" s="40"/>
      <c r="N41" s="39"/>
      <c r="O41" s="47"/>
      <c r="P41" s="44"/>
      <c r="Q41" s="44"/>
      <c r="R41" s="459">
        <f t="shared" si="1"/>
        <v>0</v>
      </c>
      <c r="S41" s="24"/>
    </row>
    <row r="42" spans="1:19" s="460" customFormat="1" ht="30" customHeight="1" x14ac:dyDescent="0.25">
      <c r="A42" s="458">
        <v>33</v>
      </c>
      <c r="B42" s="39"/>
      <c r="C42" s="40"/>
      <c r="D42" s="45"/>
      <c r="E42" s="40"/>
      <c r="F42" s="39"/>
      <c r="G42" s="40"/>
      <c r="H42" s="46"/>
      <c r="I42" s="40"/>
      <c r="J42" s="40"/>
      <c r="K42" s="40"/>
      <c r="L42" s="40"/>
      <c r="M42" s="40"/>
      <c r="N42" s="39"/>
      <c r="O42" s="47"/>
      <c r="P42" s="44"/>
      <c r="Q42" s="44"/>
      <c r="R42" s="459">
        <f t="shared" si="1"/>
        <v>0</v>
      </c>
      <c r="S42" s="24"/>
    </row>
    <row r="43" spans="1:19" s="460" customFormat="1" ht="30" customHeight="1" x14ac:dyDescent="0.25">
      <c r="A43" s="458">
        <v>34</v>
      </c>
      <c r="B43" s="39"/>
      <c r="C43" s="40"/>
      <c r="D43" s="45"/>
      <c r="E43" s="40"/>
      <c r="F43" s="39"/>
      <c r="G43" s="40"/>
      <c r="H43" s="46"/>
      <c r="I43" s="40"/>
      <c r="J43" s="40"/>
      <c r="K43" s="40"/>
      <c r="L43" s="40"/>
      <c r="M43" s="40"/>
      <c r="N43" s="39"/>
      <c r="O43" s="47"/>
      <c r="P43" s="44"/>
      <c r="Q43" s="44"/>
      <c r="R43" s="459">
        <f t="shared" si="1"/>
        <v>0</v>
      </c>
      <c r="S43" s="24"/>
    </row>
    <row r="44" spans="1:19" s="460" customFormat="1" ht="30" customHeight="1" x14ac:dyDescent="0.25">
      <c r="A44" s="458">
        <v>35</v>
      </c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9"/>
      <c r="P44" s="59"/>
      <c r="Q44" s="59"/>
      <c r="R44" s="459">
        <f t="shared" si="1"/>
        <v>0</v>
      </c>
      <c r="S44" s="24"/>
    </row>
    <row r="45" spans="1:19" s="460" customFormat="1" ht="30" customHeight="1" x14ac:dyDescent="0.25">
      <c r="A45" s="458">
        <v>36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9"/>
      <c r="P45" s="59"/>
      <c r="Q45" s="59"/>
      <c r="R45" s="459">
        <f t="shared" si="1"/>
        <v>0</v>
      </c>
      <c r="S45" s="24"/>
    </row>
    <row r="46" spans="1:19" s="460" customFormat="1" ht="30" customHeight="1" x14ac:dyDescent="0.25">
      <c r="A46" s="458">
        <v>37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9"/>
      <c r="P46" s="59"/>
      <c r="Q46" s="59"/>
      <c r="R46" s="459">
        <f t="shared" si="1"/>
        <v>0</v>
      </c>
      <c r="S46" s="24"/>
    </row>
    <row r="47" spans="1:19" s="460" customFormat="1" ht="30" customHeight="1" x14ac:dyDescent="0.25">
      <c r="A47" s="458">
        <v>38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9"/>
      <c r="P47" s="59"/>
      <c r="Q47" s="59"/>
      <c r="R47" s="459">
        <f t="shared" si="1"/>
        <v>0</v>
      </c>
      <c r="S47" s="24"/>
    </row>
    <row r="48" spans="1:19" s="460" customFormat="1" ht="30" customHeight="1" x14ac:dyDescent="0.25">
      <c r="A48" s="458">
        <v>39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9"/>
      <c r="P48" s="59"/>
      <c r="Q48" s="59"/>
      <c r="R48" s="459">
        <f t="shared" si="1"/>
        <v>0</v>
      </c>
      <c r="S48" s="24"/>
    </row>
    <row r="49" spans="1:19" s="460" customFormat="1" ht="30" customHeight="1" x14ac:dyDescent="0.25">
      <c r="A49" s="458">
        <v>40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9"/>
      <c r="P49" s="59"/>
      <c r="Q49" s="59"/>
      <c r="R49" s="459">
        <f t="shared" si="1"/>
        <v>0</v>
      </c>
      <c r="S49" s="24"/>
    </row>
    <row r="50" spans="1:19" s="460" customFormat="1" ht="30" customHeight="1" x14ac:dyDescent="0.25">
      <c r="A50" s="458">
        <v>41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9"/>
      <c r="P50" s="59"/>
      <c r="Q50" s="59"/>
      <c r="R50" s="459">
        <f t="shared" si="1"/>
        <v>0</v>
      </c>
      <c r="S50" s="24"/>
    </row>
    <row r="51" spans="1:19" s="460" customFormat="1" ht="30" customHeight="1" x14ac:dyDescent="0.25">
      <c r="A51" s="458">
        <v>42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9"/>
      <c r="P51" s="59"/>
      <c r="Q51" s="59"/>
      <c r="R51" s="459">
        <f t="shared" si="1"/>
        <v>0</v>
      </c>
      <c r="S51" s="24"/>
    </row>
    <row r="52" spans="1:19" s="460" customFormat="1" ht="30" customHeight="1" x14ac:dyDescent="0.25">
      <c r="A52" s="458">
        <v>43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9"/>
      <c r="P52" s="59"/>
      <c r="Q52" s="59"/>
      <c r="R52" s="459">
        <f t="shared" si="1"/>
        <v>0</v>
      </c>
      <c r="S52" s="24"/>
    </row>
    <row r="53" spans="1:19" s="460" customFormat="1" ht="30" customHeight="1" x14ac:dyDescent="0.25">
      <c r="A53" s="458">
        <v>44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9"/>
      <c r="P53" s="59"/>
      <c r="Q53" s="59"/>
      <c r="R53" s="459">
        <f t="shared" si="1"/>
        <v>0</v>
      </c>
      <c r="S53" s="24"/>
    </row>
    <row r="54" spans="1:19" s="460" customFormat="1" ht="30" customHeight="1" x14ac:dyDescent="0.25">
      <c r="A54" s="458">
        <v>45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9"/>
      <c r="P54" s="59"/>
      <c r="Q54" s="59"/>
      <c r="R54" s="459">
        <f t="shared" si="1"/>
        <v>0</v>
      </c>
      <c r="S54" s="24"/>
    </row>
    <row r="55" spans="1:19" s="460" customFormat="1" ht="30" customHeight="1" x14ac:dyDescent="0.25">
      <c r="A55" s="458">
        <v>46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9"/>
      <c r="P55" s="59"/>
      <c r="Q55" s="59"/>
      <c r="R55" s="459">
        <f t="shared" si="1"/>
        <v>0</v>
      </c>
      <c r="S55" s="24"/>
    </row>
    <row r="56" spans="1:19" s="460" customFormat="1" ht="30" customHeight="1" x14ac:dyDescent="0.25">
      <c r="A56" s="458">
        <v>47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9"/>
      <c r="P56" s="59"/>
      <c r="Q56" s="59"/>
      <c r="R56" s="459">
        <f t="shared" si="1"/>
        <v>0</v>
      </c>
      <c r="S56" s="24"/>
    </row>
    <row r="57" spans="1:19" s="460" customFormat="1" ht="30" customHeight="1" x14ac:dyDescent="0.25">
      <c r="A57" s="458">
        <v>48</v>
      </c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/>
      <c r="P57" s="59"/>
      <c r="Q57" s="59"/>
      <c r="R57" s="459">
        <f t="shared" si="1"/>
        <v>0</v>
      </c>
      <c r="S57" s="24"/>
    </row>
    <row r="58" spans="1:19" s="460" customFormat="1" ht="30" customHeight="1" x14ac:dyDescent="0.25">
      <c r="A58" s="458">
        <v>49</v>
      </c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9"/>
      <c r="P58" s="59"/>
      <c r="Q58" s="59"/>
      <c r="R58" s="459">
        <f t="shared" si="1"/>
        <v>0</v>
      </c>
      <c r="S58" s="24"/>
    </row>
    <row r="59" spans="1:19" s="460" customFormat="1" ht="30" customHeight="1" x14ac:dyDescent="0.25">
      <c r="A59" s="458">
        <v>50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9"/>
      <c r="P59" s="59"/>
      <c r="Q59" s="59"/>
      <c r="R59" s="459">
        <f t="shared" si="1"/>
        <v>0</v>
      </c>
      <c r="S59" s="24"/>
    </row>
    <row r="60" spans="1:19" ht="30" customHeight="1" x14ac:dyDescent="0.25">
      <c r="A60" s="458">
        <v>51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60"/>
      <c r="P60" s="60"/>
      <c r="Q60" s="60"/>
      <c r="R60" s="459">
        <f t="shared" si="1"/>
        <v>0</v>
      </c>
      <c r="S60" s="24"/>
    </row>
    <row r="61" spans="1:19" ht="30" customHeight="1" x14ac:dyDescent="0.25">
      <c r="A61" s="458">
        <v>52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60"/>
      <c r="P61" s="60"/>
      <c r="Q61" s="60"/>
      <c r="R61" s="459">
        <f t="shared" si="1"/>
        <v>0</v>
      </c>
      <c r="S61" s="24"/>
    </row>
    <row r="62" spans="1:19" ht="30" customHeight="1" x14ac:dyDescent="0.25">
      <c r="A62" s="458">
        <v>53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60"/>
      <c r="P62" s="60"/>
      <c r="Q62" s="60"/>
      <c r="R62" s="459">
        <f t="shared" si="1"/>
        <v>0</v>
      </c>
      <c r="S62" s="24"/>
    </row>
    <row r="63" spans="1:19" ht="30" customHeight="1" x14ac:dyDescent="0.25">
      <c r="A63" s="458">
        <v>54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60"/>
      <c r="P63" s="60"/>
      <c r="Q63" s="60"/>
      <c r="R63" s="459">
        <f t="shared" si="1"/>
        <v>0</v>
      </c>
      <c r="S63" s="24"/>
    </row>
    <row r="64" spans="1:19" ht="30" customHeight="1" x14ac:dyDescent="0.25">
      <c r="A64" s="458">
        <v>55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60"/>
      <c r="P64" s="60"/>
      <c r="Q64" s="60"/>
      <c r="R64" s="459">
        <f t="shared" si="1"/>
        <v>0</v>
      </c>
      <c r="S64" s="24"/>
    </row>
    <row r="65" spans="1:19" ht="30" customHeight="1" x14ac:dyDescent="0.25">
      <c r="A65" s="458">
        <v>56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60"/>
      <c r="P65" s="60"/>
      <c r="Q65" s="60"/>
      <c r="R65" s="459">
        <f t="shared" si="1"/>
        <v>0</v>
      </c>
      <c r="S65" s="24"/>
    </row>
    <row r="66" spans="1:19" ht="30" customHeight="1" x14ac:dyDescent="0.25">
      <c r="A66" s="458">
        <v>57</v>
      </c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60"/>
      <c r="P66" s="60"/>
      <c r="Q66" s="60"/>
      <c r="R66" s="459">
        <f t="shared" si="1"/>
        <v>0</v>
      </c>
      <c r="S66" s="24"/>
    </row>
    <row r="67" spans="1:19" ht="30" customHeight="1" x14ac:dyDescent="0.25">
      <c r="A67" s="458">
        <v>58</v>
      </c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60"/>
      <c r="P67" s="60"/>
      <c r="Q67" s="60"/>
      <c r="R67" s="459">
        <f t="shared" si="1"/>
        <v>0</v>
      </c>
      <c r="S67" s="24"/>
    </row>
    <row r="68" spans="1:19" ht="30" customHeight="1" x14ac:dyDescent="0.25">
      <c r="A68" s="458">
        <v>59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60"/>
      <c r="P68" s="60"/>
      <c r="Q68" s="60"/>
      <c r="R68" s="459">
        <f t="shared" si="1"/>
        <v>0</v>
      </c>
      <c r="S68" s="24"/>
    </row>
    <row r="69" spans="1:19" ht="30" customHeight="1" x14ac:dyDescent="0.25">
      <c r="A69" s="458">
        <v>60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60"/>
      <c r="P69" s="60"/>
      <c r="Q69" s="60"/>
      <c r="R69" s="459">
        <f t="shared" si="1"/>
        <v>0</v>
      </c>
      <c r="S69" s="24"/>
    </row>
    <row r="70" spans="1:19" ht="30" customHeight="1" x14ac:dyDescent="0.25">
      <c r="A70" s="458">
        <v>61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60"/>
      <c r="P70" s="60"/>
      <c r="Q70" s="60"/>
      <c r="R70" s="459">
        <f t="shared" si="1"/>
        <v>0</v>
      </c>
      <c r="S70" s="24"/>
    </row>
    <row r="71" spans="1:19" ht="30" customHeight="1" x14ac:dyDescent="0.25">
      <c r="A71" s="458">
        <v>62</v>
      </c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60"/>
      <c r="P71" s="60"/>
      <c r="Q71" s="60"/>
      <c r="R71" s="459">
        <f t="shared" si="1"/>
        <v>0</v>
      </c>
      <c r="S71" s="24"/>
    </row>
    <row r="72" spans="1:19" ht="30" customHeight="1" x14ac:dyDescent="0.25">
      <c r="A72" s="458">
        <v>63</v>
      </c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60"/>
      <c r="P72" s="60"/>
      <c r="Q72" s="60"/>
      <c r="R72" s="459">
        <f t="shared" si="1"/>
        <v>0</v>
      </c>
      <c r="S72" s="24"/>
    </row>
    <row r="73" spans="1:19" ht="30" customHeight="1" x14ac:dyDescent="0.25">
      <c r="A73" s="458">
        <v>64</v>
      </c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60"/>
      <c r="P73" s="60"/>
      <c r="Q73" s="60"/>
      <c r="R73" s="459">
        <f t="shared" si="1"/>
        <v>0</v>
      </c>
      <c r="S73" s="24"/>
    </row>
    <row r="74" spans="1:19" ht="30" customHeight="1" x14ac:dyDescent="0.25">
      <c r="A74" s="458">
        <v>65</v>
      </c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60"/>
      <c r="P74" s="60"/>
      <c r="Q74" s="60"/>
      <c r="R74" s="459">
        <f t="shared" si="1"/>
        <v>0</v>
      </c>
      <c r="S74" s="24"/>
    </row>
    <row r="75" spans="1:19" ht="30" customHeight="1" x14ac:dyDescent="0.25">
      <c r="A75" s="458">
        <v>66</v>
      </c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60"/>
      <c r="P75" s="60"/>
      <c r="Q75" s="60"/>
      <c r="R75" s="459">
        <f t="shared" ref="R75:R138" si="2">SUM(O75:Q75)</f>
        <v>0</v>
      </c>
      <c r="S75" s="24"/>
    </row>
    <row r="76" spans="1:19" ht="30" customHeight="1" x14ac:dyDescent="0.25">
      <c r="A76" s="458">
        <v>67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60"/>
      <c r="P76" s="60"/>
      <c r="Q76" s="60"/>
      <c r="R76" s="459">
        <f t="shared" si="2"/>
        <v>0</v>
      </c>
      <c r="S76" s="24"/>
    </row>
    <row r="77" spans="1:19" ht="30" customHeight="1" x14ac:dyDescent="0.25">
      <c r="A77" s="458">
        <v>68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60"/>
      <c r="P77" s="60"/>
      <c r="Q77" s="60"/>
      <c r="R77" s="459">
        <f t="shared" si="2"/>
        <v>0</v>
      </c>
      <c r="S77" s="24"/>
    </row>
    <row r="78" spans="1:19" ht="30" customHeight="1" x14ac:dyDescent="0.25">
      <c r="A78" s="458">
        <v>69</v>
      </c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60"/>
      <c r="P78" s="60"/>
      <c r="Q78" s="60"/>
      <c r="R78" s="459">
        <f t="shared" si="2"/>
        <v>0</v>
      </c>
      <c r="S78" s="24"/>
    </row>
    <row r="79" spans="1:19" ht="30" customHeight="1" x14ac:dyDescent="0.25">
      <c r="A79" s="458">
        <v>70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60"/>
      <c r="P79" s="60"/>
      <c r="Q79" s="60"/>
      <c r="R79" s="459">
        <f t="shared" si="2"/>
        <v>0</v>
      </c>
      <c r="S79" s="24"/>
    </row>
    <row r="80" spans="1:19" ht="30" customHeight="1" x14ac:dyDescent="0.25">
      <c r="A80" s="458">
        <v>71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60"/>
      <c r="P80" s="60"/>
      <c r="Q80" s="60"/>
      <c r="R80" s="459">
        <f t="shared" si="2"/>
        <v>0</v>
      </c>
      <c r="S80" s="24"/>
    </row>
    <row r="81" spans="1:19" ht="30" customHeight="1" x14ac:dyDescent="0.25">
      <c r="A81" s="458">
        <v>72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60"/>
      <c r="P81" s="60"/>
      <c r="Q81" s="60"/>
      <c r="R81" s="459">
        <f t="shared" si="2"/>
        <v>0</v>
      </c>
      <c r="S81" s="24"/>
    </row>
    <row r="82" spans="1:19" ht="30" customHeight="1" x14ac:dyDescent="0.25">
      <c r="A82" s="458">
        <v>73</v>
      </c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60"/>
      <c r="P82" s="60"/>
      <c r="Q82" s="60"/>
      <c r="R82" s="459">
        <f t="shared" si="2"/>
        <v>0</v>
      </c>
      <c r="S82" s="24"/>
    </row>
    <row r="83" spans="1:19" ht="30" customHeight="1" x14ac:dyDescent="0.25">
      <c r="A83" s="458">
        <v>74</v>
      </c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60"/>
      <c r="P83" s="60"/>
      <c r="Q83" s="60"/>
      <c r="R83" s="459">
        <f t="shared" si="2"/>
        <v>0</v>
      </c>
      <c r="S83" s="24"/>
    </row>
    <row r="84" spans="1:19" ht="30" customHeight="1" x14ac:dyDescent="0.25">
      <c r="A84" s="458">
        <v>75</v>
      </c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60"/>
      <c r="P84" s="60"/>
      <c r="Q84" s="60"/>
      <c r="R84" s="459">
        <f t="shared" si="2"/>
        <v>0</v>
      </c>
      <c r="S84" s="24"/>
    </row>
    <row r="85" spans="1:19" ht="30" customHeight="1" x14ac:dyDescent="0.25">
      <c r="A85" s="458">
        <v>76</v>
      </c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60"/>
      <c r="P85" s="60"/>
      <c r="Q85" s="60"/>
      <c r="R85" s="459">
        <f t="shared" si="2"/>
        <v>0</v>
      </c>
      <c r="S85" s="24"/>
    </row>
    <row r="86" spans="1:19" ht="30" customHeight="1" x14ac:dyDescent="0.25">
      <c r="A86" s="458">
        <v>77</v>
      </c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60"/>
      <c r="P86" s="60"/>
      <c r="Q86" s="60"/>
      <c r="R86" s="459">
        <f t="shared" si="2"/>
        <v>0</v>
      </c>
      <c r="S86" s="24"/>
    </row>
    <row r="87" spans="1:19" ht="30" customHeight="1" x14ac:dyDescent="0.25">
      <c r="A87" s="458">
        <v>78</v>
      </c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60"/>
      <c r="P87" s="60"/>
      <c r="Q87" s="60"/>
      <c r="R87" s="459">
        <f t="shared" si="2"/>
        <v>0</v>
      </c>
      <c r="S87" s="24"/>
    </row>
    <row r="88" spans="1:19" ht="30" customHeight="1" x14ac:dyDescent="0.25">
      <c r="A88" s="458">
        <v>79</v>
      </c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60"/>
      <c r="P88" s="60"/>
      <c r="Q88" s="60"/>
      <c r="R88" s="459">
        <f t="shared" si="2"/>
        <v>0</v>
      </c>
      <c r="S88" s="24"/>
    </row>
    <row r="89" spans="1:19" ht="30" customHeight="1" x14ac:dyDescent="0.25">
      <c r="A89" s="458">
        <v>80</v>
      </c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60"/>
      <c r="P89" s="60"/>
      <c r="Q89" s="60"/>
      <c r="R89" s="459">
        <f t="shared" si="2"/>
        <v>0</v>
      </c>
      <c r="S89" s="24"/>
    </row>
    <row r="90" spans="1:19" ht="30" customHeight="1" x14ac:dyDescent="0.25">
      <c r="A90" s="458">
        <v>81</v>
      </c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60"/>
      <c r="P90" s="60"/>
      <c r="Q90" s="60"/>
      <c r="R90" s="459">
        <f t="shared" si="2"/>
        <v>0</v>
      </c>
      <c r="S90" s="24"/>
    </row>
    <row r="91" spans="1:19" ht="30" customHeight="1" x14ac:dyDescent="0.25">
      <c r="A91" s="458">
        <v>82</v>
      </c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60"/>
      <c r="P91" s="60"/>
      <c r="Q91" s="60"/>
      <c r="R91" s="459">
        <f t="shared" si="2"/>
        <v>0</v>
      </c>
      <c r="S91" s="24"/>
    </row>
    <row r="92" spans="1:19" ht="30" customHeight="1" x14ac:dyDescent="0.25">
      <c r="A92" s="458">
        <v>83</v>
      </c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60"/>
      <c r="P92" s="60"/>
      <c r="Q92" s="60"/>
      <c r="R92" s="459">
        <f t="shared" si="2"/>
        <v>0</v>
      </c>
      <c r="S92" s="24"/>
    </row>
    <row r="93" spans="1:19" ht="30" customHeight="1" x14ac:dyDescent="0.25">
      <c r="A93" s="458">
        <v>84</v>
      </c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60"/>
      <c r="P93" s="60"/>
      <c r="Q93" s="60"/>
      <c r="R93" s="459">
        <f t="shared" si="2"/>
        <v>0</v>
      </c>
      <c r="S93" s="24"/>
    </row>
    <row r="94" spans="1:19" ht="30" customHeight="1" x14ac:dyDescent="0.25">
      <c r="A94" s="458">
        <v>85</v>
      </c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60"/>
      <c r="P94" s="60"/>
      <c r="Q94" s="60"/>
      <c r="R94" s="459">
        <f t="shared" si="2"/>
        <v>0</v>
      </c>
      <c r="S94" s="24"/>
    </row>
    <row r="95" spans="1:19" ht="30" customHeight="1" x14ac:dyDescent="0.25">
      <c r="A95" s="458">
        <v>86</v>
      </c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60"/>
      <c r="P95" s="60"/>
      <c r="Q95" s="60"/>
      <c r="R95" s="459">
        <f t="shared" si="2"/>
        <v>0</v>
      </c>
      <c r="S95" s="24"/>
    </row>
    <row r="96" spans="1:19" ht="30" customHeight="1" x14ac:dyDescent="0.25">
      <c r="A96" s="458">
        <v>87</v>
      </c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60"/>
      <c r="P96" s="60"/>
      <c r="Q96" s="60"/>
      <c r="R96" s="459">
        <f t="shared" si="2"/>
        <v>0</v>
      </c>
      <c r="S96" s="24"/>
    </row>
    <row r="97" spans="1:19" ht="30" customHeight="1" x14ac:dyDescent="0.25">
      <c r="A97" s="458">
        <v>88</v>
      </c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60"/>
      <c r="P97" s="60"/>
      <c r="Q97" s="60"/>
      <c r="R97" s="459">
        <f t="shared" si="2"/>
        <v>0</v>
      </c>
      <c r="S97" s="24"/>
    </row>
    <row r="98" spans="1:19" ht="30" customHeight="1" x14ac:dyDescent="0.25">
      <c r="A98" s="458">
        <v>89</v>
      </c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60"/>
      <c r="P98" s="60"/>
      <c r="Q98" s="60"/>
      <c r="R98" s="459">
        <f t="shared" si="2"/>
        <v>0</v>
      </c>
      <c r="S98" s="24"/>
    </row>
    <row r="99" spans="1:19" ht="30" customHeight="1" x14ac:dyDescent="0.25">
      <c r="A99" s="458">
        <v>90</v>
      </c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60"/>
      <c r="P99" s="60"/>
      <c r="Q99" s="60"/>
      <c r="R99" s="459">
        <f t="shared" si="2"/>
        <v>0</v>
      </c>
      <c r="S99" s="24"/>
    </row>
    <row r="100" spans="1:19" ht="30" customHeight="1" x14ac:dyDescent="0.25">
      <c r="A100" s="458">
        <v>91</v>
      </c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60"/>
      <c r="P100" s="60"/>
      <c r="Q100" s="60"/>
      <c r="R100" s="459">
        <f t="shared" si="2"/>
        <v>0</v>
      </c>
      <c r="S100" s="24"/>
    </row>
    <row r="101" spans="1:19" ht="30" customHeight="1" x14ac:dyDescent="0.25">
      <c r="A101" s="458">
        <v>92</v>
      </c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60"/>
      <c r="P101" s="60"/>
      <c r="Q101" s="60"/>
      <c r="R101" s="459">
        <f t="shared" si="2"/>
        <v>0</v>
      </c>
      <c r="S101" s="24"/>
    </row>
    <row r="102" spans="1:19" ht="30" customHeight="1" x14ac:dyDescent="0.25">
      <c r="A102" s="458">
        <v>93</v>
      </c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60"/>
      <c r="P102" s="60"/>
      <c r="Q102" s="60"/>
      <c r="R102" s="459">
        <f t="shared" si="2"/>
        <v>0</v>
      </c>
      <c r="S102" s="24"/>
    </row>
    <row r="103" spans="1:19" ht="30" customHeight="1" x14ac:dyDescent="0.25">
      <c r="A103" s="458">
        <v>94</v>
      </c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60"/>
      <c r="P103" s="60"/>
      <c r="Q103" s="60"/>
      <c r="R103" s="459">
        <f t="shared" si="2"/>
        <v>0</v>
      </c>
      <c r="S103" s="24"/>
    </row>
    <row r="104" spans="1:19" ht="30" customHeight="1" x14ac:dyDescent="0.25">
      <c r="A104" s="458">
        <v>95</v>
      </c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60"/>
      <c r="P104" s="60"/>
      <c r="Q104" s="60"/>
      <c r="R104" s="459">
        <f t="shared" si="2"/>
        <v>0</v>
      </c>
      <c r="S104" s="24"/>
    </row>
    <row r="105" spans="1:19" ht="30" customHeight="1" x14ac:dyDescent="0.25">
      <c r="A105" s="458">
        <v>96</v>
      </c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60"/>
      <c r="P105" s="60"/>
      <c r="Q105" s="60"/>
      <c r="R105" s="459">
        <f t="shared" si="2"/>
        <v>0</v>
      </c>
      <c r="S105" s="24"/>
    </row>
    <row r="106" spans="1:19" ht="30" customHeight="1" x14ac:dyDescent="0.25">
      <c r="A106" s="458">
        <v>97</v>
      </c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60"/>
      <c r="P106" s="60"/>
      <c r="Q106" s="60"/>
      <c r="R106" s="459">
        <f t="shared" si="2"/>
        <v>0</v>
      </c>
      <c r="S106" s="24"/>
    </row>
    <row r="107" spans="1:19" ht="30" customHeight="1" x14ac:dyDescent="0.25">
      <c r="A107" s="458">
        <v>98</v>
      </c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60"/>
      <c r="P107" s="60"/>
      <c r="Q107" s="60"/>
      <c r="R107" s="459">
        <f t="shared" si="2"/>
        <v>0</v>
      </c>
      <c r="S107" s="24"/>
    </row>
    <row r="108" spans="1:19" ht="30" customHeight="1" x14ac:dyDescent="0.25">
      <c r="A108" s="458">
        <v>99</v>
      </c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60"/>
      <c r="P108" s="60"/>
      <c r="Q108" s="60"/>
      <c r="R108" s="459">
        <f t="shared" si="2"/>
        <v>0</v>
      </c>
      <c r="S108" s="24"/>
    </row>
    <row r="109" spans="1:19" ht="30" customHeight="1" x14ac:dyDescent="0.25">
      <c r="A109" s="458">
        <v>100</v>
      </c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60"/>
      <c r="P109" s="60"/>
      <c r="Q109" s="60"/>
      <c r="R109" s="459">
        <f t="shared" si="2"/>
        <v>0</v>
      </c>
      <c r="S109" s="24"/>
    </row>
    <row r="110" spans="1:19" ht="30" customHeight="1" x14ac:dyDescent="0.25">
      <c r="A110" s="458">
        <v>101</v>
      </c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60"/>
      <c r="P110" s="60"/>
      <c r="Q110" s="60"/>
      <c r="R110" s="459">
        <f t="shared" si="2"/>
        <v>0</v>
      </c>
      <c r="S110" s="24"/>
    </row>
    <row r="111" spans="1:19" ht="30" customHeight="1" x14ac:dyDescent="0.25">
      <c r="A111" s="458">
        <v>102</v>
      </c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60"/>
      <c r="P111" s="60"/>
      <c r="Q111" s="60"/>
      <c r="R111" s="459">
        <f t="shared" si="2"/>
        <v>0</v>
      </c>
      <c r="S111" s="24"/>
    </row>
    <row r="112" spans="1:19" ht="30" customHeight="1" x14ac:dyDescent="0.25">
      <c r="A112" s="458">
        <v>103</v>
      </c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60"/>
      <c r="P112" s="60"/>
      <c r="Q112" s="60"/>
      <c r="R112" s="459">
        <f t="shared" si="2"/>
        <v>0</v>
      </c>
      <c r="S112" s="24"/>
    </row>
    <row r="113" spans="1:19" ht="30" customHeight="1" x14ac:dyDescent="0.25">
      <c r="A113" s="458">
        <v>104</v>
      </c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60"/>
      <c r="P113" s="60"/>
      <c r="Q113" s="60"/>
      <c r="R113" s="459">
        <f t="shared" si="2"/>
        <v>0</v>
      </c>
      <c r="S113" s="24"/>
    </row>
    <row r="114" spans="1:19" ht="30" customHeight="1" x14ac:dyDescent="0.25">
      <c r="A114" s="458">
        <v>105</v>
      </c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60"/>
      <c r="P114" s="60"/>
      <c r="Q114" s="60"/>
      <c r="R114" s="459">
        <f t="shared" si="2"/>
        <v>0</v>
      </c>
      <c r="S114" s="24"/>
    </row>
    <row r="115" spans="1:19" ht="30" customHeight="1" x14ac:dyDescent="0.25">
      <c r="A115" s="458">
        <v>106</v>
      </c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60"/>
      <c r="P115" s="60"/>
      <c r="Q115" s="60"/>
      <c r="R115" s="459">
        <f t="shared" si="2"/>
        <v>0</v>
      </c>
      <c r="S115" s="24"/>
    </row>
    <row r="116" spans="1:19" ht="30" customHeight="1" x14ac:dyDescent="0.25">
      <c r="A116" s="458">
        <v>107</v>
      </c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60"/>
      <c r="P116" s="60"/>
      <c r="Q116" s="60"/>
      <c r="R116" s="459">
        <f t="shared" si="2"/>
        <v>0</v>
      </c>
      <c r="S116" s="24"/>
    </row>
    <row r="117" spans="1:19" ht="30" customHeight="1" x14ac:dyDescent="0.25">
      <c r="A117" s="458">
        <v>108</v>
      </c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60"/>
      <c r="P117" s="60"/>
      <c r="Q117" s="60"/>
      <c r="R117" s="459">
        <f t="shared" si="2"/>
        <v>0</v>
      </c>
      <c r="S117" s="24"/>
    </row>
    <row r="118" spans="1:19" ht="30" customHeight="1" x14ac:dyDescent="0.25">
      <c r="A118" s="458">
        <v>109</v>
      </c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60"/>
      <c r="P118" s="60"/>
      <c r="Q118" s="60"/>
      <c r="R118" s="459">
        <f t="shared" si="2"/>
        <v>0</v>
      </c>
      <c r="S118" s="24"/>
    </row>
    <row r="119" spans="1:19" ht="30" customHeight="1" x14ac:dyDescent="0.25">
      <c r="A119" s="458">
        <v>110</v>
      </c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60"/>
      <c r="P119" s="60"/>
      <c r="Q119" s="60"/>
      <c r="R119" s="459">
        <f t="shared" si="2"/>
        <v>0</v>
      </c>
      <c r="S119" s="24"/>
    </row>
    <row r="120" spans="1:19" ht="30" customHeight="1" x14ac:dyDescent="0.25">
      <c r="A120" s="458">
        <v>111</v>
      </c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60"/>
      <c r="P120" s="60"/>
      <c r="Q120" s="60"/>
      <c r="R120" s="459">
        <f t="shared" si="2"/>
        <v>0</v>
      </c>
      <c r="S120" s="24"/>
    </row>
    <row r="121" spans="1:19" ht="30" customHeight="1" x14ac:dyDescent="0.25">
      <c r="A121" s="458">
        <v>112</v>
      </c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60"/>
      <c r="P121" s="60"/>
      <c r="Q121" s="60"/>
      <c r="R121" s="459">
        <f t="shared" si="2"/>
        <v>0</v>
      </c>
      <c r="S121" s="24"/>
    </row>
    <row r="122" spans="1:19" ht="30" customHeight="1" x14ac:dyDescent="0.25">
      <c r="A122" s="458">
        <v>113</v>
      </c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60"/>
      <c r="P122" s="60"/>
      <c r="Q122" s="60"/>
      <c r="R122" s="459">
        <f t="shared" si="2"/>
        <v>0</v>
      </c>
      <c r="S122" s="24"/>
    </row>
    <row r="123" spans="1:19" ht="30" customHeight="1" x14ac:dyDescent="0.25">
      <c r="A123" s="458">
        <v>114</v>
      </c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60"/>
      <c r="P123" s="60"/>
      <c r="Q123" s="60"/>
      <c r="R123" s="459">
        <f t="shared" si="2"/>
        <v>0</v>
      </c>
      <c r="S123" s="24"/>
    </row>
    <row r="124" spans="1:19" ht="30" customHeight="1" x14ac:dyDescent="0.25">
      <c r="A124" s="458">
        <v>115</v>
      </c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60"/>
      <c r="P124" s="60"/>
      <c r="Q124" s="60"/>
      <c r="R124" s="459">
        <f t="shared" si="2"/>
        <v>0</v>
      </c>
      <c r="S124" s="24"/>
    </row>
    <row r="125" spans="1:19" ht="30" customHeight="1" x14ac:dyDescent="0.25">
      <c r="A125" s="458">
        <v>116</v>
      </c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60"/>
      <c r="P125" s="60"/>
      <c r="Q125" s="60"/>
      <c r="R125" s="459">
        <f t="shared" si="2"/>
        <v>0</v>
      </c>
      <c r="S125" s="24"/>
    </row>
    <row r="126" spans="1:19" ht="30" customHeight="1" x14ac:dyDescent="0.25">
      <c r="A126" s="458">
        <v>117</v>
      </c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60"/>
      <c r="P126" s="60"/>
      <c r="Q126" s="60"/>
      <c r="R126" s="459">
        <f t="shared" si="2"/>
        <v>0</v>
      </c>
      <c r="S126" s="24"/>
    </row>
    <row r="127" spans="1:19" ht="30" customHeight="1" x14ac:dyDescent="0.25">
      <c r="A127" s="458">
        <v>118</v>
      </c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60"/>
      <c r="P127" s="60"/>
      <c r="Q127" s="60"/>
      <c r="R127" s="459">
        <f t="shared" si="2"/>
        <v>0</v>
      </c>
      <c r="S127" s="24"/>
    </row>
    <row r="128" spans="1:19" ht="30" customHeight="1" x14ac:dyDescent="0.25">
      <c r="A128" s="458">
        <v>119</v>
      </c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60"/>
      <c r="P128" s="60"/>
      <c r="Q128" s="60"/>
      <c r="R128" s="459">
        <f t="shared" si="2"/>
        <v>0</v>
      </c>
      <c r="S128" s="24"/>
    </row>
    <row r="129" spans="1:19" ht="30" customHeight="1" x14ac:dyDescent="0.25">
      <c r="A129" s="458">
        <v>120</v>
      </c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60"/>
      <c r="P129" s="60"/>
      <c r="Q129" s="60"/>
      <c r="R129" s="459">
        <f t="shared" si="2"/>
        <v>0</v>
      </c>
      <c r="S129" s="24"/>
    </row>
    <row r="130" spans="1:19" ht="30" customHeight="1" x14ac:dyDescent="0.25">
      <c r="A130" s="458">
        <v>121</v>
      </c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60"/>
      <c r="P130" s="60"/>
      <c r="Q130" s="60"/>
      <c r="R130" s="459">
        <f t="shared" si="2"/>
        <v>0</v>
      </c>
      <c r="S130" s="24"/>
    </row>
    <row r="131" spans="1:19" ht="30" customHeight="1" x14ac:dyDescent="0.25">
      <c r="A131" s="458">
        <v>122</v>
      </c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60"/>
      <c r="P131" s="60"/>
      <c r="Q131" s="60"/>
      <c r="R131" s="459">
        <f t="shared" si="2"/>
        <v>0</v>
      </c>
      <c r="S131" s="24"/>
    </row>
    <row r="132" spans="1:19" ht="30" customHeight="1" x14ac:dyDescent="0.25">
      <c r="A132" s="458">
        <v>123</v>
      </c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60"/>
      <c r="P132" s="60"/>
      <c r="Q132" s="60"/>
      <c r="R132" s="459">
        <f t="shared" si="2"/>
        <v>0</v>
      </c>
      <c r="S132" s="24"/>
    </row>
    <row r="133" spans="1:19" ht="30" customHeight="1" x14ac:dyDescent="0.25">
      <c r="A133" s="458">
        <v>124</v>
      </c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60"/>
      <c r="P133" s="60"/>
      <c r="Q133" s="60"/>
      <c r="R133" s="459">
        <f t="shared" si="2"/>
        <v>0</v>
      </c>
      <c r="S133" s="24"/>
    </row>
    <row r="134" spans="1:19" ht="30" customHeight="1" x14ac:dyDescent="0.25">
      <c r="A134" s="458">
        <v>125</v>
      </c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60"/>
      <c r="P134" s="60"/>
      <c r="Q134" s="60"/>
      <c r="R134" s="459">
        <f t="shared" si="2"/>
        <v>0</v>
      </c>
      <c r="S134" s="24"/>
    </row>
    <row r="135" spans="1:19" ht="30" customHeight="1" x14ac:dyDescent="0.25">
      <c r="A135" s="458">
        <v>126</v>
      </c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60"/>
      <c r="P135" s="60"/>
      <c r="Q135" s="60"/>
      <c r="R135" s="459">
        <f t="shared" si="2"/>
        <v>0</v>
      </c>
      <c r="S135" s="24"/>
    </row>
    <row r="136" spans="1:19" ht="30" customHeight="1" x14ac:dyDescent="0.25">
      <c r="A136" s="458">
        <v>127</v>
      </c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60"/>
      <c r="P136" s="60"/>
      <c r="Q136" s="60"/>
      <c r="R136" s="459">
        <f t="shared" si="2"/>
        <v>0</v>
      </c>
      <c r="S136" s="24"/>
    </row>
    <row r="137" spans="1:19" ht="30" customHeight="1" x14ac:dyDescent="0.25">
      <c r="A137" s="458">
        <v>128</v>
      </c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60"/>
      <c r="P137" s="60"/>
      <c r="Q137" s="60"/>
      <c r="R137" s="459">
        <f t="shared" si="2"/>
        <v>0</v>
      </c>
      <c r="S137" s="24"/>
    </row>
    <row r="138" spans="1:19" ht="30" customHeight="1" x14ac:dyDescent="0.25">
      <c r="A138" s="458">
        <v>129</v>
      </c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60"/>
      <c r="P138" s="60"/>
      <c r="Q138" s="60"/>
      <c r="R138" s="459">
        <f t="shared" si="2"/>
        <v>0</v>
      </c>
      <c r="S138" s="24"/>
    </row>
    <row r="139" spans="1:19" ht="30" customHeight="1" x14ac:dyDescent="0.25">
      <c r="A139" s="458">
        <v>130</v>
      </c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60"/>
      <c r="P139" s="60"/>
      <c r="Q139" s="60"/>
      <c r="R139" s="459">
        <f t="shared" ref="R139:R202" si="3">SUM(O139:Q139)</f>
        <v>0</v>
      </c>
      <c r="S139" s="24"/>
    </row>
    <row r="140" spans="1:19" ht="30" customHeight="1" x14ac:dyDescent="0.25">
      <c r="A140" s="458">
        <v>131</v>
      </c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60"/>
      <c r="P140" s="60"/>
      <c r="Q140" s="60"/>
      <c r="R140" s="459">
        <f t="shared" si="3"/>
        <v>0</v>
      </c>
      <c r="S140" s="24"/>
    </row>
    <row r="141" spans="1:19" ht="30" customHeight="1" x14ac:dyDescent="0.25">
      <c r="A141" s="458">
        <v>132</v>
      </c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60"/>
      <c r="P141" s="60"/>
      <c r="Q141" s="60"/>
      <c r="R141" s="459">
        <f t="shared" si="3"/>
        <v>0</v>
      </c>
      <c r="S141" s="24"/>
    </row>
    <row r="142" spans="1:19" ht="30" customHeight="1" x14ac:dyDescent="0.25">
      <c r="A142" s="458">
        <v>133</v>
      </c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60"/>
      <c r="P142" s="60"/>
      <c r="Q142" s="60"/>
      <c r="R142" s="459">
        <f t="shared" si="3"/>
        <v>0</v>
      </c>
      <c r="S142" s="24"/>
    </row>
    <row r="143" spans="1:19" ht="30" customHeight="1" x14ac:dyDescent="0.25">
      <c r="A143" s="458">
        <v>134</v>
      </c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60"/>
      <c r="P143" s="60"/>
      <c r="Q143" s="60"/>
      <c r="R143" s="459">
        <f t="shared" si="3"/>
        <v>0</v>
      </c>
      <c r="S143" s="24"/>
    </row>
    <row r="144" spans="1:19" ht="30" customHeight="1" x14ac:dyDescent="0.25">
      <c r="A144" s="458">
        <v>135</v>
      </c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60"/>
      <c r="P144" s="60"/>
      <c r="Q144" s="60"/>
      <c r="R144" s="459">
        <f t="shared" si="3"/>
        <v>0</v>
      </c>
      <c r="S144" s="24"/>
    </row>
    <row r="145" spans="1:19" ht="30" customHeight="1" x14ac:dyDescent="0.25">
      <c r="A145" s="458">
        <v>136</v>
      </c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60"/>
      <c r="P145" s="60"/>
      <c r="Q145" s="60"/>
      <c r="R145" s="459">
        <f t="shared" si="3"/>
        <v>0</v>
      </c>
      <c r="S145" s="24"/>
    </row>
    <row r="146" spans="1:19" ht="30" customHeight="1" x14ac:dyDescent="0.25">
      <c r="A146" s="458">
        <v>137</v>
      </c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60"/>
      <c r="P146" s="60"/>
      <c r="Q146" s="60"/>
      <c r="R146" s="459">
        <f t="shared" si="3"/>
        <v>0</v>
      </c>
      <c r="S146" s="24"/>
    </row>
    <row r="147" spans="1:19" ht="30" customHeight="1" x14ac:dyDescent="0.25">
      <c r="A147" s="458">
        <v>138</v>
      </c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60"/>
      <c r="P147" s="60"/>
      <c r="Q147" s="60"/>
      <c r="R147" s="459">
        <f t="shared" si="3"/>
        <v>0</v>
      </c>
      <c r="S147" s="24"/>
    </row>
    <row r="148" spans="1:19" ht="30" customHeight="1" x14ac:dyDescent="0.25">
      <c r="A148" s="458">
        <v>139</v>
      </c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60"/>
      <c r="P148" s="60"/>
      <c r="Q148" s="60"/>
      <c r="R148" s="459">
        <f t="shared" si="3"/>
        <v>0</v>
      </c>
      <c r="S148" s="24"/>
    </row>
    <row r="149" spans="1:19" ht="30" customHeight="1" x14ac:dyDescent="0.25">
      <c r="A149" s="458">
        <v>140</v>
      </c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60"/>
      <c r="P149" s="60"/>
      <c r="Q149" s="60"/>
      <c r="R149" s="459">
        <f t="shared" si="3"/>
        <v>0</v>
      </c>
      <c r="S149" s="24"/>
    </row>
    <row r="150" spans="1:19" ht="30" customHeight="1" x14ac:dyDescent="0.25">
      <c r="A150" s="458">
        <v>141</v>
      </c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60"/>
      <c r="P150" s="60"/>
      <c r="Q150" s="60"/>
      <c r="R150" s="459">
        <f t="shared" si="3"/>
        <v>0</v>
      </c>
      <c r="S150" s="24"/>
    </row>
    <row r="151" spans="1:19" ht="30" customHeight="1" x14ac:dyDescent="0.25">
      <c r="A151" s="458">
        <v>142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60"/>
      <c r="P151" s="60"/>
      <c r="Q151" s="60"/>
      <c r="R151" s="459">
        <f t="shared" si="3"/>
        <v>0</v>
      </c>
      <c r="S151" s="24"/>
    </row>
    <row r="152" spans="1:19" ht="30" customHeight="1" x14ac:dyDescent="0.25">
      <c r="A152" s="458">
        <v>143</v>
      </c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60"/>
      <c r="P152" s="60"/>
      <c r="Q152" s="60"/>
      <c r="R152" s="459">
        <f t="shared" si="3"/>
        <v>0</v>
      </c>
      <c r="S152" s="24"/>
    </row>
    <row r="153" spans="1:19" ht="30" customHeight="1" x14ac:dyDescent="0.25">
      <c r="A153" s="458">
        <v>144</v>
      </c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60"/>
      <c r="P153" s="60"/>
      <c r="Q153" s="60"/>
      <c r="R153" s="459">
        <f t="shared" si="3"/>
        <v>0</v>
      </c>
      <c r="S153" s="24"/>
    </row>
    <row r="154" spans="1:19" ht="30" customHeight="1" x14ac:dyDescent="0.25">
      <c r="A154" s="458">
        <v>145</v>
      </c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60"/>
      <c r="P154" s="60"/>
      <c r="Q154" s="60"/>
      <c r="R154" s="459">
        <f t="shared" si="3"/>
        <v>0</v>
      </c>
      <c r="S154" s="24"/>
    </row>
    <row r="155" spans="1:19" ht="30" customHeight="1" x14ac:dyDescent="0.25">
      <c r="A155" s="458">
        <v>146</v>
      </c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60"/>
      <c r="P155" s="60"/>
      <c r="Q155" s="60"/>
      <c r="R155" s="459">
        <f t="shared" si="3"/>
        <v>0</v>
      </c>
      <c r="S155" s="24"/>
    </row>
    <row r="156" spans="1:19" ht="30" customHeight="1" x14ac:dyDescent="0.25">
      <c r="A156" s="458">
        <v>147</v>
      </c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60"/>
      <c r="P156" s="60"/>
      <c r="Q156" s="60"/>
      <c r="R156" s="459">
        <f t="shared" si="3"/>
        <v>0</v>
      </c>
      <c r="S156" s="24"/>
    </row>
    <row r="157" spans="1:19" ht="30" customHeight="1" x14ac:dyDescent="0.25">
      <c r="A157" s="458">
        <v>148</v>
      </c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60"/>
      <c r="P157" s="60"/>
      <c r="Q157" s="60"/>
      <c r="R157" s="459">
        <f t="shared" si="3"/>
        <v>0</v>
      </c>
      <c r="S157" s="24"/>
    </row>
    <row r="158" spans="1:19" ht="30" customHeight="1" x14ac:dyDescent="0.25">
      <c r="A158" s="458">
        <v>149</v>
      </c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60"/>
      <c r="P158" s="60"/>
      <c r="Q158" s="60"/>
      <c r="R158" s="459">
        <f t="shared" si="3"/>
        <v>0</v>
      </c>
      <c r="S158" s="24"/>
    </row>
    <row r="159" spans="1:19" ht="30" customHeight="1" x14ac:dyDescent="0.25">
      <c r="A159" s="458">
        <v>150</v>
      </c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60"/>
      <c r="P159" s="60"/>
      <c r="Q159" s="60"/>
      <c r="R159" s="459">
        <f t="shared" si="3"/>
        <v>0</v>
      </c>
      <c r="S159" s="24"/>
    </row>
    <row r="160" spans="1:19" ht="30" customHeight="1" x14ac:dyDescent="0.25">
      <c r="A160" s="458">
        <v>151</v>
      </c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60"/>
      <c r="P160" s="60"/>
      <c r="Q160" s="60"/>
      <c r="R160" s="459">
        <f t="shared" si="3"/>
        <v>0</v>
      </c>
      <c r="S160" s="24"/>
    </row>
    <row r="161" spans="1:19" ht="30" customHeight="1" x14ac:dyDescent="0.25">
      <c r="A161" s="458">
        <v>152</v>
      </c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60"/>
      <c r="P161" s="60"/>
      <c r="Q161" s="60"/>
      <c r="R161" s="459">
        <f t="shared" si="3"/>
        <v>0</v>
      </c>
      <c r="S161" s="24"/>
    </row>
    <row r="162" spans="1:19" ht="30" customHeight="1" x14ac:dyDescent="0.25">
      <c r="A162" s="458">
        <v>153</v>
      </c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60"/>
      <c r="P162" s="60"/>
      <c r="Q162" s="60"/>
      <c r="R162" s="459">
        <f t="shared" si="3"/>
        <v>0</v>
      </c>
      <c r="S162" s="24"/>
    </row>
    <row r="163" spans="1:19" ht="30" customHeight="1" x14ac:dyDescent="0.25">
      <c r="A163" s="458">
        <v>154</v>
      </c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60"/>
      <c r="P163" s="60"/>
      <c r="Q163" s="60"/>
      <c r="R163" s="459">
        <f t="shared" si="3"/>
        <v>0</v>
      </c>
      <c r="S163" s="24"/>
    </row>
    <row r="164" spans="1:19" ht="30" customHeight="1" x14ac:dyDescent="0.25">
      <c r="A164" s="458">
        <v>155</v>
      </c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60"/>
      <c r="P164" s="60"/>
      <c r="Q164" s="60"/>
      <c r="R164" s="459">
        <f t="shared" si="3"/>
        <v>0</v>
      </c>
      <c r="S164" s="24"/>
    </row>
    <row r="165" spans="1:19" ht="30" customHeight="1" x14ac:dyDescent="0.25">
      <c r="A165" s="458">
        <v>156</v>
      </c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60"/>
      <c r="P165" s="60"/>
      <c r="Q165" s="60"/>
      <c r="R165" s="459">
        <f t="shared" si="3"/>
        <v>0</v>
      </c>
      <c r="S165" s="24"/>
    </row>
    <row r="166" spans="1:19" ht="30" customHeight="1" x14ac:dyDescent="0.25">
      <c r="A166" s="458">
        <v>157</v>
      </c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60"/>
      <c r="P166" s="60"/>
      <c r="Q166" s="60"/>
      <c r="R166" s="459">
        <f t="shared" si="3"/>
        <v>0</v>
      </c>
      <c r="S166" s="24"/>
    </row>
    <row r="167" spans="1:19" ht="30" customHeight="1" x14ac:dyDescent="0.25">
      <c r="A167" s="458">
        <v>158</v>
      </c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60"/>
      <c r="P167" s="60"/>
      <c r="Q167" s="60"/>
      <c r="R167" s="459">
        <f t="shared" si="3"/>
        <v>0</v>
      </c>
      <c r="S167" s="24"/>
    </row>
    <row r="168" spans="1:19" ht="30" customHeight="1" x14ac:dyDescent="0.25">
      <c r="A168" s="458">
        <v>159</v>
      </c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60"/>
      <c r="P168" s="60"/>
      <c r="Q168" s="60"/>
      <c r="R168" s="459">
        <f t="shared" si="3"/>
        <v>0</v>
      </c>
      <c r="S168" s="24"/>
    </row>
    <row r="169" spans="1:19" ht="30" customHeight="1" x14ac:dyDescent="0.25">
      <c r="A169" s="458">
        <v>160</v>
      </c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60"/>
      <c r="P169" s="60"/>
      <c r="Q169" s="60"/>
      <c r="R169" s="459">
        <f t="shared" si="3"/>
        <v>0</v>
      </c>
      <c r="S169" s="24"/>
    </row>
    <row r="170" spans="1:19" ht="30" customHeight="1" x14ac:dyDescent="0.25">
      <c r="A170" s="458">
        <v>161</v>
      </c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60"/>
      <c r="P170" s="60"/>
      <c r="Q170" s="60"/>
      <c r="R170" s="459">
        <f t="shared" si="3"/>
        <v>0</v>
      </c>
      <c r="S170" s="24"/>
    </row>
    <row r="171" spans="1:19" ht="30" customHeight="1" x14ac:dyDescent="0.25">
      <c r="A171" s="458">
        <v>162</v>
      </c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60"/>
      <c r="P171" s="60"/>
      <c r="Q171" s="60"/>
      <c r="R171" s="459">
        <f t="shared" si="3"/>
        <v>0</v>
      </c>
      <c r="S171" s="24"/>
    </row>
    <row r="172" spans="1:19" ht="30" customHeight="1" x14ac:dyDescent="0.25">
      <c r="A172" s="458">
        <v>163</v>
      </c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60"/>
      <c r="P172" s="60"/>
      <c r="Q172" s="60"/>
      <c r="R172" s="459">
        <f t="shared" si="3"/>
        <v>0</v>
      </c>
      <c r="S172" s="24"/>
    </row>
    <row r="173" spans="1:19" ht="30" customHeight="1" x14ac:dyDescent="0.25">
      <c r="A173" s="458">
        <v>164</v>
      </c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60"/>
      <c r="P173" s="60"/>
      <c r="Q173" s="60"/>
      <c r="R173" s="459">
        <f t="shared" si="3"/>
        <v>0</v>
      </c>
      <c r="S173" s="24"/>
    </row>
    <row r="174" spans="1:19" ht="30" customHeight="1" x14ac:dyDescent="0.25">
      <c r="A174" s="458">
        <v>165</v>
      </c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60"/>
      <c r="P174" s="60"/>
      <c r="Q174" s="60"/>
      <c r="R174" s="459">
        <f t="shared" si="3"/>
        <v>0</v>
      </c>
      <c r="S174" s="24"/>
    </row>
    <row r="175" spans="1:19" ht="30" customHeight="1" x14ac:dyDescent="0.25">
      <c r="A175" s="458">
        <v>166</v>
      </c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60"/>
      <c r="P175" s="60"/>
      <c r="Q175" s="60"/>
      <c r="R175" s="459">
        <f t="shared" si="3"/>
        <v>0</v>
      </c>
      <c r="S175" s="24"/>
    </row>
    <row r="176" spans="1:19" ht="30" customHeight="1" x14ac:dyDescent="0.25">
      <c r="A176" s="458">
        <v>167</v>
      </c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60"/>
      <c r="P176" s="60"/>
      <c r="Q176" s="60"/>
      <c r="R176" s="459">
        <f t="shared" si="3"/>
        <v>0</v>
      </c>
      <c r="S176" s="24"/>
    </row>
    <row r="177" spans="1:19" ht="30" customHeight="1" x14ac:dyDescent="0.25">
      <c r="A177" s="458">
        <v>168</v>
      </c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60"/>
      <c r="P177" s="60"/>
      <c r="Q177" s="60"/>
      <c r="R177" s="459">
        <f t="shared" si="3"/>
        <v>0</v>
      </c>
      <c r="S177" s="24"/>
    </row>
    <row r="178" spans="1:19" ht="30" customHeight="1" x14ac:dyDescent="0.25">
      <c r="A178" s="458">
        <v>169</v>
      </c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60"/>
      <c r="P178" s="60"/>
      <c r="Q178" s="60"/>
      <c r="R178" s="459">
        <f t="shared" si="3"/>
        <v>0</v>
      </c>
      <c r="S178" s="24"/>
    </row>
    <row r="179" spans="1:19" ht="30" customHeight="1" x14ac:dyDescent="0.25">
      <c r="A179" s="458">
        <v>170</v>
      </c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60"/>
      <c r="P179" s="60"/>
      <c r="Q179" s="60"/>
      <c r="R179" s="459">
        <f t="shared" si="3"/>
        <v>0</v>
      </c>
      <c r="S179" s="24"/>
    </row>
    <row r="180" spans="1:19" ht="30" customHeight="1" x14ac:dyDescent="0.25">
      <c r="A180" s="458">
        <v>171</v>
      </c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60"/>
      <c r="P180" s="60"/>
      <c r="Q180" s="60"/>
      <c r="R180" s="459">
        <f t="shared" si="3"/>
        <v>0</v>
      </c>
      <c r="S180" s="24"/>
    </row>
    <row r="181" spans="1:19" ht="30" customHeight="1" x14ac:dyDescent="0.25">
      <c r="A181" s="458">
        <v>172</v>
      </c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60"/>
      <c r="P181" s="60"/>
      <c r="Q181" s="60"/>
      <c r="R181" s="459">
        <f t="shared" si="3"/>
        <v>0</v>
      </c>
      <c r="S181" s="24"/>
    </row>
    <row r="182" spans="1:19" ht="30" customHeight="1" x14ac:dyDescent="0.25">
      <c r="A182" s="458">
        <v>173</v>
      </c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60"/>
      <c r="P182" s="60"/>
      <c r="Q182" s="60"/>
      <c r="R182" s="459">
        <f t="shared" si="3"/>
        <v>0</v>
      </c>
      <c r="S182" s="24"/>
    </row>
    <row r="183" spans="1:19" ht="30" customHeight="1" x14ac:dyDescent="0.25">
      <c r="A183" s="458">
        <v>174</v>
      </c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60"/>
      <c r="P183" s="60"/>
      <c r="Q183" s="60"/>
      <c r="R183" s="459">
        <f t="shared" si="3"/>
        <v>0</v>
      </c>
      <c r="S183" s="24"/>
    </row>
    <row r="184" spans="1:19" ht="30" customHeight="1" x14ac:dyDescent="0.25">
      <c r="A184" s="458">
        <v>175</v>
      </c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60"/>
      <c r="P184" s="60"/>
      <c r="Q184" s="60"/>
      <c r="R184" s="459">
        <f t="shared" si="3"/>
        <v>0</v>
      </c>
      <c r="S184" s="24"/>
    </row>
    <row r="185" spans="1:19" ht="30" customHeight="1" x14ac:dyDescent="0.25">
      <c r="A185" s="458">
        <v>176</v>
      </c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60"/>
      <c r="P185" s="60"/>
      <c r="Q185" s="60"/>
      <c r="R185" s="459">
        <f t="shared" si="3"/>
        <v>0</v>
      </c>
      <c r="S185" s="24"/>
    </row>
    <row r="186" spans="1:19" ht="30" customHeight="1" x14ac:dyDescent="0.25">
      <c r="A186" s="458">
        <v>177</v>
      </c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60"/>
      <c r="P186" s="60"/>
      <c r="Q186" s="60"/>
      <c r="R186" s="459">
        <f t="shared" si="3"/>
        <v>0</v>
      </c>
      <c r="S186" s="24"/>
    </row>
    <row r="187" spans="1:19" ht="30" customHeight="1" x14ac:dyDescent="0.25">
      <c r="A187" s="458">
        <v>178</v>
      </c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60"/>
      <c r="P187" s="60"/>
      <c r="Q187" s="60"/>
      <c r="R187" s="459">
        <f t="shared" si="3"/>
        <v>0</v>
      </c>
      <c r="S187" s="24"/>
    </row>
    <row r="188" spans="1:19" ht="30" customHeight="1" x14ac:dyDescent="0.25">
      <c r="A188" s="458">
        <v>179</v>
      </c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60"/>
      <c r="P188" s="60"/>
      <c r="Q188" s="60"/>
      <c r="R188" s="459">
        <f t="shared" si="3"/>
        <v>0</v>
      </c>
      <c r="S188" s="24"/>
    </row>
    <row r="189" spans="1:19" ht="30" customHeight="1" x14ac:dyDescent="0.25">
      <c r="A189" s="458">
        <v>180</v>
      </c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60"/>
      <c r="P189" s="60"/>
      <c r="Q189" s="60"/>
      <c r="R189" s="459">
        <f t="shared" si="3"/>
        <v>0</v>
      </c>
      <c r="S189" s="24"/>
    </row>
    <row r="190" spans="1:19" ht="30" customHeight="1" x14ac:dyDescent="0.25">
      <c r="A190" s="458">
        <v>181</v>
      </c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60"/>
      <c r="P190" s="60"/>
      <c r="Q190" s="60"/>
      <c r="R190" s="459">
        <f t="shared" si="3"/>
        <v>0</v>
      </c>
      <c r="S190" s="24"/>
    </row>
    <row r="191" spans="1:19" ht="30" customHeight="1" x14ac:dyDescent="0.25">
      <c r="A191" s="458">
        <v>182</v>
      </c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60"/>
      <c r="P191" s="60"/>
      <c r="Q191" s="60"/>
      <c r="R191" s="459">
        <f t="shared" si="3"/>
        <v>0</v>
      </c>
      <c r="S191" s="24"/>
    </row>
    <row r="192" spans="1:19" ht="30" customHeight="1" x14ac:dyDescent="0.25">
      <c r="A192" s="458">
        <v>183</v>
      </c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60"/>
      <c r="P192" s="60"/>
      <c r="Q192" s="60"/>
      <c r="R192" s="459">
        <f t="shared" si="3"/>
        <v>0</v>
      </c>
      <c r="S192" s="24"/>
    </row>
    <row r="193" spans="1:19" ht="30" customHeight="1" x14ac:dyDescent="0.25">
      <c r="A193" s="458">
        <v>184</v>
      </c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60"/>
      <c r="P193" s="60"/>
      <c r="Q193" s="60"/>
      <c r="R193" s="459">
        <f t="shared" si="3"/>
        <v>0</v>
      </c>
      <c r="S193" s="24"/>
    </row>
    <row r="194" spans="1:19" ht="30" customHeight="1" x14ac:dyDescent="0.25">
      <c r="A194" s="458">
        <v>185</v>
      </c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60"/>
      <c r="P194" s="60"/>
      <c r="Q194" s="60"/>
      <c r="R194" s="459">
        <f t="shared" si="3"/>
        <v>0</v>
      </c>
      <c r="S194" s="24"/>
    </row>
    <row r="195" spans="1:19" ht="30" customHeight="1" x14ac:dyDescent="0.25">
      <c r="A195" s="458">
        <v>186</v>
      </c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60"/>
      <c r="P195" s="60"/>
      <c r="Q195" s="60"/>
      <c r="R195" s="459">
        <f t="shared" si="3"/>
        <v>0</v>
      </c>
      <c r="S195" s="24"/>
    </row>
    <row r="196" spans="1:19" ht="30" customHeight="1" x14ac:dyDescent="0.25">
      <c r="A196" s="458">
        <v>187</v>
      </c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60"/>
      <c r="P196" s="60"/>
      <c r="Q196" s="60"/>
      <c r="R196" s="459">
        <f t="shared" si="3"/>
        <v>0</v>
      </c>
      <c r="S196" s="24"/>
    </row>
    <row r="197" spans="1:19" ht="30" customHeight="1" x14ac:dyDescent="0.25">
      <c r="A197" s="458">
        <v>188</v>
      </c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60"/>
      <c r="P197" s="60"/>
      <c r="Q197" s="60"/>
      <c r="R197" s="459">
        <f t="shared" si="3"/>
        <v>0</v>
      </c>
      <c r="S197" s="24"/>
    </row>
    <row r="198" spans="1:19" ht="30" customHeight="1" x14ac:dyDescent="0.25">
      <c r="A198" s="458">
        <v>189</v>
      </c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60"/>
      <c r="P198" s="60"/>
      <c r="Q198" s="60"/>
      <c r="R198" s="459">
        <f t="shared" si="3"/>
        <v>0</v>
      </c>
      <c r="S198" s="24"/>
    </row>
    <row r="199" spans="1:19" ht="30" customHeight="1" x14ac:dyDescent="0.25">
      <c r="A199" s="458">
        <v>190</v>
      </c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60"/>
      <c r="P199" s="60"/>
      <c r="Q199" s="60"/>
      <c r="R199" s="459">
        <f t="shared" si="3"/>
        <v>0</v>
      </c>
      <c r="S199" s="24"/>
    </row>
    <row r="200" spans="1:19" ht="30" customHeight="1" x14ac:dyDescent="0.25">
      <c r="A200" s="458">
        <v>191</v>
      </c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60"/>
      <c r="P200" s="60"/>
      <c r="Q200" s="60"/>
      <c r="R200" s="459">
        <f t="shared" si="3"/>
        <v>0</v>
      </c>
      <c r="S200" s="24"/>
    </row>
    <row r="201" spans="1:19" ht="30" customHeight="1" x14ac:dyDescent="0.25">
      <c r="A201" s="458">
        <v>192</v>
      </c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60"/>
      <c r="P201" s="60"/>
      <c r="Q201" s="60"/>
      <c r="R201" s="459">
        <f t="shared" si="3"/>
        <v>0</v>
      </c>
      <c r="S201" s="24"/>
    </row>
    <row r="202" spans="1:19" ht="30" customHeight="1" x14ac:dyDescent="0.25">
      <c r="A202" s="458">
        <v>193</v>
      </c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60"/>
      <c r="P202" s="60"/>
      <c r="Q202" s="60"/>
      <c r="R202" s="459">
        <f t="shared" si="3"/>
        <v>0</v>
      </c>
      <c r="S202" s="24"/>
    </row>
    <row r="203" spans="1:19" ht="30" customHeight="1" x14ac:dyDescent="0.25">
      <c r="A203" s="458">
        <v>194</v>
      </c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60"/>
      <c r="P203" s="60"/>
      <c r="Q203" s="60"/>
      <c r="R203" s="459">
        <f t="shared" ref="R203:R266" si="4">SUM(O203:Q203)</f>
        <v>0</v>
      </c>
      <c r="S203" s="24"/>
    </row>
    <row r="204" spans="1:19" ht="30" customHeight="1" x14ac:dyDescent="0.25">
      <c r="A204" s="458">
        <v>195</v>
      </c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60"/>
      <c r="P204" s="60"/>
      <c r="Q204" s="60"/>
      <c r="R204" s="459">
        <f t="shared" si="4"/>
        <v>0</v>
      </c>
      <c r="S204" s="24"/>
    </row>
    <row r="205" spans="1:19" ht="30" customHeight="1" x14ac:dyDescent="0.25">
      <c r="A205" s="458">
        <v>196</v>
      </c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60"/>
      <c r="P205" s="60"/>
      <c r="Q205" s="60"/>
      <c r="R205" s="459">
        <f t="shared" si="4"/>
        <v>0</v>
      </c>
      <c r="S205" s="24"/>
    </row>
    <row r="206" spans="1:19" ht="30" customHeight="1" x14ac:dyDescent="0.25">
      <c r="A206" s="458">
        <v>197</v>
      </c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60"/>
      <c r="P206" s="60"/>
      <c r="Q206" s="60"/>
      <c r="R206" s="459">
        <f t="shared" si="4"/>
        <v>0</v>
      </c>
      <c r="S206" s="24"/>
    </row>
    <row r="207" spans="1:19" ht="30" customHeight="1" x14ac:dyDescent="0.25">
      <c r="A207" s="458">
        <v>198</v>
      </c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60"/>
      <c r="P207" s="60"/>
      <c r="Q207" s="60"/>
      <c r="R207" s="459">
        <f t="shared" si="4"/>
        <v>0</v>
      </c>
      <c r="S207" s="24"/>
    </row>
    <row r="208" spans="1:19" ht="30" customHeight="1" x14ac:dyDescent="0.25">
      <c r="A208" s="458">
        <v>199</v>
      </c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60"/>
      <c r="P208" s="60"/>
      <c r="Q208" s="60"/>
      <c r="R208" s="459">
        <f t="shared" si="4"/>
        <v>0</v>
      </c>
      <c r="S208" s="24"/>
    </row>
    <row r="209" spans="1:19" ht="30" customHeight="1" x14ac:dyDescent="0.25">
      <c r="A209" s="458">
        <v>200</v>
      </c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60"/>
      <c r="P209" s="60"/>
      <c r="Q209" s="60"/>
      <c r="R209" s="459">
        <f t="shared" si="4"/>
        <v>0</v>
      </c>
      <c r="S209" s="24"/>
    </row>
    <row r="210" spans="1:19" ht="30" customHeight="1" x14ac:dyDescent="0.25">
      <c r="A210" s="458">
        <v>201</v>
      </c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60"/>
      <c r="P210" s="60"/>
      <c r="Q210" s="60"/>
      <c r="R210" s="459">
        <f t="shared" si="4"/>
        <v>0</v>
      </c>
      <c r="S210" s="24"/>
    </row>
    <row r="211" spans="1:19" ht="30" customHeight="1" x14ac:dyDescent="0.25">
      <c r="A211" s="458">
        <v>202</v>
      </c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60"/>
      <c r="P211" s="60"/>
      <c r="Q211" s="60"/>
      <c r="R211" s="459">
        <f t="shared" si="4"/>
        <v>0</v>
      </c>
      <c r="S211" s="24"/>
    </row>
    <row r="212" spans="1:19" ht="30" customHeight="1" x14ac:dyDescent="0.25">
      <c r="A212" s="458">
        <v>203</v>
      </c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60"/>
      <c r="P212" s="60"/>
      <c r="Q212" s="60"/>
      <c r="R212" s="459">
        <f t="shared" si="4"/>
        <v>0</v>
      </c>
      <c r="S212" s="24"/>
    </row>
    <row r="213" spans="1:19" ht="30" customHeight="1" x14ac:dyDescent="0.25">
      <c r="A213" s="458">
        <v>204</v>
      </c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60"/>
      <c r="P213" s="60"/>
      <c r="Q213" s="60"/>
      <c r="R213" s="459">
        <f t="shared" si="4"/>
        <v>0</v>
      </c>
      <c r="S213" s="24"/>
    </row>
    <row r="214" spans="1:19" ht="30" customHeight="1" x14ac:dyDescent="0.25">
      <c r="A214" s="458">
        <v>205</v>
      </c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60"/>
      <c r="P214" s="60"/>
      <c r="Q214" s="60"/>
      <c r="R214" s="459">
        <f t="shared" si="4"/>
        <v>0</v>
      </c>
      <c r="S214" s="24"/>
    </row>
    <row r="215" spans="1:19" ht="30" customHeight="1" x14ac:dyDescent="0.25">
      <c r="A215" s="458">
        <v>206</v>
      </c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60"/>
      <c r="P215" s="60"/>
      <c r="Q215" s="60"/>
      <c r="R215" s="459">
        <f t="shared" si="4"/>
        <v>0</v>
      </c>
      <c r="S215" s="24"/>
    </row>
    <row r="216" spans="1:19" ht="30" customHeight="1" x14ac:dyDescent="0.25">
      <c r="A216" s="458">
        <v>207</v>
      </c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60"/>
      <c r="P216" s="60"/>
      <c r="Q216" s="60"/>
      <c r="R216" s="459">
        <f t="shared" si="4"/>
        <v>0</v>
      </c>
      <c r="S216" s="24"/>
    </row>
    <row r="217" spans="1:19" ht="30" customHeight="1" x14ac:dyDescent="0.25">
      <c r="A217" s="458">
        <v>208</v>
      </c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60"/>
      <c r="P217" s="60"/>
      <c r="Q217" s="60"/>
      <c r="R217" s="459">
        <f t="shared" si="4"/>
        <v>0</v>
      </c>
      <c r="S217" s="24"/>
    </row>
    <row r="218" spans="1:19" ht="30" customHeight="1" x14ac:dyDescent="0.25">
      <c r="A218" s="458">
        <v>209</v>
      </c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60"/>
      <c r="P218" s="60"/>
      <c r="Q218" s="60"/>
      <c r="R218" s="459">
        <f t="shared" si="4"/>
        <v>0</v>
      </c>
      <c r="S218" s="24"/>
    </row>
    <row r="219" spans="1:19" ht="30" customHeight="1" x14ac:dyDescent="0.25">
      <c r="A219" s="458">
        <v>210</v>
      </c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60"/>
      <c r="P219" s="60"/>
      <c r="Q219" s="60"/>
      <c r="R219" s="459">
        <f t="shared" si="4"/>
        <v>0</v>
      </c>
      <c r="S219" s="24"/>
    </row>
    <row r="220" spans="1:19" ht="30" customHeight="1" x14ac:dyDescent="0.25">
      <c r="A220" s="458">
        <v>211</v>
      </c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60"/>
      <c r="P220" s="60"/>
      <c r="Q220" s="60"/>
      <c r="R220" s="459">
        <f t="shared" si="4"/>
        <v>0</v>
      </c>
      <c r="S220" s="24"/>
    </row>
    <row r="221" spans="1:19" ht="30" customHeight="1" x14ac:dyDescent="0.25">
      <c r="A221" s="458">
        <v>212</v>
      </c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60"/>
      <c r="P221" s="60"/>
      <c r="Q221" s="60"/>
      <c r="R221" s="459">
        <f t="shared" si="4"/>
        <v>0</v>
      </c>
      <c r="S221" s="24"/>
    </row>
    <row r="222" spans="1:19" ht="30" customHeight="1" x14ac:dyDescent="0.25">
      <c r="A222" s="458">
        <v>213</v>
      </c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60"/>
      <c r="P222" s="60"/>
      <c r="Q222" s="60"/>
      <c r="R222" s="459">
        <f t="shared" si="4"/>
        <v>0</v>
      </c>
      <c r="S222" s="24"/>
    </row>
    <row r="223" spans="1:19" ht="30" customHeight="1" x14ac:dyDescent="0.25">
      <c r="A223" s="458">
        <v>214</v>
      </c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60"/>
      <c r="P223" s="60"/>
      <c r="Q223" s="60"/>
      <c r="R223" s="459">
        <f t="shared" si="4"/>
        <v>0</v>
      </c>
      <c r="S223" s="24"/>
    </row>
    <row r="224" spans="1:19" ht="30" customHeight="1" x14ac:dyDescent="0.25">
      <c r="A224" s="458">
        <v>215</v>
      </c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60"/>
      <c r="P224" s="60"/>
      <c r="Q224" s="60"/>
      <c r="R224" s="459">
        <f t="shared" si="4"/>
        <v>0</v>
      </c>
      <c r="S224" s="24"/>
    </row>
    <row r="225" spans="1:19" ht="30" customHeight="1" x14ac:dyDescent="0.25">
      <c r="A225" s="458">
        <v>216</v>
      </c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60"/>
      <c r="P225" s="60"/>
      <c r="Q225" s="60"/>
      <c r="R225" s="459">
        <f t="shared" si="4"/>
        <v>0</v>
      </c>
      <c r="S225" s="24"/>
    </row>
    <row r="226" spans="1:19" ht="30" customHeight="1" x14ac:dyDescent="0.25">
      <c r="A226" s="458">
        <v>217</v>
      </c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60"/>
      <c r="P226" s="60"/>
      <c r="Q226" s="60"/>
      <c r="R226" s="459">
        <f t="shared" si="4"/>
        <v>0</v>
      </c>
      <c r="S226" s="24"/>
    </row>
    <row r="227" spans="1:19" ht="30" customHeight="1" x14ac:dyDescent="0.25">
      <c r="A227" s="458">
        <v>218</v>
      </c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60"/>
      <c r="P227" s="60"/>
      <c r="Q227" s="60"/>
      <c r="R227" s="459">
        <f t="shared" si="4"/>
        <v>0</v>
      </c>
      <c r="S227" s="24"/>
    </row>
    <row r="228" spans="1:19" ht="30" customHeight="1" x14ac:dyDescent="0.25">
      <c r="A228" s="458">
        <v>219</v>
      </c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60"/>
      <c r="P228" s="60"/>
      <c r="Q228" s="60"/>
      <c r="R228" s="459">
        <f t="shared" si="4"/>
        <v>0</v>
      </c>
      <c r="S228" s="24"/>
    </row>
    <row r="229" spans="1:19" ht="30" customHeight="1" x14ac:dyDescent="0.25">
      <c r="A229" s="458">
        <v>220</v>
      </c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60"/>
      <c r="P229" s="60"/>
      <c r="Q229" s="60"/>
      <c r="R229" s="459">
        <f t="shared" si="4"/>
        <v>0</v>
      </c>
      <c r="S229" s="24"/>
    </row>
    <row r="230" spans="1:19" ht="30" customHeight="1" x14ac:dyDescent="0.25">
      <c r="A230" s="458">
        <v>221</v>
      </c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60"/>
      <c r="P230" s="60"/>
      <c r="Q230" s="60"/>
      <c r="R230" s="459">
        <f t="shared" si="4"/>
        <v>0</v>
      </c>
      <c r="S230" s="24"/>
    </row>
    <row r="231" spans="1:19" ht="30" customHeight="1" x14ac:dyDescent="0.25">
      <c r="A231" s="458">
        <v>222</v>
      </c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60"/>
      <c r="P231" s="60"/>
      <c r="Q231" s="60"/>
      <c r="R231" s="459">
        <f t="shared" si="4"/>
        <v>0</v>
      </c>
      <c r="S231" s="24"/>
    </row>
    <row r="232" spans="1:19" ht="30" customHeight="1" x14ac:dyDescent="0.25">
      <c r="A232" s="458">
        <v>223</v>
      </c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60"/>
      <c r="P232" s="60"/>
      <c r="Q232" s="60"/>
      <c r="R232" s="459">
        <f t="shared" si="4"/>
        <v>0</v>
      </c>
      <c r="S232" s="24"/>
    </row>
    <row r="233" spans="1:19" ht="30" customHeight="1" x14ac:dyDescent="0.25">
      <c r="A233" s="458">
        <v>224</v>
      </c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60"/>
      <c r="P233" s="60"/>
      <c r="Q233" s="60"/>
      <c r="R233" s="459">
        <f t="shared" si="4"/>
        <v>0</v>
      </c>
      <c r="S233" s="24"/>
    </row>
    <row r="234" spans="1:19" ht="30" customHeight="1" x14ac:dyDescent="0.25">
      <c r="A234" s="458">
        <v>225</v>
      </c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60"/>
      <c r="P234" s="60"/>
      <c r="Q234" s="60"/>
      <c r="R234" s="459">
        <f t="shared" si="4"/>
        <v>0</v>
      </c>
      <c r="S234" s="24"/>
    </row>
    <row r="235" spans="1:19" ht="30" customHeight="1" x14ac:dyDescent="0.25">
      <c r="A235" s="458">
        <v>226</v>
      </c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60"/>
      <c r="P235" s="60"/>
      <c r="Q235" s="60"/>
      <c r="R235" s="459">
        <f t="shared" si="4"/>
        <v>0</v>
      </c>
      <c r="S235" s="24"/>
    </row>
    <row r="236" spans="1:19" ht="30" customHeight="1" x14ac:dyDescent="0.25">
      <c r="A236" s="458">
        <v>227</v>
      </c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60"/>
      <c r="P236" s="60"/>
      <c r="Q236" s="60"/>
      <c r="R236" s="459">
        <f t="shared" si="4"/>
        <v>0</v>
      </c>
      <c r="S236" s="24"/>
    </row>
    <row r="237" spans="1:19" ht="30" customHeight="1" x14ac:dyDescent="0.25">
      <c r="A237" s="458">
        <v>228</v>
      </c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60"/>
      <c r="P237" s="60"/>
      <c r="Q237" s="60"/>
      <c r="R237" s="459">
        <f t="shared" si="4"/>
        <v>0</v>
      </c>
      <c r="S237" s="24"/>
    </row>
    <row r="238" spans="1:19" ht="30" customHeight="1" x14ac:dyDescent="0.25">
      <c r="A238" s="458">
        <v>229</v>
      </c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60"/>
      <c r="P238" s="60"/>
      <c r="Q238" s="60"/>
      <c r="R238" s="459">
        <f t="shared" si="4"/>
        <v>0</v>
      </c>
      <c r="S238" s="24"/>
    </row>
    <row r="239" spans="1:19" ht="30" customHeight="1" x14ac:dyDescent="0.25">
      <c r="A239" s="458">
        <v>230</v>
      </c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60"/>
      <c r="P239" s="60"/>
      <c r="Q239" s="60"/>
      <c r="R239" s="459">
        <f t="shared" si="4"/>
        <v>0</v>
      </c>
      <c r="S239" s="24"/>
    </row>
    <row r="240" spans="1:19" ht="30" customHeight="1" x14ac:dyDescent="0.25">
      <c r="A240" s="458">
        <v>231</v>
      </c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60"/>
      <c r="P240" s="60"/>
      <c r="Q240" s="60"/>
      <c r="R240" s="459">
        <f t="shared" si="4"/>
        <v>0</v>
      </c>
      <c r="S240" s="24"/>
    </row>
    <row r="241" spans="1:19" ht="30" customHeight="1" x14ac:dyDescent="0.25">
      <c r="A241" s="458">
        <v>232</v>
      </c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60"/>
      <c r="P241" s="60"/>
      <c r="Q241" s="60"/>
      <c r="R241" s="459">
        <f t="shared" si="4"/>
        <v>0</v>
      </c>
      <c r="S241" s="24"/>
    </row>
    <row r="242" spans="1:19" ht="30" customHeight="1" x14ac:dyDescent="0.25">
      <c r="A242" s="458">
        <v>233</v>
      </c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60"/>
      <c r="P242" s="60"/>
      <c r="Q242" s="60"/>
      <c r="R242" s="459">
        <f t="shared" si="4"/>
        <v>0</v>
      </c>
      <c r="S242" s="24"/>
    </row>
    <row r="243" spans="1:19" ht="30" customHeight="1" x14ac:dyDescent="0.25">
      <c r="A243" s="458">
        <v>234</v>
      </c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60"/>
      <c r="P243" s="60"/>
      <c r="Q243" s="60"/>
      <c r="R243" s="459">
        <f t="shared" si="4"/>
        <v>0</v>
      </c>
      <c r="S243" s="24"/>
    </row>
    <row r="244" spans="1:19" ht="30" customHeight="1" x14ac:dyDescent="0.25">
      <c r="A244" s="458">
        <v>235</v>
      </c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60"/>
      <c r="P244" s="60"/>
      <c r="Q244" s="60"/>
      <c r="R244" s="459">
        <f t="shared" si="4"/>
        <v>0</v>
      </c>
      <c r="S244" s="24"/>
    </row>
    <row r="245" spans="1:19" ht="30" customHeight="1" x14ac:dyDescent="0.25">
      <c r="A245" s="458">
        <v>236</v>
      </c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60"/>
      <c r="P245" s="60"/>
      <c r="Q245" s="60"/>
      <c r="R245" s="459">
        <f t="shared" si="4"/>
        <v>0</v>
      </c>
      <c r="S245" s="24"/>
    </row>
    <row r="246" spans="1:19" ht="30" customHeight="1" x14ac:dyDescent="0.25">
      <c r="A246" s="458">
        <v>237</v>
      </c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60"/>
      <c r="P246" s="60"/>
      <c r="Q246" s="60"/>
      <c r="R246" s="459">
        <f t="shared" si="4"/>
        <v>0</v>
      </c>
      <c r="S246" s="24"/>
    </row>
    <row r="247" spans="1:19" ht="30" customHeight="1" x14ac:dyDescent="0.25">
      <c r="A247" s="458">
        <v>238</v>
      </c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60"/>
      <c r="P247" s="60"/>
      <c r="Q247" s="60"/>
      <c r="R247" s="459">
        <f t="shared" si="4"/>
        <v>0</v>
      </c>
      <c r="S247" s="24"/>
    </row>
    <row r="248" spans="1:19" ht="30" customHeight="1" x14ac:dyDescent="0.25">
      <c r="A248" s="458">
        <v>239</v>
      </c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60"/>
      <c r="P248" s="60"/>
      <c r="Q248" s="60"/>
      <c r="R248" s="459">
        <f t="shared" si="4"/>
        <v>0</v>
      </c>
      <c r="S248" s="24"/>
    </row>
    <row r="249" spans="1:19" ht="30" customHeight="1" x14ac:dyDescent="0.25">
      <c r="A249" s="458">
        <v>240</v>
      </c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60"/>
      <c r="P249" s="60"/>
      <c r="Q249" s="60"/>
      <c r="R249" s="459">
        <f t="shared" si="4"/>
        <v>0</v>
      </c>
      <c r="S249" s="24"/>
    </row>
    <row r="250" spans="1:19" ht="30" customHeight="1" x14ac:dyDescent="0.25">
      <c r="A250" s="458">
        <v>241</v>
      </c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60"/>
      <c r="P250" s="60"/>
      <c r="Q250" s="60"/>
      <c r="R250" s="459">
        <f t="shared" si="4"/>
        <v>0</v>
      </c>
      <c r="S250" s="24"/>
    </row>
    <row r="251" spans="1:19" ht="30" customHeight="1" x14ac:dyDescent="0.25">
      <c r="A251" s="458">
        <v>242</v>
      </c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60"/>
      <c r="P251" s="60"/>
      <c r="Q251" s="60"/>
      <c r="R251" s="459">
        <f t="shared" si="4"/>
        <v>0</v>
      </c>
      <c r="S251" s="24"/>
    </row>
    <row r="252" spans="1:19" ht="30" customHeight="1" x14ac:dyDescent="0.25">
      <c r="A252" s="458">
        <v>243</v>
      </c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60"/>
      <c r="P252" s="60"/>
      <c r="Q252" s="60"/>
      <c r="R252" s="459">
        <f t="shared" si="4"/>
        <v>0</v>
      </c>
      <c r="S252" s="24"/>
    </row>
    <row r="253" spans="1:19" ht="30" customHeight="1" x14ac:dyDescent="0.25">
      <c r="A253" s="458">
        <v>244</v>
      </c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60"/>
      <c r="P253" s="60"/>
      <c r="Q253" s="60"/>
      <c r="R253" s="459">
        <f t="shared" si="4"/>
        <v>0</v>
      </c>
      <c r="S253" s="24"/>
    </row>
    <row r="254" spans="1:19" ht="30" customHeight="1" x14ac:dyDescent="0.25">
      <c r="A254" s="458">
        <v>245</v>
      </c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60"/>
      <c r="P254" s="60"/>
      <c r="Q254" s="60"/>
      <c r="R254" s="459">
        <f t="shared" si="4"/>
        <v>0</v>
      </c>
      <c r="S254" s="24"/>
    </row>
    <row r="255" spans="1:19" ht="30" customHeight="1" x14ac:dyDescent="0.25">
      <c r="A255" s="458">
        <v>246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60"/>
      <c r="P255" s="60"/>
      <c r="Q255" s="60"/>
      <c r="R255" s="459">
        <f t="shared" si="4"/>
        <v>0</v>
      </c>
      <c r="S255" s="24"/>
    </row>
    <row r="256" spans="1:19" ht="30" customHeight="1" x14ac:dyDescent="0.25">
      <c r="A256" s="458">
        <v>247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60"/>
      <c r="P256" s="60"/>
      <c r="Q256" s="60"/>
      <c r="R256" s="459">
        <f t="shared" si="4"/>
        <v>0</v>
      </c>
      <c r="S256" s="24"/>
    </row>
    <row r="257" spans="1:19" ht="30" customHeight="1" x14ac:dyDescent="0.25">
      <c r="A257" s="458">
        <v>248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60"/>
      <c r="P257" s="60"/>
      <c r="Q257" s="60"/>
      <c r="R257" s="459">
        <f t="shared" si="4"/>
        <v>0</v>
      </c>
      <c r="S257" s="24"/>
    </row>
    <row r="258" spans="1:19" ht="30" customHeight="1" x14ac:dyDescent="0.25">
      <c r="A258" s="458">
        <v>249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60"/>
      <c r="P258" s="60"/>
      <c r="Q258" s="60"/>
      <c r="R258" s="459">
        <f t="shared" si="4"/>
        <v>0</v>
      </c>
      <c r="S258" s="24"/>
    </row>
    <row r="259" spans="1:19" ht="30" customHeight="1" x14ac:dyDescent="0.25">
      <c r="A259" s="458">
        <v>250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60"/>
      <c r="P259" s="60"/>
      <c r="Q259" s="60"/>
      <c r="R259" s="459">
        <f t="shared" si="4"/>
        <v>0</v>
      </c>
      <c r="S259" s="24"/>
    </row>
    <row r="260" spans="1:19" ht="30" customHeight="1" x14ac:dyDescent="0.25">
      <c r="A260" s="458">
        <v>251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60"/>
      <c r="P260" s="60"/>
      <c r="Q260" s="60"/>
      <c r="R260" s="459">
        <f t="shared" si="4"/>
        <v>0</v>
      </c>
      <c r="S260" s="24"/>
    </row>
    <row r="261" spans="1:19" ht="30" customHeight="1" x14ac:dyDescent="0.25">
      <c r="A261" s="458">
        <v>252</v>
      </c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60"/>
      <c r="P261" s="60"/>
      <c r="Q261" s="60"/>
      <c r="R261" s="459">
        <f t="shared" si="4"/>
        <v>0</v>
      </c>
      <c r="S261" s="24"/>
    </row>
    <row r="262" spans="1:19" ht="30" customHeight="1" x14ac:dyDescent="0.25">
      <c r="A262" s="458">
        <v>253</v>
      </c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60"/>
      <c r="P262" s="60"/>
      <c r="Q262" s="60"/>
      <c r="R262" s="459">
        <f t="shared" si="4"/>
        <v>0</v>
      </c>
      <c r="S262" s="24"/>
    </row>
    <row r="263" spans="1:19" ht="30" customHeight="1" x14ac:dyDescent="0.25">
      <c r="A263" s="458">
        <v>254</v>
      </c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60"/>
      <c r="P263" s="60"/>
      <c r="Q263" s="60"/>
      <c r="R263" s="459">
        <f t="shared" si="4"/>
        <v>0</v>
      </c>
      <c r="S263" s="24"/>
    </row>
    <row r="264" spans="1:19" ht="30" customHeight="1" x14ac:dyDescent="0.25">
      <c r="A264" s="458">
        <v>255</v>
      </c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60"/>
      <c r="P264" s="60"/>
      <c r="Q264" s="60"/>
      <c r="R264" s="459">
        <f t="shared" si="4"/>
        <v>0</v>
      </c>
      <c r="S264" s="24"/>
    </row>
    <row r="265" spans="1:19" ht="30" customHeight="1" x14ac:dyDescent="0.25">
      <c r="A265" s="458">
        <v>256</v>
      </c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60"/>
      <c r="P265" s="60"/>
      <c r="Q265" s="60"/>
      <c r="R265" s="459">
        <f t="shared" si="4"/>
        <v>0</v>
      </c>
      <c r="S265" s="24"/>
    </row>
    <row r="266" spans="1:19" ht="30" customHeight="1" x14ac:dyDescent="0.25">
      <c r="A266" s="458">
        <v>257</v>
      </c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60"/>
      <c r="P266" s="60"/>
      <c r="Q266" s="60"/>
      <c r="R266" s="459">
        <f t="shared" si="4"/>
        <v>0</v>
      </c>
      <c r="S266" s="24"/>
    </row>
    <row r="267" spans="1:19" ht="30" customHeight="1" x14ac:dyDescent="0.25">
      <c r="A267" s="458">
        <v>258</v>
      </c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60"/>
      <c r="P267" s="60"/>
      <c r="Q267" s="60"/>
      <c r="R267" s="459">
        <f t="shared" ref="R267:R330" si="5">SUM(O267:Q267)</f>
        <v>0</v>
      </c>
      <c r="S267" s="24"/>
    </row>
    <row r="268" spans="1:19" ht="30" customHeight="1" x14ac:dyDescent="0.25">
      <c r="A268" s="458">
        <v>259</v>
      </c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60"/>
      <c r="P268" s="60"/>
      <c r="Q268" s="60"/>
      <c r="R268" s="459">
        <f t="shared" si="5"/>
        <v>0</v>
      </c>
      <c r="S268" s="24"/>
    </row>
    <row r="269" spans="1:19" ht="30" customHeight="1" x14ac:dyDescent="0.25">
      <c r="A269" s="458">
        <v>260</v>
      </c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60"/>
      <c r="P269" s="60"/>
      <c r="Q269" s="60"/>
      <c r="R269" s="459">
        <f t="shared" si="5"/>
        <v>0</v>
      </c>
      <c r="S269" s="24"/>
    </row>
    <row r="270" spans="1:19" ht="30" customHeight="1" x14ac:dyDescent="0.25">
      <c r="A270" s="458">
        <v>261</v>
      </c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60"/>
      <c r="P270" s="60"/>
      <c r="Q270" s="60"/>
      <c r="R270" s="459">
        <f t="shared" si="5"/>
        <v>0</v>
      </c>
      <c r="S270" s="24"/>
    </row>
    <row r="271" spans="1:19" ht="30" customHeight="1" x14ac:dyDescent="0.25">
      <c r="A271" s="458">
        <v>262</v>
      </c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60"/>
      <c r="P271" s="60"/>
      <c r="Q271" s="60"/>
      <c r="R271" s="459">
        <f t="shared" si="5"/>
        <v>0</v>
      </c>
      <c r="S271" s="24"/>
    </row>
    <row r="272" spans="1:19" ht="30" customHeight="1" x14ac:dyDescent="0.25">
      <c r="A272" s="458">
        <v>263</v>
      </c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60"/>
      <c r="P272" s="60"/>
      <c r="Q272" s="60"/>
      <c r="R272" s="459">
        <f t="shared" si="5"/>
        <v>0</v>
      </c>
      <c r="S272" s="24"/>
    </row>
    <row r="273" spans="1:19" ht="30" customHeight="1" x14ac:dyDescent="0.25">
      <c r="A273" s="458">
        <v>264</v>
      </c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60"/>
      <c r="P273" s="60"/>
      <c r="Q273" s="60"/>
      <c r="R273" s="459">
        <f t="shared" si="5"/>
        <v>0</v>
      </c>
      <c r="S273" s="24"/>
    </row>
    <row r="274" spans="1:19" ht="30" customHeight="1" x14ac:dyDescent="0.25">
      <c r="A274" s="458">
        <v>265</v>
      </c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60"/>
      <c r="P274" s="60"/>
      <c r="Q274" s="60"/>
      <c r="R274" s="459">
        <f t="shared" si="5"/>
        <v>0</v>
      </c>
      <c r="S274" s="24"/>
    </row>
    <row r="275" spans="1:19" ht="30" customHeight="1" x14ac:dyDescent="0.25">
      <c r="A275" s="458">
        <v>266</v>
      </c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60"/>
      <c r="P275" s="60"/>
      <c r="Q275" s="60"/>
      <c r="R275" s="459">
        <f t="shared" si="5"/>
        <v>0</v>
      </c>
      <c r="S275" s="24"/>
    </row>
    <row r="276" spans="1:19" ht="30" customHeight="1" x14ac:dyDescent="0.25">
      <c r="A276" s="458">
        <v>267</v>
      </c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60"/>
      <c r="P276" s="60"/>
      <c r="Q276" s="60"/>
      <c r="R276" s="459">
        <f t="shared" si="5"/>
        <v>0</v>
      </c>
      <c r="S276" s="24"/>
    </row>
    <row r="277" spans="1:19" ht="30" customHeight="1" x14ac:dyDescent="0.25">
      <c r="A277" s="458">
        <v>268</v>
      </c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60"/>
      <c r="P277" s="60"/>
      <c r="Q277" s="60"/>
      <c r="R277" s="459">
        <f t="shared" si="5"/>
        <v>0</v>
      </c>
      <c r="S277" s="24"/>
    </row>
    <row r="278" spans="1:19" ht="30" customHeight="1" x14ac:dyDescent="0.25">
      <c r="A278" s="458">
        <v>269</v>
      </c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60"/>
      <c r="P278" s="60"/>
      <c r="Q278" s="60"/>
      <c r="R278" s="459">
        <f t="shared" si="5"/>
        <v>0</v>
      </c>
      <c r="S278" s="24"/>
    </row>
    <row r="279" spans="1:19" ht="30" customHeight="1" x14ac:dyDescent="0.25">
      <c r="A279" s="458">
        <v>270</v>
      </c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60"/>
      <c r="P279" s="60"/>
      <c r="Q279" s="60"/>
      <c r="R279" s="459">
        <f t="shared" si="5"/>
        <v>0</v>
      </c>
      <c r="S279" s="24"/>
    </row>
    <row r="280" spans="1:19" ht="30" customHeight="1" x14ac:dyDescent="0.25">
      <c r="A280" s="458">
        <v>271</v>
      </c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60"/>
      <c r="P280" s="60"/>
      <c r="Q280" s="60"/>
      <c r="R280" s="459">
        <f t="shared" si="5"/>
        <v>0</v>
      </c>
      <c r="S280" s="24"/>
    </row>
    <row r="281" spans="1:19" ht="30" customHeight="1" x14ac:dyDescent="0.25">
      <c r="A281" s="458">
        <v>272</v>
      </c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60"/>
      <c r="P281" s="60"/>
      <c r="Q281" s="60"/>
      <c r="R281" s="459">
        <f t="shared" si="5"/>
        <v>0</v>
      </c>
      <c r="S281" s="24"/>
    </row>
    <row r="282" spans="1:19" ht="30" customHeight="1" x14ac:dyDescent="0.25">
      <c r="A282" s="458">
        <v>273</v>
      </c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60"/>
      <c r="P282" s="60"/>
      <c r="Q282" s="60"/>
      <c r="R282" s="459">
        <f t="shared" si="5"/>
        <v>0</v>
      </c>
      <c r="S282" s="24"/>
    </row>
    <row r="283" spans="1:19" ht="30" customHeight="1" x14ac:dyDescent="0.25">
      <c r="A283" s="458">
        <v>274</v>
      </c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60"/>
      <c r="P283" s="60"/>
      <c r="Q283" s="60"/>
      <c r="R283" s="459">
        <f t="shared" si="5"/>
        <v>0</v>
      </c>
      <c r="S283" s="24"/>
    </row>
    <row r="284" spans="1:19" ht="30" customHeight="1" x14ac:dyDescent="0.25">
      <c r="A284" s="458">
        <v>275</v>
      </c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60"/>
      <c r="P284" s="60"/>
      <c r="Q284" s="60"/>
      <c r="R284" s="459">
        <f t="shared" si="5"/>
        <v>0</v>
      </c>
      <c r="S284" s="24"/>
    </row>
    <row r="285" spans="1:19" ht="30" customHeight="1" x14ac:dyDescent="0.25">
      <c r="A285" s="458">
        <v>276</v>
      </c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60"/>
      <c r="P285" s="60"/>
      <c r="Q285" s="60"/>
      <c r="R285" s="459">
        <f t="shared" si="5"/>
        <v>0</v>
      </c>
      <c r="S285" s="24"/>
    </row>
    <row r="286" spans="1:19" ht="30" customHeight="1" x14ac:dyDescent="0.25">
      <c r="A286" s="458">
        <v>277</v>
      </c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60"/>
      <c r="P286" s="60"/>
      <c r="Q286" s="60"/>
      <c r="R286" s="459">
        <f t="shared" si="5"/>
        <v>0</v>
      </c>
      <c r="S286" s="24"/>
    </row>
    <row r="287" spans="1:19" ht="30" customHeight="1" x14ac:dyDescent="0.25">
      <c r="A287" s="458">
        <v>278</v>
      </c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60"/>
      <c r="P287" s="60"/>
      <c r="Q287" s="60"/>
      <c r="R287" s="459">
        <f t="shared" si="5"/>
        <v>0</v>
      </c>
      <c r="S287" s="24"/>
    </row>
    <row r="288" spans="1:19" ht="30" customHeight="1" x14ac:dyDescent="0.25">
      <c r="A288" s="458">
        <v>279</v>
      </c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60"/>
      <c r="P288" s="60"/>
      <c r="Q288" s="60"/>
      <c r="R288" s="459">
        <f t="shared" si="5"/>
        <v>0</v>
      </c>
      <c r="S288" s="24"/>
    </row>
    <row r="289" spans="1:19" ht="30" customHeight="1" x14ac:dyDescent="0.25">
      <c r="A289" s="458">
        <v>280</v>
      </c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60"/>
      <c r="P289" s="60"/>
      <c r="Q289" s="60"/>
      <c r="R289" s="459">
        <f t="shared" si="5"/>
        <v>0</v>
      </c>
      <c r="S289" s="24"/>
    </row>
    <row r="290" spans="1:19" ht="30" customHeight="1" x14ac:dyDescent="0.25">
      <c r="A290" s="458">
        <v>281</v>
      </c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60"/>
      <c r="P290" s="60"/>
      <c r="Q290" s="60"/>
      <c r="R290" s="459">
        <f t="shared" si="5"/>
        <v>0</v>
      </c>
      <c r="S290" s="24"/>
    </row>
    <row r="291" spans="1:19" ht="30" customHeight="1" x14ac:dyDescent="0.25">
      <c r="A291" s="458">
        <v>282</v>
      </c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60"/>
      <c r="P291" s="60"/>
      <c r="Q291" s="60"/>
      <c r="R291" s="459">
        <f t="shared" si="5"/>
        <v>0</v>
      </c>
      <c r="S291" s="24"/>
    </row>
    <row r="292" spans="1:19" ht="30" customHeight="1" x14ac:dyDescent="0.25">
      <c r="A292" s="458">
        <v>283</v>
      </c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60"/>
      <c r="P292" s="60"/>
      <c r="Q292" s="60"/>
      <c r="R292" s="459">
        <f t="shared" si="5"/>
        <v>0</v>
      </c>
      <c r="S292" s="24"/>
    </row>
    <row r="293" spans="1:19" ht="30" customHeight="1" x14ac:dyDescent="0.25">
      <c r="A293" s="458">
        <v>284</v>
      </c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60"/>
      <c r="P293" s="60"/>
      <c r="Q293" s="60"/>
      <c r="R293" s="459">
        <f t="shared" si="5"/>
        <v>0</v>
      </c>
      <c r="S293" s="24"/>
    </row>
    <row r="294" spans="1:19" ht="30" customHeight="1" x14ac:dyDescent="0.25">
      <c r="A294" s="458">
        <v>285</v>
      </c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60"/>
      <c r="P294" s="60"/>
      <c r="Q294" s="60"/>
      <c r="R294" s="459">
        <f t="shared" si="5"/>
        <v>0</v>
      </c>
      <c r="S294" s="24"/>
    </row>
    <row r="295" spans="1:19" ht="30" customHeight="1" x14ac:dyDescent="0.25">
      <c r="A295" s="458">
        <v>286</v>
      </c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60"/>
      <c r="P295" s="60"/>
      <c r="Q295" s="60"/>
      <c r="R295" s="459">
        <f t="shared" si="5"/>
        <v>0</v>
      </c>
      <c r="S295" s="24"/>
    </row>
    <row r="296" spans="1:19" ht="30" customHeight="1" x14ac:dyDescent="0.25">
      <c r="A296" s="458">
        <v>287</v>
      </c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60"/>
      <c r="P296" s="60"/>
      <c r="Q296" s="60"/>
      <c r="R296" s="459">
        <f t="shared" si="5"/>
        <v>0</v>
      </c>
      <c r="S296" s="24"/>
    </row>
    <row r="297" spans="1:19" ht="30" customHeight="1" x14ac:dyDescent="0.25">
      <c r="A297" s="458">
        <v>288</v>
      </c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60"/>
      <c r="P297" s="60"/>
      <c r="Q297" s="60"/>
      <c r="R297" s="459">
        <f t="shared" si="5"/>
        <v>0</v>
      </c>
      <c r="S297" s="24"/>
    </row>
    <row r="298" spans="1:19" ht="30" customHeight="1" x14ac:dyDescent="0.25">
      <c r="A298" s="458">
        <v>289</v>
      </c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60"/>
      <c r="P298" s="60"/>
      <c r="Q298" s="60"/>
      <c r="R298" s="459">
        <f t="shared" si="5"/>
        <v>0</v>
      </c>
      <c r="S298" s="24"/>
    </row>
    <row r="299" spans="1:19" ht="30" customHeight="1" x14ac:dyDescent="0.25">
      <c r="A299" s="458">
        <v>290</v>
      </c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60"/>
      <c r="P299" s="60"/>
      <c r="Q299" s="60"/>
      <c r="R299" s="459">
        <f t="shared" si="5"/>
        <v>0</v>
      </c>
      <c r="S299" s="24"/>
    </row>
    <row r="300" spans="1:19" ht="30" customHeight="1" x14ac:dyDescent="0.25">
      <c r="A300" s="458">
        <v>291</v>
      </c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60"/>
      <c r="P300" s="60"/>
      <c r="Q300" s="60"/>
      <c r="R300" s="459">
        <f t="shared" si="5"/>
        <v>0</v>
      </c>
      <c r="S300" s="24"/>
    </row>
    <row r="301" spans="1:19" ht="30" customHeight="1" x14ac:dyDescent="0.25">
      <c r="A301" s="458">
        <v>292</v>
      </c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60"/>
      <c r="P301" s="60"/>
      <c r="Q301" s="60"/>
      <c r="R301" s="459">
        <f t="shared" si="5"/>
        <v>0</v>
      </c>
      <c r="S301" s="24"/>
    </row>
    <row r="302" spans="1:19" ht="30" customHeight="1" x14ac:dyDescent="0.25">
      <c r="A302" s="458">
        <v>293</v>
      </c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60"/>
      <c r="P302" s="60"/>
      <c r="Q302" s="60"/>
      <c r="R302" s="459">
        <f t="shared" si="5"/>
        <v>0</v>
      </c>
      <c r="S302" s="24"/>
    </row>
    <row r="303" spans="1:19" ht="30" customHeight="1" x14ac:dyDescent="0.25">
      <c r="A303" s="458">
        <v>294</v>
      </c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60"/>
      <c r="P303" s="60"/>
      <c r="Q303" s="60"/>
      <c r="R303" s="459">
        <f t="shared" si="5"/>
        <v>0</v>
      </c>
      <c r="S303" s="24"/>
    </row>
    <row r="304" spans="1:19" ht="30" customHeight="1" x14ac:dyDescent="0.25">
      <c r="A304" s="458">
        <v>295</v>
      </c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60"/>
      <c r="P304" s="60"/>
      <c r="Q304" s="60"/>
      <c r="R304" s="459">
        <f t="shared" si="5"/>
        <v>0</v>
      </c>
      <c r="S304" s="24"/>
    </row>
    <row r="305" spans="1:19" ht="30" customHeight="1" x14ac:dyDescent="0.25">
      <c r="A305" s="458">
        <v>296</v>
      </c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60"/>
      <c r="P305" s="60"/>
      <c r="Q305" s="60"/>
      <c r="R305" s="459">
        <f t="shared" si="5"/>
        <v>0</v>
      </c>
      <c r="S305" s="24"/>
    </row>
    <row r="306" spans="1:19" ht="30" customHeight="1" x14ac:dyDescent="0.25">
      <c r="A306" s="458">
        <v>297</v>
      </c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60"/>
      <c r="P306" s="60"/>
      <c r="Q306" s="60"/>
      <c r="R306" s="459">
        <f t="shared" si="5"/>
        <v>0</v>
      </c>
      <c r="S306" s="24"/>
    </row>
    <row r="307" spans="1:19" ht="30" customHeight="1" x14ac:dyDescent="0.25">
      <c r="A307" s="458">
        <v>298</v>
      </c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60"/>
      <c r="P307" s="60"/>
      <c r="Q307" s="60"/>
      <c r="R307" s="459">
        <f t="shared" si="5"/>
        <v>0</v>
      </c>
      <c r="S307" s="24"/>
    </row>
    <row r="308" spans="1:19" ht="30" customHeight="1" x14ac:dyDescent="0.25">
      <c r="A308" s="458">
        <v>299</v>
      </c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60"/>
      <c r="P308" s="60"/>
      <c r="Q308" s="60"/>
      <c r="R308" s="459">
        <f t="shared" si="5"/>
        <v>0</v>
      </c>
      <c r="S308" s="24"/>
    </row>
    <row r="309" spans="1:19" ht="30" customHeight="1" x14ac:dyDescent="0.25">
      <c r="A309" s="458">
        <v>300</v>
      </c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60"/>
      <c r="P309" s="60"/>
      <c r="Q309" s="60"/>
      <c r="R309" s="459">
        <f t="shared" si="5"/>
        <v>0</v>
      </c>
      <c r="S309" s="24"/>
    </row>
    <row r="310" spans="1:19" ht="30" customHeight="1" x14ac:dyDescent="0.25">
      <c r="A310" s="458">
        <v>301</v>
      </c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60"/>
      <c r="P310" s="60"/>
      <c r="Q310" s="60"/>
      <c r="R310" s="459">
        <f t="shared" si="5"/>
        <v>0</v>
      </c>
      <c r="S310" s="24"/>
    </row>
    <row r="311" spans="1:19" ht="30" customHeight="1" x14ac:dyDescent="0.25">
      <c r="A311" s="458">
        <v>302</v>
      </c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60"/>
      <c r="P311" s="60"/>
      <c r="Q311" s="60"/>
      <c r="R311" s="459">
        <f t="shared" si="5"/>
        <v>0</v>
      </c>
      <c r="S311" s="24"/>
    </row>
    <row r="312" spans="1:19" ht="30" customHeight="1" x14ac:dyDescent="0.25">
      <c r="A312" s="458">
        <v>303</v>
      </c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60"/>
      <c r="P312" s="60"/>
      <c r="Q312" s="60"/>
      <c r="R312" s="459">
        <f t="shared" si="5"/>
        <v>0</v>
      </c>
      <c r="S312" s="24"/>
    </row>
    <row r="313" spans="1:19" ht="30" customHeight="1" x14ac:dyDescent="0.25">
      <c r="A313" s="458">
        <v>304</v>
      </c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60"/>
      <c r="P313" s="60"/>
      <c r="Q313" s="60"/>
      <c r="R313" s="459">
        <f t="shared" si="5"/>
        <v>0</v>
      </c>
      <c r="S313" s="24"/>
    </row>
    <row r="314" spans="1:19" ht="30" customHeight="1" x14ac:dyDescent="0.25">
      <c r="A314" s="458">
        <v>305</v>
      </c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60"/>
      <c r="P314" s="60"/>
      <c r="Q314" s="60"/>
      <c r="R314" s="459">
        <f t="shared" si="5"/>
        <v>0</v>
      </c>
      <c r="S314" s="24"/>
    </row>
    <row r="315" spans="1:19" ht="30" customHeight="1" x14ac:dyDescent="0.25">
      <c r="A315" s="458">
        <v>306</v>
      </c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60"/>
      <c r="P315" s="60"/>
      <c r="Q315" s="60"/>
      <c r="R315" s="459">
        <f t="shared" si="5"/>
        <v>0</v>
      </c>
      <c r="S315" s="24"/>
    </row>
    <row r="316" spans="1:19" ht="30" customHeight="1" x14ac:dyDescent="0.25">
      <c r="A316" s="458">
        <v>307</v>
      </c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60"/>
      <c r="P316" s="60"/>
      <c r="Q316" s="60"/>
      <c r="R316" s="459">
        <f t="shared" si="5"/>
        <v>0</v>
      </c>
      <c r="S316" s="24"/>
    </row>
    <row r="317" spans="1:19" ht="30" customHeight="1" x14ac:dyDescent="0.25">
      <c r="A317" s="458">
        <v>308</v>
      </c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60"/>
      <c r="P317" s="60"/>
      <c r="Q317" s="60"/>
      <c r="R317" s="459">
        <f t="shared" si="5"/>
        <v>0</v>
      </c>
      <c r="S317" s="24"/>
    </row>
    <row r="318" spans="1:19" ht="30" customHeight="1" x14ac:dyDescent="0.25">
      <c r="A318" s="458">
        <v>309</v>
      </c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60"/>
      <c r="P318" s="60"/>
      <c r="Q318" s="60"/>
      <c r="R318" s="459">
        <f t="shared" si="5"/>
        <v>0</v>
      </c>
      <c r="S318" s="24"/>
    </row>
    <row r="319" spans="1:19" ht="30" customHeight="1" x14ac:dyDescent="0.25">
      <c r="A319" s="458">
        <v>310</v>
      </c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60"/>
      <c r="P319" s="60"/>
      <c r="Q319" s="60"/>
      <c r="R319" s="459">
        <f t="shared" si="5"/>
        <v>0</v>
      </c>
      <c r="S319" s="24"/>
    </row>
    <row r="320" spans="1:19" ht="30" customHeight="1" x14ac:dyDescent="0.25">
      <c r="A320" s="458">
        <v>311</v>
      </c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60"/>
      <c r="P320" s="60"/>
      <c r="Q320" s="60"/>
      <c r="R320" s="459">
        <f t="shared" si="5"/>
        <v>0</v>
      </c>
      <c r="S320" s="24"/>
    </row>
    <row r="321" spans="1:19" ht="30" customHeight="1" x14ac:dyDescent="0.25">
      <c r="A321" s="458">
        <v>312</v>
      </c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60"/>
      <c r="P321" s="60"/>
      <c r="Q321" s="60"/>
      <c r="R321" s="459">
        <f t="shared" si="5"/>
        <v>0</v>
      </c>
      <c r="S321" s="24"/>
    </row>
    <row r="322" spans="1:19" ht="30" customHeight="1" x14ac:dyDescent="0.25">
      <c r="A322" s="458">
        <v>313</v>
      </c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60"/>
      <c r="P322" s="60"/>
      <c r="Q322" s="60"/>
      <c r="R322" s="459">
        <f t="shared" si="5"/>
        <v>0</v>
      </c>
      <c r="S322" s="24"/>
    </row>
    <row r="323" spans="1:19" ht="30" customHeight="1" x14ac:dyDescent="0.25">
      <c r="A323" s="458">
        <v>314</v>
      </c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60"/>
      <c r="P323" s="60"/>
      <c r="Q323" s="60"/>
      <c r="R323" s="459">
        <f t="shared" si="5"/>
        <v>0</v>
      </c>
      <c r="S323" s="24"/>
    </row>
    <row r="324" spans="1:19" ht="30" customHeight="1" x14ac:dyDescent="0.25">
      <c r="A324" s="458">
        <v>315</v>
      </c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60"/>
      <c r="P324" s="60"/>
      <c r="Q324" s="60"/>
      <c r="R324" s="459">
        <f t="shared" si="5"/>
        <v>0</v>
      </c>
      <c r="S324" s="24"/>
    </row>
    <row r="325" spans="1:19" ht="30" customHeight="1" x14ac:dyDescent="0.25">
      <c r="A325" s="458">
        <v>316</v>
      </c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60"/>
      <c r="P325" s="60"/>
      <c r="Q325" s="60"/>
      <c r="R325" s="459">
        <f t="shared" si="5"/>
        <v>0</v>
      </c>
      <c r="S325" s="24"/>
    </row>
    <row r="326" spans="1:19" ht="30" customHeight="1" x14ac:dyDescent="0.25">
      <c r="A326" s="458">
        <v>317</v>
      </c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60"/>
      <c r="P326" s="60"/>
      <c r="Q326" s="60"/>
      <c r="R326" s="459">
        <f t="shared" si="5"/>
        <v>0</v>
      </c>
      <c r="S326" s="24"/>
    </row>
    <row r="327" spans="1:19" ht="30" customHeight="1" x14ac:dyDescent="0.25">
      <c r="A327" s="458">
        <v>318</v>
      </c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60"/>
      <c r="P327" s="60"/>
      <c r="Q327" s="60"/>
      <c r="R327" s="459">
        <f t="shared" si="5"/>
        <v>0</v>
      </c>
      <c r="S327" s="24"/>
    </row>
    <row r="328" spans="1:19" ht="30" customHeight="1" x14ac:dyDescent="0.25">
      <c r="A328" s="458">
        <v>319</v>
      </c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60"/>
      <c r="P328" s="60"/>
      <c r="Q328" s="60"/>
      <c r="R328" s="459">
        <f t="shared" si="5"/>
        <v>0</v>
      </c>
      <c r="S328" s="24"/>
    </row>
    <row r="329" spans="1:19" ht="30" customHeight="1" x14ac:dyDescent="0.25">
      <c r="A329" s="458">
        <v>320</v>
      </c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60"/>
      <c r="P329" s="60"/>
      <c r="Q329" s="60"/>
      <c r="R329" s="459">
        <f t="shared" si="5"/>
        <v>0</v>
      </c>
      <c r="S329" s="24"/>
    </row>
    <row r="330" spans="1:19" ht="30" customHeight="1" x14ac:dyDescent="0.25">
      <c r="A330" s="458">
        <v>321</v>
      </c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60"/>
      <c r="P330" s="60"/>
      <c r="Q330" s="60"/>
      <c r="R330" s="459">
        <f t="shared" si="5"/>
        <v>0</v>
      </c>
      <c r="S330" s="24"/>
    </row>
    <row r="331" spans="1:19" ht="30" customHeight="1" x14ac:dyDescent="0.25">
      <c r="A331" s="458">
        <v>322</v>
      </c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60"/>
      <c r="P331" s="60"/>
      <c r="Q331" s="60"/>
      <c r="R331" s="459">
        <f t="shared" ref="R331:R394" si="6">SUM(O331:Q331)</f>
        <v>0</v>
      </c>
      <c r="S331" s="24"/>
    </row>
    <row r="332" spans="1:19" ht="30" customHeight="1" x14ac:dyDescent="0.25">
      <c r="A332" s="458">
        <v>323</v>
      </c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60"/>
      <c r="P332" s="60"/>
      <c r="Q332" s="60"/>
      <c r="R332" s="459">
        <f t="shared" si="6"/>
        <v>0</v>
      </c>
      <c r="S332" s="24"/>
    </row>
    <row r="333" spans="1:19" ht="30" customHeight="1" x14ac:dyDescent="0.25">
      <c r="A333" s="458">
        <v>324</v>
      </c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60"/>
      <c r="P333" s="60"/>
      <c r="Q333" s="60"/>
      <c r="R333" s="459">
        <f t="shared" si="6"/>
        <v>0</v>
      </c>
      <c r="S333" s="24"/>
    </row>
    <row r="334" spans="1:19" ht="30" customHeight="1" x14ac:dyDescent="0.25">
      <c r="A334" s="458">
        <v>325</v>
      </c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60"/>
      <c r="P334" s="60"/>
      <c r="Q334" s="60"/>
      <c r="R334" s="459">
        <f t="shared" si="6"/>
        <v>0</v>
      </c>
      <c r="S334" s="24"/>
    </row>
    <row r="335" spans="1:19" ht="30" customHeight="1" x14ac:dyDescent="0.25">
      <c r="A335" s="458">
        <v>326</v>
      </c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60"/>
      <c r="P335" s="60"/>
      <c r="Q335" s="60"/>
      <c r="R335" s="459">
        <f t="shared" si="6"/>
        <v>0</v>
      </c>
      <c r="S335" s="24"/>
    </row>
    <row r="336" spans="1:19" ht="30" customHeight="1" x14ac:dyDescent="0.25">
      <c r="A336" s="458">
        <v>327</v>
      </c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60"/>
      <c r="P336" s="60"/>
      <c r="Q336" s="60"/>
      <c r="R336" s="459">
        <f t="shared" si="6"/>
        <v>0</v>
      </c>
      <c r="S336" s="24"/>
    </row>
    <row r="337" spans="1:19" ht="30" customHeight="1" x14ac:dyDescent="0.25">
      <c r="A337" s="458">
        <v>328</v>
      </c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60"/>
      <c r="P337" s="60"/>
      <c r="Q337" s="60"/>
      <c r="R337" s="459">
        <f t="shared" si="6"/>
        <v>0</v>
      </c>
      <c r="S337" s="24"/>
    </row>
    <row r="338" spans="1:19" ht="30" customHeight="1" x14ac:dyDescent="0.25">
      <c r="A338" s="458">
        <v>329</v>
      </c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60"/>
      <c r="P338" s="60"/>
      <c r="Q338" s="60"/>
      <c r="R338" s="459">
        <f t="shared" si="6"/>
        <v>0</v>
      </c>
      <c r="S338" s="24"/>
    </row>
    <row r="339" spans="1:19" ht="30" customHeight="1" x14ac:dyDescent="0.25">
      <c r="A339" s="458">
        <v>330</v>
      </c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60"/>
      <c r="P339" s="60"/>
      <c r="Q339" s="60"/>
      <c r="R339" s="459">
        <f t="shared" si="6"/>
        <v>0</v>
      </c>
      <c r="S339" s="24"/>
    </row>
    <row r="340" spans="1:19" ht="30" customHeight="1" x14ac:dyDescent="0.25">
      <c r="A340" s="458">
        <v>331</v>
      </c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60"/>
      <c r="P340" s="60"/>
      <c r="Q340" s="60"/>
      <c r="R340" s="459">
        <f t="shared" si="6"/>
        <v>0</v>
      </c>
      <c r="S340" s="24"/>
    </row>
    <row r="341" spans="1:19" ht="30" customHeight="1" x14ac:dyDescent="0.25">
      <c r="A341" s="458">
        <v>332</v>
      </c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60"/>
      <c r="P341" s="60"/>
      <c r="Q341" s="60"/>
      <c r="R341" s="459">
        <f t="shared" si="6"/>
        <v>0</v>
      </c>
      <c r="S341" s="24"/>
    </row>
    <row r="342" spans="1:19" ht="30" customHeight="1" x14ac:dyDescent="0.25">
      <c r="A342" s="458">
        <v>333</v>
      </c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60"/>
      <c r="P342" s="60"/>
      <c r="Q342" s="60"/>
      <c r="R342" s="459">
        <f t="shared" si="6"/>
        <v>0</v>
      </c>
      <c r="S342" s="24"/>
    </row>
    <row r="343" spans="1:19" ht="30" customHeight="1" x14ac:dyDescent="0.25">
      <c r="A343" s="458">
        <v>334</v>
      </c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60"/>
      <c r="P343" s="60"/>
      <c r="Q343" s="60"/>
      <c r="R343" s="459">
        <f t="shared" si="6"/>
        <v>0</v>
      </c>
      <c r="S343" s="24"/>
    </row>
    <row r="344" spans="1:19" ht="30" customHeight="1" x14ac:dyDescent="0.25">
      <c r="A344" s="458">
        <v>335</v>
      </c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60"/>
      <c r="P344" s="60"/>
      <c r="Q344" s="60"/>
      <c r="R344" s="459">
        <f t="shared" si="6"/>
        <v>0</v>
      </c>
      <c r="S344" s="24"/>
    </row>
    <row r="345" spans="1:19" ht="30" customHeight="1" x14ac:dyDescent="0.25">
      <c r="A345" s="458">
        <v>336</v>
      </c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60"/>
      <c r="P345" s="60"/>
      <c r="Q345" s="60"/>
      <c r="R345" s="459">
        <f t="shared" si="6"/>
        <v>0</v>
      </c>
      <c r="S345" s="24"/>
    </row>
    <row r="346" spans="1:19" ht="30" customHeight="1" x14ac:dyDescent="0.25">
      <c r="A346" s="458">
        <v>337</v>
      </c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60"/>
      <c r="P346" s="60"/>
      <c r="Q346" s="60"/>
      <c r="R346" s="459">
        <f t="shared" si="6"/>
        <v>0</v>
      </c>
      <c r="S346" s="24"/>
    </row>
    <row r="347" spans="1:19" ht="30" customHeight="1" x14ac:dyDescent="0.25">
      <c r="A347" s="458">
        <v>338</v>
      </c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60"/>
      <c r="P347" s="60"/>
      <c r="Q347" s="60"/>
      <c r="R347" s="459">
        <f t="shared" si="6"/>
        <v>0</v>
      </c>
      <c r="S347" s="24"/>
    </row>
    <row r="348" spans="1:19" ht="30" customHeight="1" x14ac:dyDescent="0.25">
      <c r="A348" s="458">
        <v>339</v>
      </c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60"/>
      <c r="P348" s="60"/>
      <c r="Q348" s="60"/>
      <c r="R348" s="459">
        <f t="shared" si="6"/>
        <v>0</v>
      </c>
      <c r="S348" s="24"/>
    </row>
    <row r="349" spans="1:19" ht="30" customHeight="1" x14ac:dyDescent="0.25">
      <c r="A349" s="458">
        <v>340</v>
      </c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60"/>
      <c r="P349" s="60"/>
      <c r="Q349" s="60"/>
      <c r="R349" s="459">
        <f t="shared" si="6"/>
        <v>0</v>
      </c>
      <c r="S349" s="24"/>
    </row>
    <row r="350" spans="1:19" ht="30" customHeight="1" x14ac:dyDescent="0.25">
      <c r="A350" s="458">
        <v>341</v>
      </c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60"/>
      <c r="P350" s="60"/>
      <c r="Q350" s="60"/>
      <c r="R350" s="459">
        <f t="shared" si="6"/>
        <v>0</v>
      </c>
      <c r="S350" s="24"/>
    </row>
    <row r="351" spans="1:19" ht="30" customHeight="1" x14ac:dyDescent="0.25">
      <c r="A351" s="458">
        <v>342</v>
      </c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60"/>
      <c r="P351" s="60"/>
      <c r="Q351" s="60"/>
      <c r="R351" s="459">
        <f t="shared" si="6"/>
        <v>0</v>
      </c>
      <c r="S351" s="24"/>
    </row>
    <row r="352" spans="1:19" ht="30" customHeight="1" x14ac:dyDescent="0.25">
      <c r="A352" s="458">
        <v>343</v>
      </c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60"/>
      <c r="P352" s="60"/>
      <c r="Q352" s="60"/>
      <c r="R352" s="459">
        <f t="shared" si="6"/>
        <v>0</v>
      </c>
      <c r="S352" s="24"/>
    </row>
    <row r="353" spans="1:19" ht="30" customHeight="1" x14ac:dyDescent="0.25">
      <c r="A353" s="458">
        <v>344</v>
      </c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60"/>
      <c r="P353" s="60"/>
      <c r="Q353" s="60"/>
      <c r="R353" s="459">
        <f t="shared" si="6"/>
        <v>0</v>
      </c>
      <c r="S353" s="24"/>
    </row>
    <row r="354" spans="1:19" ht="30" customHeight="1" x14ac:dyDescent="0.25">
      <c r="A354" s="458">
        <v>345</v>
      </c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60"/>
      <c r="P354" s="60"/>
      <c r="Q354" s="60"/>
      <c r="R354" s="459">
        <f t="shared" si="6"/>
        <v>0</v>
      </c>
      <c r="S354" s="24"/>
    </row>
    <row r="355" spans="1:19" ht="30" customHeight="1" x14ac:dyDescent="0.25">
      <c r="A355" s="458">
        <v>346</v>
      </c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60"/>
      <c r="P355" s="60"/>
      <c r="Q355" s="60"/>
      <c r="R355" s="459">
        <f t="shared" si="6"/>
        <v>0</v>
      </c>
      <c r="S355" s="24"/>
    </row>
    <row r="356" spans="1:19" ht="30" customHeight="1" x14ac:dyDescent="0.25">
      <c r="A356" s="458">
        <v>347</v>
      </c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60"/>
      <c r="P356" s="60"/>
      <c r="Q356" s="60"/>
      <c r="R356" s="459">
        <f t="shared" si="6"/>
        <v>0</v>
      </c>
      <c r="S356" s="24"/>
    </row>
    <row r="357" spans="1:19" ht="30" customHeight="1" x14ac:dyDescent="0.25">
      <c r="A357" s="458">
        <v>348</v>
      </c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60"/>
      <c r="P357" s="60"/>
      <c r="Q357" s="60"/>
      <c r="R357" s="459">
        <f t="shared" si="6"/>
        <v>0</v>
      </c>
      <c r="S357" s="24"/>
    </row>
    <row r="358" spans="1:19" ht="30" customHeight="1" x14ac:dyDescent="0.25">
      <c r="A358" s="458">
        <v>349</v>
      </c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60"/>
      <c r="P358" s="60"/>
      <c r="Q358" s="60"/>
      <c r="R358" s="459">
        <f t="shared" si="6"/>
        <v>0</v>
      </c>
      <c r="S358" s="24"/>
    </row>
    <row r="359" spans="1:19" ht="30" customHeight="1" x14ac:dyDescent="0.25">
      <c r="A359" s="458">
        <v>350</v>
      </c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60"/>
      <c r="P359" s="60"/>
      <c r="Q359" s="60"/>
      <c r="R359" s="459">
        <f t="shared" si="6"/>
        <v>0</v>
      </c>
      <c r="S359" s="24"/>
    </row>
    <row r="360" spans="1:19" ht="30" customHeight="1" x14ac:dyDescent="0.25">
      <c r="A360" s="458">
        <v>351</v>
      </c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60"/>
      <c r="P360" s="60"/>
      <c r="Q360" s="60"/>
      <c r="R360" s="459">
        <f t="shared" si="6"/>
        <v>0</v>
      </c>
      <c r="S360" s="24"/>
    </row>
    <row r="361" spans="1:19" ht="30" customHeight="1" x14ac:dyDescent="0.25">
      <c r="A361" s="458">
        <v>352</v>
      </c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60"/>
      <c r="P361" s="60"/>
      <c r="Q361" s="60"/>
      <c r="R361" s="459">
        <f t="shared" si="6"/>
        <v>0</v>
      </c>
      <c r="S361" s="24"/>
    </row>
    <row r="362" spans="1:19" ht="30" customHeight="1" x14ac:dyDescent="0.25">
      <c r="A362" s="458">
        <v>353</v>
      </c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60"/>
      <c r="P362" s="60"/>
      <c r="Q362" s="60"/>
      <c r="R362" s="459">
        <f t="shared" si="6"/>
        <v>0</v>
      </c>
      <c r="S362" s="24"/>
    </row>
    <row r="363" spans="1:19" ht="30" customHeight="1" x14ac:dyDescent="0.25">
      <c r="A363" s="458">
        <v>354</v>
      </c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60"/>
      <c r="P363" s="60"/>
      <c r="Q363" s="60"/>
      <c r="R363" s="459">
        <f t="shared" si="6"/>
        <v>0</v>
      </c>
      <c r="S363" s="24"/>
    </row>
    <row r="364" spans="1:19" ht="30" customHeight="1" x14ac:dyDescent="0.25">
      <c r="A364" s="458">
        <v>355</v>
      </c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60"/>
      <c r="P364" s="60"/>
      <c r="Q364" s="60"/>
      <c r="R364" s="459">
        <f t="shared" si="6"/>
        <v>0</v>
      </c>
      <c r="S364" s="24"/>
    </row>
    <row r="365" spans="1:19" ht="30" customHeight="1" x14ac:dyDescent="0.25">
      <c r="A365" s="458">
        <v>356</v>
      </c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60"/>
      <c r="P365" s="60"/>
      <c r="Q365" s="60"/>
      <c r="R365" s="459">
        <f t="shared" si="6"/>
        <v>0</v>
      </c>
      <c r="S365" s="24"/>
    </row>
    <row r="366" spans="1:19" ht="30" customHeight="1" x14ac:dyDescent="0.25">
      <c r="A366" s="458">
        <v>357</v>
      </c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60"/>
      <c r="P366" s="60"/>
      <c r="Q366" s="60"/>
      <c r="R366" s="459">
        <f t="shared" si="6"/>
        <v>0</v>
      </c>
      <c r="S366" s="24"/>
    </row>
    <row r="367" spans="1:19" ht="30" customHeight="1" x14ac:dyDescent="0.25">
      <c r="A367" s="458">
        <v>358</v>
      </c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60"/>
      <c r="P367" s="60"/>
      <c r="Q367" s="60"/>
      <c r="R367" s="459">
        <f t="shared" si="6"/>
        <v>0</v>
      </c>
      <c r="S367" s="24"/>
    </row>
    <row r="368" spans="1:19" ht="30" customHeight="1" x14ac:dyDescent="0.25">
      <c r="A368" s="458">
        <v>359</v>
      </c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60"/>
      <c r="P368" s="60"/>
      <c r="Q368" s="60"/>
      <c r="R368" s="459">
        <f t="shared" si="6"/>
        <v>0</v>
      </c>
      <c r="S368" s="24"/>
    </row>
    <row r="369" spans="1:19" ht="30" customHeight="1" x14ac:dyDescent="0.25">
      <c r="A369" s="458">
        <v>360</v>
      </c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60"/>
      <c r="P369" s="60"/>
      <c r="Q369" s="60"/>
      <c r="R369" s="459">
        <f t="shared" si="6"/>
        <v>0</v>
      </c>
      <c r="S369" s="24"/>
    </row>
    <row r="370" spans="1:19" ht="30" customHeight="1" x14ac:dyDescent="0.25">
      <c r="A370" s="458">
        <v>361</v>
      </c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60"/>
      <c r="P370" s="60"/>
      <c r="Q370" s="60"/>
      <c r="R370" s="459">
        <f t="shared" si="6"/>
        <v>0</v>
      </c>
      <c r="S370" s="24"/>
    </row>
    <row r="371" spans="1:19" ht="30" customHeight="1" x14ac:dyDescent="0.25">
      <c r="A371" s="458">
        <v>362</v>
      </c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60"/>
      <c r="P371" s="60"/>
      <c r="Q371" s="60"/>
      <c r="R371" s="459">
        <f t="shared" si="6"/>
        <v>0</v>
      </c>
      <c r="S371" s="24"/>
    </row>
    <row r="372" spans="1:19" ht="30" customHeight="1" x14ac:dyDescent="0.25">
      <c r="A372" s="458">
        <v>363</v>
      </c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60"/>
      <c r="P372" s="60"/>
      <c r="Q372" s="60"/>
      <c r="R372" s="459">
        <f t="shared" si="6"/>
        <v>0</v>
      </c>
      <c r="S372" s="24"/>
    </row>
    <row r="373" spans="1:19" ht="30" customHeight="1" x14ac:dyDescent="0.25">
      <c r="A373" s="458">
        <v>364</v>
      </c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60"/>
      <c r="P373" s="60"/>
      <c r="Q373" s="60"/>
      <c r="R373" s="459">
        <f t="shared" si="6"/>
        <v>0</v>
      </c>
      <c r="S373" s="24"/>
    </row>
    <row r="374" spans="1:19" ht="30" customHeight="1" x14ac:dyDescent="0.25">
      <c r="A374" s="458">
        <v>365</v>
      </c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60"/>
      <c r="P374" s="60"/>
      <c r="Q374" s="60"/>
      <c r="R374" s="459">
        <f t="shared" si="6"/>
        <v>0</v>
      </c>
      <c r="S374" s="24"/>
    </row>
    <row r="375" spans="1:19" ht="30" customHeight="1" x14ac:dyDescent="0.25">
      <c r="A375" s="458">
        <v>366</v>
      </c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60"/>
      <c r="P375" s="60"/>
      <c r="Q375" s="60"/>
      <c r="R375" s="459">
        <f t="shared" si="6"/>
        <v>0</v>
      </c>
      <c r="S375" s="24"/>
    </row>
    <row r="376" spans="1:19" ht="30" customHeight="1" x14ac:dyDescent="0.25">
      <c r="A376" s="458">
        <v>367</v>
      </c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60"/>
      <c r="P376" s="60"/>
      <c r="Q376" s="60"/>
      <c r="R376" s="459">
        <f t="shared" si="6"/>
        <v>0</v>
      </c>
      <c r="S376" s="24"/>
    </row>
    <row r="377" spans="1:19" ht="30" customHeight="1" x14ac:dyDescent="0.25">
      <c r="A377" s="458">
        <v>368</v>
      </c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60"/>
      <c r="P377" s="60"/>
      <c r="Q377" s="60"/>
      <c r="R377" s="459">
        <f t="shared" si="6"/>
        <v>0</v>
      </c>
      <c r="S377" s="24"/>
    </row>
    <row r="378" spans="1:19" ht="30" customHeight="1" x14ac:dyDescent="0.25">
      <c r="A378" s="458">
        <v>369</v>
      </c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60"/>
      <c r="P378" s="60"/>
      <c r="Q378" s="60"/>
      <c r="R378" s="459">
        <f t="shared" si="6"/>
        <v>0</v>
      </c>
      <c r="S378" s="24"/>
    </row>
    <row r="379" spans="1:19" ht="30" customHeight="1" x14ac:dyDescent="0.25">
      <c r="A379" s="458">
        <v>370</v>
      </c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60"/>
      <c r="P379" s="60"/>
      <c r="Q379" s="60"/>
      <c r="R379" s="459">
        <f t="shared" si="6"/>
        <v>0</v>
      </c>
      <c r="S379" s="24"/>
    </row>
    <row r="380" spans="1:19" ht="30" customHeight="1" x14ac:dyDescent="0.25">
      <c r="A380" s="458">
        <v>371</v>
      </c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60"/>
      <c r="P380" s="60"/>
      <c r="Q380" s="60"/>
      <c r="R380" s="459">
        <f t="shared" si="6"/>
        <v>0</v>
      </c>
      <c r="S380" s="24"/>
    </row>
    <row r="381" spans="1:19" ht="30" customHeight="1" x14ac:dyDescent="0.25">
      <c r="A381" s="458">
        <v>372</v>
      </c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60"/>
      <c r="P381" s="60"/>
      <c r="Q381" s="60"/>
      <c r="R381" s="459">
        <f t="shared" si="6"/>
        <v>0</v>
      </c>
      <c r="S381" s="24"/>
    </row>
    <row r="382" spans="1:19" ht="30" customHeight="1" x14ac:dyDescent="0.25">
      <c r="A382" s="458">
        <v>373</v>
      </c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60"/>
      <c r="P382" s="60"/>
      <c r="Q382" s="60"/>
      <c r="R382" s="459">
        <f t="shared" si="6"/>
        <v>0</v>
      </c>
      <c r="S382" s="24"/>
    </row>
    <row r="383" spans="1:19" ht="30" customHeight="1" x14ac:dyDescent="0.25">
      <c r="A383" s="458">
        <v>374</v>
      </c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60"/>
      <c r="P383" s="60"/>
      <c r="Q383" s="60"/>
      <c r="R383" s="459">
        <f t="shared" si="6"/>
        <v>0</v>
      </c>
      <c r="S383" s="24"/>
    </row>
    <row r="384" spans="1:19" ht="30" customHeight="1" x14ac:dyDescent="0.25">
      <c r="A384" s="458">
        <v>375</v>
      </c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60"/>
      <c r="P384" s="60"/>
      <c r="Q384" s="60"/>
      <c r="R384" s="459">
        <f t="shared" si="6"/>
        <v>0</v>
      </c>
      <c r="S384" s="24"/>
    </row>
    <row r="385" spans="1:19" ht="30" customHeight="1" x14ac:dyDescent="0.25">
      <c r="A385" s="458">
        <v>376</v>
      </c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60"/>
      <c r="P385" s="60"/>
      <c r="Q385" s="60"/>
      <c r="R385" s="459">
        <f t="shared" si="6"/>
        <v>0</v>
      </c>
      <c r="S385" s="24"/>
    </row>
    <row r="386" spans="1:19" ht="30" customHeight="1" x14ac:dyDescent="0.25">
      <c r="A386" s="458">
        <v>377</v>
      </c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60"/>
      <c r="P386" s="60"/>
      <c r="Q386" s="60"/>
      <c r="R386" s="459">
        <f t="shared" si="6"/>
        <v>0</v>
      </c>
      <c r="S386" s="24"/>
    </row>
    <row r="387" spans="1:19" ht="30" customHeight="1" x14ac:dyDescent="0.25">
      <c r="A387" s="458">
        <v>378</v>
      </c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60"/>
      <c r="P387" s="60"/>
      <c r="Q387" s="60"/>
      <c r="R387" s="459">
        <f t="shared" si="6"/>
        <v>0</v>
      </c>
      <c r="S387" s="24"/>
    </row>
    <row r="388" spans="1:19" ht="30" customHeight="1" x14ac:dyDescent="0.25">
      <c r="A388" s="458">
        <v>379</v>
      </c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60"/>
      <c r="P388" s="60"/>
      <c r="Q388" s="60"/>
      <c r="R388" s="459">
        <f t="shared" si="6"/>
        <v>0</v>
      </c>
      <c r="S388" s="24"/>
    </row>
    <row r="389" spans="1:19" ht="30" customHeight="1" x14ac:dyDescent="0.25">
      <c r="A389" s="458">
        <v>380</v>
      </c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60"/>
      <c r="P389" s="60"/>
      <c r="Q389" s="60"/>
      <c r="R389" s="459">
        <f t="shared" si="6"/>
        <v>0</v>
      </c>
      <c r="S389" s="24"/>
    </row>
    <row r="390" spans="1:19" ht="30" customHeight="1" x14ac:dyDescent="0.25">
      <c r="A390" s="458">
        <v>381</v>
      </c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60"/>
      <c r="P390" s="60"/>
      <c r="Q390" s="60"/>
      <c r="R390" s="459">
        <f t="shared" si="6"/>
        <v>0</v>
      </c>
      <c r="S390" s="24"/>
    </row>
    <row r="391" spans="1:19" ht="30" customHeight="1" x14ac:dyDescent="0.25">
      <c r="A391" s="458">
        <v>382</v>
      </c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60"/>
      <c r="P391" s="60"/>
      <c r="Q391" s="60"/>
      <c r="R391" s="459">
        <f t="shared" si="6"/>
        <v>0</v>
      </c>
      <c r="S391" s="24"/>
    </row>
    <row r="392" spans="1:19" ht="30" customHeight="1" x14ac:dyDescent="0.25">
      <c r="A392" s="458">
        <v>383</v>
      </c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60"/>
      <c r="P392" s="60"/>
      <c r="Q392" s="60"/>
      <c r="R392" s="459">
        <f t="shared" si="6"/>
        <v>0</v>
      </c>
      <c r="S392" s="24"/>
    </row>
    <row r="393" spans="1:19" ht="30" customHeight="1" x14ac:dyDescent="0.25">
      <c r="A393" s="458">
        <v>384</v>
      </c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60"/>
      <c r="P393" s="60"/>
      <c r="Q393" s="60"/>
      <c r="R393" s="459">
        <f t="shared" si="6"/>
        <v>0</v>
      </c>
      <c r="S393" s="24"/>
    </row>
    <row r="394" spans="1:19" ht="30" customHeight="1" x14ac:dyDescent="0.25">
      <c r="A394" s="458">
        <v>385</v>
      </c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60"/>
      <c r="P394" s="60"/>
      <c r="Q394" s="60"/>
      <c r="R394" s="459">
        <f t="shared" si="6"/>
        <v>0</v>
      </c>
      <c r="S394" s="24"/>
    </row>
    <row r="395" spans="1:19" ht="30" customHeight="1" x14ac:dyDescent="0.25">
      <c r="A395" s="458">
        <v>386</v>
      </c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60"/>
      <c r="P395" s="60"/>
      <c r="Q395" s="60"/>
      <c r="R395" s="459">
        <f t="shared" ref="R395:R458" si="7">SUM(O395:Q395)</f>
        <v>0</v>
      </c>
      <c r="S395" s="24"/>
    </row>
    <row r="396" spans="1:19" ht="30" customHeight="1" x14ac:dyDescent="0.25">
      <c r="A396" s="458">
        <v>387</v>
      </c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60"/>
      <c r="P396" s="60"/>
      <c r="Q396" s="60"/>
      <c r="R396" s="459">
        <f t="shared" si="7"/>
        <v>0</v>
      </c>
      <c r="S396" s="24"/>
    </row>
    <row r="397" spans="1:19" ht="30" customHeight="1" x14ac:dyDescent="0.25">
      <c r="A397" s="458">
        <v>388</v>
      </c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60"/>
      <c r="P397" s="60"/>
      <c r="Q397" s="60"/>
      <c r="R397" s="459">
        <f t="shared" si="7"/>
        <v>0</v>
      </c>
      <c r="S397" s="24"/>
    </row>
    <row r="398" spans="1:19" ht="30" customHeight="1" x14ac:dyDescent="0.25">
      <c r="A398" s="458">
        <v>389</v>
      </c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60"/>
      <c r="P398" s="60"/>
      <c r="Q398" s="60"/>
      <c r="R398" s="459">
        <f t="shared" si="7"/>
        <v>0</v>
      </c>
      <c r="S398" s="24"/>
    </row>
    <row r="399" spans="1:19" ht="30" customHeight="1" x14ac:dyDescent="0.25">
      <c r="A399" s="458">
        <v>390</v>
      </c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60"/>
      <c r="P399" s="60"/>
      <c r="Q399" s="60"/>
      <c r="R399" s="459">
        <f t="shared" si="7"/>
        <v>0</v>
      </c>
      <c r="S399" s="24"/>
    </row>
    <row r="400" spans="1:19" ht="30" customHeight="1" x14ac:dyDescent="0.25">
      <c r="A400" s="458">
        <v>391</v>
      </c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60"/>
      <c r="P400" s="60"/>
      <c r="Q400" s="60"/>
      <c r="R400" s="459">
        <f t="shared" si="7"/>
        <v>0</v>
      </c>
      <c r="S400" s="24"/>
    </row>
    <row r="401" spans="1:19" ht="30" customHeight="1" x14ac:dyDescent="0.25">
      <c r="A401" s="458">
        <v>392</v>
      </c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60"/>
      <c r="P401" s="60"/>
      <c r="Q401" s="60"/>
      <c r="R401" s="459">
        <f t="shared" si="7"/>
        <v>0</v>
      </c>
      <c r="S401" s="24"/>
    </row>
    <row r="402" spans="1:19" ht="30" customHeight="1" x14ac:dyDescent="0.25">
      <c r="A402" s="458">
        <v>393</v>
      </c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60"/>
      <c r="P402" s="60"/>
      <c r="Q402" s="60"/>
      <c r="R402" s="459">
        <f t="shared" si="7"/>
        <v>0</v>
      </c>
      <c r="S402" s="24"/>
    </row>
    <row r="403" spans="1:19" ht="30" customHeight="1" x14ac:dyDescent="0.25">
      <c r="A403" s="458">
        <v>394</v>
      </c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60"/>
      <c r="P403" s="60"/>
      <c r="Q403" s="60"/>
      <c r="R403" s="459">
        <f t="shared" si="7"/>
        <v>0</v>
      </c>
      <c r="S403" s="24"/>
    </row>
    <row r="404" spans="1:19" ht="30" customHeight="1" x14ac:dyDescent="0.25">
      <c r="A404" s="458">
        <v>395</v>
      </c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60"/>
      <c r="P404" s="60"/>
      <c r="Q404" s="60"/>
      <c r="R404" s="459">
        <f t="shared" si="7"/>
        <v>0</v>
      </c>
      <c r="S404" s="24"/>
    </row>
    <row r="405" spans="1:19" ht="30" customHeight="1" x14ac:dyDescent="0.25">
      <c r="A405" s="458">
        <v>396</v>
      </c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60"/>
      <c r="P405" s="60"/>
      <c r="Q405" s="60"/>
      <c r="R405" s="459">
        <f t="shared" si="7"/>
        <v>0</v>
      </c>
      <c r="S405" s="24"/>
    </row>
    <row r="406" spans="1:19" ht="30" customHeight="1" x14ac:dyDescent="0.25">
      <c r="A406" s="458">
        <v>397</v>
      </c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60"/>
      <c r="P406" s="60"/>
      <c r="Q406" s="60"/>
      <c r="R406" s="459">
        <f t="shared" si="7"/>
        <v>0</v>
      </c>
      <c r="S406" s="24"/>
    </row>
    <row r="407" spans="1:19" ht="30" customHeight="1" x14ac:dyDescent="0.25">
      <c r="A407" s="458">
        <v>398</v>
      </c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60"/>
      <c r="P407" s="60"/>
      <c r="Q407" s="60"/>
      <c r="R407" s="459">
        <f t="shared" si="7"/>
        <v>0</v>
      </c>
      <c r="S407" s="24"/>
    </row>
    <row r="408" spans="1:19" ht="30" customHeight="1" x14ac:dyDescent="0.25">
      <c r="A408" s="458">
        <v>399</v>
      </c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60"/>
      <c r="P408" s="60"/>
      <c r="Q408" s="60"/>
      <c r="R408" s="459">
        <f t="shared" si="7"/>
        <v>0</v>
      </c>
      <c r="S408" s="24"/>
    </row>
    <row r="409" spans="1:19" ht="30" customHeight="1" x14ac:dyDescent="0.25">
      <c r="A409" s="458">
        <v>400</v>
      </c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60"/>
      <c r="P409" s="60"/>
      <c r="Q409" s="60"/>
      <c r="R409" s="459">
        <f t="shared" si="7"/>
        <v>0</v>
      </c>
      <c r="S409" s="24"/>
    </row>
    <row r="410" spans="1:19" ht="30" customHeight="1" x14ac:dyDescent="0.25">
      <c r="A410" s="458">
        <v>401</v>
      </c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60"/>
      <c r="P410" s="60"/>
      <c r="Q410" s="60"/>
      <c r="R410" s="459">
        <f t="shared" si="7"/>
        <v>0</v>
      </c>
      <c r="S410" s="24"/>
    </row>
    <row r="411" spans="1:19" ht="30" customHeight="1" x14ac:dyDescent="0.25">
      <c r="A411" s="458">
        <v>402</v>
      </c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60"/>
      <c r="P411" s="60"/>
      <c r="Q411" s="60"/>
      <c r="R411" s="459">
        <f t="shared" si="7"/>
        <v>0</v>
      </c>
      <c r="S411" s="24"/>
    </row>
    <row r="412" spans="1:19" ht="30" customHeight="1" x14ac:dyDescent="0.25">
      <c r="A412" s="458">
        <v>403</v>
      </c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60"/>
      <c r="P412" s="60"/>
      <c r="Q412" s="60"/>
      <c r="R412" s="459">
        <f t="shared" si="7"/>
        <v>0</v>
      </c>
      <c r="S412" s="24"/>
    </row>
    <row r="413" spans="1:19" ht="30" customHeight="1" x14ac:dyDescent="0.25">
      <c r="A413" s="458">
        <v>404</v>
      </c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60"/>
      <c r="P413" s="60"/>
      <c r="Q413" s="60"/>
      <c r="R413" s="459">
        <f t="shared" si="7"/>
        <v>0</v>
      </c>
      <c r="S413" s="24"/>
    </row>
    <row r="414" spans="1:19" ht="30" customHeight="1" x14ac:dyDescent="0.25">
      <c r="A414" s="458">
        <v>405</v>
      </c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60"/>
      <c r="P414" s="60"/>
      <c r="Q414" s="60"/>
      <c r="R414" s="459">
        <f t="shared" si="7"/>
        <v>0</v>
      </c>
      <c r="S414" s="24"/>
    </row>
    <row r="415" spans="1:19" ht="30" customHeight="1" x14ac:dyDescent="0.25">
      <c r="A415" s="458">
        <v>406</v>
      </c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60"/>
      <c r="P415" s="60"/>
      <c r="Q415" s="60"/>
      <c r="R415" s="459">
        <f t="shared" si="7"/>
        <v>0</v>
      </c>
      <c r="S415" s="24"/>
    </row>
    <row r="416" spans="1:19" ht="30" customHeight="1" x14ac:dyDescent="0.25">
      <c r="A416" s="458">
        <v>407</v>
      </c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60"/>
      <c r="P416" s="60"/>
      <c r="Q416" s="60"/>
      <c r="R416" s="459">
        <f t="shared" si="7"/>
        <v>0</v>
      </c>
      <c r="S416" s="24"/>
    </row>
    <row r="417" spans="1:19" ht="30" customHeight="1" x14ac:dyDescent="0.25">
      <c r="A417" s="458">
        <v>408</v>
      </c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60"/>
      <c r="P417" s="60"/>
      <c r="Q417" s="60"/>
      <c r="R417" s="459">
        <f t="shared" si="7"/>
        <v>0</v>
      </c>
      <c r="S417" s="24"/>
    </row>
    <row r="418" spans="1:19" ht="30" customHeight="1" x14ac:dyDescent="0.25">
      <c r="A418" s="458">
        <v>409</v>
      </c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60"/>
      <c r="P418" s="60"/>
      <c r="Q418" s="60"/>
      <c r="R418" s="459">
        <f t="shared" si="7"/>
        <v>0</v>
      </c>
      <c r="S418" s="24"/>
    </row>
    <row r="419" spans="1:19" ht="30" customHeight="1" x14ac:dyDescent="0.25">
      <c r="A419" s="458">
        <v>410</v>
      </c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60"/>
      <c r="P419" s="60"/>
      <c r="Q419" s="60"/>
      <c r="R419" s="459">
        <f t="shared" si="7"/>
        <v>0</v>
      </c>
      <c r="S419" s="24"/>
    </row>
    <row r="420" spans="1:19" ht="30" customHeight="1" x14ac:dyDescent="0.25">
      <c r="A420" s="458">
        <v>411</v>
      </c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60"/>
      <c r="P420" s="60"/>
      <c r="Q420" s="60"/>
      <c r="R420" s="459">
        <f t="shared" si="7"/>
        <v>0</v>
      </c>
      <c r="S420" s="24"/>
    </row>
    <row r="421" spans="1:19" ht="30" customHeight="1" x14ac:dyDescent="0.25">
      <c r="A421" s="458">
        <v>412</v>
      </c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60"/>
      <c r="P421" s="60"/>
      <c r="Q421" s="60"/>
      <c r="R421" s="459">
        <f t="shared" si="7"/>
        <v>0</v>
      </c>
      <c r="S421" s="24"/>
    </row>
    <row r="422" spans="1:19" ht="30" customHeight="1" x14ac:dyDescent="0.25">
      <c r="A422" s="458">
        <v>413</v>
      </c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60"/>
      <c r="P422" s="60"/>
      <c r="Q422" s="60"/>
      <c r="R422" s="459">
        <f t="shared" si="7"/>
        <v>0</v>
      </c>
      <c r="S422" s="24"/>
    </row>
    <row r="423" spans="1:19" ht="30" customHeight="1" x14ac:dyDescent="0.25">
      <c r="A423" s="458">
        <v>414</v>
      </c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60"/>
      <c r="P423" s="60"/>
      <c r="Q423" s="60"/>
      <c r="R423" s="459">
        <f t="shared" si="7"/>
        <v>0</v>
      </c>
      <c r="S423" s="24"/>
    </row>
    <row r="424" spans="1:19" ht="30" customHeight="1" x14ac:dyDescent="0.25">
      <c r="A424" s="458">
        <v>415</v>
      </c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60"/>
      <c r="P424" s="60"/>
      <c r="Q424" s="60"/>
      <c r="R424" s="459">
        <f t="shared" si="7"/>
        <v>0</v>
      </c>
      <c r="S424" s="24"/>
    </row>
    <row r="425" spans="1:19" ht="30" customHeight="1" x14ac:dyDescent="0.25">
      <c r="A425" s="458">
        <v>416</v>
      </c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60"/>
      <c r="P425" s="60"/>
      <c r="Q425" s="60"/>
      <c r="R425" s="459">
        <f t="shared" si="7"/>
        <v>0</v>
      </c>
      <c r="S425" s="24"/>
    </row>
    <row r="426" spans="1:19" ht="30" customHeight="1" x14ac:dyDescent="0.25">
      <c r="A426" s="458">
        <v>417</v>
      </c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60"/>
      <c r="P426" s="60"/>
      <c r="Q426" s="60"/>
      <c r="R426" s="459">
        <f t="shared" si="7"/>
        <v>0</v>
      </c>
      <c r="S426" s="24"/>
    </row>
    <row r="427" spans="1:19" ht="30" customHeight="1" x14ac:dyDescent="0.25">
      <c r="A427" s="458">
        <v>418</v>
      </c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60"/>
      <c r="P427" s="60"/>
      <c r="Q427" s="60"/>
      <c r="R427" s="459">
        <f t="shared" si="7"/>
        <v>0</v>
      </c>
      <c r="S427" s="24"/>
    </row>
    <row r="428" spans="1:19" ht="30" customHeight="1" x14ac:dyDescent="0.25">
      <c r="A428" s="458">
        <v>419</v>
      </c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60"/>
      <c r="P428" s="60"/>
      <c r="Q428" s="60"/>
      <c r="R428" s="459">
        <f t="shared" si="7"/>
        <v>0</v>
      </c>
      <c r="S428" s="24"/>
    </row>
    <row r="429" spans="1:19" ht="30" customHeight="1" x14ac:dyDescent="0.25">
      <c r="A429" s="458">
        <v>420</v>
      </c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60"/>
      <c r="P429" s="60"/>
      <c r="Q429" s="60"/>
      <c r="R429" s="459">
        <f t="shared" si="7"/>
        <v>0</v>
      </c>
      <c r="S429" s="24"/>
    </row>
    <row r="430" spans="1:19" ht="30" customHeight="1" x14ac:dyDescent="0.25">
      <c r="A430" s="458">
        <v>421</v>
      </c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60"/>
      <c r="P430" s="60"/>
      <c r="Q430" s="60"/>
      <c r="R430" s="459">
        <f t="shared" si="7"/>
        <v>0</v>
      </c>
      <c r="S430" s="24"/>
    </row>
    <row r="431" spans="1:19" ht="30" customHeight="1" x14ac:dyDescent="0.25">
      <c r="A431" s="458">
        <v>422</v>
      </c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60"/>
      <c r="P431" s="60"/>
      <c r="Q431" s="60"/>
      <c r="R431" s="459">
        <f t="shared" si="7"/>
        <v>0</v>
      </c>
      <c r="S431" s="24"/>
    </row>
    <row r="432" spans="1:19" ht="30" customHeight="1" x14ac:dyDescent="0.25">
      <c r="A432" s="458">
        <v>423</v>
      </c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60"/>
      <c r="P432" s="60"/>
      <c r="Q432" s="60"/>
      <c r="R432" s="459">
        <f t="shared" si="7"/>
        <v>0</v>
      </c>
      <c r="S432" s="24"/>
    </row>
    <row r="433" spans="1:19" ht="30" customHeight="1" x14ac:dyDescent="0.25">
      <c r="A433" s="458">
        <v>424</v>
      </c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60"/>
      <c r="P433" s="60"/>
      <c r="Q433" s="60"/>
      <c r="R433" s="459">
        <f t="shared" si="7"/>
        <v>0</v>
      </c>
      <c r="S433" s="24"/>
    </row>
    <row r="434" spans="1:19" ht="30" customHeight="1" x14ac:dyDescent="0.25">
      <c r="A434" s="458">
        <v>425</v>
      </c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60"/>
      <c r="P434" s="60"/>
      <c r="Q434" s="60"/>
      <c r="R434" s="459">
        <f t="shared" si="7"/>
        <v>0</v>
      </c>
      <c r="S434" s="24"/>
    </row>
    <row r="435" spans="1:19" ht="30" customHeight="1" x14ac:dyDescent="0.25">
      <c r="A435" s="458">
        <v>426</v>
      </c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60"/>
      <c r="P435" s="60"/>
      <c r="Q435" s="60"/>
      <c r="R435" s="459">
        <f t="shared" si="7"/>
        <v>0</v>
      </c>
      <c r="S435" s="24"/>
    </row>
    <row r="436" spans="1:19" ht="30" customHeight="1" x14ac:dyDescent="0.25">
      <c r="A436" s="458">
        <v>427</v>
      </c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60"/>
      <c r="P436" s="60"/>
      <c r="Q436" s="60"/>
      <c r="R436" s="459">
        <f t="shared" si="7"/>
        <v>0</v>
      </c>
      <c r="S436" s="24"/>
    </row>
    <row r="437" spans="1:19" ht="30" customHeight="1" x14ac:dyDescent="0.25">
      <c r="A437" s="458">
        <v>428</v>
      </c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60"/>
      <c r="P437" s="60"/>
      <c r="Q437" s="60"/>
      <c r="R437" s="459">
        <f t="shared" si="7"/>
        <v>0</v>
      </c>
      <c r="S437" s="24"/>
    </row>
    <row r="438" spans="1:19" ht="30" customHeight="1" x14ac:dyDescent="0.25">
      <c r="A438" s="458">
        <v>429</v>
      </c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60"/>
      <c r="P438" s="60"/>
      <c r="Q438" s="60"/>
      <c r="R438" s="459">
        <f t="shared" si="7"/>
        <v>0</v>
      </c>
      <c r="S438" s="24"/>
    </row>
    <row r="439" spans="1:19" ht="30" customHeight="1" x14ac:dyDescent="0.25">
      <c r="A439" s="458">
        <v>430</v>
      </c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60"/>
      <c r="P439" s="60"/>
      <c r="Q439" s="60"/>
      <c r="R439" s="459">
        <f t="shared" si="7"/>
        <v>0</v>
      </c>
      <c r="S439" s="24"/>
    </row>
    <row r="440" spans="1:19" ht="30" customHeight="1" x14ac:dyDescent="0.25">
      <c r="A440" s="458">
        <v>431</v>
      </c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60"/>
      <c r="P440" s="60"/>
      <c r="Q440" s="60"/>
      <c r="R440" s="459">
        <f t="shared" si="7"/>
        <v>0</v>
      </c>
      <c r="S440" s="24"/>
    </row>
    <row r="441" spans="1:19" ht="30" customHeight="1" x14ac:dyDescent="0.25">
      <c r="A441" s="458">
        <v>432</v>
      </c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60"/>
      <c r="P441" s="60"/>
      <c r="Q441" s="60"/>
      <c r="R441" s="459">
        <f t="shared" si="7"/>
        <v>0</v>
      </c>
      <c r="S441" s="24"/>
    </row>
    <row r="442" spans="1:19" ht="30" customHeight="1" x14ac:dyDescent="0.25">
      <c r="A442" s="458">
        <v>433</v>
      </c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60"/>
      <c r="P442" s="60"/>
      <c r="Q442" s="60"/>
      <c r="R442" s="459">
        <f t="shared" si="7"/>
        <v>0</v>
      </c>
      <c r="S442" s="24"/>
    </row>
    <row r="443" spans="1:19" ht="30" customHeight="1" x14ac:dyDescent="0.25">
      <c r="A443" s="458">
        <v>434</v>
      </c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60"/>
      <c r="P443" s="60"/>
      <c r="Q443" s="60"/>
      <c r="R443" s="459">
        <f t="shared" si="7"/>
        <v>0</v>
      </c>
      <c r="S443" s="24"/>
    </row>
    <row r="444" spans="1:19" ht="30" customHeight="1" x14ac:dyDescent="0.25">
      <c r="A444" s="458">
        <v>435</v>
      </c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60"/>
      <c r="P444" s="60"/>
      <c r="Q444" s="60"/>
      <c r="R444" s="459">
        <f t="shared" si="7"/>
        <v>0</v>
      </c>
      <c r="S444" s="24"/>
    </row>
    <row r="445" spans="1:19" ht="30" customHeight="1" x14ac:dyDescent="0.25">
      <c r="A445" s="458">
        <v>436</v>
      </c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60"/>
      <c r="P445" s="60"/>
      <c r="Q445" s="60"/>
      <c r="R445" s="459">
        <f t="shared" si="7"/>
        <v>0</v>
      </c>
      <c r="S445" s="24"/>
    </row>
    <row r="446" spans="1:19" ht="30" customHeight="1" x14ac:dyDescent="0.25">
      <c r="A446" s="458">
        <v>437</v>
      </c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60"/>
      <c r="P446" s="60"/>
      <c r="Q446" s="60"/>
      <c r="R446" s="459">
        <f t="shared" si="7"/>
        <v>0</v>
      </c>
      <c r="S446" s="24"/>
    </row>
    <row r="447" spans="1:19" ht="30" customHeight="1" x14ac:dyDescent="0.25">
      <c r="A447" s="458">
        <v>438</v>
      </c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60"/>
      <c r="P447" s="60"/>
      <c r="Q447" s="60"/>
      <c r="R447" s="459">
        <f t="shared" si="7"/>
        <v>0</v>
      </c>
      <c r="S447" s="24"/>
    </row>
    <row r="448" spans="1:19" ht="30" customHeight="1" x14ac:dyDescent="0.25">
      <c r="A448" s="458">
        <v>439</v>
      </c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60"/>
      <c r="P448" s="60"/>
      <c r="Q448" s="60"/>
      <c r="R448" s="459">
        <f t="shared" si="7"/>
        <v>0</v>
      </c>
      <c r="S448" s="24"/>
    </row>
    <row r="449" spans="1:19" ht="30" customHeight="1" x14ac:dyDescent="0.25">
      <c r="A449" s="458">
        <v>440</v>
      </c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60"/>
      <c r="P449" s="60"/>
      <c r="Q449" s="60"/>
      <c r="R449" s="459">
        <f t="shared" si="7"/>
        <v>0</v>
      </c>
      <c r="S449" s="24"/>
    </row>
    <row r="450" spans="1:19" ht="30" customHeight="1" x14ac:dyDescent="0.25">
      <c r="A450" s="458">
        <v>441</v>
      </c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60"/>
      <c r="P450" s="60"/>
      <c r="Q450" s="60"/>
      <c r="R450" s="459">
        <f t="shared" si="7"/>
        <v>0</v>
      </c>
      <c r="S450" s="24"/>
    </row>
    <row r="451" spans="1:19" ht="30" customHeight="1" x14ac:dyDescent="0.25">
      <c r="A451" s="458">
        <v>442</v>
      </c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60"/>
      <c r="P451" s="60"/>
      <c r="Q451" s="60"/>
      <c r="R451" s="459">
        <f t="shared" si="7"/>
        <v>0</v>
      </c>
      <c r="S451" s="24"/>
    </row>
    <row r="452" spans="1:19" ht="30" customHeight="1" x14ac:dyDescent="0.25">
      <c r="A452" s="458">
        <v>443</v>
      </c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60"/>
      <c r="P452" s="60"/>
      <c r="Q452" s="60"/>
      <c r="R452" s="459">
        <f t="shared" si="7"/>
        <v>0</v>
      </c>
      <c r="S452" s="24"/>
    </row>
    <row r="453" spans="1:19" ht="30" customHeight="1" x14ac:dyDescent="0.25">
      <c r="A453" s="458">
        <v>444</v>
      </c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60"/>
      <c r="P453" s="60"/>
      <c r="Q453" s="60"/>
      <c r="R453" s="459">
        <f t="shared" si="7"/>
        <v>0</v>
      </c>
      <c r="S453" s="24"/>
    </row>
    <row r="454" spans="1:19" ht="30" customHeight="1" x14ac:dyDescent="0.25">
      <c r="A454" s="458">
        <v>445</v>
      </c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60"/>
      <c r="P454" s="60"/>
      <c r="Q454" s="60"/>
      <c r="R454" s="459">
        <f t="shared" si="7"/>
        <v>0</v>
      </c>
      <c r="S454" s="24"/>
    </row>
    <row r="455" spans="1:19" ht="30" customHeight="1" x14ac:dyDescent="0.25">
      <c r="A455" s="458">
        <v>446</v>
      </c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60"/>
      <c r="P455" s="60"/>
      <c r="Q455" s="60"/>
      <c r="R455" s="459">
        <f t="shared" si="7"/>
        <v>0</v>
      </c>
      <c r="S455" s="24"/>
    </row>
    <row r="456" spans="1:19" ht="30" customHeight="1" x14ac:dyDescent="0.25">
      <c r="A456" s="458">
        <v>447</v>
      </c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60"/>
      <c r="P456" s="60"/>
      <c r="Q456" s="60"/>
      <c r="R456" s="459">
        <f t="shared" si="7"/>
        <v>0</v>
      </c>
      <c r="S456" s="24"/>
    </row>
    <row r="457" spans="1:19" ht="30" customHeight="1" x14ac:dyDescent="0.25">
      <c r="A457" s="458">
        <v>448</v>
      </c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60"/>
      <c r="P457" s="60"/>
      <c r="Q457" s="60"/>
      <c r="R457" s="459">
        <f t="shared" si="7"/>
        <v>0</v>
      </c>
      <c r="S457" s="24"/>
    </row>
    <row r="458" spans="1:19" ht="30" customHeight="1" x14ac:dyDescent="0.25">
      <c r="A458" s="458">
        <v>449</v>
      </c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60"/>
      <c r="P458" s="60"/>
      <c r="Q458" s="60"/>
      <c r="R458" s="459">
        <f t="shared" si="7"/>
        <v>0</v>
      </c>
      <c r="S458" s="24"/>
    </row>
    <row r="459" spans="1:19" ht="30" customHeight="1" x14ac:dyDescent="0.25">
      <c r="A459" s="458">
        <v>450</v>
      </c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60"/>
      <c r="P459" s="60"/>
      <c r="Q459" s="60"/>
      <c r="R459" s="459">
        <f t="shared" ref="R459:R522" si="8">SUM(O459:Q459)</f>
        <v>0</v>
      </c>
      <c r="S459" s="24"/>
    </row>
    <row r="460" spans="1:19" ht="30" customHeight="1" x14ac:dyDescent="0.25">
      <c r="A460" s="458">
        <v>451</v>
      </c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60"/>
      <c r="P460" s="60"/>
      <c r="Q460" s="60"/>
      <c r="R460" s="459">
        <f t="shared" si="8"/>
        <v>0</v>
      </c>
      <c r="S460" s="24"/>
    </row>
    <row r="461" spans="1:19" ht="30" customHeight="1" x14ac:dyDescent="0.25">
      <c r="A461" s="458">
        <v>452</v>
      </c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60"/>
      <c r="P461" s="60"/>
      <c r="Q461" s="60"/>
      <c r="R461" s="459">
        <f t="shared" si="8"/>
        <v>0</v>
      </c>
      <c r="S461" s="24"/>
    </row>
    <row r="462" spans="1:19" ht="30" customHeight="1" x14ac:dyDescent="0.25">
      <c r="A462" s="458">
        <v>453</v>
      </c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60"/>
      <c r="P462" s="60"/>
      <c r="Q462" s="60"/>
      <c r="R462" s="459">
        <f t="shared" si="8"/>
        <v>0</v>
      </c>
      <c r="S462" s="24"/>
    </row>
    <row r="463" spans="1:19" ht="30" customHeight="1" x14ac:dyDescent="0.25">
      <c r="A463" s="458">
        <v>454</v>
      </c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60"/>
      <c r="P463" s="60"/>
      <c r="Q463" s="60"/>
      <c r="R463" s="459">
        <f t="shared" si="8"/>
        <v>0</v>
      </c>
      <c r="S463" s="24"/>
    </row>
    <row r="464" spans="1:19" ht="30" customHeight="1" x14ac:dyDescent="0.25">
      <c r="A464" s="458">
        <v>455</v>
      </c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60"/>
      <c r="P464" s="60"/>
      <c r="Q464" s="60"/>
      <c r="R464" s="459">
        <f t="shared" si="8"/>
        <v>0</v>
      </c>
      <c r="S464" s="24"/>
    </row>
    <row r="465" spans="1:19" ht="30" customHeight="1" x14ac:dyDescent="0.25">
      <c r="A465" s="458">
        <v>456</v>
      </c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60"/>
      <c r="P465" s="60"/>
      <c r="Q465" s="60"/>
      <c r="R465" s="459">
        <f t="shared" si="8"/>
        <v>0</v>
      </c>
      <c r="S465" s="24"/>
    </row>
    <row r="466" spans="1:19" ht="30" customHeight="1" x14ac:dyDescent="0.25">
      <c r="A466" s="458">
        <v>457</v>
      </c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60"/>
      <c r="P466" s="60"/>
      <c r="Q466" s="60"/>
      <c r="R466" s="459">
        <f t="shared" si="8"/>
        <v>0</v>
      </c>
      <c r="S466" s="24"/>
    </row>
    <row r="467" spans="1:19" ht="30" customHeight="1" x14ac:dyDescent="0.25">
      <c r="A467" s="458">
        <v>458</v>
      </c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60"/>
      <c r="P467" s="60"/>
      <c r="Q467" s="60"/>
      <c r="R467" s="459">
        <f t="shared" si="8"/>
        <v>0</v>
      </c>
      <c r="S467" s="24"/>
    </row>
    <row r="468" spans="1:19" ht="30" customHeight="1" x14ac:dyDescent="0.25">
      <c r="A468" s="458">
        <v>459</v>
      </c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60"/>
      <c r="P468" s="60"/>
      <c r="Q468" s="60"/>
      <c r="R468" s="459">
        <f t="shared" si="8"/>
        <v>0</v>
      </c>
      <c r="S468" s="24"/>
    </row>
    <row r="469" spans="1:19" ht="30" customHeight="1" x14ac:dyDescent="0.25">
      <c r="A469" s="458">
        <v>460</v>
      </c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60"/>
      <c r="P469" s="60"/>
      <c r="Q469" s="60"/>
      <c r="R469" s="459">
        <f t="shared" si="8"/>
        <v>0</v>
      </c>
      <c r="S469" s="24"/>
    </row>
    <row r="470" spans="1:19" ht="30" customHeight="1" x14ac:dyDescent="0.25">
      <c r="A470" s="458">
        <v>461</v>
      </c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60"/>
      <c r="P470" s="60"/>
      <c r="Q470" s="60"/>
      <c r="R470" s="459">
        <f t="shared" si="8"/>
        <v>0</v>
      </c>
      <c r="S470" s="24"/>
    </row>
    <row r="471" spans="1:19" ht="30" customHeight="1" x14ac:dyDescent="0.25">
      <c r="A471" s="458">
        <v>462</v>
      </c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60"/>
      <c r="P471" s="60"/>
      <c r="Q471" s="60"/>
      <c r="R471" s="459">
        <f t="shared" si="8"/>
        <v>0</v>
      </c>
      <c r="S471" s="24"/>
    </row>
    <row r="472" spans="1:19" ht="30" customHeight="1" x14ac:dyDescent="0.25">
      <c r="A472" s="458">
        <v>463</v>
      </c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60"/>
      <c r="P472" s="60"/>
      <c r="Q472" s="60"/>
      <c r="R472" s="459">
        <f t="shared" si="8"/>
        <v>0</v>
      </c>
      <c r="S472" s="24"/>
    </row>
    <row r="473" spans="1:19" ht="30" customHeight="1" x14ac:dyDescent="0.25">
      <c r="A473" s="458">
        <v>464</v>
      </c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60"/>
      <c r="P473" s="60"/>
      <c r="Q473" s="60"/>
      <c r="R473" s="459">
        <f t="shared" si="8"/>
        <v>0</v>
      </c>
      <c r="S473" s="24"/>
    </row>
    <row r="474" spans="1:19" ht="30" customHeight="1" x14ac:dyDescent="0.25">
      <c r="A474" s="458">
        <v>465</v>
      </c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60"/>
      <c r="P474" s="60"/>
      <c r="Q474" s="60"/>
      <c r="R474" s="459">
        <f t="shared" si="8"/>
        <v>0</v>
      </c>
      <c r="S474" s="24"/>
    </row>
    <row r="475" spans="1:19" ht="30" customHeight="1" x14ac:dyDescent="0.25">
      <c r="A475" s="458">
        <v>466</v>
      </c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60"/>
      <c r="P475" s="60"/>
      <c r="Q475" s="60"/>
      <c r="R475" s="459">
        <f t="shared" si="8"/>
        <v>0</v>
      </c>
      <c r="S475" s="24"/>
    </row>
    <row r="476" spans="1:19" ht="30" customHeight="1" x14ac:dyDescent="0.25">
      <c r="A476" s="458">
        <v>467</v>
      </c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60"/>
      <c r="P476" s="60"/>
      <c r="Q476" s="60"/>
      <c r="R476" s="459">
        <f t="shared" si="8"/>
        <v>0</v>
      </c>
      <c r="S476" s="24"/>
    </row>
    <row r="477" spans="1:19" ht="30" customHeight="1" x14ac:dyDescent="0.25">
      <c r="A477" s="458">
        <v>468</v>
      </c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60"/>
      <c r="P477" s="60"/>
      <c r="Q477" s="60"/>
      <c r="R477" s="459">
        <f t="shared" si="8"/>
        <v>0</v>
      </c>
      <c r="S477" s="24"/>
    </row>
    <row r="478" spans="1:19" ht="30" customHeight="1" x14ac:dyDescent="0.25">
      <c r="A478" s="458">
        <v>469</v>
      </c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60"/>
      <c r="P478" s="60"/>
      <c r="Q478" s="60"/>
      <c r="R478" s="459">
        <f t="shared" si="8"/>
        <v>0</v>
      </c>
      <c r="S478" s="24"/>
    </row>
    <row r="479" spans="1:19" ht="30" customHeight="1" x14ac:dyDescent="0.25">
      <c r="A479" s="458">
        <v>470</v>
      </c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60"/>
      <c r="P479" s="60"/>
      <c r="Q479" s="60"/>
      <c r="R479" s="459">
        <f t="shared" si="8"/>
        <v>0</v>
      </c>
      <c r="S479" s="24"/>
    </row>
    <row r="480" spans="1:19" ht="30" customHeight="1" x14ac:dyDescent="0.25">
      <c r="A480" s="458">
        <v>471</v>
      </c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60"/>
      <c r="P480" s="60"/>
      <c r="Q480" s="60"/>
      <c r="R480" s="459">
        <f t="shared" si="8"/>
        <v>0</v>
      </c>
      <c r="S480" s="24"/>
    </row>
    <row r="481" spans="1:19" ht="30" customHeight="1" x14ac:dyDescent="0.25">
      <c r="A481" s="458">
        <v>472</v>
      </c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60"/>
      <c r="P481" s="60"/>
      <c r="Q481" s="60"/>
      <c r="R481" s="459">
        <f t="shared" si="8"/>
        <v>0</v>
      </c>
      <c r="S481" s="24"/>
    </row>
    <row r="482" spans="1:19" ht="30" customHeight="1" x14ac:dyDescent="0.25">
      <c r="A482" s="458">
        <v>473</v>
      </c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60"/>
      <c r="P482" s="60"/>
      <c r="Q482" s="60"/>
      <c r="R482" s="459">
        <f t="shared" si="8"/>
        <v>0</v>
      </c>
      <c r="S482" s="24"/>
    </row>
    <row r="483" spans="1:19" ht="30" customHeight="1" x14ac:dyDescent="0.25">
      <c r="A483" s="458">
        <v>474</v>
      </c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60"/>
      <c r="P483" s="60"/>
      <c r="Q483" s="60"/>
      <c r="R483" s="459">
        <f t="shared" si="8"/>
        <v>0</v>
      </c>
      <c r="S483" s="24"/>
    </row>
    <row r="484" spans="1:19" ht="30" customHeight="1" x14ac:dyDescent="0.25">
      <c r="A484" s="458">
        <v>475</v>
      </c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60"/>
      <c r="P484" s="60"/>
      <c r="Q484" s="60"/>
      <c r="R484" s="459">
        <f t="shared" si="8"/>
        <v>0</v>
      </c>
      <c r="S484" s="24"/>
    </row>
    <row r="485" spans="1:19" ht="30" customHeight="1" x14ac:dyDescent="0.25">
      <c r="A485" s="458">
        <v>476</v>
      </c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60"/>
      <c r="P485" s="60"/>
      <c r="Q485" s="60"/>
      <c r="R485" s="459">
        <f t="shared" si="8"/>
        <v>0</v>
      </c>
      <c r="S485" s="24"/>
    </row>
    <row r="486" spans="1:19" ht="30" customHeight="1" x14ac:dyDescent="0.25">
      <c r="A486" s="458">
        <v>477</v>
      </c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60"/>
      <c r="P486" s="60"/>
      <c r="Q486" s="60"/>
      <c r="R486" s="459">
        <f t="shared" si="8"/>
        <v>0</v>
      </c>
      <c r="S486" s="24"/>
    </row>
    <row r="487" spans="1:19" ht="30" customHeight="1" x14ac:dyDescent="0.25">
      <c r="A487" s="458">
        <v>478</v>
      </c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60"/>
      <c r="P487" s="60"/>
      <c r="Q487" s="60"/>
      <c r="R487" s="459">
        <f t="shared" si="8"/>
        <v>0</v>
      </c>
      <c r="S487" s="24"/>
    </row>
    <row r="488" spans="1:19" ht="30" customHeight="1" x14ac:dyDescent="0.25">
      <c r="A488" s="458">
        <v>479</v>
      </c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60"/>
      <c r="P488" s="60"/>
      <c r="Q488" s="60"/>
      <c r="R488" s="459">
        <f t="shared" si="8"/>
        <v>0</v>
      </c>
      <c r="S488" s="24"/>
    </row>
    <row r="489" spans="1:19" ht="30" customHeight="1" x14ac:dyDescent="0.25">
      <c r="A489" s="458">
        <v>480</v>
      </c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60"/>
      <c r="P489" s="60"/>
      <c r="Q489" s="60"/>
      <c r="R489" s="459">
        <f t="shared" si="8"/>
        <v>0</v>
      </c>
      <c r="S489" s="24"/>
    </row>
    <row r="490" spans="1:19" ht="30" customHeight="1" x14ac:dyDescent="0.25">
      <c r="A490" s="458">
        <v>481</v>
      </c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60"/>
      <c r="P490" s="60"/>
      <c r="Q490" s="60"/>
      <c r="R490" s="459">
        <f t="shared" si="8"/>
        <v>0</v>
      </c>
      <c r="S490" s="24"/>
    </row>
    <row r="491" spans="1:19" ht="30" customHeight="1" x14ac:dyDescent="0.25">
      <c r="A491" s="458">
        <v>482</v>
      </c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60"/>
      <c r="P491" s="60"/>
      <c r="Q491" s="60"/>
      <c r="R491" s="459">
        <f t="shared" si="8"/>
        <v>0</v>
      </c>
      <c r="S491" s="24"/>
    </row>
    <row r="492" spans="1:19" ht="30" customHeight="1" x14ac:dyDescent="0.25">
      <c r="A492" s="458">
        <v>483</v>
      </c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60"/>
      <c r="P492" s="60"/>
      <c r="Q492" s="60"/>
      <c r="R492" s="459">
        <f t="shared" si="8"/>
        <v>0</v>
      </c>
      <c r="S492" s="24"/>
    </row>
    <row r="493" spans="1:19" ht="30" customHeight="1" x14ac:dyDescent="0.25">
      <c r="A493" s="458">
        <v>484</v>
      </c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60"/>
      <c r="P493" s="60"/>
      <c r="Q493" s="60"/>
      <c r="R493" s="459">
        <f t="shared" si="8"/>
        <v>0</v>
      </c>
      <c r="S493" s="24"/>
    </row>
    <row r="494" spans="1:19" ht="30" customHeight="1" x14ac:dyDescent="0.25">
      <c r="A494" s="458">
        <v>485</v>
      </c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60"/>
      <c r="P494" s="60"/>
      <c r="Q494" s="60"/>
      <c r="R494" s="459">
        <f t="shared" si="8"/>
        <v>0</v>
      </c>
      <c r="S494" s="24"/>
    </row>
    <row r="495" spans="1:19" ht="30" customHeight="1" x14ac:dyDescent="0.25">
      <c r="A495" s="458">
        <v>486</v>
      </c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60"/>
      <c r="P495" s="60"/>
      <c r="Q495" s="60"/>
      <c r="R495" s="459">
        <f t="shared" si="8"/>
        <v>0</v>
      </c>
      <c r="S495" s="24"/>
    </row>
    <row r="496" spans="1:19" ht="30" customHeight="1" x14ac:dyDescent="0.25">
      <c r="A496" s="458">
        <v>487</v>
      </c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60"/>
      <c r="P496" s="60"/>
      <c r="Q496" s="60"/>
      <c r="R496" s="459">
        <f t="shared" si="8"/>
        <v>0</v>
      </c>
      <c r="S496" s="24"/>
    </row>
    <row r="497" spans="1:19" ht="30" customHeight="1" x14ac:dyDescent="0.25">
      <c r="A497" s="458">
        <v>488</v>
      </c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60"/>
      <c r="P497" s="60"/>
      <c r="Q497" s="60"/>
      <c r="R497" s="459">
        <f t="shared" si="8"/>
        <v>0</v>
      </c>
      <c r="S497" s="24"/>
    </row>
    <row r="498" spans="1:19" ht="30" customHeight="1" x14ac:dyDescent="0.25">
      <c r="A498" s="458">
        <v>489</v>
      </c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60"/>
      <c r="P498" s="60"/>
      <c r="Q498" s="60"/>
      <c r="R498" s="459">
        <f t="shared" si="8"/>
        <v>0</v>
      </c>
      <c r="S498" s="24"/>
    </row>
    <row r="499" spans="1:19" ht="30" customHeight="1" x14ac:dyDescent="0.25">
      <c r="A499" s="458">
        <v>490</v>
      </c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60"/>
      <c r="P499" s="60"/>
      <c r="Q499" s="60"/>
      <c r="R499" s="459">
        <f t="shared" si="8"/>
        <v>0</v>
      </c>
      <c r="S499" s="24"/>
    </row>
    <row r="500" spans="1:19" ht="30" customHeight="1" x14ac:dyDescent="0.25">
      <c r="A500" s="458">
        <v>491</v>
      </c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60"/>
      <c r="P500" s="60"/>
      <c r="Q500" s="60"/>
      <c r="R500" s="459">
        <f t="shared" si="8"/>
        <v>0</v>
      </c>
      <c r="S500" s="24"/>
    </row>
    <row r="501" spans="1:19" ht="30" customHeight="1" x14ac:dyDescent="0.25">
      <c r="A501" s="458">
        <v>492</v>
      </c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60"/>
      <c r="P501" s="60"/>
      <c r="Q501" s="60"/>
      <c r="R501" s="459">
        <f t="shared" si="8"/>
        <v>0</v>
      </c>
      <c r="S501" s="24"/>
    </row>
    <row r="502" spans="1:19" ht="30" customHeight="1" x14ac:dyDescent="0.25">
      <c r="A502" s="458">
        <v>493</v>
      </c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60"/>
      <c r="P502" s="60"/>
      <c r="Q502" s="60"/>
      <c r="R502" s="459">
        <f t="shared" si="8"/>
        <v>0</v>
      </c>
      <c r="S502" s="24"/>
    </row>
    <row r="503" spans="1:19" ht="30" customHeight="1" x14ac:dyDescent="0.25">
      <c r="A503" s="458">
        <v>494</v>
      </c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60"/>
      <c r="P503" s="60"/>
      <c r="Q503" s="60"/>
      <c r="R503" s="459">
        <f t="shared" si="8"/>
        <v>0</v>
      </c>
      <c r="S503" s="24"/>
    </row>
    <row r="504" spans="1:19" ht="30" customHeight="1" x14ac:dyDescent="0.25">
      <c r="A504" s="458">
        <v>495</v>
      </c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60"/>
      <c r="P504" s="60"/>
      <c r="Q504" s="60"/>
      <c r="R504" s="459">
        <f t="shared" si="8"/>
        <v>0</v>
      </c>
      <c r="S504" s="24"/>
    </row>
    <row r="505" spans="1:19" ht="30" customHeight="1" x14ac:dyDescent="0.25">
      <c r="A505" s="458">
        <v>496</v>
      </c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60"/>
      <c r="P505" s="60"/>
      <c r="Q505" s="60"/>
      <c r="R505" s="459">
        <f t="shared" si="8"/>
        <v>0</v>
      </c>
      <c r="S505" s="24"/>
    </row>
    <row r="506" spans="1:19" ht="30" customHeight="1" x14ac:dyDescent="0.25">
      <c r="A506" s="458">
        <v>497</v>
      </c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60"/>
      <c r="P506" s="60"/>
      <c r="Q506" s="60"/>
      <c r="R506" s="459">
        <f t="shared" si="8"/>
        <v>0</v>
      </c>
      <c r="S506" s="24"/>
    </row>
    <row r="507" spans="1:19" ht="30" customHeight="1" x14ac:dyDescent="0.25">
      <c r="A507" s="458">
        <v>498</v>
      </c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60"/>
      <c r="P507" s="60"/>
      <c r="Q507" s="60"/>
      <c r="R507" s="459">
        <f t="shared" si="8"/>
        <v>0</v>
      </c>
      <c r="S507" s="24"/>
    </row>
    <row r="508" spans="1:19" ht="30" customHeight="1" x14ac:dyDescent="0.25">
      <c r="A508" s="458">
        <v>499</v>
      </c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60"/>
      <c r="P508" s="60"/>
      <c r="Q508" s="60"/>
      <c r="R508" s="459">
        <f t="shared" si="8"/>
        <v>0</v>
      </c>
      <c r="S508" s="24"/>
    </row>
    <row r="509" spans="1:19" ht="30" customHeight="1" x14ac:dyDescent="0.25">
      <c r="A509" s="458">
        <v>500</v>
      </c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60"/>
      <c r="P509" s="60"/>
      <c r="Q509" s="60"/>
      <c r="R509" s="459">
        <f t="shared" si="8"/>
        <v>0</v>
      </c>
      <c r="S509" s="24"/>
    </row>
    <row r="510" spans="1:19" ht="30" customHeight="1" x14ac:dyDescent="0.25">
      <c r="A510" s="458">
        <v>501</v>
      </c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60"/>
      <c r="P510" s="60"/>
      <c r="Q510" s="60"/>
      <c r="R510" s="459">
        <f t="shared" si="8"/>
        <v>0</v>
      </c>
      <c r="S510" s="24"/>
    </row>
    <row r="511" spans="1:19" ht="30" customHeight="1" x14ac:dyDescent="0.25">
      <c r="A511" s="458">
        <v>502</v>
      </c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60"/>
      <c r="P511" s="60"/>
      <c r="Q511" s="60"/>
      <c r="R511" s="459">
        <f t="shared" si="8"/>
        <v>0</v>
      </c>
      <c r="S511" s="24"/>
    </row>
    <row r="512" spans="1:19" ht="30" customHeight="1" x14ac:dyDescent="0.25">
      <c r="A512" s="458">
        <v>503</v>
      </c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60"/>
      <c r="P512" s="60"/>
      <c r="Q512" s="60"/>
      <c r="R512" s="459">
        <f t="shared" si="8"/>
        <v>0</v>
      </c>
      <c r="S512" s="24"/>
    </row>
    <row r="513" spans="1:19" ht="30" customHeight="1" x14ac:dyDescent="0.25">
      <c r="A513" s="458">
        <v>504</v>
      </c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60"/>
      <c r="P513" s="60"/>
      <c r="Q513" s="60"/>
      <c r="R513" s="459">
        <f t="shared" si="8"/>
        <v>0</v>
      </c>
      <c r="S513" s="24"/>
    </row>
    <row r="514" spans="1:19" ht="30" customHeight="1" x14ac:dyDescent="0.25">
      <c r="A514" s="458">
        <v>505</v>
      </c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60"/>
      <c r="P514" s="60"/>
      <c r="Q514" s="60"/>
      <c r="R514" s="459">
        <f t="shared" si="8"/>
        <v>0</v>
      </c>
      <c r="S514" s="24"/>
    </row>
    <row r="515" spans="1:19" ht="30" customHeight="1" x14ac:dyDescent="0.25">
      <c r="A515" s="458">
        <v>506</v>
      </c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60"/>
      <c r="P515" s="60"/>
      <c r="Q515" s="60"/>
      <c r="R515" s="459">
        <f t="shared" si="8"/>
        <v>0</v>
      </c>
      <c r="S515" s="24"/>
    </row>
    <row r="516" spans="1:19" ht="30" customHeight="1" x14ac:dyDescent="0.25">
      <c r="A516" s="458">
        <v>507</v>
      </c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60"/>
      <c r="P516" s="60"/>
      <c r="Q516" s="60"/>
      <c r="R516" s="459">
        <f t="shared" si="8"/>
        <v>0</v>
      </c>
      <c r="S516" s="24"/>
    </row>
    <row r="517" spans="1:19" ht="30" customHeight="1" x14ac:dyDescent="0.25">
      <c r="A517" s="458">
        <v>508</v>
      </c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60"/>
      <c r="P517" s="60"/>
      <c r="Q517" s="60"/>
      <c r="R517" s="459">
        <f t="shared" si="8"/>
        <v>0</v>
      </c>
      <c r="S517" s="24"/>
    </row>
    <row r="518" spans="1:19" ht="30" customHeight="1" x14ac:dyDescent="0.25">
      <c r="A518" s="458">
        <v>509</v>
      </c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60"/>
      <c r="P518" s="60"/>
      <c r="Q518" s="60"/>
      <c r="R518" s="459">
        <f t="shared" si="8"/>
        <v>0</v>
      </c>
      <c r="S518" s="24"/>
    </row>
    <row r="519" spans="1:19" ht="30" customHeight="1" x14ac:dyDescent="0.25">
      <c r="A519" s="458">
        <v>510</v>
      </c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60"/>
      <c r="P519" s="60"/>
      <c r="Q519" s="60"/>
      <c r="R519" s="459">
        <f t="shared" si="8"/>
        <v>0</v>
      </c>
      <c r="S519" s="24"/>
    </row>
    <row r="520" spans="1:19" ht="30" customHeight="1" x14ac:dyDescent="0.25">
      <c r="A520" s="458">
        <v>511</v>
      </c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60"/>
      <c r="P520" s="60"/>
      <c r="Q520" s="60"/>
      <c r="R520" s="459">
        <f t="shared" si="8"/>
        <v>0</v>
      </c>
      <c r="S520" s="24"/>
    </row>
    <row r="521" spans="1:19" ht="30" customHeight="1" x14ac:dyDescent="0.25">
      <c r="A521" s="458">
        <v>512</v>
      </c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60"/>
      <c r="P521" s="60"/>
      <c r="Q521" s="60"/>
      <c r="R521" s="459">
        <f t="shared" si="8"/>
        <v>0</v>
      </c>
      <c r="S521" s="24"/>
    </row>
    <row r="522" spans="1:19" ht="30" customHeight="1" x14ac:dyDescent="0.25">
      <c r="A522" s="458">
        <v>513</v>
      </c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60"/>
      <c r="P522" s="60"/>
      <c r="Q522" s="60"/>
      <c r="R522" s="459">
        <f t="shared" si="8"/>
        <v>0</v>
      </c>
      <c r="S522" s="24"/>
    </row>
    <row r="523" spans="1:19" ht="30" customHeight="1" x14ac:dyDescent="0.25">
      <c r="A523" s="458">
        <v>514</v>
      </c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60"/>
      <c r="P523" s="60"/>
      <c r="Q523" s="60"/>
      <c r="R523" s="459">
        <f t="shared" ref="R523:R586" si="9">SUM(O523:Q523)</f>
        <v>0</v>
      </c>
      <c r="S523" s="24"/>
    </row>
    <row r="524" spans="1:19" ht="30" customHeight="1" x14ac:dyDescent="0.25">
      <c r="A524" s="458">
        <v>515</v>
      </c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60"/>
      <c r="P524" s="60"/>
      <c r="Q524" s="60"/>
      <c r="R524" s="459">
        <f t="shared" si="9"/>
        <v>0</v>
      </c>
      <c r="S524" s="24"/>
    </row>
    <row r="525" spans="1:19" ht="30" customHeight="1" x14ac:dyDescent="0.25">
      <c r="A525" s="458">
        <v>516</v>
      </c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60"/>
      <c r="P525" s="60"/>
      <c r="Q525" s="60"/>
      <c r="R525" s="459">
        <f t="shared" si="9"/>
        <v>0</v>
      </c>
      <c r="S525" s="24"/>
    </row>
    <row r="526" spans="1:19" ht="30" customHeight="1" x14ac:dyDescent="0.25">
      <c r="A526" s="458">
        <v>517</v>
      </c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60"/>
      <c r="P526" s="60"/>
      <c r="Q526" s="60"/>
      <c r="R526" s="459">
        <f t="shared" si="9"/>
        <v>0</v>
      </c>
      <c r="S526" s="24"/>
    </row>
    <row r="527" spans="1:19" ht="30" customHeight="1" x14ac:dyDescent="0.25">
      <c r="A527" s="458">
        <v>518</v>
      </c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60"/>
      <c r="P527" s="60"/>
      <c r="Q527" s="60"/>
      <c r="R527" s="459">
        <f t="shared" si="9"/>
        <v>0</v>
      </c>
      <c r="S527" s="24"/>
    </row>
    <row r="528" spans="1:19" ht="30" customHeight="1" x14ac:dyDescent="0.25">
      <c r="A528" s="458">
        <v>519</v>
      </c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60"/>
      <c r="P528" s="60"/>
      <c r="Q528" s="60"/>
      <c r="R528" s="459">
        <f t="shared" si="9"/>
        <v>0</v>
      </c>
      <c r="S528" s="24"/>
    </row>
    <row r="529" spans="1:19" ht="30" customHeight="1" x14ac:dyDescent="0.25">
      <c r="A529" s="458">
        <v>520</v>
      </c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60"/>
      <c r="P529" s="60"/>
      <c r="Q529" s="60"/>
      <c r="R529" s="459">
        <f t="shared" si="9"/>
        <v>0</v>
      </c>
      <c r="S529" s="24"/>
    </row>
    <row r="530" spans="1:19" ht="30" customHeight="1" x14ac:dyDescent="0.25">
      <c r="A530" s="458">
        <v>521</v>
      </c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60"/>
      <c r="P530" s="60"/>
      <c r="Q530" s="60"/>
      <c r="R530" s="459">
        <f t="shared" si="9"/>
        <v>0</v>
      </c>
      <c r="S530" s="24"/>
    </row>
    <row r="531" spans="1:19" ht="30" customHeight="1" x14ac:dyDescent="0.25">
      <c r="A531" s="458">
        <v>522</v>
      </c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60"/>
      <c r="P531" s="60"/>
      <c r="Q531" s="60"/>
      <c r="R531" s="459">
        <f t="shared" si="9"/>
        <v>0</v>
      </c>
      <c r="S531" s="24"/>
    </row>
    <row r="532" spans="1:19" ht="30" customHeight="1" x14ac:dyDescent="0.25">
      <c r="A532" s="458">
        <v>523</v>
      </c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60"/>
      <c r="P532" s="60"/>
      <c r="Q532" s="60"/>
      <c r="R532" s="459">
        <f t="shared" si="9"/>
        <v>0</v>
      </c>
      <c r="S532" s="24"/>
    </row>
    <row r="533" spans="1:19" ht="30" customHeight="1" x14ac:dyDescent="0.25">
      <c r="A533" s="458">
        <v>524</v>
      </c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60"/>
      <c r="P533" s="60"/>
      <c r="Q533" s="60"/>
      <c r="R533" s="459">
        <f t="shared" si="9"/>
        <v>0</v>
      </c>
      <c r="S533" s="24"/>
    </row>
    <row r="534" spans="1:19" ht="30" customHeight="1" x14ac:dyDescent="0.25">
      <c r="A534" s="458">
        <v>525</v>
      </c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60"/>
      <c r="P534" s="60"/>
      <c r="Q534" s="60"/>
      <c r="R534" s="459">
        <f t="shared" si="9"/>
        <v>0</v>
      </c>
      <c r="S534" s="24"/>
    </row>
    <row r="535" spans="1:19" ht="30" customHeight="1" x14ac:dyDescent="0.25">
      <c r="A535" s="458">
        <v>526</v>
      </c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60"/>
      <c r="P535" s="60"/>
      <c r="Q535" s="60"/>
      <c r="R535" s="459">
        <f t="shared" si="9"/>
        <v>0</v>
      </c>
      <c r="S535" s="24"/>
    </row>
    <row r="536" spans="1:19" ht="30" customHeight="1" x14ac:dyDescent="0.25">
      <c r="A536" s="458">
        <v>527</v>
      </c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60"/>
      <c r="P536" s="60"/>
      <c r="Q536" s="60"/>
      <c r="R536" s="459">
        <f t="shared" si="9"/>
        <v>0</v>
      </c>
      <c r="S536" s="24"/>
    </row>
    <row r="537" spans="1:19" ht="30" customHeight="1" x14ac:dyDescent="0.25">
      <c r="A537" s="458">
        <v>528</v>
      </c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60"/>
      <c r="P537" s="60"/>
      <c r="Q537" s="60"/>
      <c r="R537" s="459">
        <f t="shared" si="9"/>
        <v>0</v>
      </c>
      <c r="S537" s="24"/>
    </row>
    <row r="538" spans="1:19" ht="30" customHeight="1" x14ac:dyDescent="0.25">
      <c r="A538" s="458">
        <v>529</v>
      </c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60"/>
      <c r="P538" s="60"/>
      <c r="Q538" s="60"/>
      <c r="R538" s="459">
        <f t="shared" si="9"/>
        <v>0</v>
      </c>
      <c r="S538" s="24"/>
    </row>
    <row r="539" spans="1:19" ht="30" customHeight="1" x14ac:dyDescent="0.25">
      <c r="A539" s="458">
        <v>530</v>
      </c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60"/>
      <c r="P539" s="60"/>
      <c r="Q539" s="60"/>
      <c r="R539" s="459">
        <f t="shared" si="9"/>
        <v>0</v>
      </c>
      <c r="S539" s="24"/>
    </row>
    <row r="540" spans="1:19" ht="30" customHeight="1" x14ac:dyDescent="0.25">
      <c r="A540" s="458">
        <v>531</v>
      </c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60"/>
      <c r="P540" s="60"/>
      <c r="Q540" s="60"/>
      <c r="R540" s="459">
        <f t="shared" si="9"/>
        <v>0</v>
      </c>
      <c r="S540" s="24"/>
    </row>
    <row r="541" spans="1:19" ht="30" customHeight="1" x14ac:dyDescent="0.25">
      <c r="A541" s="458">
        <v>532</v>
      </c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60"/>
      <c r="P541" s="60"/>
      <c r="Q541" s="60"/>
      <c r="R541" s="459">
        <f t="shared" si="9"/>
        <v>0</v>
      </c>
      <c r="S541" s="24"/>
    </row>
    <row r="542" spans="1:19" ht="30" customHeight="1" x14ac:dyDescent="0.25">
      <c r="A542" s="458">
        <v>533</v>
      </c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60"/>
      <c r="P542" s="60"/>
      <c r="Q542" s="60"/>
      <c r="R542" s="459">
        <f t="shared" si="9"/>
        <v>0</v>
      </c>
      <c r="S542" s="24"/>
    </row>
    <row r="543" spans="1:19" ht="30" customHeight="1" x14ac:dyDescent="0.25">
      <c r="A543" s="458">
        <v>534</v>
      </c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60"/>
      <c r="P543" s="60"/>
      <c r="Q543" s="60"/>
      <c r="R543" s="459">
        <f t="shared" si="9"/>
        <v>0</v>
      </c>
      <c r="S543" s="24"/>
    </row>
    <row r="544" spans="1:19" ht="30" customHeight="1" x14ac:dyDescent="0.25">
      <c r="A544" s="458">
        <v>535</v>
      </c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60"/>
      <c r="P544" s="60"/>
      <c r="Q544" s="60"/>
      <c r="R544" s="459">
        <f t="shared" si="9"/>
        <v>0</v>
      </c>
      <c r="S544" s="24"/>
    </row>
    <row r="545" spans="1:19" ht="30" customHeight="1" x14ac:dyDescent="0.25">
      <c r="A545" s="458">
        <v>536</v>
      </c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60"/>
      <c r="P545" s="60"/>
      <c r="Q545" s="60"/>
      <c r="R545" s="459">
        <f t="shared" si="9"/>
        <v>0</v>
      </c>
      <c r="S545" s="24"/>
    </row>
    <row r="546" spans="1:19" ht="30" customHeight="1" x14ac:dyDescent="0.25">
      <c r="A546" s="458">
        <v>537</v>
      </c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60"/>
      <c r="P546" s="60"/>
      <c r="Q546" s="60"/>
      <c r="R546" s="459">
        <f t="shared" si="9"/>
        <v>0</v>
      </c>
      <c r="S546" s="24"/>
    </row>
    <row r="547" spans="1:19" ht="30" customHeight="1" x14ac:dyDescent="0.25">
      <c r="A547" s="458">
        <v>538</v>
      </c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60"/>
      <c r="P547" s="60"/>
      <c r="Q547" s="60"/>
      <c r="R547" s="459">
        <f t="shared" si="9"/>
        <v>0</v>
      </c>
      <c r="S547" s="24"/>
    </row>
    <row r="548" spans="1:19" ht="30" customHeight="1" x14ac:dyDescent="0.25">
      <c r="A548" s="458">
        <v>539</v>
      </c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60"/>
      <c r="P548" s="60"/>
      <c r="Q548" s="60"/>
      <c r="R548" s="459">
        <f t="shared" si="9"/>
        <v>0</v>
      </c>
      <c r="S548" s="24"/>
    </row>
    <row r="549" spans="1:19" ht="30" customHeight="1" x14ac:dyDescent="0.25">
      <c r="A549" s="458">
        <v>540</v>
      </c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60"/>
      <c r="P549" s="60"/>
      <c r="Q549" s="60"/>
      <c r="R549" s="459">
        <f t="shared" si="9"/>
        <v>0</v>
      </c>
      <c r="S549" s="24"/>
    </row>
    <row r="550" spans="1:19" ht="30" customHeight="1" x14ac:dyDescent="0.25">
      <c r="A550" s="458">
        <v>541</v>
      </c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60"/>
      <c r="P550" s="60"/>
      <c r="Q550" s="60"/>
      <c r="R550" s="459">
        <f t="shared" si="9"/>
        <v>0</v>
      </c>
      <c r="S550" s="24"/>
    </row>
    <row r="551" spans="1:19" ht="30" customHeight="1" x14ac:dyDescent="0.25">
      <c r="A551" s="458">
        <v>542</v>
      </c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60"/>
      <c r="P551" s="60"/>
      <c r="Q551" s="60"/>
      <c r="R551" s="459">
        <f t="shared" si="9"/>
        <v>0</v>
      </c>
      <c r="S551" s="24"/>
    </row>
    <row r="552" spans="1:19" ht="30" customHeight="1" x14ac:dyDescent="0.25">
      <c r="A552" s="458">
        <v>543</v>
      </c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60"/>
      <c r="P552" s="60"/>
      <c r="Q552" s="60"/>
      <c r="R552" s="459">
        <f t="shared" si="9"/>
        <v>0</v>
      </c>
      <c r="S552" s="24"/>
    </row>
    <row r="553" spans="1:19" ht="30" customHeight="1" x14ac:dyDescent="0.25">
      <c r="A553" s="458">
        <v>544</v>
      </c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60"/>
      <c r="P553" s="60"/>
      <c r="Q553" s="60"/>
      <c r="R553" s="459">
        <f t="shared" si="9"/>
        <v>0</v>
      </c>
      <c r="S553" s="24"/>
    </row>
    <row r="554" spans="1:19" ht="30" customHeight="1" x14ac:dyDescent="0.25">
      <c r="A554" s="458">
        <v>545</v>
      </c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60"/>
      <c r="P554" s="60"/>
      <c r="Q554" s="60"/>
      <c r="R554" s="459">
        <f t="shared" si="9"/>
        <v>0</v>
      </c>
      <c r="S554" s="24"/>
    </row>
    <row r="555" spans="1:19" ht="30" customHeight="1" x14ac:dyDescent="0.25">
      <c r="A555" s="458">
        <v>546</v>
      </c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60"/>
      <c r="P555" s="60"/>
      <c r="Q555" s="60"/>
      <c r="R555" s="459">
        <f t="shared" si="9"/>
        <v>0</v>
      </c>
      <c r="S555" s="24"/>
    </row>
    <row r="556" spans="1:19" ht="30" customHeight="1" x14ac:dyDescent="0.25">
      <c r="A556" s="458">
        <v>547</v>
      </c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60"/>
      <c r="P556" s="60"/>
      <c r="Q556" s="60"/>
      <c r="R556" s="459">
        <f t="shared" si="9"/>
        <v>0</v>
      </c>
      <c r="S556" s="24"/>
    </row>
    <row r="557" spans="1:19" ht="30" customHeight="1" x14ac:dyDescent="0.25">
      <c r="A557" s="458">
        <v>548</v>
      </c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60"/>
      <c r="P557" s="60"/>
      <c r="Q557" s="60"/>
      <c r="R557" s="459">
        <f t="shared" si="9"/>
        <v>0</v>
      </c>
      <c r="S557" s="24"/>
    </row>
    <row r="558" spans="1:19" ht="30" customHeight="1" x14ac:dyDescent="0.25">
      <c r="A558" s="458">
        <v>549</v>
      </c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60"/>
      <c r="P558" s="60"/>
      <c r="Q558" s="60"/>
      <c r="R558" s="459">
        <f t="shared" si="9"/>
        <v>0</v>
      </c>
      <c r="S558" s="24"/>
    </row>
    <row r="559" spans="1:19" ht="30" customHeight="1" x14ac:dyDescent="0.25">
      <c r="A559" s="458">
        <v>550</v>
      </c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60"/>
      <c r="P559" s="60"/>
      <c r="Q559" s="60"/>
      <c r="R559" s="459">
        <f t="shared" si="9"/>
        <v>0</v>
      </c>
      <c r="S559" s="24"/>
    </row>
    <row r="560" spans="1:19" ht="30" customHeight="1" x14ac:dyDescent="0.25">
      <c r="A560" s="458">
        <v>551</v>
      </c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60"/>
      <c r="P560" s="60"/>
      <c r="Q560" s="60"/>
      <c r="R560" s="459">
        <f t="shared" si="9"/>
        <v>0</v>
      </c>
      <c r="S560" s="24"/>
    </row>
    <row r="561" spans="1:19" ht="30" customHeight="1" x14ac:dyDescent="0.25">
      <c r="A561" s="458">
        <v>552</v>
      </c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60"/>
      <c r="P561" s="60"/>
      <c r="Q561" s="60"/>
      <c r="R561" s="459">
        <f t="shared" si="9"/>
        <v>0</v>
      </c>
      <c r="S561" s="24"/>
    </row>
    <row r="562" spans="1:19" ht="30" customHeight="1" x14ac:dyDescent="0.25">
      <c r="A562" s="458">
        <v>553</v>
      </c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60"/>
      <c r="P562" s="60"/>
      <c r="Q562" s="60"/>
      <c r="R562" s="459">
        <f t="shared" si="9"/>
        <v>0</v>
      </c>
      <c r="S562" s="24"/>
    </row>
    <row r="563" spans="1:19" ht="30" customHeight="1" x14ac:dyDescent="0.25">
      <c r="A563" s="458">
        <v>554</v>
      </c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60"/>
      <c r="P563" s="60"/>
      <c r="Q563" s="60"/>
      <c r="R563" s="459">
        <f t="shared" si="9"/>
        <v>0</v>
      </c>
      <c r="S563" s="24"/>
    </row>
    <row r="564" spans="1:19" ht="30" customHeight="1" x14ac:dyDescent="0.25">
      <c r="A564" s="458">
        <v>555</v>
      </c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60"/>
      <c r="P564" s="60"/>
      <c r="Q564" s="60"/>
      <c r="R564" s="459">
        <f t="shared" si="9"/>
        <v>0</v>
      </c>
      <c r="S564" s="24"/>
    </row>
    <row r="565" spans="1:19" ht="30" customHeight="1" x14ac:dyDescent="0.25">
      <c r="A565" s="458">
        <v>556</v>
      </c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60"/>
      <c r="P565" s="60"/>
      <c r="Q565" s="60"/>
      <c r="R565" s="459">
        <f t="shared" si="9"/>
        <v>0</v>
      </c>
      <c r="S565" s="24"/>
    </row>
    <row r="566" spans="1:19" ht="30" customHeight="1" x14ac:dyDescent="0.25">
      <c r="A566" s="458">
        <v>557</v>
      </c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60"/>
      <c r="P566" s="60"/>
      <c r="Q566" s="60"/>
      <c r="R566" s="459">
        <f t="shared" si="9"/>
        <v>0</v>
      </c>
      <c r="S566" s="24"/>
    </row>
    <row r="567" spans="1:19" ht="30" customHeight="1" x14ac:dyDescent="0.25">
      <c r="A567" s="458">
        <v>558</v>
      </c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60"/>
      <c r="P567" s="60"/>
      <c r="Q567" s="60"/>
      <c r="R567" s="459">
        <f t="shared" si="9"/>
        <v>0</v>
      </c>
      <c r="S567" s="24"/>
    </row>
    <row r="568" spans="1:19" ht="30" customHeight="1" x14ac:dyDescent="0.25">
      <c r="A568" s="458">
        <v>559</v>
      </c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60"/>
      <c r="P568" s="60"/>
      <c r="Q568" s="60"/>
      <c r="R568" s="459">
        <f t="shared" si="9"/>
        <v>0</v>
      </c>
      <c r="S568" s="24"/>
    </row>
    <row r="569" spans="1:19" ht="30" customHeight="1" x14ac:dyDescent="0.25">
      <c r="A569" s="458">
        <v>560</v>
      </c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60"/>
      <c r="P569" s="60"/>
      <c r="Q569" s="60"/>
      <c r="R569" s="459">
        <f t="shared" si="9"/>
        <v>0</v>
      </c>
      <c r="S569" s="24"/>
    </row>
    <row r="570" spans="1:19" ht="30" customHeight="1" x14ac:dyDescent="0.25">
      <c r="A570" s="458">
        <v>561</v>
      </c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60"/>
      <c r="P570" s="60"/>
      <c r="Q570" s="60"/>
      <c r="R570" s="459">
        <f t="shared" si="9"/>
        <v>0</v>
      </c>
      <c r="S570" s="24"/>
    </row>
    <row r="571" spans="1:19" ht="30" customHeight="1" x14ac:dyDescent="0.25">
      <c r="A571" s="458">
        <v>562</v>
      </c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60"/>
      <c r="P571" s="60"/>
      <c r="Q571" s="60"/>
      <c r="R571" s="459">
        <f t="shared" si="9"/>
        <v>0</v>
      </c>
      <c r="S571" s="24"/>
    </row>
    <row r="572" spans="1:19" ht="30" customHeight="1" x14ac:dyDescent="0.25">
      <c r="A572" s="458">
        <v>563</v>
      </c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60"/>
      <c r="P572" s="60"/>
      <c r="Q572" s="60"/>
      <c r="R572" s="459">
        <f t="shared" si="9"/>
        <v>0</v>
      </c>
      <c r="S572" s="24"/>
    </row>
    <row r="573" spans="1:19" ht="30" customHeight="1" x14ac:dyDescent="0.25">
      <c r="A573" s="458">
        <v>564</v>
      </c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60"/>
      <c r="P573" s="60"/>
      <c r="Q573" s="60"/>
      <c r="R573" s="459">
        <f t="shared" si="9"/>
        <v>0</v>
      </c>
      <c r="S573" s="24"/>
    </row>
    <row r="574" spans="1:19" ht="30" customHeight="1" x14ac:dyDescent="0.25">
      <c r="A574" s="458">
        <v>565</v>
      </c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60"/>
      <c r="P574" s="60"/>
      <c r="Q574" s="60"/>
      <c r="R574" s="459">
        <f t="shared" si="9"/>
        <v>0</v>
      </c>
      <c r="S574" s="24"/>
    </row>
    <row r="575" spans="1:19" ht="30" customHeight="1" x14ac:dyDescent="0.25">
      <c r="A575" s="458">
        <v>566</v>
      </c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60"/>
      <c r="P575" s="60"/>
      <c r="Q575" s="60"/>
      <c r="R575" s="459">
        <f t="shared" si="9"/>
        <v>0</v>
      </c>
      <c r="S575" s="24"/>
    </row>
    <row r="576" spans="1:19" ht="30" customHeight="1" x14ac:dyDescent="0.25">
      <c r="A576" s="458">
        <v>567</v>
      </c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60"/>
      <c r="P576" s="60"/>
      <c r="Q576" s="60"/>
      <c r="R576" s="459">
        <f t="shared" si="9"/>
        <v>0</v>
      </c>
      <c r="S576" s="24"/>
    </row>
    <row r="577" spans="1:19" ht="30" customHeight="1" x14ac:dyDescent="0.25">
      <c r="A577" s="458">
        <v>568</v>
      </c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60"/>
      <c r="P577" s="60"/>
      <c r="Q577" s="60"/>
      <c r="R577" s="459">
        <f t="shared" si="9"/>
        <v>0</v>
      </c>
      <c r="S577" s="24"/>
    </row>
    <row r="578" spans="1:19" ht="30" customHeight="1" x14ac:dyDescent="0.25">
      <c r="A578" s="458">
        <v>569</v>
      </c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60"/>
      <c r="P578" s="60"/>
      <c r="Q578" s="60"/>
      <c r="R578" s="459">
        <f t="shared" si="9"/>
        <v>0</v>
      </c>
      <c r="S578" s="24"/>
    </row>
    <row r="579" spans="1:19" ht="30" customHeight="1" x14ac:dyDescent="0.25">
      <c r="A579" s="458">
        <v>570</v>
      </c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60"/>
      <c r="P579" s="60"/>
      <c r="Q579" s="60"/>
      <c r="R579" s="459">
        <f t="shared" si="9"/>
        <v>0</v>
      </c>
      <c r="S579" s="24"/>
    </row>
    <row r="580" spans="1:19" ht="30" customHeight="1" x14ac:dyDescent="0.25">
      <c r="A580" s="458">
        <v>571</v>
      </c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60"/>
      <c r="P580" s="60"/>
      <c r="Q580" s="60"/>
      <c r="R580" s="459">
        <f t="shared" si="9"/>
        <v>0</v>
      </c>
      <c r="S580" s="24"/>
    </row>
    <row r="581" spans="1:19" ht="30" customHeight="1" x14ac:dyDescent="0.25">
      <c r="A581" s="458">
        <v>572</v>
      </c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60"/>
      <c r="P581" s="60"/>
      <c r="Q581" s="60"/>
      <c r="R581" s="459">
        <f t="shared" si="9"/>
        <v>0</v>
      </c>
      <c r="S581" s="24"/>
    </row>
    <row r="582" spans="1:19" ht="30" customHeight="1" x14ac:dyDescent="0.25">
      <c r="A582" s="458">
        <v>573</v>
      </c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60"/>
      <c r="P582" s="60"/>
      <c r="Q582" s="60"/>
      <c r="R582" s="459">
        <f t="shared" si="9"/>
        <v>0</v>
      </c>
      <c r="S582" s="24"/>
    </row>
    <row r="583" spans="1:19" ht="30" customHeight="1" x14ac:dyDescent="0.25">
      <c r="A583" s="458">
        <v>574</v>
      </c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60"/>
      <c r="P583" s="60"/>
      <c r="Q583" s="60"/>
      <c r="R583" s="459">
        <f t="shared" si="9"/>
        <v>0</v>
      </c>
      <c r="S583" s="24"/>
    </row>
    <row r="584" spans="1:19" ht="30" customHeight="1" x14ac:dyDescent="0.25">
      <c r="A584" s="458">
        <v>575</v>
      </c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60"/>
      <c r="P584" s="60"/>
      <c r="Q584" s="60"/>
      <c r="R584" s="459">
        <f t="shared" si="9"/>
        <v>0</v>
      </c>
      <c r="S584" s="24"/>
    </row>
    <row r="585" spans="1:19" ht="30" customHeight="1" x14ac:dyDescent="0.25">
      <c r="A585" s="458">
        <v>576</v>
      </c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60"/>
      <c r="P585" s="60"/>
      <c r="Q585" s="60"/>
      <c r="R585" s="459">
        <f t="shared" si="9"/>
        <v>0</v>
      </c>
      <c r="S585" s="24"/>
    </row>
    <row r="586" spans="1:19" ht="30" customHeight="1" x14ac:dyDescent="0.25">
      <c r="A586" s="458">
        <v>577</v>
      </c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60"/>
      <c r="P586" s="60"/>
      <c r="Q586" s="60"/>
      <c r="R586" s="459">
        <f t="shared" si="9"/>
        <v>0</v>
      </c>
      <c r="S586" s="24"/>
    </row>
    <row r="587" spans="1:19" ht="30" customHeight="1" x14ac:dyDescent="0.25">
      <c r="A587" s="458">
        <v>578</v>
      </c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60"/>
      <c r="P587" s="60"/>
      <c r="Q587" s="60"/>
      <c r="R587" s="459">
        <f t="shared" ref="R587:R650" si="10">SUM(O587:Q587)</f>
        <v>0</v>
      </c>
      <c r="S587" s="24"/>
    </row>
    <row r="588" spans="1:19" ht="30" customHeight="1" x14ac:dyDescent="0.25">
      <c r="A588" s="458">
        <v>579</v>
      </c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60"/>
      <c r="P588" s="60"/>
      <c r="Q588" s="60"/>
      <c r="R588" s="459">
        <f t="shared" si="10"/>
        <v>0</v>
      </c>
      <c r="S588" s="24"/>
    </row>
    <row r="589" spans="1:19" ht="30" customHeight="1" x14ac:dyDescent="0.25">
      <c r="A589" s="458">
        <v>580</v>
      </c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60"/>
      <c r="P589" s="60"/>
      <c r="Q589" s="60"/>
      <c r="R589" s="459">
        <f t="shared" si="10"/>
        <v>0</v>
      </c>
      <c r="S589" s="24"/>
    </row>
    <row r="590" spans="1:19" ht="30" customHeight="1" x14ac:dyDescent="0.25">
      <c r="A590" s="458">
        <v>581</v>
      </c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60"/>
      <c r="P590" s="60"/>
      <c r="Q590" s="60"/>
      <c r="R590" s="459">
        <f t="shared" si="10"/>
        <v>0</v>
      </c>
      <c r="S590" s="24"/>
    </row>
    <row r="591" spans="1:19" ht="30" customHeight="1" x14ac:dyDescent="0.25">
      <c r="A591" s="458">
        <v>582</v>
      </c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60"/>
      <c r="P591" s="60"/>
      <c r="Q591" s="60"/>
      <c r="R591" s="459">
        <f t="shared" si="10"/>
        <v>0</v>
      </c>
      <c r="S591" s="24"/>
    </row>
    <row r="592" spans="1:19" ht="30" customHeight="1" x14ac:dyDescent="0.25">
      <c r="A592" s="458">
        <v>583</v>
      </c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60"/>
      <c r="P592" s="60"/>
      <c r="Q592" s="60"/>
      <c r="R592" s="459">
        <f t="shared" si="10"/>
        <v>0</v>
      </c>
      <c r="S592" s="24"/>
    </row>
    <row r="593" spans="1:19" ht="30" customHeight="1" x14ac:dyDescent="0.25">
      <c r="A593" s="458">
        <v>584</v>
      </c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60"/>
      <c r="P593" s="60"/>
      <c r="Q593" s="60"/>
      <c r="R593" s="459">
        <f t="shared" si="10"/>
        <v>0</v>
      </c>
      <c r="S593" s="24"/>
    </row>
    <row r="594" spans="1:19" ht="30" customHeight="1" x14ac:dyDescent="0.25">
      <c r="A594" s="458">
        <v>585</v>
      </c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60"/>
      <c r="P594" s="60"/>
      <c r="Q594" s="60"/>
      <c r="R594" s="459">
        <f t="shared" si="10"/>
        <v>0</v>
      </c>
      <c r="S594" s="24"/>
    </row>
    <row r="595" spans="1:19" ht="30" customHeight="1" x14ac:dyDescent="0.25">
      <c r="A595" s="458">
        <v>586</v>
      </c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60"/>
      <c r="P595" s="60"/>
      <c r="Q595" s="60"/>
      <c r="R595" s="459">
        <f t="shared" si="10"/>
        <v>0</v>
      </c>
      <c r="S595" s="24"/>
    </row>
    <row r="596" spans="1:19" ht="30" customHeight="1" x14ac:dyDescent="0.25">
      <c r="A596" s="458">
        <v>587</v>
      </c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60"/>
      <c r="P596" s="60"/>
      <c r="Q596" s="60"/>
      <c r="R596" s="459">
        <f t="shared" si="10"/>
        <v>0</v>
      </c>
      <c r="S596" s="24"/>
    </row>
    <row r="597" spans="1:19" ht="30" customHeight="1" x14ac:dyDescent="0.25">
      <c r="A597" s="458">
        <v>588</v>
      </c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60"/>
      <c r="P597" s="60"/>
      <c r="Q597" s="60"/>
      <c r="R597" s="459">
        <f t="shared" si="10"/>
        <v>0</v>
      </c>
      <c r="S597" s="24"/>
    </row>
    <row r="598" spans="1:19" ht="30" customHeight="1" x14ac:dyDescent="0.25">
      <c r="A598" s="458">
        <v>589</v>
      </c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60"/>
      <c r="P598" s="60"/>
      <c r="Q598" s="60"/>
      <c r="R598" s="459">
        <f t="shared" si="10"/>
        <v>0</v>
      </c>
      <c r="S598" s="24"/>
    </row>
    <row r="599" spans="1:19" ht="30" customHeight="1" x14ac:dyDescent="0.25">
      <c r="A599" s="458">
        <v>590</v>
      </c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60"/>
      <c r="P599" s="60"/>
      <c r="Q599" s="60"/>
      <c r="R599" s="459">
        <f t="shared" si="10"/>
        <v>0</v>
      </c>
      <c r="S599" s="24"/>
    </row>
    <row r="600" spans="1:19" ht="30" customHeight="1" x14ac:dyDescent="0.25">
      <c r="A600" s="458">
        <v>591</v>
      </c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60"/>
      <c r="P600" s="60"/>
      <c r="Q600" s="60"/>
      <c r="R600" s="459">
        <f t="shared" si="10"/>
        <v>0</v>
      </c>
      <c r="S600" s="24"/>
    </row>
    <row r="601" spans="1:19" ht="30" customHeight="1" x14ac:dyDescent="0.25">
      <c r="A601" s="458">
        <v>592</v>
      </c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60"/>
      <c r="P601" s="60"/>
      <c r="Q601" s="60"/>
      <c r="R601" s="459">
        <f t="shared" si="10"/>
        <v>0</v>
      </c>
      <c r="S601" s="24"/>
    </row>
    <row r="602" spans="1:19" ht="30" customHeight="1" x14ac:dyDescent="0.25">
      <c r="A602" s="458">
        <v>593</v>
      </c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60"/>
      <c r="P602" s="60"/>
      <c r="Q602" s="60"/>
      <c r="R602" s="459">
        <f t="shared" si="10"/>
        <v>0</v>
      </c>
      <c r="S602" s="24"/>
    </row>
    <row r="603" spans="1:19" ht="30" customHeight="1" x14ac:dyDescent="0.25">
      <c r="A603" s="458">
        <v>594</v>
      </c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60"/>
      <c r="P603" s="60"/>
      <c r="Q603" s="60"/>
      <c r="R603" s="459">
        <f t="shared" si="10"/>
        <v>0</v>
      </c>
      <c r="S603" s="24"/>
    </row>
    <row r="604" spans="1:19" ht="30" customHeight="1" x14ac:dyDescent="0.25">
      <c r="A604" s="458">
        <v>595</v>
      </c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60"/>
      <c r="P604" s="60"/>
      <c r="Q604" s="60"/>
      <c r="R604" s="459">
        <f t="shared" si="10"/>
        <v>0</v>
      </c>
      <c r="S604" s="24"/>
    </row>
    <row r="605" spans="1:19" ht="30" customHeight="1" x14ac:dyDescent="0.25">
      <c r="A605" s="458">
        <v>596</v>
      </c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60"/>
      <c r="P605" s="60"/>
      <c r="Q605" s="60"/>
      <c r="R605" s="459">
        <f t="shared" si="10"/>
        <v>0</v>
      </c>
      <c r="S605" s="24"/>
    </row>
    <row r="606" spans="1:19" ht="30" customHeight="1" x14ac:dyDescent="0.25">
      <c r="A606" s="458">
        <v>597</v>
      </c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60"/>
      <c r="P606" s="60"/>
      <c r="Q606" s="60"/>
      <c r="R606" s="459">
        <f t="shared" si="10"/>
        <v>0</v>
      </c>
      <c r="S606" s="24"/>
    </row>
    <row r="607" spans="1:19" ht="30" customHeight="1" x14ac:dyDescent="0.25">
      <c r="A607" s="458">
        <v>598</v>
      </c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60"/>
      <c r="P607" s="60"/>
      <c r="Q607" s="60"/>
      <c r="R607" s="459">
        <f t="shared" si="10"/>
        <v>0</v>
      </c>
      <c r="S607" s="24"/>
    </row>
    <row r="608" spans="1:19" ht="30" customHeight="1" x14ac:dyDescent="0.25">
      <c r="A608" s="458">
        <v>599</v>
      </c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60"/>
      <c r="P608" s="60"/>
      <c r="Q608" s="60"/>
      <c r="R608" s="459">
        <f t="shared" si="10"/>
        <v>0</v>
      </c>
      <c r="S608" s="24"/>
    </row>
    <row r="609" spans="1:19" ht="30" customHeight="1" x14ac:dyDescent="0.25">
      <c r="A609" s="458">
        <v>600</v>
      </c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60"/>
      <c r="P609" s="60"/>
      <c r="Q609" s="60"/>
      <c r="R609" s="459">
        <f t="shared" si="10"/>
        <v>0</v>
      </c>
      <c r="S609" s="24"/>
    </row>
    <row r="610" spans="1:19" ht="30" customHeight="1" x14ac:dyDescent="0.25">
      <c r="A610" s="458">
        <v>601</v>
      </c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60"/>
      <c r="P610" s="60"/>
      <c r="Q610" s="60"/>
      <c r="R610" s="459">
        <f t="shared" si="10"/>
        <v>0</v>
      </c>
      <c r="S610" s="24"/>
    </row>
    <row r="611" spans="1:19" ht="30" customHeight="1" x14ac:dyDescent="0.25">
      <c r="A611" s="458">
        <v>602</v>
      </c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60"/>
      <c r="P611" s="60"/>
      <c r="Q611" s="60"/>
      <c r="R611" s="459">
        <f t="shared" si="10"/>
        <v>0</v>
      </c>
      <c r="S611" s="24"/>
    </row>
    <row r="612" spans="1:19" ht="30" customHeight="1" x14ac:dyDescent="0.25">
      <c r="A612" s="458">
        <v>603</v>
      </c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60"/>
      <c r="P612" s="60"/>
      <c r="Q612" s="60"/>
      <c r="R612" s="459">
        <f t="shared" si="10"/>
        <v>0</v>
      </c>
      <c r="S612" s="24"/>
    </row>
    <row r="613" spans="1:19" ht="30" customHeight="1" x14ac:dyDescent="0.25">
      <c r="A613" s="458">
        <v>604</v>
      </c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60"/>
      <c r="P613" s="60"/>
      <c r="Q613" s="60"/>
      <c r="R613" s="459">
        <f t="shared" si="10"/>
        <v>0</v>
      </c>
      <c r="S613" s="24"/>
    </row>
    <row r="614" spans="1:19" ht="30" customHeight="1" x14ac:dyDescent="0.25">
      <c r="A614" s="458">
        <v>605</v>
      </c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60"/>
      <c r="P614" s="60"/>
      <c r="Q614" s="60"/>
      <c r="R614" s="459">
        <f t="shared" si="10"/>
        <v>0</v>
      </c>
      <c r="S614" s="24"/>
    </row>
    <row r="615" spans="1:19" ht="30" customHeight="1" x14ac:dyDescent="0.25">
      <c r="A615" s="458">
        <v>606</v>
      </c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60"/>
      <c r="P615" s="60"/>
      <c r="Q615" s="60"/>
      <c r="R615" s="459">
        <f t="shared" si="10"/>
        <v>0</v>
      </c>
      <c r="S615" s="24"/>
    </row>
    <row r="616" spans="1:19" ht="30" customHeight="1" x14ac:dyDescent="0.25">
      <c r="A616" s="458">
        <v>607</v>
      </c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60"/>
      <c r="P616" s="60"/>
      <c r="Q616" s="60"/>
      <c r="R616" s="459">
        <f t="shared" si="10"/>
        <v>0</v>
      </c>
      <c r="S616" s="24"/>
    </row>
    <row r="617" spans="1:19" ht="30" customHeight="1" x14ac:dyDescent="0.25">
      <c r="A617" s="458">
        <v>608</v>
      </c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60"/>
      <c r="P617" s="60"/>
      <c r="Q617" s="60"/>
      <c r="R617" s="459">
        <f t="shared" si="10"/>
        <v>0</v>
      </c>
      <c r="S617" s="24"/>
    </row>
    <row r="618" spans="1:19" ht="30" customHeight="1" x14ac:dyDescent="0.25">
      <c r="A618" s="458">
        <v>609</v>
      </c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60"/>
      <c r="P618" s="60"/>
      <c r="Q618" s="60"/>
      <c r="R618" s="459">
        <f t="shared" si="10"/>
        <v>0</v>
      </c>
      <c r="S618" s="24"/>
    </row>
    <row r="619" spans="1:19" ht="30" customHeight="1" x14ac:dyDescent="0.25">
      <c r="A619" s="458">
        <v>610</v>
      </c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60"/>
      <c r="P619" s="60"/>
      <c r="Q619" s="60"/>
      <c r="R619" s="459">
        <f t="shared" si="10"/>
        <v>0</v>
      </c>
      <c r="S619" s="24"/>
    </row>
    <row r="620" spans="1:19" ht="30" customHeight="1" x14ac:dyDescent="0.25">
      <c r="A620" s="458">
        <v>611</v>
      </c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60"/>
      <c r="P620" s="60"/>
      <c r="Q620" s="60"/>
      <c r="R620" s="459">
        <f t="shared" si="10"/>
        <v>0</v>
      </c>
      <c r="S620" s="24"/>
    </row>
    <row r="621" spans="1:19" ht="30" customHeight="1" x14ac:dyDescent="0.25">
      <c r="A621" s="458">
        <v>612</v>
      </c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60"/>
      <c r="P621" s="60"/>
      <c r="Q621" s="60"/>
      <c r="R621" s="459">
        <f t="shared" si="10"/>
        <v>0</v>
      </c>
      <c r="S621" s="24"/>
    </row>
    <row r="622" spans="1:19" ht="30" customHeight="1" x14ac:dyDescent="0.25">
      <c r="A622" s="458">
        <v>613</v>
      </c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60"/>
      <c r="P622" s="60"/>
      <c r="Q622" s="60"/>
      <c r="R622" s="459">
        <f t="shared" si="10"/>
        <v>0</v>
      </c>
      <c r="S622" s="24"/>
    </row>
    <row r="623" spans="1:19" ht="30" customHeight="1" x14ac:dyDescent="0.25">
      <c r="A623" s="458">
        <v>614</v>
      </c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60"/>
      <c r="P623" s="60"/>
      <c r="Q623" s="60"/>
      <c r="R623" s="459">
        <f t="shared" si="10"/>
        <v>0</v>
      </c>
      <c r="S623" s="24"/>
    </row>
    <row r="624" spans="1:19" ht="30" customHeight="1" x14ac:dyDescent="0.25">
      <c r="A624" s="458">
        <v>615</v>
      </c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60"/>
      <c r="P624" s="60"/>
      <c r="Q624" s="60"/>
      <c r="R624" s="459">
        <f t="shared" si="10"/>
        <v>0</v>
      </c>
      <c r="S624" s="24"/>
    </row>
    <row r="625" spans="1:19" ht="30" customHeight="1" x14ac:dyDescent="0.25">
      <c r="A625" s="458">
        <v>616</v>
      </c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60"/>
      <c r="P625" s="60"/>
      <c r="Q625" s="60"/>
      <c r="R625" s="459">
        <f t="shared" si="10"/>
        <v>0</v>
      </c>
      <c r="S625" s="24"/>
    </row>
    <row r="626" spans="1:19" ht="30" customHeight="1" x14ac:dyDescent="0.25">
      <c r="A626" s="458">
        <v>617</v>
      </c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60"/>
      <c r="P626" s="60"/>
      <c r="Q626" s="60"/>
      <c r="R626" s="459">
        <f t="shared" si="10"/>
        <v>0</v>
      </c>
      <c r="S626" s="24"/>
    </row>
    <row r="627" spans="1:19" ht="30" customHeight="1" x14ac:dyDescent="0.25">
      <c r="A627" s="458">
        <v>618</v>
      </c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60"/>
      <c r="P627" s="60"/>
      <c r="Q627" s="60"/>
      <c r="R627" s="459">
        <f t="shared" si="10"/>
        <v>0</v>
      </c>
      <c r="S627" s="24"/>
    </row>
    <row r="628" spans="1:19" ht="30" customHeight="1" x14ac:dyDescent="0.25">
      <c r="A628" s="458">
        <v>619</v>
      </c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60"/>
      <c r="P628" s="60"/>
      <c r="Q628" s="60"/>
      <c r="R628" s="459">
        <f t="shared" si="10"/>
        <v>0</v>
      </c>
      <c r="S628" s="24"/>
    </row>
    <row r="629" spans="1:19" ht="30" customHeight="1" x14ac:dyDescent="0.25">
      <c r="A629" s="458">
        <v>620</v>
      </c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60"/>
      <c r="P629" s="60"/>
      <c r="Q629" s="60"/>
      <c r="R629" s="459">
        <f t="shared" si="10"/>
        <v>0</v>
      </c>
      <c r="S629" s="24"/>
    </row>
    <row r="630" spans="1:19" ht="30" customHeight="1" x14ac:dyDescent="0.25">
      <c r="A630" s="458">
        <v>621</v>
      </c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60"/>
      <c r="P630" s="60"/>
      <c r="Q630" s="60"/>
      <c r="R630" s="459">
        <f t="shared" si="10"/>
        <v>0</v>
      </c>
      <c r="S630" s="24"/>
    </row>
    <row r="631" spans="1:19" ht="30" customHeight="1" x14ac:dyDescent="0.25">
      <c r="A631" s="458">
        <v>622</v>
      </c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60"/>
      <c r="P631" s="60"/>
      <c r="Q631" s="60"/>
      <c r="R631" s="459">
        <f t="shared" si="10"/>
        <v>0</v>
      </c>
      <c r="S631" s="24"/>
    </row>
    <row r="632" spans="1:19" ht="30" customHeight="1" x14ac:dyDescent="0.25">
      <c r="A632" s="458">
        <v>623</v>
      </c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60"/>
      <c r="P632" s="60"/>
      <c r="Q632" s="60"/>
      <c r="R632" s="459">
        <f t="shared" si="10"/>
        <v>0</v>
      </c>
      <c r="S632" s="24"/>
    </row>
    <row r="633" spans="1:19" ht="30" customHeight="1" x14ac:dyDescent="0.25">
      <c r="A633" s="458">
        <v>624</v>
      </c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60"/>
      <c r="P633" s="60"/>
      <c r="Q633" s="60"/>
      <c r="R633" s="459">
        <f t="shared" si="10"/>
        <v>0</v>
      </c>
      <c r="S633" s="24"/>
    </row>
    <row r="634" spans="1:19" ht="30" customHeight="1" x14ac:dyDescent="0.25">
      <c r="A634" s="458">
        <v>625</v>
      </c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60"/>
      <c r="P634" s="60"/>
      <c r="Q634" s="60"/>
      <c r="R634" s="459">
        <f t="shared" si="10"/>
        <v>0</v>
      </c>
      <c r="S634" s="24"/>
    </row>
    <row r="635" spans="1:19" ht="30" customHeight="1" x14ac:dyDescent="0.25">
      <c r="A635" s="458">
        <v>626</v>
      </c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60"/>
      <c r="P635" s="60"/>
      <c r="Q635" s="60"/>
      <c r="R635" s="459">
        <f t="shared" si="10"/>
        <v>0</v>
      </c>
      <c r="S635" s="24"/>
    </row>
    <row r="636" spans="1:19" ht="30" customHeight="1" x14ac:dyDescent="0.25">
      <c r="A636" s="458">
        <v>627</v>
      </c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60"/>
      <c r="P636" s="60"/>
      <c r="Q636" s="60"/>
      <c r="R636" s="459">
        <f t="shared" si="10"/>
        <v>0</v>
      </c>
      <c r="S636" s="24"/>
    </row>
    <row r="637" spans="1:19" ht="30" customHeight="1" x14ac:dyDescent="0.25">
      <c r="A637" s="458">
        <v>628</v>
      </c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60"/>
      <c r="P637" s="60"/>
      <c r="Q637" s="60"/>
      <c r="R637" s="459">
        <f t="shared" si="10"/>
        <v>0</v>
      </c>
      <c r="S637" s="24"/>
    </row>
    <row r="638" spans="1:19" ht="30" customHeight="1" x14ac:dyDescent="0.25">
      <c r="A638" s="458">
        <v>629</v>
      </c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60"/>
      <c r="P638" s="60"/>
      <c r="Q638" s="60"/>
      <c r="R638" s="459">
        <f t="shared" si="10"/>
        <v>0</v>
      </c>
      <c r="S638" s="24"/>
    </row>
    <row r="639" spans="1:19" ht="30" customHeight="1" x14ac:dyDescent="0.25">
      <c r="A639" s="458">
        <v>630</v>
      </c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60"/>
      <c r="P639" s="60"/>
      <c r="Q639" s="60"/>
      <c r="R639" s="459">
        <f t="shared" si="10"/>
        <v>0</v>
      </c>
      <c r="S639" s="24"/>
    </row>
    <row r="640" spans="1:19" ht="30" customHeight="1" x14ac:dyDescent="0.25">
      <c r="A640" s="458">
        <v>631</v>
      </c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60"/>
      <c r="P640" s="60"/>
      <c r="Q640" s="60"/>
      <c r="R640" s="459">
        <f t="shared" si="10"/>
        <v>0</v>
      </c>
      <c r="S640" s="24"/>
    </row>
    <row r="641" spans="1:19" ht="30" customHeight="1" x14ac:dyDescent="0.25">
      <c r="A641" s="458">
        <v>632</v>
      </c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60"/>
      <c r="P641" s="60"/>
      <c r="Q641" s="60"/>
      <c r="R641" s="459">
        <f t="shared" si="10"/>
        <v>0</v>
      </c>
      <c r="S641" s="24"/>
    </row>
    <row r="642" spans="1:19" ht="30" customHeight="1" x14ac:dyDescent="0.25">
      <c r="A642" s="458">
        <v>633</v>
      </c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60"/>
      <c r="P642" s="60"/>
      <c r="Q642" s="60"/>
      <c r="R642" s="459">
        <f t="shared" si="10"/>
        <v>0</v>
      </c>
      <c r="S642" s="24"/>
    </row>
    <row r="643" spans="1:19" ht="30" customHeight="1" x14ac:dyDescent="0.25">
      <c r="A643" s="458">
        <v>634</v>
      </c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60"/>
      <c r="P643" s="60"/>
      <c r="Q643" s="60"/>
      <c r="R643" s="459">
        <f t="shared" si="10"/>
        <v>0</v>
      </c>
      <c r="S643" s="24"/>
    </row>
    <row r="644" spans="1:19" ht="30" customHeight="1" x14ac:dyDescent="0.25">
      <c r="A644" s="458">
        <v>635</v>
      </c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60"/>
      <c r="P644" s="60"/>
      <c r="Q644" s="60"/>
      <c r="R644" s="459">
        <f t="shared" si="10"/>
        <v>0</v>
      </c>
      <c r="S644" s="24"/>
    </row>
    <row r="645" spans="1:19" ht="30" customHeight="1" x14ac:dyDescent="0.25">
      <c r="A645" s="458">
        <v>636</v>
      </c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60"/>
      <c r="P645" s="60"/>
      <c r="Q645" s="60"/>
      <c r="R645" s="459">
        <f t="shared" si="10"/>
        <v>0</v>
      </c>
      <c r="S645" s="24"/>
    </row>
    <row r="646" spans="1:19" ht="30" customHeight="1" x14ac:dyDescent="0.25">
      <c r="A646" s="458">
        <v>637</v>
      </c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60"/>
      <c r="P646" s="60"/>
      <c r="Q646" s="60"/>
      <c r="R646" s="459">
        <f t="shared" si="10"/>
        <v>0</v>
      </c>
      <c r="S646" s="24"/>
    </row>
    <row r="647" spans="1:19" ht="30" customHeight="1" x14ac:dyDescent="0.25">
      <c r="A647" s="458">
        <v>638</v>
      </c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60"/>
      <c r="P647" s="60"/>
      <c r="Q647" s="60"/>
      <c r="R647" s="459">
        <f t="shared" si="10"/>
        <v>0</v>
      </c>
      <c r="S647" s="24"/>
    </row>
    <row r="648" spans="1:19" ht="30" customHeight="1" x14ac:dyDescent="0.25">
      <c r="A648" s="458">
        <v>639</v>
      </c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60"/>
      <c r="P648" s="60"/>
      <c r="Q648" s="60"/>
      <c r="R648" s="459">
        <f t="shared" si="10"/>
        <v>0</v>
      </c>
      <c r="S648" s="24"/>
    </row>
    <row r="649" spans="1:19" ht="30" customHeight="1" x14ac:dyDescent="0.25">
      <c r="A649" s="458">
        <v>640</v>
      </c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60"/>
      <c r="P649" s="60"/>
      <c r="Q649" s="60"/>
      <c r="R649" s="459">
        <f t="shared" si="10"/>
        <v>0</v>
      </c>
      <c r="S649" s="24"/>
    </row>
    <row r="650" spans="1:19" ht="30" customHeight="1" x14ac:dyDescent="0.25">
      <c r="A650" s="458">
        <v>641</v>
      </c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60"/>
      <c r="P650" s="60"/>
      <c r="Q650" s="60"/>
      <c r="R650" s="459">
        <f t="shared" si="10"/>
        <v>0</v>
      </c>
      <c r="S650" s="24"/>
    </row>
    <row r="651" spans="1:19" ht="30" customHeight="1" x14ac:dyDescent="0.25">
      <c r="A651" s="458">
        <v>642</v>
      </c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60"/>
      <c r="P651" s="60"/>
      <c r="Q651" s="60"/>
      <c r="R651" s="459">
        <f t="shared" ref="R651:R714" si="11">SUM(O651:Q651)</f>
        <v>0</v>
      </c>
      <c r="S651" s="24"/>
    </row>
    <row r="652" spans="1:19" ht="30" customHeight="1" x14ac:dyDescent="0.25">
      <c r="A652" s="458">
        <v>643</v>
      </c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60"/>
      <c r="P652" s="60"/>
      <c r="Q652" s="60"/>
      <c r="R652" s="459">
        <f t="shared" si="11"/>
        <v>0</v>
      </c>
      <c r="S652" s="24"/>
    </row>
    <row r="653" spans="1:19" ht="30" customHeight="1" x14ac:dyDescent="0.25">
      <c r="A653" s="458">
        <v>644</v>
      </c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60"/>
      <c r="P653" s="60"/>
      <c r="Q653" s="60"/>
      <c r="R653" s="459">
        <f t="shared" si="11"/>
        <v>0</v>
      </c>
      <c r="S653" s="24"/>
    </row>
    <row r="654" spans="1:19" ht="30" customHeight="1" x14ac:dyDescent="0.25">
      <c r="A654" s="458">
        <v>645</v>
      </c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60"/>
      <c r="P654" s="60"/>
      <c r="Q654" s="60"/>
      <c r="R654" s="459">
        <f t="shared" si="11"/>
        <v>0</v>
      </c>
      <c r="S654" s="24"/>
    </row>
    <row r="655" spans="1:19" ht="30" customHeight="1" x14ac:dyDescent="0.25">
      <c r="A655" s="458">
        <v>646</v>
      </c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60"/>
      <c r="P655" s="60"/>
      <c r="Q655" s="60"/>
      <c r="R655" s="459">
        <f t="shared" si="11"/>
        <v>0</v>
      </c>
      <c r="S655" s="24"/>
    </row>
    <row r="656" spans="1:19" ht="30" customHeight="1" x14ac:dyDescent="0.25">
      <c r="A656" s="458">
        <v>647</v>
      </c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60"/>
      <c r="P656" s="60"/>
      <c r="Q656" s="60"/>
      <c r="R656" s="459">
        <f t="shared" si="11"/>
        <v>0</v>
      </c>
      <c r="S656" s="24"/>
    </row>
    <row r="657" spans="1:19" ht="30" customHeight="1" x14ac:dyDescent="0.25">
      <c r="A657" s="458">
        <v>648</v>
      </c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60"/>
      <c r="P657" s="60"/>
      <c r="Q657" s="60"/>
      <c r="R657" s="459">
        <f t="shared" si="11"/>
        <v>0</v>
      </c>
      <c r="S657" s="24"/>
    </row>
    <row r="658" spans="1:19" ht="30" customHeight="1" x14ac:dyDescent="0.25">
      <c r="A658" s="458">
        <v>649</v>
      </c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60"/>
      <c r="P658" s="60"/>
      <c r="Q658" s="60"/>
      <c r="R658" s="459">
        <f t="shared" si="11"/>
        <v>0</v>
      </c>
      <c r="S658" s="24"/>
    </row>
    <row r="659" spans="1:19" ht="30" customHeight="1" x14ac:dyDescent="0.25">
      <c r="A659" s="458">
        <v>650</v>
      </c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60"/>
      <c r="P659" s="60"/>
      <c r="Q659" s="60"/>
      <c r="R659" s="459">
        <f t="shared" si="11"/>
        <v>0</v>
      </c>
      <c r="S659" s="24"/>
    </row>
    <row r="660" spans="1:19" ht="30" customHeight="1" x14ac:dyDescent="0.25">
      <c r="A660" s="458">
        <v>651</v>
      </c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60"/>
      <c r="P660" s="60"/>
      <c r="Q660" s="60"/>
      <c r="R660" s="459">
        <f t="shared" si="11"/>
        <v>0</v>
      </c>
      <c r="S660" s="24"/>
    </row>
    <row r="661" spans="1:19" ht="30" customHeight="1" x14ac:dyDescent="0.25">
      <c r="A661" s="458">
        <v>652</v>
      </c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60"/>
      <c r="P661" s="60"/>
      <c r="Q661" s="60"/>
      <c r="R661" s="459">
        <f t="shared" si="11"/>
        <v>0</v>
      </c>
      <c r="S661" s="24"/>
    </row>
    <row r="662" spans="1:19" ht="30" customHeight="1" x14ac:dyDescent="0.25">
      <c r="A662" s="458">
        <v>653</v>
      </c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60"/>
      <c r="P662" s="60"/>
      <c r="Q662" s="60"/>
      <c r="R662" s="459">
        <f t="shared" si="11"/>
        <v>0</v>
      </c>
      <c r="S662" s="24"/>
    </row>
    <row r="663" spans="1:19" ht="30" customHeight="1" x14ac:dyDescent="0.25">
      <c r="A663" s="458">
        <v>654</v>
      </c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60"/>
      <c r="P663" s="60"/>
      <c r="Q663" s="60"/>
      <c r="R663" s="459">
        <f t="shared" si="11"/>
        <v>0</v>
      </c>
      <c r="S663" s="24"/>
    </row>
    <row r="664" spans="1:19" ht="30" customHeight="1" x14ac:dyDescent="0.25">
      <c r="A664" s="458">
        <v>655</v>
      </c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60"/>
      <c r="P664" s="60"/>
      <c r="Q664" s="60"/>
      <c r="R664" s="459">
        <f t="shared" si="11"/>
        <v>0</v>
      </c>
      <c r="S664" s="24"/>
    </row>
    <row r="665" spans="1:19" ht="30" customHeight="1" x14ac:dyDescent="0.25">
      <c r="A665" s="458">
        <v>656</v>
      </c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60"/>
      <c r="P665" s="60"/>
      <c r="Q665" s="60"/>
      <c r="R665" s="459">
        <f t="shared" si="11"/>
        <v>0</v>
      </c>
      <c r="S665" s="24"/>
    </row>
    <row r="666" spans="1:19" ht="30" customHeight="1" x14ac:dyDescent="0.25">
      <c r="A666" s="458">
        <v>657</v>
      </c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60"/>
      <c r="P666" s="60"/>
      <c r="Q666" s="60"/>
      <c r="R666" s="459">
        <f t="shared" si="11"/>
        <v>0</v>
      </c>
      <c r="S666" s="24"/>
    </row>
    <row r="667" spans="1:19" ht="30" customHeight="1" x14ac:dyDescent="0.25">
      <c r="A667" s="458">
        <v>658</v>
      </c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60"/>
      <c r="P667" s="60"/>
      <c r="Q667" s="60"/>
      <c r="R667" s="459">
        <f t="shared" si="11"/>
        <v>0</v>
      </c>
      <c r="S667" s="24"/>
    </row>
    <row r="668" spans="1:19" ht="30" customHeight="1" x14ac:dyDescent="0.25">
      <c r="A668" s="458">
        <v>659</v>
      </c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60"/>
      <c r="P668" s="60"/>
      <c r="Q668" s="60"/>
      <c r="R668" s="459">
        <f t="shared" si="11"/>
        <v>0</v>
      </c>
      <c r="S668" s="24"/>
    </row>
    <row r="669" spans="1:19" ht="30" customHeight="1" x14ac:dyDescent="0.25">
      <c r="A669" s="458">
        <v>660</v>
      </c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60"/>
      <c r="P669" s="60"/>
      <c r="Q669" s="60"/>
      <c r="R669" s="459">
        <f t="shared" si="11"/>
        <v>0</v>
      </c>
      <c r="S669" s="24"/>
    </row>
    <row r="670" spans="1:19" ht="30" customHeight="1" x14ac:dyDescent="0.25">
      <c r="A670" s="458">
        <v>661</v>
      </c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60"/>
      <c r="P670" s="60"/>
      <c r="Q670" s="60"/>
      <c r="R670" s="459">
        <f t="shared" si="11"/>
        <v>0</v>
      </c>
      <c r="S670" s="24"/>
    </row>
    <row r="671" spans="1:19" ht="30" customHeight="1" x14ac:dyDescent="0.25">
      <c r="A671" s="458">
        <v>662</v>
      </c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60"/>
      <c r="P671" s="60"/>
      <c r="Q671" s="60"/>
      <c r="R671" s="459">
        <f t="shared" si="11"/>
        <v>0</v>
      </c>
      <c r="S671" s="24"/>
    </row>
    <row r="672" spans="1:19" ht="30" customHeight="1" x14ac:dyDescent="0.25">
      <c r="A672" s="458">
        <v>663</v>
      </c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60"/>
      <c r="P672" s="60"/>
      <c r="Q672" s="60"/>
      <c r="R672" s="459">
        <f t="shared" si="11"/>
        <v>0</v>
      </c>
      <c r="S672" s="24"/>
    </row>
    <row r="673" spans="1:19" ht="30" customHeight="1" x14ac:dyDescent="0.25">
      <c r="A673" s="458">
        <v>664</v>
      </c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60"/>
      <c r="P673" s="60"/>
      <c r="Q673" s="60"/>
      <c r="R673" s="459">
        <f t="shared" si="11"/>
        <v>0</v>
      </c>
      <c r="S673" s="24"/>
    </row>
    <row r="674" spans="1:19" ht="30" customHeight="1" x14ac:dyDescent="0.25">
      <c r="A674" s="458">
        <v>665</v>
      </c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60"/>
      <c r="P674" s="60"/>
      <c r="Q674" s="60"/>
      <c r="R674" s="459">
        <f t="shared" si="11"/>
        <v>0</v>
      </c>
      <c r="S674" s="24"/>
    </row>
    <row r="675" spans="1:19" ht="30" customHeight="1" x14ac:dyDescent="0.25">
      <c r="A675" s="458">
        <v>666</v>
      </c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60"/>
      <c r="P675" s="60"/>
      <c r="Q675" s="60"/>
      <c r="R675" s="459">
        <f t="shared" si="11"/>
        <v>0</v>
      </c>
      <c r="S675" s="24"/>
    </row>
    <row r="676" spans="1:19" ht="30" customHeight="1" x14ac:dyDescent="0.25">
      <c r="A676" s="458">
        <v>667</v>
      </c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60"/>
      <c r="P676" s="60"/>
      <c r="Q676" s="60"/>
      <c r="R676" s="459">
        <f t="shared" si="11"/>
        <v>0</v>
      </c>
      <c r="S676" s="24"/>
    </row>
    <row r="677" spans="1:19" ht="30" customHeight="1" x14ac:dyDescent="0.25">
      <c r="A677" s="458">
        <v>668</v>
      </c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60"/>
      <c r="P677" s="60"/>
      <c r="Q677" s="60"/>
      <c r="R677" s="459">
        <f t="shared" si="11"/>
        <v>0</v>
      </c>
      <c r="S677" s="24"/>
    </row>
    <row r="678" spans="1:19" ht="30" customHeight="1" x14ac:dyDescent="0.25">
      <c r="A678" s="458">
        <v>669</v>
      </c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60"/>
      <c r="P678" s="60"/>
      <c r="Q678" s="60"/>
      <c r="R678" s="459">
        <f t="shared" si="11"/>
        <v>0</v>
      </c>
      <c r="S678" s="24"/>
    </row>
    <row r="679" spans="1:19" ht="30" customHeight="1" x14ac:dyDescent="0.25">
      <c r="A679" s="458">
        <v>670</v>
      </c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60"/>
      <c r="P679" s="60"/>
      <c r="Q679" s="60"/>
      <c r="R679" s="459">
        <f t="shared" si="11"/>
        <v>0</v>
      </c>
      <c r="S679" s="24"/>
    </row>
    <row r="680" spans="1:19" ht="30" customHeight="1" x14ac:dyDescent="0.25">
      <c r="A680" s="458">
        <v>671</v>
      </c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60"/>
      <c r="P680" s="60"/>
      <c r="Q680" s="60"/>
      <c r="R680" s="459">
        <f t="shared" si="11"/>
        <v>0</v>
      </c>
      <c r="S680" s="24"/>
    </row>
    <row r="681" spans="1:19" ht="30" customHeight="1" x14ac:dyDescent="0.25">
      <c r="A681" s="458">
        <v>672</v>
      </c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60"/>
      <c r="P681" s="60"/>
      <c r="Q681" s="60"/>
      <c r="R681" s="459">
        <f t="shared" si="11"/>
        <v>0</v>
      </c>
      <c r="S681" s="24"/>
    </row>
    <row r="682" spans="1:19" ht="30" customHeight="1" x14ac:dyDescent="0.25">
      <c r="A682" s="458">
        <v>673</v>
      </c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60"/>
      <c r="P682" s="60"/>
      <c r="Q682" s="60"/>
      <c r="R682" s="459">
        <f t="shared" si="11"/>
        <v>0</v>
      </c>
      <c r="S682" s="24"/>
    </row>
    <row r="683" spans="1:19" ht="30" customHeight="1" x14ac:dyDescent="0.25">
      <c r="A683" s="458">
        <v>674</v>
      </c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60"/>
      <c r="P683" s="60"/>
      <c r="Q683" s="60"/>
      <c r="R683" s="459">
        <f t="shared" si="11"/>
        <v>0</v>
      </c>
      <c r="S683" s="24"/>
    </row>
    <row r="684" spans="1:19" ht="30" customHeight="1" x14ac:dyDescent="0.25">
      <c r="A684" s="458">
        <v>675</v>
      </c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60"/>
      <c r="P684" s="60"/>
      <c r="Q684" s="60"/>
      <c r="R684" s="459">
        <f t="shared" si="11"/>
        <v>0</v>
      </c>
      <c r="S684" s="24"/>
    </row>
    <row r="685" spans="1:19" ht="30" customHeight="1" x14ac:dyDescent="0.25">
      <c r="A685" s="458">
        <v>676</v>
      </c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60"/>
      <c r="P685" s="60"/>
      <c r="Q685" s="60"/>
      <c r="R685" s="459">
        <f t="shared" si="11"/>
        <v>0</v>
      </c>
      <c r="S685" s="24"/>
    </row>
    <row r="686" spans="1:19" ht="30" customHeight="1" x14ac:dyDescent="0.25">
      <c r="A686" s="458">
        <v>677</v>
      </c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60"/>
      <c r="P686" s="60"/>
      <c r="Q686" s="60"/>
      <c r="R686" s="459">
        <f t="shared" si="11"/>
        <v>0</v>
      </c>
      <c r="S686" s="24"/>
    </row>
    <row r="687" spans="1:19" ht="30" customHeight="1" x14ac:dyDescent="0.25">
      <c r="A687" s="458">
        <v>678</v>
      </c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60"/>
      <c r="P687" s="60"/>
      <c r="Q687" s="60"/>
      <c r="R687" s="459">
        <f t="shared" si="11"/>
        <v>0</v>
      </c>
      <c r="S687" s="24"/>
    </row>
    <row r="688" spans="1:19" ht="30" customHeight="1" x14ac:dyDescent="0.25">
      <c r="A688" s="458">
        <v>679</v>
      </c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60"/>
      <c r="P688" s="60"/>
      <c r="Q688" s="60"/>
      <c r="R688" s="459">
        <f t="shared" si="11"/>
        <v>0</v>
      </c>
      <c r="S688" s="24"/>
    </row>
    <row r="689" spans="1:19" ht="30" customHeight="1" x14ac:dyDescent="0.25">
      <c r="A689" s="458">
        <v>680</v>
      </c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60"/>
      <c r="P689" s="60"/>
      <c r="Q689" s="60"/>
      <c r="R689" s="459">
        <f t="shared" si="11"/>
        <v>0</v>
      </c>
      <c r="S689" s="24"/>
    </row>
    <row r="690" spans="1:19" ht="30" customHeight="1" x14ac:dyDescent="0.25">
      <c r="A690" s="458">
        <v>681</v>
      </c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60"/>
      <c r="P690" s="60"/>
      <c r="Q690" s="60"/>
      <c r="R690" s="459">
        <f t="shared" si="11"/>
        <v>0</v>
      </c>
      <c r="S690" s="24"/>
    </row>
    <row r="691" spans="1:19" ht="30" customHeight="1" x14ac:dyDescent="0.25">
      <c r="A691" s="458">
        <v>682</v>
      </c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60"/>
      <c r="P691" s="60"/>
      <c r="Q691" s="60"/>
      <c r="R691" s="459">
        <f t="shared" si="11"/>
        <v>0</v>
      </c>
      <c r="S691" s="24"/>
    </row>
    <row r="692" spans="1:19" ht="30" customHeight="1" x14ac:dyDescent="0.25">
      <c r="A692" s="458">
        <v>683</v>
      </c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60"/>
      <c r="P692" s="60"/>
      <c r="Q692" s="60"/>
      <c r="R692" s="459">
        <f t="shared" si="11"/>
        <v>0</v>
      </c>
      <c r="S692" s="24"/>
    </row>
    <row r="693" spans="1:19" ht="30" customHeight="1" x14ac:dyDescent="0.25">
      <c r="A693" s="458">
        <v>684</v>
      </c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60"/>
      <c r="P693" s="60"/>
      <c r="Q693" s="60"/>
      <c r="R693" s="459">
        <f t="shared" si="11"/>
        <v>0</v>
      </c>
      <c r="S693" s="24"/>
    </row>
    <row r="694" spans="1:19" ht="30" customHeight="1" x14ac:dyDescent="0.25">
      <c r="A694" s="458">
        <v>685</v>
      </c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60"/>
      <c r="P694" s="60"/>
      <c r="Q694" s="60"/>
      <c r="R694" s="459">
        <f t="shared" si="11"/>
        <v>0</v>
      </c>
      <c r="S694" s="24"/>
    </row>
    <row r="695" spans="1:19" ht="30" customHeight="1" x14ac:dyDescent="0.25">
      <c r="A695" s="458">
        <v>686</v>
      </c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60"/>
      <c r="P695" s="60"/>
      <c r="Q695" s="60"/>
      <c r="R695" s="459">
        <f t="shared" si="11"/>
        <v>0</v>
      </c>
      <c r="S695" s="24"/>
    </row>
    <row r="696" spans="1:19" ht="30" customHeight="1" x14ac:dyDescent="0.25">
      <c r="A696" s="458">
        <v>687</v>
      </c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60"/>
      <c r="P696" s="60"/>
      <c r="Q696" s="60"/>
      <c r="R696" s="459">
        <f t="shared" si="11"/>
        <v>0</v>
      </c>
      <c r="S696" s="24"/>
    </row>
    <row r="697" spans="1:19" ht="30" customHeight="1" x14ac:dyDescent="0.25">
      <c r="A697" s="458">
        <v>688</v>
      </c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60"/>
      <c r="P697" s="60"/>
      <c r="Q697" s="60"/>
      <c r="R697" s="459">
        <f t="shared" si="11"/>
        <v>0</v>
      </c>
      <c r="S697" s="24"/>
    </row>
    <row r="698" spans="1:19" ht="30" customHeight="1" x14ac:dyDescent="0.25">
      <c r="A698" s="458">
        <v>689</v>
      </c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60"/>
      <c r="P698" s="60"/>
      <c r="Q698" s="60"/>
      <c r="R698" s="459">
        <f t="shared" si="11"/>
        <v>0</v>
      </c>
      <c r="S698" s="24"/>
    </row>
    <row r="699" spans="1:19" ht="30" customHeight="1" x14ac:dyDescent="0.25">
      <c r="A699" s="458">
        <v>690</v>
      </c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60"/>
      <c r="P699" s="60"/>
      <c r="Q699" s="60"/>
      <c r="R699" s="459">
        <f t="shared" si="11"/>
        <v>0</v>
      </c>
      <c r="S699" s="24"/>
    </row>
    <row r="700" spans="1:19" ht="30" customHeight="1" x14ac:dyDescent="0.25">
      <c r="A700" s="458">
        <v>691</v>
      </c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60"/>
      <c r="P700" s="60"/>
      <c r="Q700" s="60"/>
      <c r="R700" s="459">
        <f t="shared" si="11"/>
        <v>0</v>
      </c>
      <c r="S700" s="24"/>
    </row>
    <row r="701" spans="1:19" ht="30" customHeight="1" x14ac:dyDescent="0.25">
      <c r="A701" s="458">
        <v>692</v>
      </c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60"/>
      <c r="P701" s="60"/>
      <c r="Q701" s="60"/>
      <c r="R701" s="459">
        <f t="shared" si="11"/>
        <v>0</v>
      </c>
      <c r="S701" s="24"/>
    </row>
    <row r="702" spans="1:19" ht="30" customHeight="1" x14ac:dyDescent="0.25">
      <c r="A702" s="458">
        <v>693</v>
      </c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60"/>
      <c r="P702" s="60"/>
      <c r="Q702" s="60"/>
      <c r="R702" s="459">
        <f t="shared" si="11"/>
        <v>0</v>
      </c>
      <c r="S702" s="24"/>
    </row>
    <row r="703" spans="1:19" ht="30" customHeight="1" x14ac:dyDescent="0.25">
      <c r="A703" s="458">
        <v>694</v>
      </c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60"/>
      <c r="P703" s="60"/>
      <c r="Q703" s="60"/>
      <c r="R703" s="459">
        <f t="shared" si="11"/>
        <v>0</v>
      </c>
      <c r="S703" s="24"/>
    </row>
    <row r="704" spans="1:19" ht="30" customHeight="1" x14ac:dyDescent="0.25">
      <c r="A704" s="458">
        <v>695</v>
      </c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60"/>
      <c r="P704" s="60"/>
      <c r="Q704" s="60"/>
      <c r="R704" s="459">
        <f t="shared" si="11"/>
        <v>0</v>
      </c>
      <c r="S704" s="24"/>
    </row>
    <row r="705" spans="1:19" ht="30" customHeight="1" x14ac:dyDescent="0.25">
      <c r="A705" s="458">
        <v>696</v>
      </c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60"/>
      <c r="P705" s="60"/>
      <c r="Q705" s="60"/>
      <c r="R705" s="459">
        <f t="shared" si="11"/>
        <v>0</v>
      </c>
      <c r="S705" s="24"/>
    </row>
    <row r="706" spans="1:19" ht="30" customHeight="1" x14ac:dyDescent="0.25">
      <c r="A706" s="458">
        <v>697</v>
      </c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60"/>
      <c r="P706" s="60"/>
      <c r="Q706" s="60"/>
      <c r="R706" s="459">
        <f t="shared" si="11"/>
        <v>0</v>
      </c>
      <c r="S706" s="24"/>
    </row>
    <row r="707" spans="1:19" ht="30" customHeight="1" x14ac:dyDescent="0.25">
      <c r="A707" s="458">
        <v>698</v>
      </c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60"/>
      <c r="P707" s="60"/>
      <c r="Q707" s="60"/>
      <c r="R707" s="459">
        <f t="shared" si="11"/>
        <v>0</v>
      </c>
      <c r="S707" s="24"/>
    </row>
    <row r="708" spans="1:19" ht="30" customHeight="1" x14ac:dyDescent="0.25">
      <c r="A708" s="458">
        <v>699</v>
      </c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60"/>
      <c r="P708" s="60"/>
      <c r="Q708" s="60"/>
      <c r="R708" s="459">
        <f t="shared" si="11"/>
        <v>0</v>
      </c>
      <c r="S708" s="24"/>
    </row>
    <row r="709" spans="1:19" ht="30" customHeight="1" x14ac:dyDescent="0.25">
      <c r="A709" s="458">
        <v>700</v>
      </c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60"/>
      <c r="P709" s="60"/>
      <c r="Q709" s="60"/>
      <c r="R709" s="459">
        <f t="shared" si="11"/>
        <v>0</v>
      </c>
      <c r="S709" s="24"/>
    </row>
    <row r="710" spans="1:19" ht="30" customHeight="1" x14ac:dyDescent="0.25">
      <c r="A710" s="458">
        <v>701</v>
      </c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60"/>
      <c r="P710" s="60"/>
      <c r="Q710" s="60"/>
      <c r="R710" s="459">
        <f t="shared" si="11"/>
        <v>0</v>
      </c>
      <c r="S710" s="24"/>
    </row>
    <row r="711" spans="1:19" ht="30" customHeight="1" x14ac:dyDescent="0.25">
      <c r="A711" s="458">
        <v>702</v>
      </c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60"/>
      <c r="P711" s="60"/>
      <c r="Q711" s="60"/>
      <c r="R711" s="459">
        <f t="shared" si="11"/>
        <v>0</v>
      </c>
      <c r="S711" s="24"/>
    </row>
    <row r="712" spans="1:19" ht="30" customHeight="1" x14ac:dyDescent="0.25">
      <c r="A712" s="458">
        <v>703</v>
      </c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60"/>
      <c r="P712" s="60"/>
      <c r="Q712" s="60"/>
      <c r="R712" s="459">
        <f t="shared" si="11"/>
        <v>0</v>
      </c>
      <c r="S712" s="24"/>
    </row>
    <row r="713" spans="1:19" ht="30" customHeight="1" x14ac:dyDescent="0.25">
      <c r="A713" s="458">
        <v>704</v>
      </c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60"/>
      <c r="P713" s="60"/>
      <c r="Q713" s="60"/>
      <c r="R713" s="459">
        <f t="shared" si="11"/>
        <v>0</v>
      </c>
      <c r="S713" s="24"/>
    </row>
    <row r="714" spans="1:19" ht="30" customHeight="1" x14ac:dyDescent="0.25">
      <c r="A714" s="458">
        <v>705</v>
      </c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60"/>
      <c r="P714" s="60"/>
      <c r="Q714" s="60"/>
      <c r="R714" s="459">
        <f t="shared" si="11"/>
        <v>0</v>
      </c>
      <c r="S714" s="24"/>
    </row>
    <row r="715" spans="1:19" ht="30" customHeight="1" x14ac:dyDescent="0.25">
      <c r="A715" s="458">
        <v>706</v>
      </c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60"/>
      <c r="P715" s="60"/>
      <c r="Q715" s="60"/>
      <c r="R715" s="459">
        <f t="shared" ref="R715:R778" si="12">SUM(O715:Q715)</f>
        <v>0</v>
      </c>
      <c r="S715" s="24"/>
    </row>
    <row r="716" spans="1:19" ht="30" customHeight="1" x14ac:dyDescent="0.25">
      <c r="A716" s="458">
        <v>707</v>
      </c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60"/>
      <c r="P716" s="60"/>
      <c r="Q716" s="60"/>
      <c r="R716" s="459">
        <f t="shared" si="12"/>
        <v>0</v>
      </c>
      <c r="S716" s="24"/>
    </row>
    <row r="717" spans="1:19" ht="30" customHeight="1" x14ac:dyDescent="0.25">
      <c r="A717" s="458">
        <v>708</v>
      </c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60"/>
      <c r="P717" s="60"/>
      <c r="Q717" s="60"/>
      <c r="R717" s="459">
        <f t="shared" si="12"/>
        <v>0</v>
      </c>
      <c r="S717" s="24"/>
    </row>
    <row r="718" spans="1:19" ht="30" customHeight="1" x14ac:dyDescent="0.25">
      <c r="A718" s="458">
        <v>709</v>
      </c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60"/>
      <c r="P718" s="60"/>
      <c r="Q718" s="60"/>
      <c r="R718" s="459">
        <f t="shared" si="12"/>
        <v>0</v>
      </c>
      <c r="S718" s="24"/>
    </row>
    <row r="719" spans="1:19" ht="30" customHeight="1" x14ac:dyDescent="0.25">
      <c r="A719" s="458">
        <v>710</v>
      </c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60"/>
      <c r="P719" s="60"/>
      <c r="Q719" s="60"/>
      <c r="R719" s="459">
        <f t="shared" si="12"/>
        <v>0</v>
      </c>
      <c r="S719" s="24"/>
    </row>
    <row r="720" spans="1:19" ht="30" customHeight="1" x14ac:dyDescent="0.25">
      <c r="A720" s="458">
        <v>711</v>
      </c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60"/>
      <c r="P720" s="60"/>
      <c r="Q720" s="60"/>
      <c r="R720" s="459">
        <f t="shared" si="12"/>
        <v>0</v>
      </c>
      <c r="S720" s="24"/>
    </row>
    <row r="721" spans="1:19" ht="30" customHeight="1" x14ac:dyDescent="0.25">
      <c r="A721" s="458">
        <v>712</v>
      </c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60"/>
      <c r="P721" s="60"/>
      <c r="Q721" s="60"/>
      <c r="R721" s="459">
        <f t="shared" si="12"/>
        <v>0</v>
      </c>
      <c r="S721" s="24"/>
    </row>
    <row r="722" spans="1:19" ht="30" customHeight="1" x14ac:dyDescent="0.25">
      <c r="A722" s="458">
        <v>713</v>
      </c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60"/>
      <c r="P722" s="60"/>
      <c r="Q722" s="60"/>
      <c r="R722" s="459">
        <f t="shared" si="12"/>
        <v>0</v>
      </c>
      <c r="S722" s="24"/>
    </row>
    <row r="723" spans="1:19" ht="30" customHeight="1" x14ac:dyDescent="0.25">
      <c r="A723" s="458">
        <v>714</v>
      </c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60"/>
      <c r="P723" s="60"/>
      <c r="Q723" s="60"/>
      <c r="R723" s="459">
        <f t="shared" si="12"/>
        <v>0</v>
      </c>
      <c r="S723" s="24"/>
    </row>
    <row r="724" spans="1:19" ht="30" customHeight="1" x14ac:dyDescent="0.25">
      <c r="A724" s="458">
        <v>715</v>
      </c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60"/>
      <c r="P724" s="60"/>
      <c r="Q724" s="60"/>
      <c r="R724" s="459">
        <f t="shared" si="12"/>
        <v>0</v>
      </c>
      <c r="S724" s="24"/>
    </row>
    <row r="725" spans="1:19" ht="30" customHeight="1" x14ac:dyDescent="0.25">
      <c r="A725" s="458">
        <v>716</v>
      </c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60"/>
      <c r="P725" s="60"/>
      <c r="Q725" s="60"/>
      <c r="R725" s="459">
        <f t="shared" si="12"/>
        <v>0</v>
      </c>
      <c r="S725" s="24"/>
    </row>
    <row r="726" spans="1:19" ht="30" customHeight="1" x14ac:dyDescent="0.25">
      <c r="A726" s="458">
        <v>717</v>
      </c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60"/>
      <c r="P726" s="60"/>
      <c r="Q726" s="60"/>
      <c r="R726" s="459">
        <f t="shared" si="12"/>
        <v>0</v>
      </c>
      <c r="S726" s="24"/>
    </row>
    <row r="727" spans="1:19" ht="30" customHeight="1" x14ac:dyDescent="0.25">
      <c r="A727" s="458">
        <v>718</v>
      </c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60"/>
      <c r="P727" s="60"/>
      <c r="Q727" s="60"/>
      <c r="R727" s="459">
        <f t="shared" si="12"/>
        <v>0</v>
      </c>
      <c r="S727" s="24"/>
    </row>
    <row r="728" spans="1:19" ht="30" customHeight="1" x14ac:dyDescent="0.25">
      <c r="A728" s="458">
        <v>719</v>
      </c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60"/>
      <c r="P728" s="60"/>
      <c r="Q728" s="60"/>
      <c r="R728" s="459">
        <f t="shared" si="12"/>
        <v>0</v>
      </c>
      <c r="S728" s="24"/>
    </row>
    <row r="729" spans="1:19" ht="30" customHeight="1" x14ac:dyDescent="0.25">
      <c r="A729" s="458">
        <v>720</v>
      </c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60"/>
      <c r="P729" s="60"/>
      <c r="Q729" s="60"/>
      <c r="R729" s="459">
        <f t="shared" si="12"/>
        <v>0</v>
      </c>
      <c r="S729" s="24"/>
    </row>
    <row r="730" spans="1:19" ht="30" customHeight="1" x14ac:dyDescent="0.25">
      <c r="A730" s="458">
        <v>721</v>
      </c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60"/>
      <c r="P730" s="60"/>
      <c r="Q730" s="60"/>
      <c r="R730" s="459">
        <f t="shared" si="12"/>
        <v>0</v>
      </c>
      <c r="S730" s="24"/>
    </row>
    <row r="731" spans="1:19" ht="30" customHeight="1" x14ac:dyDescent="0.25">
      <c r="A731" s="458">
        <v>722</v>
      </c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60"/>
      <c r="P731" s="60"/>
      <c r="Q731" s="60"/>
      <c r="R731" s="459">
        <f t="shared" si="12"/>
        <v>0</v>
      </c>
      <c r="S731" s="24"/>
    </row>
    <row r="732" spans="1:19" ht="30" customHeight="1" x14ac:dyDescent="0.25">
      <c r="A732" s="458">
        <v>723</v>
      </c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60"/>
      <c r="P732" s="60"/>
      <c r="Q732" s="60"/>
      <c r="R732" s="459">
        <f t="shared" si="12"/>
        <v>0</v>
      </c>
      <c r="S732" s="24"/>
    </row>
    <row r="733" spans="1:19" ht="30" customHeight="1" x14ac:dyDescent="0.25">
      <c r="A733" s="458">
        <v>724</v>
      </c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60"/>
      <c r="P733" s="60"/>
      <c r="Q733" s="60"/>
      <c r="R733" s="459">
        <f t="shared" si="12"/>
        <v>0</v>
      </c>
      <c r="S733" s="24"/>
    </row>
    <row r="734" spans="1:19" ht="30" customHeight="1" x14ac:dyDescent="0.25">
      <c r="A734" s="458">
        <v>725</v>
      </c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60"/>
      <c r="P734" s="60"/>
      <c r="Q734" s="60"/>
      <c r="R734" s="459">
        <f t="shared" si="12"/>
        <v>0</v>
      </c>
      <c r="S734" s="24"/>
    </row>
    <row r="735" spans="1:19" ht="30" customHeight="1" x14ac:dyDescent="0.25">
      <c r="A735" s="458">
        <v>726</v>
      </c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60"/>
      <c r="P735" s="60"/>
      <c r="Q735" s="60"/>
      <c r="R735" s="459">
        <f t="shared" si="12"/>
        <v>0</v>
      </c>
      <c r="S735" s="24"/>
    </row>
    <row r="736" spans="1:19" ht="30" customHeight="1" x14ac:dyDescent="0.25">
      <c r="A736" s="458">
        <v>727</v>
      </c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60"/>
      <c r="P736" s="60"/>
      <c r="Q736" s="60"/>
      <c r="R736" s="459">
        <f t="shared" si="12"/>
        <v>0</v>
      </c>
      <c r="S736" s="24"/>
    </row>
    <row r="737" spans="1:19" ht="30" customHeight="1" x14ac:dyDescent="0.25">
      <c r="A737" s="458">
        <v>728</v>
      </c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60"/>
      <c r="P737" s="60"/>
      <c r="Q737" s="60"/>
      <c r="R737" s="459">
        <f t="shared" si="12"/>
        <v>0</v>
      </c>
      <c r="S737" s="24"/>
    </row>
    <row r="738" spans="1:19" ht="30" customHeight="1" x14ac:dyDescent="0.25">
      <c r="A738" s="458">
        <v>729</v>
      </c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60"/>
      <c r="P738" s="60"/>
      <c r="Q738" s="60"/>
      <c r="R738" s="459">
        <f t="shared" si="12"/>
        <v>0</v>
      </c>
      <c r="S738" s="24"/>
    </row>
    <row r="739" spans="1:19" ht="30" customHeight="1" x14ac:dyDescent="0.25">
      <c r="A739" s="458">
        <v>730</v>
      </c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60"/>
      <c r="P739" s="60"/>
      <c r="Q739" s="60"/>
      <c r="R739" s="459">
        <f t="shared" si="12"/>
        <v>0</v>
      </c>
      <c r="S739" s="24"/>
    </row>
    <row r="740" spans="1:19" ht="30" customHeight="1" x14ac:dyDescent="0.25">
      <c r="A740" s="458">
        <v>731</v>
      </c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60"/>
      <c r="P740" s="60"/>
      <c r="Q740" s="60"/>
      <c r="R740" s="459">
        <f t="shared" si="12"/>
        <v>0</v>
      </c>
      <c r="S740" s="24"/>
    </row>
    <row r="741" spans="1:19" ht="30" customHeight="1" x14ac:dyDescent="0.25">
      <c r="A741" s="458">
        <v>732</v>
      </c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60"/>
      <c r="P741" s="60"/>
      <c r="Q741" s="60"/>
      <c r="R741" s="459">
        <f t="shared" si="12"/>
        <v>0</v>
      </c>
      <c r="S741" s="24"/>
    </row>
    <row r="742" spans="1:19" ht="30" customHeight="1" x14ac:dyDescent="0.25">
      <c r="A742" s="458">
        <v>733</v>
      </c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60"/>
      <c r="P742" s="60"/>
      <c r="Q742" s="60"/>
      <c r="R742" s="459">
        <f t="shared" si="12"/>
        <v>0</v>
      </c>
      <c r="S742" s="24"/>
    </row>
    <row r="743" spans="1:19" ht="30" customHeight="1" x14ac:dyDescent="0.25">
      <c r="A743" s="458">
        <v>734</v>
      </c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60"/>
      <c r="P743" s="60"/>
      <c r="Q743" s="60"/>
      <c r="R743" s="459">
        <f t="shared" si="12"/>
        <v>0</v>
      </c>
      <c r="S743" s="24"/>
    </row>
    <row r="744" spans="1:19" ht="30" customHeight="1" x14ac:dyDescent="0.25">
      <c r="A744" s="458">
        <v>735</v>
      </c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60"/>
      <c r="P744" s="60"/>
      <c r="Q744" s="60"/>
      <c r="R744" s="459">
        <f t="shared" si="12"/>
        <v>0</v>
      </c>
      <c r="S744" s="24"/>
    </row>
    <row r="745" spans="1:19" ht="30" customHeight="1" x14ac:dyDescent="0.25">
      <c r="A745" s="458">
        <v>736</v>
      </c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60"/>
      <c r="P745" s="60"/>
      <c r="Q745" s="60"/>
      <c r="R745" s="459">
        <f t="shared" si="12"/>
        <v>0</v>
      </c>
      <c r="S745" s="24"/>
    </row>
    <row r="746" spans="1:19" ht="30" customHeight="1" x14ac:dyDescent="0.25">
      <c r="A746" s="458">
        <v>737</v>
      </c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60"/>
      <c r="P746" s="60"/>
      <c r="Q746" s="60"/>
      <c r="R746" s="459">
        <f t="shared" si="12"/>
        <v>0</v>
      </c>
      <c r="S746" s="24"/>
    </row>
    <row r="747" spans="1:19" ht="30" customHeight="1" x14ac:dyDescent="0.25">
      <c r="A747" s="458">
        <v>738</v>
      </c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60"/>
      <c r="P747" s="60"/>
      <c r="Q747" s="60"/>
      <c r="R747" s="459">
        <f t="shared" si="12"/>
        <v>0</v>
      </c>
      <c r="S747" s="24"/>
    </row>
    <row r="748" spans="1:19" ht="30" customHeight="1" x14ac:dyDescent="0.25">
      <c r="A748" s="458">
        <v>739</v>
      </c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60"/>
      <c r="P748" s="60"/>
      <c r="Q748" s="60"/>
      <c r="R748" s="459">
        <f t="shared" si="12"/>
        <v>0</v>
      </c>
      <c r="S748" s="24"/>
    </row>
    <row r="749" spans="1:19" ht="30" customHeight="1" x14ac:dyDescent="0.25">
      <c r="A749" s="458">
        <v>740</v>
      </c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60"/>
      <c r="P749" s="60"/>
      <c r="Q749" s="60"/>
      <c r="R749" s="459">
        <f t="shared" si="12"/>
        <v>0</v>
      </c>
      <c r="S749" s="24"/>
    </row>
    <row r="750" spans="1:19" ht="30" customHeight="1" x14ac:dyDescent="0.25">
      <c r="A750" s="458">
        <v>741</v>
      </c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60"/>
      <c r="P750" s="60"/>
      <c r="Q750" s="60"/>
      <c r="R750" s="459">
        <f t="shared" si="12"/>
        <v>0</v>
      </c>
      <c r="S750" s="24"/>
    </row>
    <row r="751" spans="1:19" ht="30" customHeight="1" x14ac:dyDescent="0.25">
      <c r="A751" s="458">
        <v>742</v>
      </c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60"/>
      <c r="P751" s="60"/>
      <c r="Q751" s="60"/>
      <c r="R751" s="459">
        <f t="shared" si="12"/>
        <v>0</v>
      </c>
      <c r="S751" s="24"/>
    </row>
    <row r="752" spans="1:19" ht="30" customHeight="1" x14ac:dyDescent="0.25">
      <c r="A752" s="458">
        <v>743</v>
      </c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60"/>
      <c r="P752" s="60"/>
      <c r="Q752" s="60"/>
      <c r="R752" s="459">
        <f t="shared" si="12"/>
        <v>0</v>
      </c>
      <c r="S752" s="24"/>
    </row>
    <row r="753" spans="1:19" ht="30" customHeight="1" x14ac:dyDescent="0.25">
      <c r="A753" s="458">
        <v>744</v>
      </c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60"/>
      <c r="P753" s="60"/>
      <c r="Q753" s="60"/>
      <c r="R753" s="459">
        <f t="shared" si="12"/>
        <v>0</v>
      </c>
      <c r="S753" s="24"/>
    </row>
    <row r="754" spans="1:19" ht="30" customHeight="1" x14ac:dyDescent="0.25">
      <c r="A754" s="458">
        <v>745</v>
      </c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60"/>
      <c r="P754" s="60"/>
      <c r="Q754" s="60"/>
      <c r="R754" s="459">
        <f t="shared" si="12"/>
        <v>0</v>
      </c>
      <c r="S754" s="24"/>
    </row>
    <row r="755" spans="1:19" ht="30" customHeight="1" x14ac:dyDescent="0.25">
      <c r="A755" s="458">
        <v>746</v>
      </c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60"/>
      <c r="P755" s="60"/>
      <c r="Q755" s="60"/>
      <c r="R755" s="459">
        <f t="shared" si="12"/>
        <v>0</v>
      </c>
      <c r="S755" s="24"/>
    </row>
    <row r="756" spans="1:19" ht="30" customHeight="1" x14ac:dyDescent="0.25">
      <c r="A756" s="458">
        <v>747</v>
      </c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60"/>
      <c r="P756" s="60"/>
      <c r="Q756" s="60"/>
      <c r="R756" s="459">
        <f t="shared" si="12"/>
        <v>0</v>
      </c>
      <c r="S756" s="24"/>
    </row>
    <row r="757" spans="1:19" ht="30" customHeight="1" x14ac:dyDescent="0.25">
      <c r="A757" s="458">
        <v>748</v>
      </c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60"/>
      <c r="P757" s="60"/>
      <c r="Q757" s="60"/>
      <c r="R757" s="459">
        <f t="shared" si="12"/>
        <v>0</v>
      </c>
      <c r="S757" s="24"/>
    </row>
    <row r="758" spans="1:19" ht="30" customHeight="1" x14ac:dyDescent="0.25">
      <c r="A758" s="458">
        <v>749</v>
      </c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60"/>
      <c r="P758" s="60"/>
      <c r="Q758" s="60"/>
      <c r="R758" s="459">
        <f t="shared" si="12"/>
        <v>0</v>
      </c>
      <c r="S758" s="24"/>
    </row>
    <row r="759" spans="1:19" ht="30" customHeight="1" x14ac:dyDescent="0.25">
      <c r="A759" s="458">
        <v>750</v>
      </c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60"/>
      <c r="P759" s="60"/>
      <c r="Q759" s="60"/>
      <c r="R759" s="459">
        <f t="shared" si="12"/>
        <v>0</v>
      </c>
      <c r="S759" s="24"/>
    </row>
    <row r="760" spans="1:19" ht="30" customHeight="1" x14ac:dyDescent="0.25">
      <c r="A760" s="458">
        <v>751</v>
      </c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60"/>
      <c r="P760" s="60"/>
      <c r="Q760" s="60"/>
      <c r="R760" s="459">
        <f t="shared" si="12"/>
        <v>0</v>
      </c>
      <c r="S760" s="24"/>
    </row>
    <row r="761" spans="1:19" ht="30" customHeight="1" x14ac:dyDescent="0.25">
      <c r="A761" s="458">
        <v>752</v>
      </c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60"/>
      <c r="P761" s="60"/>
      <c r="Q761" s="60"/>
      <c r="R761" s="459">
        <f t="shared" si="12"/>
        <v>0</v>
      </c>
      <c r="S761" s="24"/>
    </row>
    <row r="762" spans="1:19" ht="30" customHeight="1" x14ac:dyDescent="0.25">
      <c r="A762" s="458">
        <v>753</v>
      </c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60"/>
      <c r="P762" s="60"/>
      <c r="Q762" s="60"/>
      <c r="R762" s="459">
        <f t="shared" si="12"/>
        <v>0</v>
      </c>
      <c r="S762" s="24"/>
    </row>
    <row r="763" spans="1:19" ht="30" customHeight="1" x14ac:dyDescent="0.25">
      <c r="A763" s="458">
        <v>754</v>
      </c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60"/>
      <c r="P763" s="60"/>
      <c r="Q763" s="60"/>
      <c r="R763" s="459">
        <f t="shared" si="12"/>
        <v>0</v>
      </c>
      <c r="S763" s="24"/>
    </row>
    <row r="764" spans="1:19" ht="30" customHeight="1" x14ac:dyDescent="0.25">
      <c r="A764" s="458">
        <v>755</v>
      </c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60"/>
      <c r="P764" s="60"/>
      <c r="Q764" s="60"/>
      <c r="R764" s="459">
        <f t="shared" si="12"/>
        <v>0</v>
      </c>
      <c r="S764" s="24"/>
    </row>
    <row r="765" spans="1:19" ht="30" customHeight="1" x14ac:dyDescent="0.25">
      <c r="A765" s="458">
        <v>756</v>
      </c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60"/>
      <c r="P765" s="60"/>
      <c r="Q765" s="60"/>
      <c r="R765" s="459">
        <f t="shared" si="12"/>
        <v>0</v>
      </c>
      <c r="S765" s="24"/>
    </row>
    <row r="766" spans="1:19" ht="30" customHeight="1" x14ac:dyDescent="0.25">
      <c r="A766" s="458">
        <v>757</v>
      </c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60"/>
      <c r="P766" s="60"/>
      <c r="Q766" s="60"/>
      <c r="R766" s="459">
        <f t="shared" si="12"/>
        <v>0</v>
      </c>
      <c r="S766" s="24"/>
    </row>
    <row r="767" spans="1:19" ht="30" customHeight="1" x14ac:dyDescent="0.25">
      <c r="A767" s="458">
        <v>758</v>
      </c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60"/>
      <c r="P767" s="60"/>
      <c r="Q767" s="60"/>
      <c r="R767" s="459">
        <f t="shared" si="12"/>
        <v>0</v>
      </c>
      <c r="S767" s="24"/>
    </row>
    <row r="768" spans="1:19" ht="30" customHeight="1" x14ac:dyDescent="0.25">
      <c r="A768" s="458">
        <v>759</v>
      </c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60"/>
      <c r="P768" s="60"/>
      <c r="Q768" s="60"/>
      <c r="R768" s="459">
        <f t="shared" si="12"/>
        <v>0</v>
      </c>
      <c r="S768" s="24"/>
    </row>
    <row r="769" spans="1:19" ht="30" customHeight="1" x14ac:dyDescent="0.25">
      <c r="A769" s="458">
        <v>760</v>
      </c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60"/>
      <c r="P769" s="60"/>
      <c r="Q769" s="60"/>
      <c r="R769" s="459">
        <f t="shared" si="12"/>
        <v>0</v>
      </c>
      <c r="S769" s="24"/>
    </row>
    <row r="770" spans="1:19" ht="30" customHeight="1" x14ac:dyDescent="0.25">
      <c r="A770" s="458">
        <v>761</v>
      </c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60"/>
      <c r="P770" s="60"/>
      <c r="Q770" s="60"/>
      <c r="R770" s="459">
        <f t="shared" si="12"/>
        <v>0</v>
      </c>
      <c r="S770" s="24"/>
    </row>
    <row r="771" spans="1:19" ht="30" customHeight="1" x14ac:dyDescent="0.25">
      <c r="A771" s="458">
        <v>762</v>
      </c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60"/>
      <c r="P771" s="60"/>
      <c r="Q771" s="60"/>
      <c r="R771" s="459">
        <f t="shared" si="12"/>
        <v>0</v>
      </c>
      <c r="S771" s="24"/>
    </row>
    <row r="772" spans="1:19" ht="30" customHeight="1" x14ac:dyDescent="0.25">
      <c r="A772" s="458">
        <v>763</v>
      </c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60"/>
      <c r="P772" s="60"/>
      <c r="Q772" s="60"/>
      <c r="R772" s="459">
        <f t="shared" si="12"/>
        <v>0</v>
      </c>
      <c r="S772" s="24"/>
    </row>
    <row r="773" spans="1:19" ht="30" customHeight="1" x14ac:dyDescent="0.25">
      <c r="A773" s="458">
        <v>764</v>
      </c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60"/>
      <c r="P773" s="60"/>
      <c r="Q773" s="60"/>
      <c r="R773" s="459">
        <f t="shared" si="12"/>
        <v>0</v>
      </c>
      <c r="S773" s="24"/>
    </row>
    <row r="774" spans="1:19" ht="30" customHeight="1" x14ac:dyDescent="0.25">
      <c r="A774" s="458">
        <v>765</v>
      </c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60"/>
      <c r="P774" s="60"/>
      <c r="Q774" s="60"/>
      <c r="R774" s="459">
        <f t="shared" si="12"/>
        <v>0</v>
      </c>
      <c r="S774" s="24"/>
    </row>
    <row r="775" spans="1:19" ht="30" customHeight="1" x14ac:dyDescent="0.25">
      <c r="A775" s="458">
        <v>766</v>
      </c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60"/>
      <c r="P775" s="60"/>
      <c r="Q775" s="60"/>
      <c r="R775" s="459">
        <f t="shared" si="12"/>
        <v>0</v>
      </c>
      <c r="S775" s="24"/>
    </row>
    <row r="776" spans="1:19" ht="30" customHeight="1" x14ac:dyDescent="0.25">
      <c r="A776" s="458">
        <v>767</v>
      </c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60"/>
      <c r="P776" s="60"/>
      <c r="Q776" s="60"/>
      <c r="R776" s="459">
        <f t="shared" si="12"/>
        <v>0</v>
      </c>
      <c r="S776" s="24"/>
    </row>
    <row r="777" spans="1:19" ht="30" customHeight="1" x14ac:dyDescent="0.25">
      <c r="A777" s="458">
        <v>768</v>
      </c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60"/>
      <c r="P777" s="60"/>
      <c r="Q777" s="60"/>
      <c r="R777" s="459">
        <f t="shared" si="12"/>
        <v>0</v>
      </c>
      <c r="S777" s="24"/>
    </row>
    <row r="778" spans="1:19" ht="30" customHeight="1" x14ac:dyDescent="0.25">
      <c r="A778" s="458">
        <v>769</v>
      </c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60"/>
      <c r="P778" s="60"/>
      <c r="Q778" s="60"/>
      <c r="R778" s="459">
        <f t="shared" si="12"/>
        <v>0</v>
      </c>
      <c r="S778" s="24"/>
    </row>
    <row r="779" spans="1:19" ht="30" customHeight="1" x14ac:dyDescent="0.25">
      <c r="A779" s="458">
        <v>770</v>
      </c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60"/>
      <c r="P779" s="60"/>
      <c r="Q779" s="60"/>
      <c r="R779" s="459">
        <f t="shared" ref="R779:R842" si="13">SUM(O779:Q779)</f>
        <v>0</v>
      </c>
      <c r="S779" s="24"/>
    </row>
    <row r="780" spans="1:19" ht="30" customHeight="1" x14ac:dyDescent="0.25">
      <c r="A780" s="458">
        <v>771</v>
      </c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60"/>
      <c r="P780" s="60"/>
      <c r="Q780" s="60"/>
      <c r="R780" s="459">
        <f t="shared" si="13"/>
        <v>0</v>
      </c>
      <c r="S780" s="24"/>
    </row>
    <row r="781" spans="1:19" ht="30" customHeight="1" x14ac:dyDescent="0.25">
      <c r="A781" s="458">
        <v>772</v>
      </c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60"/>
      <c r="P781" s="60"/>
      <c r="Q781" s="60"/>
      <c r="R781" s="459">
        <f t="shared" si="13"/>
        <v>0</v>
      </c>
      <c r="S781" s="24"/>
    </row>
    <row r="782" spans="1:19" ht="30" customHeight="1" x14ac:dyDescent="0.25">
      <c r="A782" s="458">
        <v>773</v>
      </c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60"/>
      <c r="P782" s="60"/>
      <c r="Q782" s="60"/>
      <c r="R782" s="459">
        <f t="shared" si="13"/>
        <v>0</v>
      </c>
      <c r="S782" s="24"/>
    </row>
    <row r="783" spans="1:19" ht="30" customHeight="1" x14ac:dyDescent="0.25">
      <c r="A783" s="458">
        <v>774</v>
      </c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60"/>
      <c r="P783" s="60"/>
      <c r="Q783" s="60"/>
      <c r="R783" s="459">
        <f t="shared" si="13"/>
        <v>0</v>
      </c>
      <c r="S783" s="24"/>
    </row>
    <row r="784" spans="1:19" ht="30" customHeight="1" x14ac:dyDescent="0.25">
      <c r="A784" s="458">
        <v>775</v>
      </c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60"/>
      <c r="P784" s="60"/>
      <c r="Q784" s="60"/>
      <c r="R784" s="459">
        <f t="shared" si="13"/>
        <v>0</v>
      </c>
      <c r="S784" s="24"/>
    </row>
    <row r="785" spans="1:19" ht="30" customHeight="1" x14ac:dyDescent="0.25">
      <c r="A785" s="458">
        <v>776</v>
      </c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60"/>
      <c r="P785" s="60"/>
      <c r="Q785" s="60"/>
      <c r="R785" s="459">
        <f t="shared" si="13"/>
        <v>0</v>
      </c>
      <c r="S785" s="24"/>
    </row>
    <row r="786" spans="1:19" ht="30" customHeight="1" x14ac:dyDescent="0.25">
      <c r="A786" s="458">
        <v>777</v>
      </c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60"/>
      <c r="P786" s="60"/>
      <c r="Q786" s="60"/>
      <c r="R786" s="459">
        <f t="shared" si="13"/>
        <v>0</v>
      </c>
      <c r="S786" s="24"/>
    </row>
    <row r="787" spans="1:19" ht="30" customHeight="1" x14ac:dyDescent="0.25">
      <c r="A787" s="458">
        <v>778</v>
      </c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60"/>
      <c r="P787" s="60"/>
      <c r="Q787" s="60"/>
      <c r="R787" s="459">
        <f t="shared" si="13"/>
        <v>0</v>
      </c>
      <c r="S787" s="24"/>
    </row>
    <row r="788" spans="1:19" ht="30" customHeight="1" x14ac:dyDescent="0.25">
      <c r="A788" s="458">
        <v>779</v>
      </c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60"/>
      <c r="P788" s="60"/>
      <c r="Q788" s="60"/>
      <c r="R788" s="459">
        <f t="shared" si="13"/>
        <v>0</v>
      </c>
      <c r="S788" s="24"/>
    </row>
    <row r="789" spans="1:19" ht="30" customHeight="1" x14ac:dyDescent="0.25">
      <c r="A789" s="458">
        <v>780</v>
      </c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60"/>
      <c r="P789" s="60"/>
      <c r="Q789" s="60"/>
      <c r="R789" s="459">
        <f t="shared" si="13"/>
        <v>0</v>
      </c>
      <c r="S789" s="24"/>
    </row>
    <row r="790" spans="1:19" ht="30" customHeight="1" x14ac:dyDescent="0.25">
      <c r="A790" s="458">
        <v>781</v>
      </c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60"/>
      <c r="P790" s="60"/>
      <c r="Q790" s="60"/>
      <c r="R790" s="459">
        <f t="shared" si="13"/>
        <v>0</v>
      </c>
      <c r="S790" s="24"/>
    </row>
    <row r="791" spans="1:19" ht="30" customHeight="1" x14ac:dyDescent="0.25">
      <c r="A791" s="458">
        <v>782</v>
      </c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60"/>
      <c r="P791" s="60"/>
      <c r="Q791" s="60"/>
      <c r="R791" s="459">
        <f t="shared" si="13"/>
        <v>0</v>
      </c>
      <c r="S791" s="24"/>
    </row>
    <row r="792" spans="1:19" ht="30" customHeight="1" x14ac:dyDescent="0.25">
      <c r="A792" s="458">
        <v>783</v>
      </c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60"/>
      <c r="P792" s="60"/>
      <c r="Q792" s="60"/>
      <c r="R792" s="459">
        <f t="shared" si="13"/>
        <v>0</v>
      </c>
      <c r="S792" s="24"/>
    </row>
    <row r="793" spans="1:19" ht="30" customHeight="1" x14ac:dyDescent="0.25">
      <c r="A793" s="458">
        <v>784</v>
      </c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60"/>
      <c r="P793" s="60"/>
      <c r="Q793" s="60"/>
      <c r="R793" s="459">
        <f t="shared" si="13"/>
        <v>0</v>
      </c>
      <c r="S793" s="24"/>
    </row>
    <row r="794" spans="1:19" ht="30" customHeight="1" x14ac:dyDescent="0.25">
      <c r="A794" s="458">
        <v>785</v>
      </c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60"/>
      <c r="P794" s="60"/>
      <c r="Q794" s="60"/>
      <c r="R794" s="459">
        <f t="shared" si="13"/>
        <v>0</v>
      </c>
      <c r="S794" s="24"/>
    </row>
    <row r="795" spans="1:19" ht="30" customHeight="1" x14ac:dyDescent="0.25">
      <c r="A795" s="458">
        <v>786</v>
      </c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60"/>
      <c r="P795" s="60"/>
      <c r="Q795" s="60"/>
      <c r="R795" s="459">
        <f t="shared" si="13"/>
        <v>0</v>
      </c>
      <c r="S795" s="24"/>
    </row>
    <row r="796" spans="1:19" ht="30" customHeight="1" x14ac:dyDescent="0.25">
      <c r="A796" s="458">
        <v>787</v>
      </c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60"/>
      <c r="P796" s="60"/>
      <c r="Q796" s="60"/>
      <c r="R796" s="459">
        <f t="shared" si="13"/>
        <v>0</v>
      </c>
      <c r="S796" s="24"/>
    </row>
    <row r="797" spans="1:19" ht="30" customHeight="1" x14ac:dyDescent="0.25">
      <c r="A797" s="458">
        <v>788</v>
      </c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60"/>
      <c r="P797" s="60"/>
      <c r="Q797" s="60"/>
      <c r="R797" s="459">
        <f t="shared" si="13"/>
        <v>0</v>
      </c>
      <c r="S797" s="24"/>
    </row>
    <row r="798" spans="1:19" ht="30" customHeight="1" x14ac:dyDescent="0.25">
      <c r="A798" s="458">
        <v>789</v>
      </c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60"/>
      <c r="P798" s="60"/>
      <c r="Q798" s="60"/>
      <c r="R798" s="459">
        <f t="shared" si="13"/>
        <v>0</v>
      </c>
      <c r="S798" s="24"/>
    </row>
    <row r="799" spans="1:19" ht="30" customHeight="1" x14ac:dyDescent="0.25">
      <c r="A799" s="458">
        <v>790</v>
      </c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60"/>
      <c r="P799" s="60"/>
      <c r="Q799" s="60"/>
      <c r="R799" s="459">
        <f t="shared" si="13"/>
        <v>0</v>
      </c>
      <c r="S799" s="24"/>
    </row>
    <row r="800" spans="1:19" ht="30" customHeight="1" x14ac:dyDescent="0.25">
      <c r="A800" s="458">
        <v>791</v>
      </c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60"/>
      <c r="P800" s="60"/>
      <c r="Q800" s="60"/>
      <c r="R800" s="459">
        <f t="shared" si="13"/>
        <v>0</v>
      </c>
      <c r="S800" s="24"/>
    </row>
    <row r="801" spans="1:19" ht="30" customHeight="1" x14ac:dyDescent="0.25">
      <c r="A801" s="458">
        <v>792</v>
      </c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60"/>
      <c r="P801" s="60"/>
      <c r="Q801" s="60"/>
      <c r="R801" s="459">
        <f t="shared" si="13"/>
        <v>0</v>
      </c>
      <c r="S801" s="24"/>
    </row>
    <row r="802" spans="1:19" ht="30" customHeight="1" x14ac:dyDescent="0.25">
      <c r="A802" s="458">
        <v>793</v>
      </c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60"/>
      <c r="P802" s="60"/>
      <c r="Q802" s="60"/>
      <c r="R802" s="459">
        <f t="shared" si="13"/>
        <v>0</v>
      </c>
      <c r="S802" s="24"/>
    </row>
    <row r="803" spans="1:19" ht="30" customHeight="1" x14ac:dyDescent="0.25">
      <c r="A803" s="458">
        <v>794</v>
      </c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60"/>
      <c r="P803" s="60"/>
      <c r="Q803" s="60"/>
      <c r="R803" s="459">
        <f t="shared" si="13"/>
        <v>0</v>
      </c>
      <c r="S803" s="24"/>
    </row>
    <row r="804" spans="1:19" ht="30" customHeight="1" x14ac:dyDescent="0.25">
      <c r="A804" s="458">
        <v>795</v>
      </c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60"/>
      <c r="P804" s="60"/>
      <c r="Q804" s="60"/>
      <c r="R804" s="459">
        <f t="shared" si="13"/>
        <v>0</v>
      </c>
      <c r="S804" s="24"/>
    </row>
    <row r="805" spans="1:19" ht="30" customHeight="1" x14ac:dyDescent="0.25">
      <c r="A805" s="458">
        <v>796</v>
      </c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60"/>
      <c r="P805" s="60"/>
      <c r="Q805" s="60"/>
      <c r="R805" s="459">
        <f t="shared" si="13"/>
        <v>0</v>
      </c>
      <c r="S805" s="24"/>
    </row>
    <row r="806" spans="1:19" ht="30" customHeight="1" x14ac:dyDescent="0.25">
      <c r="A806" s="458">
        <v>797</v>
      </c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60"/>
      <c r="P806" s="60"/>
      <c r="Q806" s="60"/>
      <c r="R806" s="459">
        <f t="shared" si="13"/>
        <v>0</v>
      </c>
      <c r="S806" s="24"/>
    </row>
    <row r="807" spans="1:19" ht="30" customHeight="1" x14ac:dyDescent="0.25">
      <c r="A807" s="458">
        <v>798</v>
      </c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60"/>
      <c r="P807" s="60"/>
      <c r="Q807" s="60"/>
      <c r="R807" s="459">
        <f t="shared" si="13"/>
        <v>0</v>
      </c>
      <c r="S807" s="24"/>
    </row>
    <row r="808" spans="1:19" ht="30" customHeight="1" x14ac:dyDescent="0.25">
      <c r="A808" s="458">
        <v>799</v>
      </c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60"/>
      <c r="P808" s="60"/>
      <c r="Q808" s="60"/>
      <c r="R808" s="459">
        <f t="shared" si="13"/>
        <v>0</v>
      </c>
      <c r="S808" s="24"/>
    </row>
    <row r="809" spans="1:19" ht="30" customHeight="1" x14ac:dyDescent="0.25">
      <c r="A809" s="458">
        <v>800</v>
      </c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60"/>
      <c r="P809" s="60"/>
      <c r="Q809" s="60"/>
      <c r="R809" s="459">
        <f t="shared" si="13"/>
        <v>0</v>
      </c>
      <c r="S809" s="24"/>
    </row>
    <row r="810" spans="1:19" ht="30" customHeight="1" x14ac:dyDescent="0.25">
      <c r="A810" s="458">
        <v>801</v>
      </c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60"/>
      <c r="P810" s="60"/>
      <c r="Q810" s="60"/>
      <c r="R810" s="459">
        <f t="shared" si="13"/>
        <v>0</v>
      </c>
      <c r="S810" s="24"/>
    </row>
    <row r="811" spans="1:19" ht="30" customHeight="1" x14ac:dyDescent="0.25">
      <c r="A811" s="458">
        <v>802</v>
      </c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60"/>
      <c r="P811" s="60"/>
      <c r="Q811" s="60"/>
      <c r="R811" s="459">
        <f t="shared" si="13"/>
        <v>0</v>
      </c>
      <c r="S811" s="24"/>
    </row>
    <row r="812" spans="1:19" ht="30" customHeight="1" x14ac:dyDescent="0.25">
      <c r="A812" s="458">
        <v>803</v>
      </c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60"/>
      <c r="P812" s="60"/>
      <c r="Q812" s="60"/>
      <c r="R812" s="459">
        <f t="shared" si="13"/>
        <v>0</v>
      </c>
      <c r="S812" s="24"/>
    </row>
    <row r="813" spans="1:19" ht="30" customHeight="1" x14ac:dyDescent="0.25">
      <c r="A813" s="458">
        <v>804</v>
      </c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60"/>
      <c r="P813" s="60"/>
      <c r="Q813" s="60"/>
      <c r="R813" s="459">
        <f t="shared" si="13"/>
        <v>0</v>
      </c>
      <c r="S813" s="24"/>
    </row>
    <row r="814" spans="1:19" ht="30" customHeight="1" x14ac:dyDescent="0.25">
      <c r="A814" s="458">
        <v>805</v>
      </c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60"/>
      <c r="P814" s="60"/>
      <c r="Q814" s="60"/>
      <c r="R814" s="459">
        <f t="shared" si="13"/>
        <v>0</v>
      </c>
      <c r="S814" s="24"/>
    </row>
    <row r="815" spans="1:19" ht="30" customHeight="1" x14ac:dyDescent="0.25">
      <c r="A815" s="458">
        <v>806</v>
      </c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60"/>
      <c r="P815" s="60"/>
      <c r="Q815" s="60"/>
      <c r="R815" s="459">
        <f t="shared" si="13"/>
        <v>0</v>
      </c>
      <c r="S815" s="24"/>
    </row>
    <row r="816" spans="1:19" ht="30" customHeight="1" x14ac:dyDescent="0.25">
      <c r="A816" s="458">
        <v>807</v>
      </c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60"/>
      <c r="P816" s="60"/>
      <c r="Q816" s="60"/>
      <c r="R816" s="459">
        <f t="shared" si="13"/>
        <v>0</v>
      </c>
      <c r="S816" s="24"/>
    </row>
    <row r="817" spans="1:19" ht="30" customHeight="1" x14ac:dyDescent="0.25">
      <c r="A817" s="458">
        <v>808</v>
      </c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60"/>
      <c r="P817" s="60"/>
      <c r="Q817" s="60"/>
      <c r="R817" s="459">
        <f t="shared" si="13"/>
        <v>0</v>
      </c>
      <c r="S817" s="24"/>
    </row>
    <row r="818" spans="1:19" ht="30" customHeight="1" x14ac:dyDescent="0.25">
      <c r="A818" s="458">
        <v>809</v>
      </c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60"/>
      <c r="P818" s="60"/>
      <c r="Q818" s="60"/>
      <c r="R818" s="459">
        <f t="shared" si="13"/>
        <v>0</v>
      </c>
      <c r="S818" s="24"/>
    </row>
    <row r="819" spans="1:19" ht="30" customHeight="1" x14ac:dyDescent="0.25">
      <c r="A819" s="458">
        <v>810</v>
      </c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60"/>
      <c r="P819" s="60"/>
      <c r="Q819" s="60"/>
      <c r="R819" s="459">
        <f t="shared" si="13"/>
        <v>0</v>
      </c>
      <c r="S819" s="24"/>
    </row>
    <row r="820" spans="1:19" ht="30" customHeight="1" x14ac:dyDescent="0.25">
      <c r="A820" s="458">
        <v>811</v>
      </c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60"/>
      <c r="P820" s="60"/>
      <c r="Q820" s="60"/>
      <c r="R820" s="459">
        <f t="shared" si="13"/>
        <v>0</v>
      </c>
      <c r="S820" s="24"/>
    </row>
    <row r="821" spans="1:19" ht="30" customHeight="1" x14ac:dyDescent="0.25">
      <c r="A821" s="458">
        <v>812</v>
      </c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60"/>
      <c r="P821" s="60"/>
      <c r="Q821" s="60"/>
      <c r="R821" s="459">
        <f t="shared" si="13"/>
        <v>0</v>
      </c>
      <c r="S821" s="24"/>
    </row>
    <row r="822" spans="1:19" ht="30" customHeight="1" x14ac:dyDescent="0.25">
      <c r="A822" s="458">
        <v>813</v>
      </c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60"/>
      <c r="P822" s="60"/>
      <c r="Q822" s="60"/>
      <c r="R822" s="459">
        <f t="shared" si="13"/>
        <v>0</v>
      </c>
      <c r="S822" s="24"/>
    </row>
    <row r="823" spans="1:19" ht="30" customHeight="1" x14ac:dyDescent="0.25">
      <c r="A823" s="458">
        <v>814</v>
      </c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60"/>
      <c r="P823" s="60"/>
      <c r="Q823" s="60"/>
      <c r="R823" s="459">
        <f t="shared" si="13"/>
        <v>0</v>
      </c>
      <c r="S823" s="24"/>
    </row>
    <row r="824" spans="1:19" ht="30" customHeight="1" x14ac:dyDescent="0.25">
      <c r="A824" s="458">
        <v>815</v>
      </c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60"/>
      <c r="P824" s="60"/>
      <c r="Q824" s="60"/>
      <c r="R824" s="459">
        <f t="shared" si="13"/>
        <v>0</v>
      </c>
      <c r="S824" s="24"/>
    </row>
    <row r="825" spans="1:19" ht="30" customHeight="1" x14ac:dyDescent="0.25">
      <c r="A825" s="458">
        <v>816</v>
      </c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60"/>
      <c r="P825" s="60"/>
      <c r="Q825" s="60"/>
      <c r="R825" s="459">
        <f t="shared" si="13"/>
        <v>0</v>
      </c>
      <c r="S825" s="24"/>
    </row>
    <row r="826" spans="1:19" ht="30" customHeight="1" x14ac:dyDescent="0.25">
      <c r="A826" s="458">
        <v>817</v>
      </c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60"/>
      <c r="P826" s="60"/>
      <c r="Q826" s="60"/>
      <c r="R826" s="459">
        <f t="shared" si="13"/>
        <v>0</v>
      </c>
      <c r="S826" s="24"/>
    </row>
    <row r="827" spans="1:19" ht="30" customHeight="1" x14ac:dyDescent="0.25">
      <c r="A827" s="458">
        <v>818</v>
      </c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60"/>
      <c r="P827" s="60"/>
      <c r="Q827" s="60"/>
      <c r="R827" s="459">
        <f t="shared" si="13"/>
        <v>0</v>
      </c>
      <c r="S827" s="24"/>
    </row>
    <row r="828" spans="1:19" ht="30" customHeight="1" x14ac:dyDescent="0.25">
      <c r="A828" s="458">
        <v>819</v>
      </c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60"/>
      <c r="P828" s="60"/>
      <c r="Q828" s="60"/>
      <c r="R828" s="459">
        <f t="shared" si="13"/>
        <v>0</v>
      </c>
      <c r="S828" s="24"/>
    </row>
    <row r="829" spans="1:19" ht="30" customHeight="1" x14ac:dyDescent="0.25">
      <c r="A829" s="458">
        <v>820</v>
      </c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60"/>
      <c r="P829" s="60"/>
      <c r="Q829" s="60"/>
      <c r="R829" s="459">
        <f t="shared" si="13"/>
        <v>0</v>
      </c>
      <c r="S829" s="24"/>
    </row>
    <row r="830" spans="1:19" ht="30" customHeight="1" x14ac:dyDescent="0.25">
      <c r="A830" s="458">
        <v>821</v>
      </c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60"/>
      <c r="P830" s="60"/>
      <c r="Q830" s="60"/>
      <c r="R830" s="459">
        <f t="shared" si="13"/>
        <v>0</v>
      </c>
      <c r="S830" s="24"/>
    </row>
    <row r="831" spans="1:19" ht="30" customHeight="1" x14ac:dyDescent="0.25">
      <c r="A831" s="458">
        <v>822</v>
      </c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60"/>
      <c r="P831" s="60"/>
      <c r="Q831" s="60"/>
      <c r="R831" s="459">
        <f t="shared" si="13"/>
        <v>0</v>
      </c>
      <c r="S831" s="24"/>
    </row>
    <row r="832" spans="1:19" ht="30" customHeight="1" x14ac:dyDescent="0.25">
      <c r="A832" s="458">
        <v>823</v>
      </c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60"/>
      <c r="P832" s="60"/>
      <c r="Q832" s="60"/>
      <c r="R832" s="459">
        <f t="shared" si="13"/>
        <v>0</v>
      </c>
      <c r="S832" s="24"/>
    </row>
    <row r="833" spans="1:19" ht="30" customHeight="1" x14ac:dyDescent="0.25">
      <c r="A833" s="458">
        <v>824</v>
      </c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60"/>
      <c r="P833" s="60"/>
      <c r="Q833" s="60"/>
      <c r="R833" s="459">
        <f t="shared" si="13"/>
        <v>0</v>
      </c>
      <c r="S833" s="24"/>
    </row>
    <row r="834" spans="1:19" ht="30" customHeight="1" x14ac:dyDescent="0.25">
      <c r="A834" s="458">
        <v>825</v>
      </c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60"/>
      <c r="P834" s="60"/>
      <c r="Q834" s="60"/>
      <c r="R834" s="459">
        <f t="shared" si="13"/>
        <v>0</v>
      </c>
      <c r="S834" s="24"/>
    </row>
    <row r="835" spans="1:19" ht="30" customHeight="1" x14ac:dyDescent="0.25">
      <c r="A835" s="458">
        <v>826</v>
      </c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60"/>
      <c r="P835" s="60"/>
      <c r="Q835" s="60"/>
      <c r="R835" s="459">
        <f t="shared" si="13"/>
        <v>0</v>
      </c>
      <c r="S835" s="24"/>
    </row>
    <row r="836" spans="1:19" ht="30" customHeight="1" x14ac:dyDescent="0.25">
      <c r="A836" s="458">
        <v>827</v>
      </c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60"/>
      <c r="P836" s="60"/>
      <c r="Q836" s="60"/>
      <c r="R836" s="459">
        <f t="shared" si="13"/>
        <v>0</v>
      </c>
      <c r="S836" s="24"/>
    </row>
    <row r="837" spans="1:19" ht="30" customHeight="1" x14ac:dyDescent="0.25">
      <c r="A837" s="458">
        <v>828</v>
      </c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60"/>
      <c r="P837" s="60"/>
      <c r="Q837" s="60"/>
      <c r="R837" s="459">
        <f t="shared" si="13"/>
        <v>0</v>
      </c>
      <c r="S837" s="24"/>
    </row>
    <row r="838" spans="1:19" ht="30" customHeight="1" x14ac:dyDescent="0.25">
      <c r="A838" s="458">
        <v>829</v>
      </c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60"/>
      <c r="P838" s="60"/>
      <c r="Q838" s="60"/>
      <c r="R838" s="459">
        <f t="shared" si="13"/>
        <v>0</v>
      </c>
      <c r="S838" s="24"/>
    </row>
    <row r="839" spans="1:19" ht="30" customHeight="1" x14ac:dyDescent="0.25">
      <c r="A839" s="458">
        <v>830</v>
      </c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60"/>
      <c r="P839" s="60"/>
      <c r="Q839" s="60"/>
      <c r="R839" s="459">
        <f t="shared" si="13"/>
        <v>0</v>
      </c>
      <c r="S839" s="24"/>
    </row>
    <row r="840" spans="1:19" ht="30" customHeight="1" x14ac:dyDescent="0.25">
      <c r="A840" s="458">
        <v>831</v>
      </c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60"/>
      <c r="P840" s="60"/>
      <c r="Q840" s="60"/>
      <c r="R840" s="459">
        <f t="shared" si="13"/>
        <v>0</v>
      </c>
      <c r="S840" s="24"/>
    </row>
    <row r="841" spans="1:19" ht="30" customHeight="1" x14ac:dyDescent="0.25">
      <c r="A841" s="458">
        <v>832</v>
      </c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60"/>
      <c r="P841" s="60"/>
      <c r="Q841" s="60"/>
      <c r="R841" s="459">
        <f t="shared" si="13"/>
        <v>0</v>
      </c>
      <c r="S841" s="24"/>
    </row>
    <row r="842" spans="1:19" ht="30" customHeight="1" x14ac:dyDescent="0.25">
      <c r="A842" s="458">
        <v>833</v>
      </c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60"/>
      <c r="P842" s="60"/>
      <c r="Q842" s="60"/>
      <c r="R842" s="459">
        <f t="shared" si="13"/>
        <v>0</v>
      </c>
      <c r="S842" s="24"/>
    </row>
    <row r="843" spans="1:19" ht="30" customHeight="1" x14ac:dyDescent="0.25">
      <c r="A843" s="458">
        <v>834</v>
      </c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60"/>
      <c r="P843" s="60"/>
      <c r="Q843" s="60"/>
      <c r="R843" s="459">
        <f t="shared" ref="R843:R906" si="14">SUM(O843:Q843)</f>
        <v>0</v>
      </c>
      <c r="S843" s="24"/>
    </row>
    <row r="844" spans="1:19" ht="30" customHeight="1" x14ac:dyDescent="0.25">
      <c r="A844" s="458">
        <v>835</v>
      </c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60"/>
      <c r="P844" s="60"/>
      <c r="Q844" s="60"/>
      <c r="R844" s="459">
        <f t="shared" si="14"/>
        <v>0</v>
      </c>
      <c r="S844" s="24"/>
    </row>
    <row r="845" spans="1:19" ht="30" customHeight="1" x14ac:dyDescent="0.25">
      <c r="A845" s="458">
        <v>836</v>
      </c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60"/>
      <c r="P845" s="60"/>
      <c r="Q845" s="60"/>
      <c r="R845" s="459">
        <f t="shared" si="14"/>
        <v>0</v>
      </c>
      <c r="S845" s="24"/>
    </row>
    <row r="846" spans="1:19" ht="30" customHeight="1" x14ac:dyDescent="0.25">
      <c r="A846" s="458">
        <v>837</v>
      </c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60"/>
      <c r="P846" s="60"/>
      <c r="Q846" s="60"/>
      <c r="R846" s="459">
        <f t="shared" si="14"/>
        <v>0</v>
      </c>
      <c r="S846" s="24"/>
    </row>
    <row r="847" spans="1:19" ht="30" customHeight="1" x14ac:dyDescent="0.25">
      <c r="A847" s="458">
        <v>838</v>
      </c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60"/>
      <c r="P847" s="60"/>
      <c r="Q847" s="60"/>
      <c r="R847" s="459">
        <f t="shared" si="14"/>
        <v>0</v>
      </c>
      <c r="S847" s="24"/>
    </row>
    <row r="848" spans="1:19" ht="30" customHeight="1" x14ac:dyDescent="0.25">
      <c r="A848" s="458">
        <v>839</v>
      </c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60"/>
      <c r="P848" s="60"/>
      <c r="Q848" s="60"/>
      <c r="R848" s="459">
        <f t="shared" si="14"/>
        <v>0</v>
      </c>
      <c r="S848" s="24"/>
    </row>
    <row r="849" spans="1:19" ht="30" customHeight="1" x14ac:dyDescent="0.25">
      <c r="A849" s="458">
        <v>840</v>
      </c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60"/>
      <c r="P849" s="60"/>
      <c r="Q849" s="60"/>
      <c r="R849" s="459">
        <f t="shared" si="14"/>
        <v>0</v>
      </c>
      <c r="S849" s="24"/>
    </row>
    <row r="850" spans="1:19" ht="30" customHeight="1" x14ac:dyDescent="0.25">
      <c r="A850" s="458">
        <v>841</v>
      </c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60"/>
      <c r="P850" s="60"/>
      <c r="Q850" s="60"/>
      <c r="R850" s="459">
        <f t="shared" si="14"/>
        <v>0</v>
      </c>
      <c r="S850" s="24"/>
    </row>
    <row r="851" spans="1:19" ht="30" customHeight="1" x14ac:dyDescent="0.25">
      <c r="A851" s="458">
        <v>842</v>
      </c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60"/>
      <c r="P851" s="60"/>
      <c r="Q851" s="60"/>
      <c r="R851" s="459">
        <f t="shared" si="14"/>
        <v>0</v>
      </c>
      <c r="S851" s="24"/>
    </row>
    <row r="852" spans="1:19" ht="30" customHeight="1" x14ac:dyDescent="0.25">
      <c r="A852" s="458">
        <v>843</v>
      </c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60"/>
      <c r="P852" s="60"/>
      <c r="Q852" s="60"/>
      <c r="R852" s="459">
        <f t="shared" si="14"/>
        <v>0</v>
      </c>
      <c r="S852" s="24"/>
    </row>
    <row r="853" spans="1:19" ht="30" customHeight="1" x14ac:dyDescent="0.25">
      <c r="A853" s="458">
        <v>844</v>
      </c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60"/>
      <c r="P853" s="60"/>
      <c r="Q853" s="60"/>
      <c r="R853" s="459">
        <f t="shared" si="14"/>
        <v>0</v>
      </c>
      <c r="S853" s="24"/>
    </row>
    <row r="854" spans="1:19" ht="30" customHeight="1" x14ac:dyDescent="0.25">
      <c r="A854" s="458">
        <v>845</v>
      </c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60"/>
      <c r="P854" s="60"/>
      <c r="Q854" s="60"/>
      <c r="R854" s="459">
        <f t="shared" si="14"/>
        <v>0</v>
      </c>
      <c r="S854" s="24"/>
    </row>
    <row r="855" spans="1:19" ht="30" customHeight="1" x14ac:dyDescent="0.25">
      <c r="A855" s="458">
        <v>846</v>
      </c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60"/>
      <c r="P855" s="60"/>
      <c r="Q855" s="60"/>
      <c r="R855" s="459">
        <f t="shared" si="14"/>
        <v>0</v>
      </c>
      <c r="S855" s="24"/>
    </row>
    <row r="856" spans="1:19" ht="30" customHeight="1" x14ac:dyDescent="0.25">
      <c r="A856" s="458">
        <v>847</v>
      </c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60"/>
      <c r="P856" s="60"/>
      <c r="Q856" s="60"/>
      <c r="R856" s="459">
        <f t="shared" si="14"/>
        <v>0</v>
      </c>
      <c r="S856" s="24"/>
    </row>
    <row r="857" spans="1:19" ht="30" customHeight="1" x14ac:dyDescent="0.25">
      <c r="A857" s="458">
        <v>848</v>
      </c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60"/>
      <c r="P857" s="60"/>
      <c r="Q857" s="60"/>
      <c r="R857" s="459">
        <f t="shared" si="14"/>
        <v>0</v>
      </c>
      <c r="S857" s="24"/>
    </row>
    <row r="858" spans="1:19" ht="30" customHeight="1" x14ac:dyDescent="0.25">
      <c r="A858" s="458">
        <v>849</v>
      </c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60"/>
      <c r="P858" s="60"/>
      <c r="Q858" s="60"/>
      <c r="R858" s="459">
        <f t="shared" si="14"/>
        <v>0</v>
      </c>
      <c r="S858" s="24"/>
    </row>
    <row r="859" spans="1:19" ht="30" customHeight="1" x14ac:dyDescent="0.25">
      <c r="A859" s="458">
        <v>850</v>
      </c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60"/>
      <c r="P859" s="60"/>
      <c r="Q859" s="60"/>
      <c r="R859" s="459">
        <f t="shared" si="14"/>
        <v>0</v>
      </c>
      <c r="S859" s="24"/>
    </row>
    <row r="860" spans="1:19" ht="30" customHeight="1" x14ac:dyDescent="0.25">
      <c r="A860" s="458">
        <v>851</v>
      </c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60"/>
      <c r="P860" s="60"/>
      <c r="Q860" s="60"/>
      <c r="R860" s="459">
        <f t="shared" si="14"/>
        <v>0</v>
      </c>
      <c r="S860" s="24"/>
    </row>
    <row r="861" spans="1:19" ht="30" customHeight="1" x14ac:dyDescent="0.25">
      <c r="A861" s="458">
        <v>852</v>
      </c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60"/>
      <c r="P861" s="60"/>
      <c r="Q861" s="60"/>
      <c r="R861" s="459">
        <f t="shared" si="14"/>
        <v>0</v>
      </c>
      <c r="S861" s="24"/>
    </row>
    <row r="862" spans="1:19" ht="30" customHeight="1" x14ac:dyDescent="0.25">
      <c r="A862" s="458">
        <v>853</v>
      </c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60"/>
      <c r="P862" s="60"/>
      <c r="Q862" s="60"/>
      <c r="R862" s="459">
        <f t="shared" si="14"/>
        <v>0</v>
      </c>
      <c r="S862" s="24"/>
    </row>
    <row r="863" spans="1:19" ht="30" customHeight="1" x14ac:dyDescent="0.25">
      <c r="A863" s="458">
        <v>854</v>
      </c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60"/>
      <c r="P863" s="60"/>
      <c r="Q863" s="60"/>
      <c r="R863" s="459">
        <f t="shared" si="14"/>
        <v>0</v>
      </c>
      <c r="S863" s="24"/>
    </row>
    <row r="864" spans="1:19" ht="30" customHeight="1" x14ac:dyDescent="0.25">
      <c r="A864" s="458">
        <v>855</v>
      </c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60"/>
      <c r="P864" s="60"/>
      <c r="Q864" s="60"/>
      <c r="R864" s="459">
        <f t="shared" si="14"/>
        <v>0</v>
      </c>
      <c r="S864" s="24"/>
    </row>
    <row r="865" spans="1:19" ht="30" customHeight="1" x14ac:dyDescent="0.25">
      <c r="A865" s="458">
        <v>856</v>
      </c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60"/>
      <c r="P865" s="60"/>
      <c r="Q865" s="60"/>
      <c r="R865" s="459">
        <f t="shared" si="14"/>
        <v>0</v>
      </c>
      <c r="S865" s="24"/>
    </row>
    <row r="866" spans="1:19" ht="30" customHeight="1" x14ac:dyDescent="0.25">
      <c r="A866" s="458">
        <v>857</v>
      </c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60"/>
      <c r="P866" s="60"/>
      <c r="Q866" s="60"/>
      <c r="R866" s="459">
        <f t="shared" si="14"/>
        <v>0</v>
      </c>
      <c r="S866" s="24"/>
    </row>
    <row r="867" spans="1:19" ht="30" customHeight="1" x14ac:dyDescent="0.25">
      <c r="A867" s="458">
        <v>858</v>
      </c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60"/>
      <c r="P867" s="60"/>
      <c r="Q867" s="60"/>
      <c r="R867" s="459">
        <f t="shared" si="14"/>
        <v>0</v>
      </c>
      <c r="S867" s="24"/>
    </row>
    <row r="868" spans="1:19" ht="30" customHeight="1" x14ac:dyDescent="0.25">
      <c r="A868" s="458">
        <v>859</v>
      </c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60"/>
      <c r="P868" s="60"/>
      <c r="Q868" s="60"/>
      <c r="R868" s="459">
        <f t="shared" si="14"/>
        <v>0</v>
      </c>
      <c r="S868" s="24"/>
    </row>
    <row r="869" spans="1:19" ht="30" customHeight="1" x14ac:dyDescent="0.25">
      <c r="A869" s="458">
        <v>860</v>
      </c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60"/>
      <c r="P869" s="60"/>
      <c r="Q869" s="60"/>
      <c r="R869" s="459">
        <f t="shared" si="14"/>
        <v>0</v>
      </c>
      <c r="S869" s="24"/>
    </row>
    <row r="870" spans="1:19" ht="30" customHeight="1" x14ac:dyDescent="0.25">
      <c r="A870" s="458">
        <v>861</v>
      </c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60"/>
      <c r="P870" s="60"/>
      <c r="Q870" s="60"/>
      <c r="R870" s="459">
        <f t="shared" si="14"/>
        <v>0</v>
      </c>
      <c r="S870" s="24"/>
    </row>
    <row r="871" spans="1:19" ht="30" customHeight="1" x14ac:dyDescent="0.25">
      <c r="A871" s="458">
        <v>862</v>
      </c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60"/>
      <c r="P871" s="60"/>
      <c r="Q871" s="60"/>
      <c r="R871" s="459">
        <f t="shared" si="14"/>
        <v>0</v>
      </c>
      <c r="S871" s="24"/>
    </row>
    <row r="872" spans="1:19" ht="30" customHeight="1" x14ac:dyDescent="0.25">
      <c r="A872" s="458">
        <v>863</v>
      </c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60"/>
      <c r="P872" s="60"/>
      <c r="Q872" s="60"/>
      <c r="R872" s="459">
        <f t="shared" si="14"/>
        <v>0</v>
      </c>
      <c r="S872" s="24"/>
    </row>
    <row r="873" spans="1:19" ht="30" customHeight="1" x14ac:dyDescent="0.25">
      <c r="A873" s="458">
        <v>864</v>
      </c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60"/>
      <c r="P873" s="60"/>
      <c r="Q873" s="60"/>
      <c r="R873" s="459">
        <f t="shared" si="14"/>
        <v>0</v>
      </c>
      <c r="S873" s="24"/>
    </row>
    <row r="874" spans="1:19" ht="30" customHeight="1" x14ac:dyDescent="0.25">
      <c r="A874" s="458">
        <v>865</v>
      </c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60"/>
      <c r="P874" s="60"/>
      <c r="Q874" s="60"/>
      <c r="R874" s="459">
        <f t="shared" si="14"/>
        <v>0</v>
      </c>
      <c r="S874" s="24"/>
    </row>
    <row r="875" spans="1:19" ht="30" customHeight="1" x14ac:dyDescent="0.25">
      <c r="A875" s="458">
        <v>866</v>
      </c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60"/>
      <c r="P875" s="60"/>
      <c r="Q875" s="60"/>
      <c r="R875" s="459">
        <f t="shared" si="14"/>
        <v>0</v>
      </c>
      <c r="S875" s="24"/>
    </row>
    <row r="876" spans="1:19" ht="30" customHeight="1" x14ac:dyDescent="0.25">
      <c r="A876" s="458">
        <v>867</v>
      </c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60"/>
      <c r="P876" s="60"/>
      <c r="Q876" s="60"/>
      <c r="R876" s="459">
        <f t="shared" si="14"/>
        <v>0</v>
      </c>
      <c r="S876" s="24"/>
    </row>
    <row r="877" spans="1:19" ht="30" customHeight="1" x14ac:dyDescent="0.25">
      <c r="A877" s="458">
        <v>868</v>
      </c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60"/>
      <c r="P877" s="60"/>
      <c r="Q877" s="60"/>
      <c r="R877" s="459">
        <f t="shared" si="14"/>
        <v>0</v>
      </c>
      <c r="S877" s="24"/>
    </row>
    <row r="878" spans="1:19" ht="30" customHeight="1" x14ac:dyDescent="0.25">
      <c r="A878" s="458">
        <v>869</v>
      </c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60"/>
      <c r="P878" s="60"/>
      <c r="Q878" s="60"/>
      <c r="R878" s="459">
        <f t="shared" si="14"/>
        <v>0</v>
      </c>
      <c r="S878" s="24"/>
    </row>
    <row r="879" spans="1:19" ht="30" customHeight="1" x14ac:dyDescent="0.25">
      <c r="A879" s="458">
        <v>870</v>
      </c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60"/>
      <c r="P879" s="60"/>
      <c r="Q879" s="60"/>
      <c r="R879" s="459">
        <f t="shared" si="14"/>
        <v>0</v>
      </c>
      <c r="S879" s="24"/>
    </row>
    <row r="880" spans="1:19" ht="30" customHeight="1" x14ac:dyDescent="0.25">
      <c r="A880" s="458">
        <v>871</v>
      </c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60"/>
      <c r="P880" s="60"/>
      <c r="Q880" s="60"/>
      <c r="R880" s="459">
        <f t="shared" si="14"/>
        <v>0</v>
      </c>
      <c r="S880" s="24"/>
    </row>
    <row r="881" spans="1:19" ht="30" customHeight="1" x14ac:dyDescent="0.25">
      <c r="A881" s="458">
        <v>872</v>
      </c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60"/>
      <c r="P881" s="60"/>
      <c r="Q881" s="60"/>
      <c r="R881" s="459">
        <f t="shared" si="14"/>
        <v>0</v>
      </c>
      <c r="S881" s="24"/>
    </row>
    <row r="882" spans="1:19" ht="30" customHeight="1" x14ac:dyDescent="0.25">
      <c r="A882" s="458">
        <v>873</v>
      </c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60"/>
      <c r="P882" s="60"/>
      <c r="Q882" s="60"/>
      <c r="R882" s="459">
        <f t="shared" si="14"/>
        <v>0</v>
      </c>
      <c r="S882" s="24"/>
    </row>
    <row r="883" spans="1:19" ht="30" customHeight="1" x14ac:dyDescent="0.25">
      <c r="A883" s="458">
        <v>874</v>
      </c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60"/>
      <c r="P883" s="60"/>
      <c r="Q883" s="60"/>
      <c r="R883" s="459">
        <f t="shared" si="14"/>
        <v>0</v>
      </c>
      <c r="S883" s="24"/>
    </row>
    <row r="884" spans="1:19" ht="30" customHeight="1" x14ac:dyDescent="0.25">
      <c r="A884" s="458">
        <v>875</v>
      </c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60"/>
      <c r="P884" s="60"/>
      <c r="Q884" s="60"/>
      <c r="R884" s="459">
        <f t="shared" si="14"/>
        <v>0</v>
      </c>
      <c r="S884" s="24"/>
    </row>
    <row r="885" spans="1:19" ht="30" customHeight="1" x14ac:dyDescent="0.25">
      <c r="A885" s="458">
        <v>876</v>
      </c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60"/>
      <c r="P885" s="60"/>
      <c r="Q885" s="60"/>
      <c r="R885" s="459">
        <f t="shared" si="14"/>
        <v>0</v>
      </c>
      <c r="S885" s="24"/>
    </row>
    <row r="886" spans="1:19" ht="30" customHeight="1" x14ac:dyDescent="0.25">
      <c r="A886" s="458">
        <v>877</v>
      </c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60"/>
      <c r="P886" s="60"/>
      <c r="Q886" s="60"/>
      <c r="R886" s="459">
        <f t="shared" si="14"/>
        <v>0</v>
      </c>
      <c r="S886" s="24"/>
    </row>
    <row r="887" spans="1:19" ht="30" customHeight="1" x14ac:dyDescent="0.25">
      <c r="A887" s="458">
        <v>878</v>
      </c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60"/>
      <c r="P887" s="60"/>
      <c r="Q887" s="60"/>
      <c r="R887" s="459">
        <f t="shared" si="14"/>
        <v>0</v>
      </c>
      <c r="S887" s="24"/>
    </row>
    <row r="888" spans="1:19" ht="15.75" x14ac:dyDescent="0.25">
      <c r="B888" s="461"/>
      <c r="C888" s="461"/>
      <c r="D888" s="461"/>
      <c r="E888" s="461"/>
      <c r="F888" s="461"/>
      <c r="G888" s="461"/>
      <c r="H888" s="461"/>
      <c r="I888" s="461"/>
      <c r="J888" s="461"/>
      <c r="K888" s="461"/>
      <c r="L888" s="461"/>
      <c r="M888" s="461"/>
      <c r="N888" s="461"/>
      <c r="O888" s="461"/>
      <c r="P888" s="461"/>
      <c r="Q888" s="461"/>
      <c r="R888" s="459">
        <f t="shared" si="14"/>
        <v>0</v>
      </c>
      <c r="S888" s="24"/>
    </row>
    <row r="889" spans="1:19" ht="15.75" x14ac:dyDescent="0.25">
      <c r="B889" s="461"/>
      <c r="C889" s="461"/>
      <c r="D889" s="461"/>
      <c r="E889" s="461"/>
      <c r="F889" s="461"/>
      <c r="G889" s="461"/>
      <c r="H889" s="461"/>
      <c r="I889" s="461"/>
      <c r="J889" s="461"/>
      <c r="K889" s="461"/>
      <c r="L889" s="461"/>
      <c r="M889" s="461"/>
      <c r="N889" s="461"/>
      <c r="O889" s="461"/>
      <c r="P889" s="461"/>
      <c r="Q889" s="461"/>
      <c r="R889" s="459">
        <f t="shared" si="14"/>
        <v>0</v>
      </c>
      <c r="S889" s="24"/>
    </row>
    <row r="890" spans="1:19" ht="15.75" x14ac:dyDescent="0.25">
      <c r="B890" s="461"/>
      <c r="C890" s="461"/>
      <c r="D890" s="461"/>
      <c r="E890" s="461"/>
      <c r="F890" s="461"/>
      <c r="G890" s="461"/>
      <c r="H890" s="461"/>
      <c r="I890" s="461"/>
      <c r="J890" s="461"/>
      <c r="K890" s="461"/>
      <c r="L890" s="461"/>
      <c r="M890" s="461"/>
      <c r="N890" s="461"/>
      <c r="O890" s="461"/>
      <c r="P890" s="461"/>
      <c r="Q890" s="461"/>
      <c r="R890" s="459">
        <f t="shared" si="14"/>
        <v>0</v>
      </c>
      <c r="S890" s="24"/>
    </row>
    <row r="891" spans="1:19" ht="15.75" x14ac:dyDescent="0.25">
      <c r="B891" s="461"/>
      <c r="C891" s="461"/>
      <c r="D891" s="461"/>
      <c r="E891" s="461"/>
      <c r="F891" s="461"/>
      <c r="G891" s="461"/>
      <c r="H891" s="461"/>
      <c r="I891" s="461"/>
      <c r="J891" s="461"/>
      <c r="K891" s="461"/>
      <c r="L891" s="461"/>
      <c r="M891" s="461"/>
      <c r="N891" s="461"/>
      <c r="O891" s="461"/>
      <c r="P891" s="461"/>
      <c r="Q891" s="461"/>
      <c r="R891" s="459">
        <f t="shared" si="14"/>
        <v>0</v>
      </c>
      <c r="S891" s="24"/>
    </row>
    <row r="892" spans="1:19" ht="15.75" x14ac:dyDescent="0.25">
      <c r="B892" s="461"/>
      <c r="C892" s="461"/>
      <c r="D892" s="461"/>
      <c r="E892" s="461"/>
      <c r="F892" s="461"/>
      <c r="G892" s="461"/>
      <c r="H892" s="461"/>
      <c r="I892" s="461"/>
      <c r="J892" s="461"/>
      <c r="K892" s="461"/>
      <c r="L892" s="461"/>
      <c r="M892" s="461"/>
      <c r="N892" s="461"/>
      <c r="O892" s="461"/>
      <c r="P892" s="461"/>
      <c r="Q892" s="461"/>
      <c r="R892" s="459">
        <f t="shared" si="14"/>
        <v>0</v>
      </c>
      <c r="S892" s="24"/>
    </row>
    <row r="893" spans="1:19" ht="15.75" x14ac:dyDescent="0.25">
      <c r="B893" s="461"/>
      <c r="C893" s="461"/>
      <c r="D893" s="461"/>
      <c r="E893" s="461"/>
      <c r="F893" s="461"/>
      <c r="G893" s="461"/>
      <c r="H893" s="461"/>
      <c r="I893" s="461"/>
      <c r="J893" s="461"/>
      <c r="K893" s="461"/>
      <c r="L893" s="461"/>
      <c r="M893" s="461"/>
      <c r="N893" s="461"/>
      <c r="O893" s="461"/>
      <c r="P893" s="461"/>
      <c r="Q893" s="461"/>
      <c r="R893" s="459">
        <f t="shared" si="14"/>
        <v>0</v>
      </c>
      <c r="S893" s="24"/>
    </row>
    <row r="894" spans="1:19" ht="15.75" x14ac:dyDescent="0.25">
      <c r="B894" s="461"/>
      <c r="C894" s="461"/>
      <c r="D894" s="461"/>
      <c r="E894" s="461"/>
      <c r="F894" s="461"/>
      <c r="G894" s="461"/>
      <c r="H894" s="461"/>
      <c r="I894" s="461"/>
      <c r="J894" s="461"/>
      <c r="K894" s="461"/>
      <c r="L894" s="461"/>
      <c r="M894" s="461"/>
      <c r="N894" s="461"/>
      <c r="O894" s="461"/>
      <c r="P894" s="461"/>
      <c r="Q894" s="461"/>
      <c r="R894" s="459">
        <f t="shared" si="14"/>
        <v>0</v>
      </c>
      <c r="S894" s="24"/>
    </row>
    <row r="895" spans="1:19" ht="15.75" x14ac:dyDescent="0.25">
      <c r="B895" s="461"/>
      <c r="C895" s="461"/>
      <c r="D895" s="461"/>
      <c r="E895" s="461"/>
      <c r="F895" s="461"/>
      <c r="G895" s="461"/>
      <c r="H895" s="461"/>
      <c r="I895" s="461"/>
      <c r="J895" s="461"/>
      <c r="K895" s="461"/>
      <c r="L895" s="461"/>
      <c r="M895" s="461"/>
      <c r="N895" s="461"/>
      <c r="O895" s="461"/>
      <c r="P895" s="461"/>
      <c r="Q895" s="461"/>
      <c r="R895" s="459">
        <f t="shared" si="14"/>
        <v>0</v>
      </c>
      <c r="S895" s="24"/>
    </row>
    <row r="896" spans="1:19" ht="15.75" x14ac:dyDescent="0.25">
      <c r="B896" s="461"/>
      <c r="C896" s="461"/>
      <c r="D896" s="461"/>
      <c r="E896" s="461"/>
      <c r="F896" s="461"/>
      <c r="G896" s="461"/>
      <c r="H896" s="461"/>
      <c r="I896" s="461"/>
      <c r="J896" s="461"/>
      <c r="K896" s="461"/>
      <c r="L896" s="461"/>
      <c r="M896" s="461"/>
      <c r="N896" s="461"/>
      <c r="O896" s="461"/>
      <c r="P896" s="461"/>
      <c r="Q896" s="461"/>
      <c r="R896" s="459">
        <f t="shared" si="14"/>
        <v>0</v>
      </c>
      <c r="S896" s="24"/>
    </row>
    <row r="897" spans="2:19" ht="15.75" x14ac:dyDescent="0.25">
      <c r="B897" s="461"/>
      <c r="C897" s="461"/>
      <c r="D897" s="461"/>
      <c r="E897" s="461"/>
      <c r="F897" s="461"/>
      <c r="G897" s="461"/>
      <c r="H897" s="461"/>
      <c r="I897" s="461"/>
      <c r="J897" s="461"/>
      <c r="K897" s="461"/>
      <c r="L897" s="461"/>
      <c r="M897" s="461"/>
      <c r="N897" s="461"/>
      <c r="O897" s="461"/>
      <c r="P897" s="461"/>
      <c r="Q897" s="461"/>
      <c r="R897" s="459">
        <f t="shared" si="14"/>
        <v>0</v>
      </c>
      <c r="S897" s="24"/>
    </row>
    <row r="898" spans="2:19" ht="15.75" x14ac:dyDescent="0.25">
      <c r="B898" s="461"/>
      <c r="C898" s="461"/>
      <c r="D898" s="461"/>
      <c r="E898" s="461"/>
      <c r="F898" s="461"/>
      <c r="G898" s="461"/>
      <c r="H898" s="461"/>
      <c r="I898" s="461"/>
      <c r="J898" s="461"/>
      <c r="K898" s="461"/>
      <c r="L898" s="461"/>
      <c r="M898" s="461"/>
      <c r="N898" s="461"/>
      <c r="O898" s="461"/>
      <c r="P898" s="461"/>
      <c r="Q898" s="461"/>
      <c r="R898" s="459">
        <f t="shared" si="14"/>
        <v>0</v>
      </c>
      <c r="S898" s="24"/>
    </row>
    <row r="899" spans="2:19" ht="15.75" x14ac:dyDescent="0.25">
      <c r="B899" s="461"/>
      <c r="C899" s="461"/>
      <c r="D899" s="461"/>
      <c r="E899" s="461"/>
      <c r="F899" s="461"/>
      <c r="G899" s="461"/>
      <c r="H899" s="461"/>
      <c r="I899" s="461"/>
      <c r="J899" s="461"/>
      <c r="K899" s="461"/>
      <c r="L899" s="461"/>
      <c r="M899" s="461"/>
      <c r="N899" s="461"/>
      <c r="O899" s="461"/>
      <c r="P899" s="461"/>
      <c r="Q899" s="461"/>
      <c r="R899" s="459">
        <f t="shared" si="14"/>
        <v>0</v>
      </c>
      <c r="S899" s="24"/>
    </row>
    <row r="900" spans="2:19" ht="15.75" x14ac:dyDescent="0.25">
      <c r="B900" s="461"/>
      <c r="C900" s="461"/>
      <c r="D900" s="461"/>
      <c r="E900" s="461"/>
      <c r="F900" s="461"/>
      <c r="G900" s="461"/>
      <c r="H900" s="461"/>
      <c r="I900" s="461"/>
      <c r="J900" s="461"/>
      <c r="K900" s="461"/>
      <c r="L900" s="461"/>
      <c r="M900" s="461"/>
      <c r="N900" s="461"/>
      <c r="O900" s="461"/>
      <c r="P900" s="461"/>
      <c r="Q900" s="461"/>
      <c r="R900" s="459">
        <f t="shared" si="14"/>
        <v>0</v>
      </c>
      <c r="S900" s="24"/>
    </row>
    <row r="901" spans="2:19" ht="15.75" x14ac:dyDescent="0.25">
      <c r="B901" s="461"/>
      <c r="C901" s="461"/>
      <c r="D901" s="461"/>
      <c r="E901" s="461"/>
      <c r="F901" s="461"/>
      <c r="G901" s="461"/>
      <c r="H901" s="461"/>
      <c r="I901" s="461"/>
      <c r="J901" s="461"/>
      <c r="K901" s="461"/>
      <c r="L901" s="461"/>
      <c r="M901" s="461"/>
      <c r="N901" s="461"/>
      <c r="O901" s="461"/>
      <c r="P901" s="461"/>
      <c r="Q901" s="461"/>
      <c r="R901" s="459">
        <f t="shared" si="14"/>
        <v>0</v>
      </c>
      <c r="S901" s="24"/>
    </row>
    <row r="902" spans="2:19" ht="15.75" x14ac:dyDescent="0.25">
      <c r="B902" s="461"/>
      <c r="C902" s="461"/>
      <c r="D902" s="461"/>
      <c r="E902" s="461"/>
      <c r="F902" s="461"/>
      <c r="G902" s="461"/>
      <c r="H902" s="461"/>
      <c r="I902" s="461"/>
      <c r="J902" s="461"/>
      <c r="K902" s="461"/>
      <c r="L902" s="461"/>
      <c r="M902" s="461"/>
      <c r="N902" s="461"/>
      <c r="O902" s="461"/>
      <c r="P902" s="461"/>
      <c r="Q902" s="461"/>
      <c r="R902" s="459">
        <f t="shared" si="14"/>
        <v>0</v>
      </c>
      <c r="S902" s="24"/>
    </row>
    <row r="903" spans="2:19" ht="15.75" x14ac:dyDescent="0.25">
      <c r="B903" s="461"/>
      <c r="C903" s="461"/>
      <c r="D903" s="461"/>
      <c r="E903" s="461"/>
      <c r="F903" s="461"/>
      <c r="G903" s="461"/>
      <c r="H903" s="461"/>
      <c r="I903" s="461"/>
      <c r="J903" s="461"/>
      <c r="K903" s="461"/>
      <c r="L903" s="461"/>
      <c r="M903" s="461"/>
      <c r="N903" s="461"/>
      <c r="O903" s="461"/>
      <c r="P903" s="461"/>
      <c r="Q903" s="461"/>
      <c r="R903" s="459">
        <f t="shared" si="14"/>
        <v>0</v>
      </c>
      <c r="S903" s="24"/>
    </row>
    <row r="904" spans="2:19" ht="15.75" x14ac:dyDescent="0.25">
      <c r="B904" s="461"/>
      <c r="C904" s="461"/>
      <c r="D904" s="461"/>
      <c r="E904" s="461"/>
      <c r="F904" s="461"/>
      <c r="G904" s="461"/>
      <c r="H904" s="461"/>
      <c r="I904" s="461"/>
      <c r="J904" s="461"/>
      <c r="K904" s="461"/>
      <c r="L904" s="461"/>
      <c r="M904" s="461"/>
      <c r="N904" s="461"/>
      <c r="O904" s="461"/>
      <c r="P904" s="461"/>
      <c r="Q904" s="461"/>
      <c r="R904" s="459">
        <f t="shared" si="14"/>
        <v>0</v>
      </c>
      <c r="S904" s="24"/>
    </row>
    <row r="905" spans="2:19" ht="15.75" x14ac:dyDescent="0.25">
      <c r="B905" s="461"/>
      <c r="C905" s="461"/>
      <c r="D905" s="461"/>
      <c r="E905" s="461"/>
      <c r="F905" s="461"/>
      <c r="G905" s="461"/>
      <c r="H905" s="461"/>
      <c r="I905" s="461"/>
      <c r="J905" s="461"/>
      <c r="K905" s="461"/>
      <c r="L905" s="461"/>
      <c r="M905" s="461"/>
      <c r="N905" s="461"/>
      <c r="O905" s="461"/>
      <c r="P905" s="461"/>
      <c r="Q905" s="461"/>
      <c r="R905" s="459">
        <f t="shared" si="14"/>
        <v>0</v>
      </c>
      <c r="S905" s="24"/>
    </row>
    <row r="906" spans="2:19" ht="15.75" x14ac:dyDescent="0.25">
      <c r="B906" s="461"/>
      <c r="C906" s="461"/>
      <c r="D906" s="461"/>
      <c r="E906" s="461"/>
      <c r="F906" s="461"/>
      <c r="G906" s="461"/>
      <c r="H906" s="461"/>
      <c r="I906" s="461"/>
      <c r="J906" s="461"/>
      <c r="K906" s="461"/>
      <c r="L906" s="461"/>
      <c r="M906" s="461"/>
      <c r="N906" s="461"/>
      <c r="O906" s="461"/>
      <c r="P906" s="461"/>
      <c r="Q906" s="461"/>
      <c r="R906" s="459">
        <f t="shared" si="14"/>
        <v>0</v>
      </c>
      <c r="S906" s="24"/>
    </row>
    <row r="907" spans="2:19" ht="15.75" x14ac:dyDescent="0.25">
      <c r="B907" s="461"/>
      <c r="C907" s="461"/>
      <c r="D907" s="461"/>
      <c r="E907" s="461"/>
      <c r="F907" s="461"/>
      <c r="G907" s="461"/>
      <c r="H907" s="461"/>
      <c r="I907" s="461"/>
      <c r="J907" s="461"/>
      <c r="K907" s="461"/>
      <c r="L907" s="461"/>
      <c r="M907" s="461"/>
      <c r="N907" s="461"/>
      <c r="O907" s="461"/>
      <c r="P907" s="461"/>
      <c r="Q907" s="461"/>
      <c r="R907" s="459">
        <f t="shared" ref="R907:R970" si="15">SUM(O907:Q907)</f>
        <v>0</v>
      </c>
      <c r="S907" s="24"/>
    </row>
    <row r="908" spans="2:19" ht="15.75" x14ac:dyDescent="0.25">
      <c r="B908" s="461"/>
      <c r="C908" s="461"/>
      <c r="D908" s="461"/>
      <c r="E908" s="461"/>
      <c r="F908" s="461"/>
      <c r="G908" s="461"/>
      <c r="H908" s="461"/>
      <c r="I908" s="461"/>
      <c r="J908" s="461"/>
      <c r="K908" s="461"/>
      <c r="L908" s="461"/>
      <c r="M908" s="461"/>
      <c r="N908" s="461"/>
      <c r="O908" s="461"/>
      <c r="P908" s="461"/>
      <c r="Q908" s="461"/>
      <c r="R908" s="459">
        <f t="shared" si="15"/>
        <v>0</v>
      </c>
      <c r="S908" s="24"/>
    </row>
    <row r="909" spans="2:19" ht="15.75" x14ac:dyDescent="0.25">
      <c r="B909" s="461"/>
      <c r="C909" s="461"/>
      <c r="D909" s="461"/>
      <c r="E909" s="461"/>
      <c r="F909" s="461"/>
      <c r="G909" s="461"/>
      <c r="H909" s="461"/>
      <c r="I909" s="461"/>
      <c r="J909" s="461"/>
      <c r="K909" s="461"/>
      <c r="L909" s="461"/>
      <c r="M909" s="461"/>
      <c r="N909" s="461"/>
      <c r="O909" s="461"/>
      <c r="P909" s="461"/>
      <c r="Q909" s="461"/>
      <c r="R909" s="459">
        <f t="shared" si="15"/>
        <v>0</v>
      </c>
      <c r="S909" s="24"/>
    </row>
    <row r="910" spans="2:19" ht="15.75" x14ac:dyDescent="0.25">
      <c r="B910" s="461"/>
      <c r="C910" s="461"/>
      <c r="D910" s="461"/>
      <c r="E910" s="461"/>
      <c r="F910" s="461"/>
      <c r="G910" s="461"/>
      <c r="H910" s="461"/>
      <c r="I910" s="461"/>
      <c r="J910" s="461"/>
      <c r="K910" s="461"/>
      <c r="L910" s="461"/>
      <c r="M910" s="461"/>
      <c r="N910" s="461"/>
      <c r="O910" s="461"/>
      <c r="P910" s="461"/>
      <c r="Q910" s="461"/>
      <c r="R910" s="459">
        <f t="shared" si="15"/>
        <v>0</v>
      </c>
      <c r="S910" s="24"/>
    </row>
    <row r="911" spans="2:19" ht="15.75" x14ac:dyDescent="0.25">
      <c r="B911" s="461"/>
      <c r="C911" s="461"/>
      <c r="D911" s="461"/>
      <c r="E911" s="461"/>
      <c r="F911" s="461"/>
      <c r="G911" s="461"/>
      <c r="H911" s="461"/>
      <c r="I911" s="461"/>
      <c r="J911" s="461"/>
      <c r="K911" s="461"/>
      <c r="L911" s="461"/>
      <c r="M911" s="461"/>
      <c r="N911" s="461"/>
      <c r="O911" s="461"/>
      <c r="P911" s="461"/>
      <c r="Q911" s="461"/>
      <c r="R911" s="459">
        <f t="shared" si="15"/>
        <v>0</v>
      </c>
      <c r="S911" s="24"/>
    </row>
    <row r="912" spans="2:19" ht="15.75" x14ac:dyDescent="0.25">
      <c r="B912" s="461"/>
      <c r="C912" s="461"/>
      <c r="D912" s="461"/>
      <c r="E912" s="461"/>
      <c r="F912" s="461"/>
      <c r="G912" s="461"/>
      <c r="H912" s="461"/>
      <c r="I912" s="461"/>
      <c r="J912" s="461"/>
      <c r="K912" s="461"/>
      <c r="L912" s="461"/>
      <c r="M912" s="461"/>
      <c r="N912" s="461"/>
      <c r="O912" s="461"/>
      <c r="P912" s="461"/>
      <c r="Q912" s="461"/>
      <c r="R912" s="459">
        <f t="shared" si="15"/>
        <v>0</v>
      </c>
      <c r="S912" s="24"/>
    </row>
    <row r="913" spans="2:19" ht="15.75" x14ac:dyDescent="0.25">
      <c r="B913" s="461"/>
      <c r="C913" s="461"/>
      <c r="D913" s="461"/>
      <c r="E913" s="461"/>
      <c r="F913" s="461"/>
      <c r="G913" s="461"/>
      <c r="H913" s="461"/>
      <c r="I913" s="461"/>
      <c r="J913" s="461"/>
      <c r="K913" s="461"/>
      <c r="L913" s="461"/>
      <c r="M913" s="461"/>
      <c r="N913" s="461"/>
      <c r="O913" s="461"/>
      <c r="P913" s="461"/>
      <c r="Q913" s="461"/>
      <c r="R913" s="459">
        <f t="shared" si="15"/>
        <v>0</v>
      </c>
      <c r="S913" s="24"/>
    </row>
    <row r="914" spans="2:19" ht="15.75" x14ac:dyDescent="0.25">
      <c r="B914" s="461"/>
      <c r="C914" s="461"/>
      <c r="D914" s="461"/>
      <c r="E914" s="461"/>
      <c r="F914" s="461"/>
      <c r="G914" s="461"/>
      <c r="H914" s="461"/>
      <c r="I914" s="461"/>
      <c r="J914" s="461"/>
      <c r="K914" s="461"/>
      <c r="L914" s="461"/>
      <c r="M914" s="461"/>
      <c r="N914" s="461"/>
      <c r="O914" s="461"/>
      <c r="P914" s="461"/>
      <c r="Q914" s="461"/>
      <c r="R914" s="459">
        <f t="shared" si="15"/>
        <v>0</v>
      </c>
      <c r="S914" s="24"/>
    </row>
    <row r="915" spans="2:19" ht="15.75" x14ac:dyDescent="0.25">
      <c r="B915" s="461"/>
      <c r="C915" s="461"/>
      <c r="D915" s="461"/>
      <c r="E915" s="461"/>
      <c r="F915" s="461"/>
      <c r="G915" s="461"/>
      <c r="H915" s="461"/>
      <c r="I915" s="461"/>
      <c r="J915" s="461"/>
      <c r="K915" s="461"/>
      <c r="L915" s="461"/>
      <c r="M915" s="461"/>
      <c r="N915" s="461"/>
      <c r="O915" s="461"/>
      <c r="P915" s="461"/>
      <c r="Q915" s="461"/>
      <c r="R915" s="459">
        <f t="shared" si="15"/>
        <v>0</v>
      </c>
      <c r="S915" s="24"/>
    </row>
    <row r="916" spans="2:19" ht="15.75" x14ac:dyDescent="0.25">
      <c r="B916" s="461"/>
      <c r="C916" s="461"/>
      <c r="D916" s="461"/>
      <c r="E916" s="461"/>
      <c r="F916" s="461"/>
      <c r="G916" s="461"/>
      <c r="H916" s="461"/>
      <c r="I916" s="461"/>
      <c r="J916" s="461"/>
      <c r="K916" s="461"/>
      <c r="L916" s="461"/>
      <c r="M916" s="461"/>
      <c r="N916" s="461"/>
      <c r="O916" s="461"/>
      <c r="P916" s="461"/>
      <c r="Q916" s="461"/>
      <c r="R916" s="459">
        <f t="shared" si="15"/>
        <v>0</v>
      </c>
      <c r="S916" s="24"/>
    </row>
    <row r="917" spans="2:19" ht="15.75" x14ac:dyDescent="0.25">
      <c r="B917" s="461"/>
      <c r="C917" s="461"/>
      <c r="D917" s="461"/>
      <c r="E917" s="461"/>
      <c r="F917" s="461"/>
      <c r="G917" s="461"/>
      <c r="H917" s="461"/>
      <c r="I917" s="461"/>
      <c r="J917" s="461"/>
      <c r="K917" s="461"/>
      <c r="L917" s="461"/>
      <c r="M917" s="461"/>
      <c r="N917" s="461"/>
      <c r="O917" s="461"/>
      <c r="P917" s="461"/>
      <c r="Q917" s="461"/>
      <c r="R917" s="459">
        <f t="shared" si="15"/>
        <v>0</v>
      </c>
      <c r="S917" s="24"/>
    </row>
    <row r="918" spans="2:19" ht="15.75" x14ac:dyDescent="0.25">
      <c r="B918" s="461"/>
      <c r="C918" s="461"/>
      <c r="D918" s="461"/>
      <c r="E918" s="461"/>
      <c r="F918" s="461"/>
      <c r="G918" s="461"/>
      <c r="H918" s="461"/>
      <c r="I918" s="461"/>
      <c r="J918" s="461"/>
      <c r="K918" s="461"/>
      <c r="L918" s="461"/>
      <c r="M918" s="461"/>
      <c r="N918" s="461"/>
      <c r="O918" s="461"/>
      <c r="P918" s="461"/>
      <c r="Q918" s="461"/>
      <c r="R918" s="459">
        <f t="shared" si="15"/>
        <v>0</v>
      </c>
      <c r="S918" s="24"/>
    </row>
    <row r="919" spans="2:19" ht="15.75" x14ac:dyDescent="0.25">
      <c r="B919" s="461"/>
      <c r="C919" s="461"/>
      <c r="D919" s="461"/>
      <c r="E919" s="461"/>
      <c r="F919" s="461"/>
      <c r="G919" s="461"/>
      <c r="H919" s="461"/>
      <c r="I919" s="461"/>
      <c r="J919" s="461"/>
      <c r="K919" s="461"/>
      <c r="L919" s="461"/>
      <c r="M919" s="461"/>
      <c r="N919" s="461"/>
      <c r="O919" s="461"/>
      <c r="P919" s="461"/>
      <c r="Q919" s="461"/>
      <c r="R919" s="459">
        <f t="shared" si="15"/>
        <v>0</v>
      </c>
      <c r="S919" s="24"/>
    </row>
    <row r="920" spans="2:19" ht="15.75" x14ac:dyDescent="0.25">
      <c r="B920" s="461"/>
      <c r="C920" s="461"/>
      <c r="D920" s="461"/>
      <c r="E920" s="461"/>
      <c r="F920" s="461"/>
      <c r="G920" s="461"/>
      <c r="H920" s="461"/>
      <c r="I920" s="461"/>
      <c r="J920" s="461"/>
      <c r="K920" s="461"/>
      <c r="L920" s="461"/>
      <c r="M920" s="461"/>
      <c r="N920" s="461"/>
      <c r="O920" s="461"/>
      <c r="P920" s="461"/>
      <c r="Q920" s="461"/>
      <c r="R920" s="459">
        <f t="shared" si="15"/>
        <v>0</v>
      </c>
      <c r="S920" s="24"/>
    </row>
    <row r="921" spans="2:19" ht="15.75" x14ac:dyDescent="0.25">
      <c r="B921" s="461"/>
      <c r="C921" s="461"/>
      <c r="D921" s="461"/>
      <c r="E921" s="461"/>
      <c r="F921" s="461"/>
      <c r="G921" s="461"/>
      <c r="H921" s="461"/>
      <c r="I921" s="461"/>
      <c r="J921" s="461"/>
      <c r="K921" s="461"/>
      <c r="L921" s="461"/>
      <c r="M921" s="461"/>
      <c r="N921" s="461"/>
      <c r="O921" s="461"/>
      <c r="P921" s="461"/>
      <c r="Q921" s="461"/>
      <c r="R921" s="459">
        <f t="shared" si="15"/>
        <v>0</v>
      </c>
      <c r="S921" s="24"/>
    </row>
    <row r="922" spans="2:19" ht="15.75" x14ac:dyDescent="0.25">
      <c r="B922" s="461"/>
      <c r="C922" s="461"/>
      <c r="D922" s="461"/>
      <c r="E922" s="461"/>
      <c r="F922" s="461"/>
      <c r="G922" s="461"/>
      <c r="H922" s="461"/>
      <c r="I922" s="461"/>
      <c r="J922" s="461"/>
      <c r="K922" s="461"/>
      <c r="L922" s="461"/>
      <c r="M922" s="461"/>
      <c r="N922" s="461"/>
      <c r="O922" s="461"/>
      <c r="P922" s="461"/>
      <c r="Q922" s="461"/>
      <c r="R922" s="459">
        <f t="shared" si="15"/>
        <v>0</v>
      </c>
      <c r="S922" s="24"/>
    </row>
    <row r="923" spans="2:19" ht="15.75" x14ac:dyDescent="0.25">
      <c r="B923" s="461"/>
      <c r="C923" s="461"/>
      <c r="D923" s="461"/>
      <c r="E923" s="461"/>
      <c r="F923" s="461"/>
      <c r="G923" s="461"/>
      <c r="H923" s="461"/>
      <c r="I923" s="461"/>
      <c r="J923" s="461"/>
      <c r="K923" s="461"/>
      <c r="L923" s="461"/>
      <c r="M923" s="461"/>
      <c r="N923" s="461"/>
      <c r="O923" s="461"/>
      <c r="P923" s="461"/>
      <c r="Q923" s="461"/>
      <c r="R923" s="459">
        <f t="shared" si="15"/>
        <v>0</v>
      </c>
      <c r="S923" s="24"/>
    </row>
    <row r="924" spans="2:19" ht="15.75" x14ac:dyDescent="0.25">
      <c r="B924" s="461"/>
      <c r="C924" s="461"/>
      <c r="D924" s="461"/>
      <c r="E924" s="461"/>
      <c r="F924" s="461"/>
      <c r="G924" s="461"/>
      <c r="H924" s="461"/>
      <c r="I924" s="461"/>
      <c r="J924" s="461"/>
      <c r="K924" s="461"/>
      <c r="L924" s="461"/>
      <c r="M924" s="461"/>
      <c r="N924" s="461"/>
      <c r="O924" s="461"/>
      <c r="P924" s="461"/>
      <c r="Q924" s="461"/>
      <c r="R924" s="459">
        <f t="shared" si="15"/>
        <v>0</v>
      </c>
      <c r="S924" s="24"/>
    </row>
    <row r="925" spans="2:19" ht="15.75" x14ac:dyDescent="0.25">
      <c r="B925" s="461"/>
      <c r="C925" s="461"/>
      <c r="D925" s="461"/>
      <c r="E925" s="461"/>
      <c r="F925" s="461"/>
      <c r="G925" s="461"/>
      <c r="H925" s="461"/>
      <c r="I925" s="461"/>
      <c r="J925" s="461"/>
      <c r="K925" s="461"/>
      <c r="L925" s="461"/>
      <c r="M925" s="461"/>
      <c r="N925" s="461"/>
      <c r="O925" s="461"/>
      <c r="P925" s="461"/>
      <c r="Q925" s="461"/>
      <c r="R925" s="459">
        <f t="shared" si="15"/>
        <v>0</v>
      </c>
      <c r="S925" s="24"/>
    </row>
    <row r="926" spans="2:19" ht="15.75" x14ac:dyDescent="0.25">
      <c r="B926" s="461"/>
      <c r="C926" s="461"/>
      <c r="D926" s="461"/>
      <c r="E926" s="461"/>
      <c r="F926" s="461"/>
      <c r="G926" s="461"/>
      <c r="H926" s="461"/>
      <c r="I926" s="461"/>
      <c r="J926" s="461"/>
      <c r="K926" s="461"/>
      <c r="L926" s="461"/>
      <c r="M926" s="461"/>
      <c r="N926" s="461"/>
      <c r="O926" s="461"/>
      <c r="P926" s="461"/>
      <c r="Q926" s="461"/>
      <c r="R926" s="459">
        <f t="shared" si="15"/>
        <v>0</v>
      </c>
      <c r="S926" s="24"/>
    </row>
    <row r="927" spans="2:19" ht="15.75" x14ac:dyDescent="0.25">
      <c r="B927" s="461"/>
      <c r="C927" s="461"/>
      <c r="D927" s="461"/>
      <c r="E927" s="461"/>
      <c r="F927" s="461"/>
      <c r="G927" s="461"/>
      <c r="H927" s="461"/>
      <c r="I927" s="461"/>
      <c r="J927" s="461"/>
      <c r="K927" s="461"/>
      <c r="L927" s="461"/>
      <c r="M927" s="461"/>
      <c r="N927" s="461"/>
      <c r="O927" s="461"/>
      <c r="P927" s="461"/>
      <c r="Q927" s="461"/>
      <c r="R927" s="459">
        <f t="shared" si="15"/>
        <v>0</v>
      </c>
      <c r="S927" s="24"/>
    </row>
    <row r="928" spans="2:19" ht="15.75" x14ac:dyDescent="0.25">
      <c r="B928" s="461"/>
      <c r="C928" s="461"/>
      <c r="D928" s="461"/>
      <c r="E928" s="461"/>
      <c r="F928" s="461"/>
      <c r="G928" s="461"/>
      <c r="H928" s="461"/>
      <c r="I928" s="461"/>
      <c r="J928" s="461"/>
      <c r="K928" s="461"/>
      <c r="L928" s="461"/>
      <c r="M928" s="461"/>
      <c r="N928" s="461"/>
      <c r="O928" s="461"/>
      <c r="P928" s="461"/>
      <c r="Q928" s="461"/>
      <c r="R928" s="459">
        <f t="shared" si="15"/>
        <v>0</v>
      </c>
      <c r="S928" s="24"/>
    </row>
    <row r="929" spans="2:19" ht="15.75" x14ac:dyDescent="0.25">
      <c r="B929" s="461"/>
      <c r="C929" s="461"/>
      <c r="D929" s="461"/>
      <c r="E929" s="461"/>
      <c r="F929" s="461"/>
      <c r="G929" s="461"/>
      <c r="H929" s="461"/>
      <c r="I929" s="461"/>
      <c r="J929" s="461"/>
      <c r="K929" s="461"/>
      <c r="L929" s="461"/>
      <c r="M929" s="461"/>
      <c r="N929" s="461"/>
      <c r="O929" s="461"/>
      <c r="P929" s="461"/>
      <c r="Q929" s="461"/>
      <c r="R929" s="459">
        <f t="shared" si="15"/>
        <v>0</v>
      </c>
      <c r="S929" s="24"/>
    </row>
    <row r="930" spans="2:19" ht="15.75" x14ac:dyDescent="0.25">
      <c r="B930" s="461"/>
      <c r="C930" s="461"/>
      <c r="D930" s="461"/>
      <c r="E930" s="461"/>
      <c r="F930" s="461"/>
      <c r="G930" s="461"/>
      <c r="H930" s="461"/>
      <c r="I930" s="461"/>
      <c r="J930" s="461"/>
      <c r="K930" s="461"/>
      <c r="L930" s="461"/>
      <c r="M930" s="461"/>
      <c r="N930" s="461"/>
      <c r="O930" s="461"/>
      <c r="P930" s="461"/>
      <c r="Q930" s="461"/>
      <c r="R930" s="459">
        <f t="shared" si="15"/>
        <v>0</v>
      </c>
      <c r="S930" s="24"/>
    </row>
    <row r="931" spans="2:19" ht="15.75" x14ac:dyDescent="0.25">
      <c r="B931" s="461"/>
      <c r="C931" s="461"/>
      <c r="D931" s="461"/>
      <c r="E931" s="461"/>
      <c r="F931" s="461"/>
      <c r="G931" s="461"/>
      <c r="H931" s="461"/>
      <c r="I931" s="461"/>
      <c r="J931" s="461"/>
      <c r="K931" s="461"/>
      <c r="L931" s="461"/>
      <c r="M931" s="461"/>
      <c r="N931" s="461"/>
      <c r="O931" s="461"/>
      <c r="P931" s="461"/>
      <c r="Q931" s="461"/>
      <c r="R931" s="459">
        <f t="shared" si="15"/>
        <v>0</v>
      </c>
      <c r="S931" s="24"/>
    </row>
    <row r="932" spans="2:19" ht="15.75" x14ac:dyDescent="0.25">
      <c r="B932" s="461"/>
      <c r="C932" s="461"/>
      <c r="D932" s="461"/>
      <c r="E932" s="461"/>
      <c r="F932" s="461"/>
      <c r="G932" s="461"/>
      <c r="H932" s="461"/>
      <c r="I932" s="461"/>
      <c r="J932" s="461"/>
      <c r="K932" s="461"/>
      <c r="L932" s="461"/>
      <c r="M932" s="461"/>
      <c r="N932" s="461"/>
      <c r="O932" s="461"/>
      <c r="P932" s="461"/>
      <c r="Q932" s="461"/>
      <c r="R932" s="459">
        <f t="shared" si="15"/>
        <v>0</v>
      </c>
      <c r="S932" s="24"/>
    </row>
    <row r="933" spans="2:19" ht="15.75" x14ac:dyDescent="0.25">
      <c r="B933" s="461"/>
      <c r="C933" s="461"/>
      <c r="D933" s="461"/>
      <c r="E933" s="461"/>
      <c r="F933" s="461"/>
      <c r="G933" s="461"/>
      <c r="H933" s="461"/>
      <c r="I933" s="461"/>
      <c r="J933" s="461"/>
      <c r="K933" s="461"/>
      <c r="L933" s="461"/>
      <c r="M933" s="461"/>
      <c r="N933" s="461"/>
      <c r="O933" s="461"/>
      <c r="P933" s="461"/>
      <c r="Q933" s="461"/>
      <c r="R933" s="459">
        <f t="shared" si="15"/>
        <v>0</v>
      </c>
      <c r="S933" s="24"/>
    </row>
    <row r="934" spans="2:19" ht="15.75" x14ac:dyDescent="0.25">
      <c r="B934" s="461"/>
      <c r="C934" s="461"/>
      <c r="D934" s="461"/>
      <c r="E934" s="461"/>
      <c r="F934" s="461"/>
      <c r="G934" s="461"/>
      <c r="H934" s="461"/>
      <c r="I934" s="461"/>
      <c r="J934" s="461"/>
      <c r="K934" s="461"/>
      <c r="L934" s="461"/>
      <c r="M934" s="461"/>
      <c r="N934" s="461"/>
      <c r="O934" s="461"/>
      <c r="P934" s="461"/>
      <c r="Q934" s="461"/>
      <c r="R934" s="459">
        <f t="shared" si="15"/>
        <v>0</v>
      </c>
      <c r="S934" s="24"/>
    </row>
    <row r="935" spans="2:19" ht="15.75" x14ac:dyDescent="0.25">
      <c r="B935" s="461"/>
      <c r="C935" s="461"/>
      <c r="D935" s="461"/>
      <c r="E935" s="461"/>
      <c r="F935" s="461"/>
      <c r="G935" s="461"/>
      <c r="H935" s="461"/>
      <c r="I935" s="461"/>
      <c r="J935" s="461"/>
      <c r="K935" s="461"/>
      <c r="L935" s="461"/>
      <c r="M935" s="461"/>
      <c r="N935" s="461"/>
      <c r="O935" s="461"/>
      <c r="P935" s="461"/>
      <c r="Q935" s="461"/>
      <c r="R935" s="459">
        <f t="shared" si="15"/>
        <v>0</v>
      </c>
      <c r="S935" s="24"/>
    </row>
    <row r="936" spans="2:19" ht="15.75" x14ac:dyDescent="0.25">
      <c r="B936" s="461"/>
      <c r="C936" s="461"/>
      <c r="D936" s="461"/>
      <c r="E936" s="461"/>
      <c r="F936" s="461"/>
      <c r="G936" s="461"/>
      <c r="H936" s="461"/>
      <c r="I936" s="461"/>
      <c r="J936" s="461"/>
      <c r="K936" s="461"/>
      <c r="L936" s="461"/>
      <c r="M936" s="461"/>
      <c r="N936" s="461"/>
      <c r="O936" s="461"/>
      <c r="P936" s="461"/>
      <c r="Q936" s="461"/>
      <c r="R936" s="459">
        <f t="shared" si="15"/>
        <v>0</v>
      </c>
      <c r="S936" s="24"/>
    </row>
    <row r="937" spans="2:19" ht="15.75" x14ac:dyDescent="0.25">
      <c r="B937" s="461"/>
      <c r="C937" s="461"/>
      <c r="D937" s="461"/>
      <c r="E937" s="461"/>
      <c r="F937" s="461"/>
      <c r="G937" s="461"/>
      <c r="H937" s="461"/>
      <c r="I937" s="461"/>
      <c r="J937" s="461"/>
      <c r="K937" s="461"/>
      <c r="L937" s="461"/>
      <c r="M937" s="461"/>
      <c r="N937" s="461"/>
      <c r="O937" s="461"/>
      <c r="P937" s="461"/>
      <c r="Q937" s="461"/>
      <c r="R937" s="459">
        <f t="shared" si="15"/>
        <v>0</v>
      </c>
      <c r="S937" s="24"/>
    </row>
    <row r="938" spans="2:19" ht="15.75" x14ac:dyDescent="0.25">
      <c r="B938" s="461"/>
      <c r="C938" s="461"/>
      <c r="D938" s="461"/>
      <c r="E938" s="461"/>
      <c r="F938" s="461"/>
      <c r="G938" s="461"/>
      <c r="H938" s="461"/>
      <c r="I938" s="461"/>
      <c r="J938" s="461"/>
      <c r="K938" s="461"/>
      <c r="L938" s="461"/>
      <c r="M938" s="461"/>
      <c r="N938" s="461"/>
      <c r="O938" s="461"/>
      <c r="P938" s="461"/>
      <c r="Q938" s="461"/>
      <c r="R938" s="459">
        <f t="shared" si="15"/>
        <v>0</v>
      </c>
      <c r="S938" s="24"/>
    </row>
    <row r="939" spans="2:19" ht="15.75" x14ac:dyDescent="0.25">
      <c r="B939" s="461"/>
      <c r="C939" s="461"/>
      <c r="D939" s="461"/>
      <c r="E939" s="461"/>
      <c r="F939" s="461"/>
      <c r="G939" s="461"/>
      <c r="H939" s="461"/>
      <c r="I939" s="461"/>
      <c r="J939" s="461"/>
      <c r="K939" s="461"/>
      <c r="L939" s="461"/>
      <c r="M939" s="461"/>
      <c r="N939" s="461"/>
      <c r="O939" s="461"/>
      <c r="P939" s="461"/>
      <c r="Q939" s="461"/>
      <c r="R939" s="459">
        <f t="shared" si="15"/>
        <v>0</v>
      </c>
      <c r="S939" s="24"/>
    </row>
    <row r="940" spans="2:19" ht="15.75" x14ac:dyDescent="0.25">
      <c r="B940" s="461"/>
      <c r="C940" s="461"/>
      <c r="D940" s="461"/>
      <c r="E940" s="461"/>
      <c r="F940" s="461"/>
      <c r="G940" s="461"/>
      <c r="H940" s="461"/>
      <c r="I940" s="461"/>
      <c r="J940" s="461"/>
      <c r="K940" s="461"/>
      <c r="L940" s="461"/>
      <c r="M940" s="461"/>
      <c r="N940" s="461"/>
      <c r="O940" s="461"/>
      <c r="P940" s="461"/>
      <c r="Q940" s="461"/>
      <c r="R940" s="459">
        <f t="shared" si="15"/>
        <v>0</v>
      </c>
      <c r="S940" s="24"/>
    </row>
    <row r="941" spans="2:19" ht="15.75" x14ac:dyDescent="0.25">
      <c r="B941" s="461"/>
      <c r="C941" s="461"/>
      <c r="D941" s="461"/>
      <c r="E941" s="461"/>
      <c r="F941" s="461"/>
      <c r="G941" s="461"/>
      <c r="H941" s="461"/>
      <c r="I941" s="461"/>
      <c r="J941" s="461"/>
      <c r="K941" s="461"/>
      <c r="L941" s="461"/>
      <c r="M941" s="461"/>
      <c r="N941" s="461"/>
      <c r="O941" s="461"/>
      <c r="P941" s="461"/>
      <c r="Q941" s="461"/>
      <c r="R941" s="459">
        <f t="shared" si="15"/>
        <v>0</v>
      </c>
      <c r="S941" s="24"/>
    </row>
    <row r="942" spans="2:19" ht="15.75" x14ac:dyDescent="0.25">
      <c r="B942" s="461"/>
      <c r="C942" s="461"/>
      <c r="D942" s="461"/>
      <c r="E942" s="461"/>
      <c r="F942" s="461"/>
      <c r="G942" s="461"/>
      <c r="H942" s="461"/>
      <c r="I942" s="461"/>
      <c r="J942" s="461"/>
      <c r="K942" s="461"/>
      <c r="L942" s="461"/>
      <c r="M942" s="461"/>
      <c r="N942" s="461"/>
      <c r="O942" s="461"/>
      <c r="P942" s="461"/>
      <c r="Q942" s="461"/>
      <c r="R942" s="459">
        <f t="shared" si="15"/>
        <v>0</v>
      </c>
      <c r="S942" s="24"/>
    </row>
    <row r="943" spans="2:19" ht="15.75" x14ac:dyDescent="0.25">
      <c r="B943" s="461"/>
      <c r="C943" s="461"/>
      <c r="D943" s="461"/>
      <c r="E943" s="461"/>
      <c r="F943" s="461"/>
      <c r="G943" s="461"/>
      <c r="H943" s="461"/>
      <c r="I943" s="461"/>
      <c r="J943" s="461"/>
      <c r="K943" s="461"/>
      <c r="L943" s="461"/>
      <c r="M943" s="461"/>
      <c r="N943" s="461"/>
      <c r="O943" s="461"/>
      <c r="P943" s="461"/>
      <c r="Q943" s="461"/>
      <c r="R943" s="459">
        <f t="shared" si="15"/>
        <v>0</v>
      </c>
      <c r="S943" s="24"/>
    </row>
    <row r="944" spans="2:19" ht="15.75" x14ac:dyDescent="0.25">
      <c r="B944" s="461"/>
      <c r="C944" s="461"/>
      <c r="D944" s="461"/>
      <c r="E944" s="461"/>
      <c r="F944" s="461"/>
      <c r="G944" s="461"/>
      <c r="H944" s="461"/>
      <c r="I944" s="461"/>
      <c r="J944" s="461"/>
      <c r="K944" s="461"/>
      <c r="L944" s="461"/>
      <c r="M944" s="461"/>
      <c r="N944" s="461"/>
      <c r="O944" s="461"/>
      <c r="P944" s="461"/>
      <c r="Q944" s="461"/>
      <c r="R944" s="459">
        <f t="shared" si="15"/>
        <v>0</v>
      </c>
      <c r="S944" s="24"/>
    </row>
    <row r="945" spans="2:19" ht="15.75" x14ac:dyDescent="0.25">
      <c r="B945" s="461"/>
      <c r="C945" s="461"/>
      <c r="D945" s="461"/>
      <c r="E945" s="461"/>
      <c r="F945" s="461"/>
      <c r="G945" s="461"/>
      <c r="H945" s="461"/>
      <c r="I945" s="461"/>
      <c r="J945" s="461"/>
      <c r="K945" s="461"/>
      <c r="L945" s="461"/>
      <c r="M945" s="461"/>
      <c r="N945" s="461"/>
      <c r="O945" s="461"/>
      <c r="P945" s="461"/>
      <c r="Q945" s="461"/>
      <c r="R945" s="459">
        <f t="shared" si="15"/>
        <v>0</v>
      </c>
      <c r="S945" s="24"/>
    </row>
    <row r="946" spans="2:19" ht="15.75" x14ac:dyDescent="0.25">
      <c r="B946" s="461"/>
      <c r="C946" s="461"/>
      <c r="D946" s="461"/>
      <c r="E946" s="461"/>
      <c r="F946" s="461"/>
      <c r="G946" s="461"/>
      <c r="H946" s="461"/>
      <c r="I946" s="461"/>
      <c r="J946" s="461"/>
      <c r="K946" s="461"/>
      <c r="L946" s="461"/>
      <c r="M946" s="461"/>
      <c r="N946" s="461"/>
      <c r="O946" s="461"/>
      <c r="P946" s="461"/>
      <c r="Q946" s="461"/>
      <c r="R946" s="459">
        <f t="shared" si="15"/>
        <v>0</v>
      </c>
      <c r="S946" s="24"/>
    </row>
    <row r="947" spans="2:19" ht="15.75" x14ac:dyDescent="0.25">
      <c r="B947" s="461"/>
      <c r="C947" s="461"/>
      <c r="D947" s="461"/>
      <c r="E947" s="461"/>
      <c r="F947" s="461"/>
      <c r="G947" s="461"/>
      <c r="H947" s="461"/>
      <c r="I947" s="461"/>
      <c r="J947" s="461"/>
      <c r="K947" s="461"/>
      <c r="L947" s="461"/>
      <c r="M947" s="461"/>
      <c r="N947" s="461"/>
      <c r="O947" s="461"/>
      <c r="P947" s="461"/>
      <c r="Q947" s="461"/>
      <c r="R947" s="459">
        <f t="shared" si="15"/>
        <v>0</v>
      </c>
      <c r="S947" s="24"/>
    </row>
    <row r="948" spans="2:19" ht="15.75" x14ac:dyDescent="0.25">
      <c r="B948" s="461"/>
      <c r="C948" s="461"/>
      <c r="D948" s="461"/>
      <c r="E948" s="461"/>
      <c r="F948" s="461"/>
      <c r="G948" s="461"/>
      <c r="H948" s="461"/>
      <c r="I948" s="461"/>
      <c r="J948" s="461"/>
      <c r="K948" s="461"/>
      <c r="L948" s="461"/>
      <c r="M948" s="461"/>
      <c r="N948" s="461"/>
      <c r="O948" s="461"/>
      <c r="P948" s="461"/>
      <c r="Q948" s="461"/>
      <c r="R948" s="459">
        <f t="shared" si="15"/>
        <v>0</v>
      </c>
      <c r="S948" s="24"/>
    </row>
    <row r="949" spans="2:19" ht="15.75" x14ac:dyDescent="0.25">
      <c r="B949" s="461"/>
      <c r="C949" s="461"/>
      <c r="D949" s="461"/>
      <c r="E949" s="461"/>
      <c r="F949" s="461"/>
      <c r="G949" s="461"/>
      <c r="H949" s="461"/>
      <c r="I949" s="461"/>
      <c r="J949" s="461"/>
      <c r="K949" s="461"/>
      <c r="L949" s="461"/>
      <c r="M949" s="461"/>
      <c r="N949" s="461"/>
      <c r="O949" s="461"/>
      <c r="P949" s="461"/>
      <c r="Q949" s="461"/>
      <c r="R949" s="459">
        <f t="shared" si="15"/>
        <v>0</v>
      </c>
      <c r="S949" s="24"/>
    </row>
    <row r="950" spans="2:19" ht="15.75" x14ac:dyDescent="0.25">
      <c r="B950" s="461"/>
      <c r="C950" s="461"/>
      <c r="D950" s="461"/>
      <c r="E950" s="461"/>
      <c r="F950" s="461"/>
      <c r="G950" s="461"/>
      <c r="H950" s="461"/>
      <c r="I950" s="461"/>
      <c r="J950" s="461"/>
      <c r="K950" s="461"/>
      <c r="L950" s="461"/>
      <c r="M950" s="461"/>
      <c r="N950" s="461"/>
      <c r="O950" s="461"/>
      <c r="P950" s="461"/>
      <c r="Q950" s="461"/>
      <c r="R950" s="459">
        <f t="shared" si="15"/>
        <v>0</v>
      </c>
      <c r="S950" s="24"/>
    </row>
    <row r="951" spans="2:19" ht="15.75" x14ac:dyDescent="0.25">
      <c r="B951" s="461"/>
      <c r="C951" s="461"/>
      <c r="D951" s="461"/>
      <c r="E951" s="461"/>
      <c r="F951" s="461"/>
      <c r="G951" s="461"/>
      <c r="H951" s="461"/>
      <c r="I951" s="461"/>
      <c r="J951" s="461"/>
      <c r="K951" s="461"/>
      <c r="L951" s="461"/>
      <c r="M951" s="461"/>
      <c r="N951" s="461"/>
      <c r="O951" s="461"/>
      <c r="P951" s="461"/>
      <c r="Q951" s="461"/>
      <c r="R951" s="459">
        <f t="shared" si="15"/>
        <v>0</v>
      </c>
      <c r="S951" s="24"/>
    </row>
    <row r="952" spans="2:19" ht="15.75" x14ac:dyDescent="0.25">
      <c r="B952" s="461"/>
      <c r="C952" s="461"/>
      <c r="D952" s="461"/>
      <c r="E952" s="461"/>
      <c r="F952" s="461"/>
      <c r="G952" s="461"/>
      <c r="H952" s="461"/>
      <c r="I952" s="461"/>
      <c r="J952" s="461"/>
      <c r="K952" s="461"/>
      <c r="L952" s="461"/>
      <c r="M952" s="461"/>
      <c r="N952" s="461"/>
      <c r="O952" s="461"/>
      <c r="P952" s="461"/>
      <c r="Q952" s="461"/>
      <c r="R952" s="459">
        <f t="shared" si="15"/>
        <v>0</v>
      </c>
      <c r="S952" s="24"/>
    </row>
    <row r="953" spans="2:19" ht="15.75" x14ac:dyDescent="0.25">
      <c r="B953" s="461"/>
      <c r="C953" s="461"/>
      <c r="D953" s="461"/>
      <c r="E953" s="461"/>
      <c r="F953" s="461"/>
      <c r="G953" s="461"/>
      <c r="H953" s="461"/>
      <c r="I953" s="461"/>
      <c r="J953" s="461"/>
      <c r="K953" s="461"/>
      <c r="L953" s="461"/>
      <c r="M953" s="461"/>
      <c r="N953" s="461"/>
      <c r="O953" s="461"/>
      <c r="P953" s="461"/>
      <c r="Q953" s="461"/>
      <c r="R953" s="459">
        <f t="shared" si="15"/>
        <v>0</v>
      </c>
      <c r="S953" s="24"/>
    </row>
    <row r="954" spans="2:19" ht="15.75" x14ac:dyDescent="0.25">
      <c r="B954" s="461"/>
      <c r="C954" s="461"/>
      <c r="D954" s="461"/>
      <c r="E954" s="461"/>
      <c r="F954" s="461"/>
      <c r="G954" s="461"/>
      <c r="H954" s="461"/>
      <c r="I954" s="461"/>
      <c r="J954" s="461"/>
      <c r="K954" s="461"/>
      <c r="L954" s="461"/>
      <c r="M954" s="461"/>
      <c r="N954" s="461"/>
      <c r="O954" s="461"/>
      <c r="P954" s="461"/>
      <c r="Q954" s="461"/>
      <c r="R954" s="459">
        <f t="shared" si="15"/>
        <v>0</v>
      </c>
      <c r="S954" s="24"/>
    </row>
    <row r="955" spans="2:19" ht="15.75" x14ac:dyDescent="0.25">
      <c r="B955" s="461"/>
      <c r="C955" s="461"/>
      <c r="D955" s="461"/>
      <c r="E955" s="461"/>
      <c r="F955" s="461"/>
      <c r="G955" s="461"/>
      <c r="H955" s="461"/>
      <c r="I955" s="461"/>
      <c r="J955" s="461"/>
      <c r="K955" s="461"/>
      <c r="L955" s="461"/>
      <c r="M955" s="461"/>
      <c r="N955" s="461"/>
      <c r="O955" s="461"/>
      <c r="P955" s="461"/>
      <c r="Q955" s="461"/>
      <c r="R955" s="459">
        <f t="shared" si="15"/>
        <v>0</v>
      </c>
      <c r="S955" s="24"/>
    </row>
    <row r="956" spans="2:19" ht="15.75" x14ac:dyDescent="0.25">
      <c r="B956" s="461"/>
      <c r="C956" s="461"/>
      <c r="D956" s="461"/>
      <c r="E956" s="461"/>
      <c r="F956" s="461"/>
      <c r="G956" s="461"/>
      <c r="H956" s="461"/>
      <c r="I956" s="461"/>
      <c r="J956" s="461"/>
      <c r="K956" s="461"/>
      <c r="L956" s="461"/>
      <c r="M956" s="461"/>
      <c r="N956" s="461"/>
      <c r="O956" s="461"/>
      <c r="P956" s="461"/>
      <c r="Q956" s="461"/>
      <c r="R956" s="459">
        <f t="shared" si="15"/>
        <v>0</v>
      </c>
      <c r="S956" s="24"/>
    </row>
    <row r="957" spans="2:19" ht="15.75" x14ac:dyDescent="0.25">
      <c r="B957" s="461"/>
      <c r="C957" s="461"/>
      <c r="D957" s="461"/>
      <c r="E957" s="461"/>
      <c r="F957" s="461"/>
      <c r="G957" s="461"/>
      <c r="H957" s="461"/>
      <c r="I957" s="461"/>
      <c r="J957" s="461"/>
      <c r="K957" s="461"/>
      <c r="L957" s="461"/>
      <c r="M957" s="461"/>
      <c r="N957" s="461"/>
      <c r="O957" s="461"/>
      <c r="P957" s="461"/>
      <c r="Q957" s="461"/>
      <c r="R957" s="459">
        <f t="shared" si="15"/>
        <v>0</v>
      </c>
      <c r="S957" s="24"/>
    </row>
    <row r="958" spans="2:19" ht="15.75" x14ac:dyDescent="0.25">
      <c r="B958" s="461"/>
      <c r="C958" s="461"/>
      <c r="D958" s="461"/>
      <c r="E958" s="461"/>
      <c r="F958" s="461"/>
      <c r="G958" s="461"/>
      <c r="H958" s="461"/>
      <c r="I958" s="461"/>
      <c r="J958" s="461"/>
      <c r="K958" s="461"/>
      <c r="L958" s="461"/>
      <c r="M958" s="461"/>
      <c r="N958" s="461"/>
      <c r="O958" s="461"/>
      <c r="P958" s="461"/>
      <c r="Q958" s="461"/>
      <c r="R958" s="459">
        <f t="shared" si="15"/>
        <v>0</v>
      </c>
      <c r="S958" s="24"/>
    </row>
    <row r="959" spans="2:19" ht="15.75" x14ac:dyDescent="0.25">
      <c r="B959" s="461"/>
      <c r="C959" s="461"/>
      <c r="D959" s="461"/>
      <c r="E959" s="461"/>
      <c r="F959" s="461"/>
      <c r="G959" s="461"/>
      <c r="H959" s="461"/>
      <c r="I959" s="461"/>
      <c r="J959" s="461"/>
      <c r="K959" s="461"/>
      <c r="L959" s="461"/>
      <c r="M959" s="461"/>
      <c r="N959" s="461"/>
      <c r="O959" s="461"/>
      <c r="P959" s="461"/>
      <c r="Q959" s="461"/>
      <c r="R959" s="459">
        <f t="shared" si="15"/>
        <v>0</v>
      </c>
      <c r="S959" s="24"/>
    </row>
    <row r="960" spans="2:19" ht="15.75" x14ac:dyDescent="0.25">
      <c r="B960" s="461"/>
      <c r="C960" s="461"/>
      <c r="D960" s="461"/>
      <c r="E960" s="461"/>
      <c r="F960" s="461"/>
      <c r="G960" s="461"/>
      <c r="H960" s="461"/>
      <c r="I960" s="461"/>
      <c r="J960" s="461"/>
      <c r="K960" s="461"/>
      <c r="L960" s="461"/>
      <c r="M960" s="461"/>
      <c r="N960" s="461"/>
      <c r="O960" s="461"/>
      <c r="P960" s="461"/>
      <c r="Q960" s="461"/>
      <c r="R960" s="459">
        <f t="shared" si="15"/>
        <v>0</v>
      </c>
      <c r="S960" s="24"/>
    </row>
    <row r="961" spans="2:19" ht="15.75" x14ac:dyDescent="0.25">
      <c r="B961" s="461"/>
      <c r="C961" s="461"/>
      <c r="D961" s="461"/>
      <c r="E961" s="461"/>
      <c r="F961" s="461"/>
      <c r="G961" s="461"/>
      <c r="H961" s="461"/>
      <c r="I961" s="461"/>
      <c r="J961" s="461"/>
      <c r="K961" s="461"/>
      <c r="L961" s="461"/>
      <c r="M961" s="461"/>
      <c r="N961" s="461"/>
      <c r="O961" s="461"/>
      <c r="P961" s="461"/>
      <c r="Q961" s="461"/>
      <c r="R961" s="459">
        <f t="shared" si="15"/>
        <v>0</v>
      </c>
      <c r="S961" s="24"/>
    </row>
    <row r="962" spans="2:19" ht="15.75" x14ac:dyDescent="0.25">
      <c r="B962" s="461"/>
      <c r="C962" s="461"/>
      <c r="D962" s="461"/>
      <c r="E962" s="461"/>
      <c r="F962" s="461"/>
      <c r="G962" s="461"/>
      <c r="H962" s="461"/>
      <c r="I962" s="461"/>
      <c r="J962" s="461"/>
      <c r="K962" s="461"/>
      <c r="L962" s="461"/>
      <c r="M962" s="461"/>
      <c r="N962" s="461"/>
      <c r="O962" s="461"/>
      <c r="P962" s="461"/>
      <c r="Q962" s="461"/>
      <c r="R962" s="459">
        <f t="shared" si="15"/>
        <v>0</v>
      </c>
      <c r="S962" s="24"/>
    </row>
    <row r="963" spans="2:19" ht="15.75" x14ac:dyDescent="0.25">
      <c r="B963" s="461"/>
      <c r="C963" s="461"/>
      <c r="D963" s="461"/>
      <c r="E963" s="461"/>
      <c r="F963" s="461"/>
      <c r="G963" s="461"/>
      <c r="H963" s="461"/>
      <c r="I963" s="461"/>
      <c r="J963" s="461"/>
      <c r="K963" s="461"/>
      <c r="L963" s="461"/>
      <c r="M963" s="461"/>
      <c r="N963" s="461"/>
      <c r="O963" s="461"/>
      <c r="P963" s="461"/>
      <c r="Q963" s="461"/>
      <c r="R963" s="459">
        <f t="shared" si="15"/>
        <v>0</v>
      </c>
      <c r="S963" s="24"/>
    </row>
    <row r="964" spans="2:19" ht="15.75" x14ac:dyDescent="0.25">
      <c r="B964" s="461"/>
      <c r="C964" s="461"/>
      <c r="D964" s="461"/>
      <c r="E964" s="461"/>
      <c r="F964" s="461"/>
      <c r="G964" s="461"/>
      <c r="H964" s="461"/>
      <c r="I964" s="461"/>
      <c r="J964" s="461"/>
      <c r="K964" s="461"/>
      <c r="L964" s="461"/>
      <c r="M964" s="461"/>
      <c r="N964" s="461"/>
      <c r="O964" s="461"/>
      <c r="P964" s="461"/>
      <c r="Q964" s="461"/>
      <c r="R964" s="459">
        <f t="shared" si="15"/>
        <v>0</v>
      </c>
      <c r="S964" s="24"/>
    </row>
    <row r="965" spans="2:19" ht="15.75" x14ac:dyDescent="0.25">
      <c r="B965" s="461"/>
      <c r="C965" s="461"/>
      <c r="D965" s="461"/>
      <c r="E965" s="461"/>
      <c r="F965" s="461"/>
      <c r="G965" s="461"/>
      <c r="H965" s="461"/>
      <c r="I965" s="461"/>
      <c r="J965" s="461"/>
      <c r="K965" s="461"/>
      <c r="L965" s="461"/>
      <c r="M965" s="461"/>
      <c r="N965" s="461"/>
      <c r="O965" s="461"/>
      <c r="P965" s="461"/>
      <c r="Q965" s="461"/>
      <c r="R965" s="459">
        <f t="shared" si="15"/>
        <v>0</v>
      </c>
      <c r="S965" s="24"/>
    </row>
    <row r="966" spans="2:19" ht="15.75" x14ac:dyDescent="0.25">
      <c r="B966" s="461"/>
      <c r="C966" s="461"/>
      <c r="D966" s="461"/>
      <c r="E966" s="461"/>
      <c r="F966" s="461"/>
      <c r="G966" s="461"/>
      <c r="H966" s="461"/>
      <c r="I966" s="461"/>
      <c r="J966" s="461"/>
      <c r="K966" s="461"/>
      <c r="L966" s="461"/>
      <c r="M966" s="461"/>
      <c r="N966" s="461"/>
      <c r="O966" s="461"/>
      <c r="P966" s="461"/>
      <c r="Q966" s="461"/>
      <c r="R966" s="459">
        <f t="shared" si="15"/>
        <v>0</v>
      </c>
      <c r="S966" s="24"/>
    </row>
    <row r="967" spans="2:19" ht="15.75" x14ac:dyDescent="0.25">
      <c r="B967" s="461"/>
      <c r="C967" s="461"/>
      <c r="D967" s="461"/>
      <c r="E967" s="461"/>
      <c r="F967" s="461"/>
      <c r="G967" s="461"/>
      <c r="H967" s="461"/>
      <c r="I967" s="461"/>
      <c r="J967" s="461"/>
      <c r="K967" s="461"/>
      <c r="L967" s="461"/>
      <c r="M967" s="461"/>
      <c r="N967" s="461"/>
      <c r="O967" s="461"/>
      <c r="P967" s="461"/>
      <c r="Q967" s="461"/>
      <c r="R967" s="459">
        <f t="shared" si="15"/>
        <v>0</v>
      </c>
      <c r="S967" s="24"/>
    </row>
    <row r="968" spans="2:19" ht="15.75" x14ac:dyDescent="0.25">
      <c r="B968" s="461"/>
      <c r="C968" s="461"/>
      <c r="D968" s="461"/>
      <c r="E968" s="461"/>
      <c r="F968" s="461"/>
      <c r="G968" s="461"/>
      <c r="H968" s="461"/>
      <c r="I968" s="461"/>
      <c r="J968" s="461"/>
      <c r="K968" s="461"/>
      <c r="L968" s="461"/>
      <c r="M968" s="461"/>
      <c r="N968" s="461"/>
      <c r="O968" s="461"/>
      <c r="P968" s="461"/>
      <c r="Q968" s="461"/>
      <c r="R968" s="459">
        <f t="shared" si="15"/>
        <v>0</v>
      </c>
      <c r="S968" s="24"/>
    </row>
    <row r="969" spans="2:19" ht="15.75" x14ac:dyDescent="0.25">
      <c r="B969" s="461"/>
      <c r="C969" s="461"/>
      <c r="D969" s="461"/>
      <c r="E969" s="461"/>
      <c r="F969" s="461"/>
      <c r="G969" s="461"/>
      <c r="H969" s="461"/>
      <c r="I969" s="461"/>
      <c r="J969" s="461"/>
      <c r="K969" s="461"/>
      <c r="L969" s="461"/>
      <c r="M969" s="461"/>
      <c r="N969" s="461"/>
      <c r="O969" s="461"/>
      <c r="P969" s="461"/>
      <c r="Q969" s="461"/>
      <c r="R969" s="459">
        <f t="shared" si="15"/>
        <v>0</v>
      </c>
      <c r="S969" s="24"/>
    </row>
    <row r="970" spans="2:19" ht="15.75" x14ac:dyDescent="0.25">
      <c r="B970" s="461"/>
      <c r="C970" s="461"/>
      <c r="D970" s="461"/>
      <c r="E970" s="461"/>
      <c r="F970" s="461"/>
      <c r="G970" s="461"/>
      <c r="H970" s="461"/>
      <c r="I970" s="461"/>
      <c r="J970" s="461"/>
      <c r="K970" s="461"/>
      <c r="L970" s="461"/>
      <c r="M970" s="461"/>
      <c r="N970" s="461"/>
      <c r="O970" s="461"/>
      <c r="P970" s="461"/>
      <c r="Q970" s="461"/>
      <c r="R970" s="459">
        <f t="shared" si="15"/>
        <v>0</v>
      </c>
      <c r="S970" s="24"/>
    </row>
    <row r="971" spans="2:19" ht="15.75" x14ac:dyDescent="0.25">
      <c r="B971" s="461"/>
      <c r="C971" s="461"/>
      <c r="D971" s="461"/>
      <c r="E971" s="461"/>
      <c r="F971" s="461"/>
      <c r="G971" s="461"/>
      <c r="H971" s="461"/>
      <c r="I971" s="461"/>
      <c r="J971" s="461"/>
      <c r="K971" s="461"/>
      <c r="L971" s="461"/>
      <c r="M971" s="461"/>
      <c r="N971" s="461"/>
      <c r="O971" s="461"/>
      <c r="P971" s="461"/>
      <c r="Q971" s="461"/>
      <c r="R971" s="459">
        <f t="shared" ref="R971:R1034" si="16">SUM(O971:Q971)</f>
        <v>0</v>
      </c>
      <c r="S971" s="24"/>
    </row>
    <row r="972" spans="2:19" ht="15.75" x14ac:dyDescent="0.25">
      <c r="B972" s="461"/>
      <c r="C972" s="461"/>
      <c r="D972" s="461"/>
      <c r="E972" s="461"/>
      <c r="F972" s="461"/>
      <c r="G972" s="461"/>
      <c r="H972" s="461"/>
      <c r="I972" s="461"/>
      <c r="J972" s="461"/>
      <c r="K972" s="461"/>
      <c r="L972" s="461"/>
      <c r="M972" s="461"/>
      <c r="N972" s="461"/>
      <c r="O972" s="461"/>
      <c r="P972" s="461"/>
      <c r="Q972" s="461"/>
      <c r="R972" s="459">
        <f t="shared" si="16"/>
        <v>0</v>
      </c>
      <c r="S972" s="24"/>
    </row>
    <row r="973" spans="2:19" ht="15.75" x14ac:dyDescent="0.25">
      <c r="B973" s="461"/>
      <c r="C973" s="461"/>
      <c r="D973" s="461"/>
      <c r="E973" s="461"/>
      <c r="F973" s="461"/>
      <c r="G973" s="461"/>
      <c r="H973" s="461"/>
      <c r="I973" s="461"/>
      <c r="J973" s="461"/>
      <c r="K973" s="461"/>
      <c r="L973" s="461"/>
      <c r="M973" s="461"/>
      <c r="N973" s="461"/>
      <c r="O973" s="461"/>
      <c r="P973" s="461"/>
      <c r="Q973" s="461"/>
      <c r="R973" s="459">
        <f t="shared" si="16"/>
        <v>0</v>
      </c>
      <c r="S973" s="24"/>
    </row>
    <row r="974" spans="2:19" ht="15.75" x14ac:dyDescent="0.25">
      <c r="B974" s="461"/>
      <c r="C974" s="461"/>
      <c r="D974" s="461"/>
      <c r="E974" s="461"/>
      <c r="F974" s="461"/>
      <c r="G974" s="461"/>
      <c r="H974" s="461"/>
      <c r="I974" s="461"/>
      <c r="J974" s="461"/>
      <c r="K974" s="461"/>
      <c r="L974" s="461"/>
      <c r="M974" s="461"/>
      <c r="N974" s="461"/>
      <c r="O974" s="461"/>
      <c r="P974" s="461"/>
      <c r="Q974" s="461"/>
      <c r="R974" s="459">
        <f t="shared" si="16"/>
        <v>0</v>
      </c>
      <c r="S974" s="24"/>
    </row>
    <row r="975" spans="2:19" ht="15.75" x14ac:dyDescent="0.25">
      <c r="B975" s="461"/>
      <c r="C975" s="461"/>
      <c r="D975" s="461"/>
      <c r="E975" s="461"/>
      <c r="F975" s="461"/>
      <c r="G975" s="461"/>
      <c r="H975" s="461"/>
      <c r="I975" s="461"/>
      <c r="J975" s="461"/>
      <c r="K975" s="461"/>
      <c r="L975" s="461"/>
      <c r="M975" s="461"/>
      <c r="N975" s="461"/>
      <c r="O975" s="461"/>
      <c r="P975" s="461"/>
      <c r="Q975" s="461"/>
      <c r="R975" s="459">
        <f t="shared" si="16"/>
        <v>0</v>
      </c>
      <c r="S975" s="24"/>
    </row>
    <row r="976" spans="2:19" ht="15.75" x14ac:dyDescent="0.25">
      <c r="B976" s="461"/>
      <c r="C976" s="461"/>
      <c r="D976" s="461"/>
      <c r="E976" s="461"/>
      <c r="F976" s="461"/>
      <c r="G976" s="461"/>
      <c r="H976" s="461"/>
      <c r="I976" s="461"/>
      <c r="J976" s="461"/>
      <c r="K976" s="461"/>
      <c r="L976" s="461"/>
      <c r="M976" s="461"/>
      <c r="N976" s="461"/>
      <c r="O976" s="461"/>
      <c r="P976" s="461"/>
      <c r="Q976" s="461"/>
      <c r="R976" s="459">
        <f t="shared" si="16"/>
        <v>0</v>
      </c>
      <c r="S976" s="24"/>
    </row>
    <row r="977" spans="2:19" ht="15.75" x14ac:dyDescent="0.25">
      <c r="B977" s="461"/>
      <c r="C977" s="461"/>
      <c r="D977" s="461"/>
      <c r="E977" s="461"/>
      <c r="F977" s="461"/>
      <c r="G977" s="461"/>
      <c r="H977" s="461"/>
      <c r="I977" s="461"/>
      <c r="J977" s="461"/>
      <c r="K977" s="461"/>
      <c r="L977" s="461"/>
      <c r="M977" s="461"/>
      <c r="N977" s="461"/>
      <c r="O977" s="461"/>
      <c r="P977" s="461"/>
      <c r="Q977" s="461"/>
      <c r="R977" s="459">
        <f t="shared" si="16"/>
        <v>0</v>
      </c>
      <c r="S977" s="24"/>
    </row>
    <row r="978" spans="2:19" ht="15.75" x14ac:dyDescent="0.25">
      <c r="B978" s="461"/>
      <c r="C978" s="461"/>
      <c r="D978" s="461"/>
      <c r="E978" s="461"/>
      <c r="F978" s="461"/>
      <c r="G978" s="461"/>
      <c r="H978" s="461"/>
      <c r="I978" s="461"/>
      <c r="J978" s="461"/>
      <c r="K978" s="461"/>
      <c r="L978" s="461"/>
      <c r="M978" s="461"/>
      <c r="N978" s="461"/>
      <c r="O978" s="461"/>
      <c r="P978" s="461"/>
      <c r="Q978" s="461"/>
      <c r="R978" s="459">
        <f t="shared" si="16"/>
        <v>0</v>
      </c>
      <c r="S978" s="24"/>
    </row>
    <row r="979" spans="2:19" ht="15.75" x14ac:dyDescent="0.25">
      <c r="B979" s="461"/>
      <c r="C979" s="461"/>
      <c r="D979" s="461"/>
      <c r="E979" s="461"/>
      <c r="F979" s="461"/>
      <c r="G979" s="461"/>
      <c r="H979" s="461"/>
      <c r="I979" s="461"/>
      <c r="J979" s="461"/>
      <c r="K979" s="461"/>
      <c r="L979" s="461"/>
      <c r="M979" s="461"/>
      <c r="N979" s="461"/>
      <c r="O979" s="461"/>
      <c r="P979" s="461"/>
      <c r="Q979" s="461"/>
      <c r="R979" s="459">
        <f t="shared" si="16"/>
        <v>0</v>
      </c>
      <c r="S979" s="24"/>
    </row>
    <row r="980" spans="2:19" ht="15.75" x14ac:dyDescent="0.25">
      <c r="B980" s="461"/>
      <c r="C980" s="461"/>
      <c r="D980" s="461"/>
      <c r="E980" s="461"/>
      <c r="F980" s="461"/>
      <c r="G980" s="461"/>
      <c r="H980" s="461"/>
      <c r="I980" s="461"/>
      <c r="J980" s="461"/>
      <c r="K980" s="461"/>
      <c r="L980" s="461"/>
      <c r="M980" s="461"/>
      <c r="N980" s="461"/>
      <c r="O980" s="461"/>
      <c r="P980" s="461"/>
      <c r="Q980" s="461"/>
      <c r="R980" s="459">
        <f t="shared" si="16"/>
        <v>0</v>
      </c>
      <c r="S980" s="24"/>
    </row>
    <row r="981" spans="2:19" ht="15.75" x14ac:dyDescent="0.25">
      <c r="B981" s="461"/>
      <c r="C981" s="461"/>
      <c r="D981" s="461"/>
      <c r="E981" s="461"/>
      <c r="F981" s="461"/>
      <c r="G981" s="461"/>
      <c r="H981" s="461"/>
      <c r="I981" s="461"/>
      <c r="J981" s="461"/>
      <c r="K981" s="461"/>
      <c r="L981" s="461"/>
      <c r="M981" s="461"/>
      <c r="N981" s="461"/>
      <c r="O981" s="461"/>
      <c r="P981" s="461"/>
      <c r="Q981" s="461"/>
      <c r="R981" s="459">
        <f t="shared" si="16"/>
        <v>0</v>
      </c>
      <c r="S981" s="24"/>
    </row>
    <row r="982" spans="2:19" ht="15.75" x14ac:dyDescent="0.25">
      <c r="B982" s="461"/>
      <c r="C982" s="461"/>
      <c r="D982" s="461"/>
      <c r="E982" s="461"/>
      <c r="F982" s="461"/>
      <c r="G982" s="461"/>
      <c r="H982" s="461"/>
      <c r="I982" s="461"/>
      <c r="J982" s="461"/>
      <c r="K982" s="461"/>
      <c r="L982" s="461"/>
      <c r="M982" s="461"/>
      <c r="N982" s="461"/>
      <c r="O982" s="461"/>
      <c r="P982" s="461"/>
      <c r="Q982" s="461"/>
      <c r="R982" s="459">
        <f t="shared" si="16"/>
        <v>0</v>
      </c>
      <c r="S982" s="24"/>
    </row>
    <row r="983" spans="2:19" ht="15.75" x14ac:dyDescent="0.25">
      <c r="B983" s="461"/>
      <c r="C983" s="461"/>
      <c r="D983" s="461"/>
      <c r="E983" s="461"/>
      <c r="F983" s="461"/>
      <c r="G983" s="461"/>
      <c r="H983" s="461"/>
      <c r="I983" s="461"/>
      <c r="J983" s="461"/>
      <c r="K983" s="461"/>
      <c r="L983" s="461"/>
      <c r="M983" s="461"/>
      <c r="N983" s="461"/>
      <c r="O983" s="461"/>
      <c r="P983" s="461"/>
      <c r="Q983" s="461"/>
      <c r="R983" s="459">
        <f t="shared" si="16"/>
        <v>0</v>
      </c>
      <c r="S983" s="24"/>
    </row>
    <row r="984" spans="2:19" ht="15.75" x14ac:dyDescent="0.25">
      <c r="B984" s="461"/>
      <c r="C984" s="461"/>
      <c r="D984" s="461"/>
      <c r="E984" s="461"/>
      <c r="F984" s="461"/>
      <c r="G984" s="461"/>
      <c r="H984" s="461"/>
      <c r="I984" s="461"/>
      <c r="J984" s="461"/>
      <c r="K984" s="461"/>
      <c r="L984" s="461"/>
      <c r="M984" s="461"/>
      <c r="N984" s="461"/>
      <c r="O984" s="461"/>
      <c r="P984" s="461"/>
      <c r="Q984" s="461"/>
      <c r="R984" s="459">
        <f t="shared" si="16"/>
        <v>0</v>
      </c>
      <c r="S984" s="24"/>
    </row>
    <row r="985" spans="2:19" ht="15.75" x14ac:dyDescent="0.25">
      <c r="B985" s="461"/>
      <c r="C985" s="461"/>
      <c r="D985" s="461"/>
      <c r="E985" s="461"/>
      <c r="F985" s="461"/>
      <c r="G985" s="461"/>
      <c r="H985" s="461"/>
      <c r="I985" s="461"/>
      <c r="J985" s="461"/>
      <c r="K985" s="461"/>
      <c r="L985" s="461"/>
      <c r="M985" s="461"/>
      <c r="N985" s="461"/>
      <c r="O985" s="461"/>
      <c r="P985" s="461"/>
      <c r="Q985" s="461"/>
      <c r="R985" s="459">
        <f t="shared" si="16"/>
        <v>0</v>
      </c>
      <c r="S985" s="24"/>
    </row>
    <row r="986" spans="2:19" ht="15.75" x14ac:dyDescent="0.25">
      <c r="B986" s="461"/>
      <c r="C986" s="461"/>
      <c r="D986" s="461"/>
      <c r="E986" s="461"/>
      <c r="F986" s="461"/>
      <c r="G986" s="461"/>
      <c r="H986" s="461"/>
      <c r="I986" s="461"/>
      <c r="J986" s="461"/>
      <c r="K986" s="461"/>
      <c r="L986" s="461"/>
      <c r="M986" s="461"/>
      <c r="N986" s="461"/>
      <c r="O986" s="461"/>
      <c r="P986" s="461"/>
      <c r="Q986" s="461"/>
      <c r="R986" s="459">
        <f t="shared" si="16"/>
        <v>0</v>
      </c>
      <c r="S986" s="24"/>
    </row>
    <row r="987" spans="2:19" ht="15.75" x14ac:dyDescent="0.25">
      <c r="B987" s="461"/>
      <c r="C987" s="461"/>
      <c r="D987" s="461"/>
      <c r="E987" s="461"/>
      <c r="F987" s="461"/>
      <c r="G987" s="461"/>
      <c r="H987" s="461"/>
      <c r="I987" s="461"/>
      <c r="J987" s="461"/>
      <c r="K987" s="461"/>
      <c r="L987" s="461"/>
      <c r="M987" s="461"/>
      <c r="N987" s="461"/>
      <c r="O987" s="461"/>
      <c r="P987" s="461"/>
      <c r="Q987" s="461"/>
      <c r="R987" s="459">
        <f t="shared" si="16"/>
        <v>0</v>
      </c>
      <c r="S987" s="24"/>
    </row>
    <row r="988" spans="2:19" ht="15.75" x14ac:dyDescent="0.25">
      <c r="B988" s="461"/>
      <c r="C988" s="461"/>
      <c r="D988" s="461"/>
      <c r="E988" s="461"/>
      <c r="F988" s="461"/>
      <c r="G988" s="461"/>
      <c r="H988" s="461"/>
      <c r="I988" s="461"/>
      <c r="J988" s="461"/>
      <c r="K988" s="461"/>
      <c r="L988" s="461"/>
      <c r="M988" s="461"/>
      <c r="N988" s="461"/>
      <c r="O988" s="461"/>
      <c r="P988" s="461"/>
      <c r="Q988" s="461"/>
      <c r="R988" s="459">
        <f t="shared" si="16"/>
        <v>0</v>
      </c>
      <c r="S988" s="24"/>
    </row>
    <row r="989" spans="2:19" ht="15.75" x14ac:dyDescent="0.25">
      <c r="B989" s="461"/>
      <c r="C989" s="461"/>
      <c r="D989" s="461"/>
      <c r="E989" s="461"/>
      <c r="F989" s="461"/>
      <c r="G989" s="461"/>
      <c r="H989" s="461"/>
      <c r="I989" s="461"/>
      <c r="J989" s="461"/>
      <c r="K989" s="461"/>
      <c r="L989" s="461"/>
      <c r="M989" s="461"/>
      <c r="N989" s="461"/>
      <c r="O989" s="461"/>
      <c r="P989" s="461"/>
      <c r="Q989" s="461"/>
      <c r="R989" s="459">
        <f t="shared" si="16"/>
        <v>0</v>
      </c>
      <c r="S989" s="24"/>
    </row>
    <row r="990" spans="2:19" ht="15.75" x14ac:dyDescent="0.25">
      <c r="B990" s="461"/>
      <c r="C990" s="461"/>
      <c r="D990" s="461"/>
      <c r="E990" s="461"/>
      <c r="F990" s="461"/>
      <c r="G990" s="461"/>
      <c r="H990" s="461"/>
      <c r="I990" s="461"/>
      <c r="J990" s="461"/>
      <c r="K990" s="461"/>
      <c r="L990" s="461"/>
      <c r="M990" s="461"/>
      <c r="N990" s="461"/>
      <c r="O990" s="461"/>
      <c r="P990" s="461"/>
      <c r="Q990" s="461"/>
      <c r="R990" s="459">
        <f t="shared" si="16"/>
        <v>0</v>
      </c>
      <c r="S990" s="24"/>
    </row>
    <row r="991" spans="2:19" ht="15.75" x14ac:dyDescent="0.25">
      <c r="B991" s="461"/>
      <c r="C991" s="461"/>
      <c r="D991" s="461"/>
      <c r="E991" s="461"/>
      <c r="F991" s="461"/>
      <c r="G991" s="461"/>
      <c r="H991" s="461"/>
      <c r="I991" s="461"/>
      <c r="J991" s="461"/>
      <c r="K991" s="461"/>
      <c r="L991" s="461"/>
      <c r="M991" s="461"/>
      <c r="N991" s="461"/>
      <c r="O991" s="461"/>
      <c r="P991" s="461"/>
      <c r="Q991" s="461"/>
      <c r="R991" s="459">
        <f t="shared" si="16"/>
        <v>0</v>
      </c>
      <c r="S991" s="24"/>
    </row>
    <row r="992" spans="2:19" ht="15.75" x14ac:dyDescent="0.25">
      <c r="B992" s="461"/>
      <c r="C992" s="461"/>
      <c r="D992" s="461"/>
      <c r="E992" s="461"/>
      <c r="F992" s="461"/>
      <c r="G992" s="461"/>
      <c r="H992" s="461"/>
      <c r="I992" s="461"/>
      <c r="J992" s="461"/>
      <c r="K992" s="461"/>
      <c r="L992" s="461"/>
      <c r="M992" s="461"/>
      <c r="N992" s="461"/>
      <c r="O992" s="461"/>
      <c r="P992" s="461"/>
      <c r="Q992" s="461"/>
      <c r="R992" s="459">
        <f t="shared" si="16"/>
        <v>0</v>
      </c>
      <c r="S992" s="24"/>
    </row>
    <row r="993" spans="2:19" ht="15.75" x14ac:dyDescent="0.25">
      <c r="B993" s="461"/>
      <c r="C993" s="461"/>
      <c r="D993" s="461"/>
      <c r="E993" s="461"/>
      <c r="F993" s="461"/>
      <c r="G993" s="461"/>
      <c r="H993" s="461"/>
      <c r="I993" s="461"/>
      <c r="J993" s="461"/>
      <c r="K993" s="461"/>
      <c r="L993" s="461"/>
      <c r="M993" s="461"/>
      <c r="N993" s="461"/>
      <c r="O993" s="461"/>
      <c r="P993" s="461"/>
      <c r="Q993" s="461"/>
      <c r="R993" s="459">
        <f t="shared" si="16"/>
        <v>0</v>
      </c>
      <c r="S993" s="24"/>
    </row>
    <row r="994" spans="2:19" ht="15.75" x14ac:dyDescent="0.25">
      <c r="B994" s="461"/>
      <c r="C994" s="461"/>
      <c r="D994" s="461"/>
      <c r="E994" s="461"/>
      <c r="F994" s="461"/>
      <c r="G994" s="461"/>
      <c r="H994" s="461"/>
      <c r="I994" s="461"/>
      <c r="J994" s="461"/>
      <c r="K994" s="461"/>
      <c r="L994" s="461"/>
      <c r="M994" s="461"/>
      <c r="N994" s="461"/>
      <c r="O994" s="461"/>
      <c r="P994" s="461"/>
      <c r="Q994" s="461"/>
      <c r="R994" s="459">
        <f t="shared" si="16"/>
        <v>0</v>
      </c>
      <c r="S994" s="24"/>
    </row>
    <row r="995" spans="2:19" ht="15.75" x14ac:dyDescent="0.25">
      <c r="B995" s="461"/>
      <c r="C995" s="461"/>
      <c r="D995" s="461"/>
      <c r="E995" s="461"/>
      <c r="F995" s="461"/>
      <c r="G995" s="461"/>
      <c r="H995" s="461"/>
      <c r="I995" s="461"/>
      <c r="J995" s="461"/>
      <c r="K995" s="461"/>
      <c r="L995" s="461"/>
      <c r="M995" s="461"/>
      <c r="N995" s="461"/>
      <c r="O995" s="461"/>
      <c r="P995" s="461"/>
      <c r="Q995" s="461"/>
      <c r="R995" s="459">
        <f t="shared" si="16"/>
        <v>0</v>
      </c>
      <c r="S995" s="24"/>
    </row>
    <row r="996" spans="2:19" ht="15.75" x14ac:dyDescent="0.25">
      <c r="B996" s="461"/>
      <c r="C996" s="461"/>
      <c r="D996" s="461"/>
      <c r="E996" s="461"/>
      <c r="F996" s="461"/>
      <c r="G996" s="461"/>
      <c r="H996" s="461"/>
      <c r="I996" s="461"/>
      <c r="J996" s="461"/>
      <c r="K996" s="461"/>
      <c r="L996" s="461"/>
      <c r="M996" s="461"/>
      <c r="N996" s="461"/>
      <c r="O996" s="461"/>
      <c r="P996" s="461"/>
      <c r="Q996" s="461"/>
      <c r="R996" s="459">
        <f t="shared" si="16"/>
        <v>0</v>
      </c>
      <c r="S996" s="24"/>
    </row>
    <row r="997" spans="2:19" ht="15.75" x14ac:dyDescent="0.25">
      <c r="B997" s="461"/>
      <c r="C997" s="461"/>
      <c r="D997" s="461"/>
      <c r="E997" s="461"/>
      <c r="F997" s="461"/>
      <c r="G997" s="461"/>
      <c r="H997" s="461"/>
      <c r="I997" s="461"/>
      <c r="J997" s="461"/>
      <c r="K997" s="461"/>
      <c r="L997" s="461"/>
      <c r="M997" s="461"/>
      <c r="N997" s="461"/>
      <c r="O997" s="461"/>
      <c r="P997" s="461"/>
      <c r="Q997" s="461"/>
      <c r="R997" s="459">
        <f t="shared" si="16"/>
        <v>0</v>
      </c>
      <c r="S997" s="24"/>
    </row>
    <row r="998" spans="2:19" ht="15.75" x14ac:dyDescent="0.25">
      <c r="B998" s="461"/>
      <c r="C998" s="461"/>
      <c r="D998" s="461"/>
      <c r="E998" s="461"/>
      <c r="F998" s="461"/>
      <c r="G998" s="461"/>
      <c r="H998" s="461"/>
      <c r="I998" s="461"/>
      <c r="J998" s="461"/>
      <c r="K998" s="461"/>
      <c r="L998" s="461"/>
      <c r="M998" s="461"/>
      <c r="N998" s="461"/>
      <c r="O998" s="461"/>
      <c r="P998" s="461"/>
      <c r="Q998" s="461"/>
      <c r="R998" s="459">
        <f t="shared" si="16"/>
        <v>0</v>
      </c>
      <c r="S998" s="24"/>
    </row>
    <row r="999" spans="2:19" ht="15.75" x14ac:dyDescent="0.25">
      <c r="B999" s="461"/>
      <c r="C999" s="461"/>
      <c r="D999" s="461"/>
      <c r="E999" s="461"/>
      <c r="F999" s="461"/>
      <c r="G999" s="461"/>
      <c r="H999" s="461"/>
      <c r="I999" s="461"/>
      <c r="J999" s="461"/>
      <c r="K999" s="461"/>
      <c r="L999" s="461"/>
      <c r="M999" s="461"/>
      <c r="N999" s="461"/>
      <c r="O999" s="461"/>
      <c r="P999" s="461"/>
      <c r="Q999" s="461"/>
      <c r="R999" s="459">
        <f t="shared" si="16"/>
        <v>0</v>
      </c>
      <c r="S999" s="24"/>
    </row>
    <row r="1000" spans="2:19" ht="15.75" x14ac:dyDescent="0.25">
      <c r="B1000" s="461"/>
      <c r="C1000" s="461"/>
      <c r="D1000" s="461"/>
      <c r="E1000" s="461"/>
      <c r="F1000" s="461"/>
      <c r="G1000" s="461"/>
      <c r="H1000" s="461"/>
      <c r="I1000" s="461"/>
      <c r="J1000" s="461"/>
      <c r="K1000" s="461"/>
      <c r="L1000" s="461"/>
      <c r="M1000" s="461"/>
      <c r="N1000" s="461"/>
      <c r="O1000" s="461"/>
      <c r="P1000" s="461"/>
      <c r="Q1000" s="461"/>
      <c r="R1000" s="459">
        <f t="shared" si="16"/>
        <v>0</v>
      </c>
      <c r="S1000" s="24"/>
    </row>
    <row r="1001" spans="2:19" ht="15.75" x14ac:dyDescent="0.25">
      <c r="B1001" s="461"/>
      <c r="C1001" s="461"/>
      <c r="D1001" s="461"/>
      <c r="E1001" s="461"/>
      <c r="F1001" s="461"/>
      <c r="G1001" s="461"/>
      <c r="H1001" s="461"/>
      <c r="I1001" s="461"/>
      <c r="J1001" s="461"/>
      <c r="K1001" s="461"/>
      <c r="L1001" s="461"/>
      <c r="M1001" s="461"/>
      <c r="N1001" s="461"/>
      <c r="O1001" s="461"/>
      <c r="P1001" s="461"/>
      <c r="Q1001" s="461"/>
      <c r="R1001" s="459">
        <f t="shared" si="16"/>
        <v>0</v>
      </c>
      <c r="S1001" s="24"/>
    </row>
    <row r="1002" spans="2:19" ht="15.75" x14ac:dyDescent="0.25">
      <c r="B1002" s="461"/>
      <c r="C1002" s="461"/>
      <c r="D1002" s="461"/>
      <c r="E1002" s="461"/>
      <c r="F1002" s="461"/>
      <c r="G1002" s="461"/>
      <c r="H1002" s="461"/>
      <c r="I1002" s="461"/>
      <c r="J1002" s="461"/>
      <c r="K1002" s="461"/>
      <c r="L1002" s="461"/>
      <c r="M1002" s="461"/>
      <c r="N1002" s="461"/>
      <c r="O1002" s="461"/>
      <c r="P1002" s="461"/>
      <c r="Q1002" s="461"/>
      <c r="R1002" s="459">
        <f t="shared" si="16"/>
        <v>0</v>
      </c>
      <c r="S1002" s="24"/>
    </row>
    <row r="1003" spans="2:19" ht="15.75" x14ac:dyDescent="0.25">
      <c r="B1003" s="461"/>
      <c r="C1003" s="461"/>
      <c r="D1003" s="461"/>
      <c r="E1003" s="461"/>
      <c r="F1003" s="461"/>
      <c r="G1003" s="461"/>
      <c r="H1003" s="461"/>
      <c r="I1003" s="461"/>
      <c r="J1003" s="461"/>
      <c r="K1003" s="461"/>
      <c r="L1003" s="461"/>
      <c r="M1003" s="461"/>
      <c r="N1003" s="461"/>
      <c r="O1003" s="461"/>
      <c r="P1003" s="461"/>
      <c r="Q1003" s="461"/>
      <c r="R1003" s="459">
        <f t="shared" si="16"/>
        <v>0</v>
      </c>
      <c r="S1003" s="24"/>
    </row>
    <row r="1004" spans="2:19" ht="15.75" x14ac:dyDescent="0.25">
      <c r="B1004" s="461"/>
      <c r="C1004" s="461"/>
      <c r="D1004" s="461"/>
      <c r="E1004" s="461"/>
      <c r="F1004" s="461"/>
      <c r="G1004" s="461"/>
      <c r="H1004" s="461"/>
      <c r="I1004" s="461"/>
      <c r="J1004" s="461"/>
      <c r="K1004" s="461"/>
      <c r="L1004" s="461"/>
      <c r="M1004" s="461"/>
      <c r="N1004" s="461"/>
      <c r="O1004" s="461"/>
      <c r="P1004" s="461"/>
      <c r="Q1004" s="461"/>
      <c r="R1004" s="459">
        <f t="shared" si="16"/>
        <v>0</v>
      </c>
      <c r="S1004" s="24"/>
    </row>
    <row r="1005" spans="2:19" ht="15.75" x14ac:dyDescent="0.25">
      <c r="B1005" s="461"/>
      <c r="C1005" s="461"/>
      <c r="D1005" s="461"/>
      <c r="E1005" s="461"/>
      <c r="F1005" s="461"/>
      <c r="G1005" s="461"/>
      <c r="H1005" s="461"/>
      <c r="I1005" s="461"/>
      <c r="J1005" s="461"/>
      <c r="K1005" s="461"/>
      <c r="L1005" s="461"/>
      <c r="M1005" s="461"/>
      <c r="N1005" s="461"/>
      <c r="O1005" s="461"/>
      <c r="P1005" s="461"/>
      <c r="Q1005" s="461"/>
      <c r="R1005" s="459">
        <f t="shared" si="16"/>
        <v>0</v>
      </c>
      <c r="S1005" s="24"/>
    </row>
    <row r="1006" spans="2:19" ht="15.75" x14ac:dyDescent="0.25">
      <c r="B1006" s="461"/>
      <c r="C1006" s="461"/>
      <c r="D1006" s="461"/>
      <c r="E1006" s="461"/>
      <c r="F1006" s="461"/>
      <c r="G1006" s="461"/>
      <c r="H1006" s="461"/>
      <c r="I1006" s="461"/>
      <c r="J1006" s="461"/>
      <c r="K1006" s="461"/>
      <c r="L1006" s="461"/>
      <c r="M1006" s="461"/>
      <c r="N1006" s="461"/>
      <c r="O1006" s="461"/>
      <c r="P1006" s="461"/>
      <c r="Q1006" s="461"/>
      <c r="R1006" s="459">
        <f t="shared" si="16"/>
        <v>0</v>
      </c>
      <c r="S1006" s="24"/>
    </row>
    <row r="1007" spans="2:19" ht="15.75" x14ac:dyDescent="0.25">
      <c r="B1007" s="461"/>
      <c r="C1007" s="461"/>
      <c r="D1007" s="461"/>
      <c r="E1007" s="461"/>
      <c r="F1007" s="461"/>
      <c r="G1007" s="461"/>
      <c r="H1007" s="461"/>
      <c r="I1007" s="461"/>
      <c r="J1007" s="461"/>
      <c r="K1007" s="461"/>
      <c r="L1007" s="461"/>
      <c r="M1007" s="461"/>
      <c r="N1007" s="461"/>
      <c r="O1007" s="461"/>
      <c r="P1007" s="461"/>
      <c r="Q1007" s="461"/>
      <c r="R1007" s="459">
        <f t="shared" si="16"/>
        <v>0</v>
      </c>
      <c r="S1007" s="24"/>
    </row>
    <row r="1008" spans="2:19" ht="15.75" x14ac:dyDescent="0.25">
      <c r="B1008" s="461"/>
      <c r="C1008" s="461"/>
      <c r="D1008" s="461"/>
      <c r="E1008" s="461"/>
      <c r="F1008" s="461"/>
      <c r="G1008" s="461"/>
      <c r="H1008" s="461"/>
      <c r="I1008" s="461"/>
      <c r="J1008" s="461"/>
      <c r="K1008" s="461"/>
      <c r="L1008" s="461"/>
      <c r="M1008" s="461"/>
      <c r="N1008" s="461"/>
      <c r="O1008" s="461"/>
      <c r="P1008" s="461"/>
      <c r="Q1008" s="461"/>
      <c r="R1008" s="459">
        <f t="shared" si="16"/>
        <v>0</v>
      </c>
      <c r="S1008" s="24"/>
    </row>
    <row r="1009" spans="2:19" ht="15.75" x14ac:dyDescent="0.25">
      <c r="B1009" s="461"/>
      <c r="C1009" s="461"/>
      <c r="D1009" s="461"/>
      <c r="E1009" s="461"/>
      <c r="F1009" s="461"/>
      <c r="G1009" s="461"/>
      <c r="H1009" s="461"/>
      <c r="I1009" s="461"/>
      <c r="J1009" s="461"/>
      <c r="K1009" s="461"/>
      <c r="L1009" s="461"/>
      <c r="M1009" s="461"/>
      <c r="N1009" s="461"/>
      <c r="O1009" s="461"/>
      <c r="P1009" s="461"/>
      <c r="Q1009" s="461"/>
      <c r="R1009" s="459">
        <f t="shared" si="16"/>
        <v>0</v>
      </c>
      <c r="S1009" s="24"/>
    </row>
    <row r="1010" spans="2:19" ht="15.75" x14ac:dyDescent="0.25">
      <c r="B1010" s="461"/>
      <c r="C1010" s="461"/>
      <c r="D1010" s="461"/>
      <c r="E1010" s="461"/>
      <c r="F1010" s="461"/>
      <c r="G1010" s="461"/>
      <c r="H1010" s="461"/>
      <c r="I1010" s="461"/>
      <c r="J1010" s="461"/>
      <c r="K1010" s="461"/>
      <c r="L1010" s="461"/>
      <c r="M1010" s="461"/>
      <c r="N1010" s="461"/>
      <c r="O1010" s="461"/>
      <c r="P1010" s="461"/>
      <c r="Q1010" s="461"/>
      <c r="R1010" s="459">
        <f t="shared" si="16"/>
        <v>0</v>
      </c>
      <c r="S1010" s="24"/>
    </row>
    <row r="1011" spans="2:19" ht="15.75" x14ac:dyDescent="0.25">
      <c r="B1011" s="461"/>
      <c r="C1011" s="461"/>
      <c r="D1011" s="461"/>
      <c r="E1011" s="461"/>
      <c r="F1011" s="461"/>
      <c r="G1011" s="461"/>
      <c r="H1011" s="461"/>
      <c r="I1011" s="461"/>
      <c r="J1011" s="461"/>
      <c r="K1011" s="461"/>
      <c r="L1011" s="461"/>
      <c r="M1011" s="461"/>
      <c r="N1011" s="461"/>
      <c r="O1011" s="461"/>
      <c r="P1011" s="461"/>
      <c r="Q1011" s="461"/>
      <c r="R1011" s="459">
        <f t="shared" si="16"/>
        <v>0</v>
      </c>
      <c r="S1011" s="24"/>
    </row>
    <row r="1012" spans="2:19" ht="15.75" x14ac:dyDescent="0.25">
      <c r="B1012" s="461"/>
      <c r="C1012" s="461"/>
      <c r="D1012" s="461"/>
      <c r="E1012" s="461"/>
      <c r="F1012" s="461"/>
      <c r="G1012" s="461"/>
      <c r="H1012" s="461"/>
      <c r="I1012" s="461"/>
      <c r="J1012" s="461"/>
      <c r="K1012" s="461"/>
      <c r="L1012" s="461"/>
      <c r="M1012" s="461"/>
      <c r="N1012" s="461"/>
      <c r="O1012" s="461"/>
      <c r="P1012" s="461"/>
      <c r="Q1012" s="461"/>
      <c r="R1012" s="459">
        <f t="shared" si="16"/>
        <v>0</v>
      </c>
      <c r="S1012" s="24"/>
    </row>
    <row r="1013" spans="2:19" ht="15.75" x14ac:dyDescent="0.25">
      <c r="B1013" s="461"/>
      <c r="C1013" s="461"/>
      <c r="D1013" s="461"/>
      <c r="E1013" s="461"/>
      <c r="F1013" s="461"/>
      <c r="G1013" s="461"/>
      <c r="H1013" s="461"/>
      <c r="I1013" s="461"/>
      <c r="J1013" s="461"/>
      <c r="K1013" s="461"/>
      <c r="L1013" s="461"/>
      <c r="M1013" s="461"/>
      <c r="N1013" s="461"/>
      <c r="O1013" s="461"/>
      <c r="P1013" s="461"/>
      <c r="Q1013" s="461"/>
      <c r="R1013" s="459">
        <f t="shared" si="16"/>
        <v>0</v>
      </c>
      <c r="S1013" s="24"/>
    </row>
    <row r="1014" spans="2:19" ht="15.75" x14ac:dyDescent="0.25">
      <c r="B1014" s="461"/>
      <c r="C1014" s="461"/>
      <c r="D1014" s="461"/>
      <c r="E1014" s="461"/>
      <c r="F1014" s="461"/>
      <c r="G1014" s="461"/>
      <c r="H1014" s="461"/>
      <c r="I1014" s="461"/>
      <c r="J1014" s="461"/>
      <c r="K1014" s="461"/>
      <c r="L1014" s="461"/>
      <c r="M1014" s="461"/>
      <c r="N1014" s="461"/>
      <c r="O1014" s="461"/>
      <c r="P1014" s="461"/>
      <c r="Q1014" s="461"/>
      <c r="R1014" s="459">
        <f t="shared" si="16"/>
        <v>0</v>
      </c>
      <c r="S1014" s="24"/>
    </row>
    <row r="1015" spans="2:19" ht="15.75" x14ac:dyDescent="0.25">
      <c r="B1015" s="461"/>
      <c r="C1015" s="461"/>
      <c r="D1015" s="461"/>
      <c r="E1015" s="461"/>
      <c r="F1015" s="461"/>
      <c r="G1015" s="461"/>
      <c r="H1015" s="461"/>
      <c r="I1015" s="461"/>
      <c r="J1015" s="461"/>
      <c r="K1015" s="461"/>
      <c r="L1015" s="461"/>
      <c r="M1015" s="461"/>
      <c r="N1015" s="461"/>
      <c r="O1015" s="461"/>
      <c r="P1015" s="461"/>
      <c r="Q1015" s="461"/>
      <c r="R1015" s="459">
        <f t="shared" si="16"/>
        <v>0</v>
      </c>
      <c r="S1015" s="24"/>
    </row>
    <row r="1016" spans="2:19" ht="15.75" x14ac:dyDescent="0.25">
      <c r="B1016" s="461"/>
      <c r="C1016" s="461"/>
      <c r="D1016" s="461"/>
      <c r="E1016" s="461"/>
      <c r="F1016" s="461"/>
      <c r="G1016" s="461"/>
      <c r="H1016" s="461"/>
      <c r="I1016" s="461"/>
      <c r="J1016" s="461"/>
      <c r="K1016" s="461"/>
      <c r="L1016" s="461"/>
      <c r="M1016" s="461"/>
      <c r="N1016" s="461"/>
      <c r="O1016" s="461"/>
      <c r="P1016" s="461"/>
      <c r="Q1016" s="461"/>
      <c r="R1016" s="459">
        <f t="shared" si="16"/>
        <v>0</v>
      </c>
      <c r="S1016" s="24"/>
    </row>
    <row r="1017" spans="2:19" ht="15.75" x14ac:dyDescent="0.25">
      <c r="B1017" s="461"/>
      <c r="C1017" s="461"/>
      <c r="D1017" s="461"/>
      <c r="E1017" s="461"/>
      <c r="F1017" s="461"/>
      <c r="G1017" s="461"/>
      <c r="H1017" s="461"/>
      <c r="I1017" s="461"/>
      <c r="J1017" s="461"/>
      <c r="K1017" s="461"/>
      <c r="L1017" s="461"/>
      <c r="M1017" s="461"/>
      <c r="N1017" s="461"/>
      <c r="O1017" s="461"/>
      <c r="P1017" s="461"/>
      <c r="Q1017" s="461"/>
      <c r="R1017" s="459">
        <f t="shared" si="16"/>
        <v>0</v>
      </c>
      <c r="S1017" s="24"/>
    </row>
    <row r="1018" spans="2:19" ht="15.75" x14ac:dyDescent="0.25">
      <c r="B1018" s="461"/>
      <c r="C1018" s="461"/>
      <c r="D1018" s="461"/>
      <c r="E1018" s="461"/>
      <c r="F1018" s="461"/>
      <c r="G1018" s="461"/>
      <c r="H1018" s="461"/>
      <c r="I1018" s="461"/>
      <c r="J1018" s="461"/>
      <c r="K1018" s="461"/>
      <c r="L1018" s="461"/>
      <c r="M1018" s="461"/>
      <c r="N1018" s="461"/>
      <c r="O1018" s="461"/>
      <c r="P1018" s="461"/>
      <c r="Q1018" s="461"/>
      <c r="R1018" s="459">
        <f t="shared" si="16"/>
        <v>0</v>
      </c>
      <c r="S1018" s="24"/>
    </row>
    <row r="1019" spans="2:19" ht="15.75" x14ac:dyDescent="0.25">
      <c r="B1019" s="461"/>
      <c r="C1019" s="461"/>
      <c r="D1019" s="461"/>
      <c r="E1019" s="461"/>
      <c r="F1019" s="461"/>
      <c r="G1019" s="461"/>
      <c r="H1019" s="461"/>
      <c r="I1019" s="461"/>
      <c r="J1019" s="461"/>
      <c r="K1019" s="461"/>
      <c r="L1019" s="461"/>
      <c r="M1019" s="461"/>
      <c r="N1019" s="461"/>
      <c r="O1019" s="461"/>
      <c r="P1019" s="461"/>
      <c r="Q1019" s="461"/>
      <c r="R1019" s="459">
        <f t="shared" si="16"/>
        <v>0</v>
      </c>
      <c r="S1019" s="24"/>
    </row>
    <row r="1020" spans="2:19" ht="15.75" x14ac:dyDescent="0.25">
      <c r="B1020" s="461"/>
      <c r="C1020" s="461"/>
      <c r="D1020" s="461"/>
      <c r="E1020" s="461"/>
      <c r="F1020" s="461"/>
      <c r="G1020" s="461"/>
      <c r="H1020" s="461"/>
      <c r="I1020" s="461"/>
      <c r="J1020" s="461"/>
      <c r="K1020" s="461"/>
      <c r="L1020" s="461"/>
      <c r="M1020" s="461"/>
      <c r="N1020" s="461"/>
      <c r="O1020" s="461"/>
      <c r="P1020" s="461"/>
      <c r="Q1020" s="461"/>
      <c r="R1020" s="459">
        <f t="shared" si="16"/>
        <v>0</v>
      </c>
      <c r="S1020" s="24"/>
    </row>
    <row r="1021" spans="2:19" ht="15.75" x14ac:dyDescent="0.25">
      <c r="B1021" s="461"/>
      <c r="C1021" s="461"/>
      <c r="D1021" s="461"/>
      <c r="E1021" s="461"/>
      <c r="F1021" s="461"/>
      <c r="G1021" s="461"/>
      <c r="H1021" s="461"/>
      <c r="I1021" s="461"/>
      <c r="J1021" s="461"/>
      <c r="K1021" s="461"/>
      <c r="L1021" s="461"/>
      <c r="M1021" s="461"/>
      <c r="N1021" s="461"/>
      <c r="O1021" s="461"/>
      <c r="P1021" s="461"/>
      <c r="Q1021" s="461"/>
      <c r="R1021" s="459">
        <f t="shared" si="16"/>
        <v>0</v>
      </c>
      <c r="S1021" s="24"/>
    </row>
    <row r="1022" spans="2:19" ht="15.75" x14ac:dyDescent="0.25">
      <c r="B1022" s="461"/>
      <c r="C1022" s="461"/>
      <c r="D1022" s="461"/>
      <c r="E1022" s="461"/>
      <c r="F1022" s="461"/>
      <c r="G1022" s="461"/>
      <c r="H1022" s="461"/>
      <c r="I1022" s="461"/>
      <c r="J1022" s="461"/>
      <c r="K1022" s="461"/>
      <c r="L1022" s="461"/>
      <c r="M1022" s="461"/>
      <c r="N1022" s="461"/>
      <c r="O1022" s="461"/>
      <c r="P1022" s="461"/>
      <c r="Q1022" s="461"/>
      <c r="R1022" s="459">
        <f t="shared" si="16"/>
        <v>0</v>
      </c>
      <c r="S1022" s="24"/>
    </row>
    <row r="1023" spans="2:19" ht="15.75" x14ac:dyDescent="0.25">
      <c r="B1023" s="461"/>
      <c r="C1023" s="461"/>
      <c r="D1023" s="461"/>
      <c r="E1023" s="461"/>
      <c r="F1023" s="461"/>
      <c r="G1023" s="461"/>
      <c r="H1023" s="461"/>
      <c r="I1023" s="461"/>
      <c r="J1023" s="461"/>
      <c r="K1023" s="461"/>
      <c r="L1023" s="461"/>
      <c r="M1023" s="461"/>
      <c r="N1023" s="461"/>
      <c r="O1023" s="461"/>
      <c r="P1023" s="461"/>
      <c r="Q1023" s="461"/>
      <c r="R1023" s="459">
        <f t="shared" si="16"/>
        <v>0</v>
      </c>
      <c r="S1023" s="24"/>
    </row>
    <row r="1024" spans="2:19" ht="15.75" x14ac:dyDescent="0.25">
      <c r="B1024" s="461"/>
      <c r="C1024" s="461"/>
      <c r="D1024" s="461"/>
      <c r="E1024" s="461"/>
      <c r="F1024" s="461"/>
      <c r="G1024" s="461"/>
      <c r="H1024" s="461"/>
      <c r="I1024" s="461"/>
      <c r="J1024" s="461"/>
      <c r="K1024" s="461"/>
      <c r="L1024" s="461"/>
      <c r="M1024" s="461"/>
      <c r="N1024" s="461"/>
      <c r="O1024" s="461"/>
      <c r="P1024" s="461"/>
      <c r="Q1024" s="461"/>
      <c r="R1024" s="459">
        <f t="shared" si="16"/>
        <v>0</v>
      </c>
      <c r="S1024" s="24"/>
    </row>
    <row r="1025" spans="2:19" ht="15.75" x14ac:dyDescent="0.25">
      <c r="B1025" s="461"/>
      <c r="C1025" s="461"/>
      <c r="D1025" s="461"/>
      <c r="E1025" s="461"/>
      <c r="F1025" s="461"/>
      <c r="G1025" s="461"/>
      <c r="H1025" s="461"/>
      <c r="I1025" s="461"/>
      <c r="J1025" s="461"/>
      <c r="K1025" s="461"/>
      <c r="L1025" s="461"/>
      <c r="M1025" s="461"/>
      <c r="N1025" s="461"/>
      <c r="O1025" s="461"/>
      <c r="P1025" s="461"/>
      <c r="Q1025" s="461"/>
      <c r="R1025" s="459">
        <f t="shared" si="16"/>
        <v>0</v>
      </c>
      <c r="S1025" s="24"/>
    </row>
    <row r="1026" spans="2:19" ht="15.75" x14ac:dyDescent="0.25">
      <c r="B1026" s="461"/>
      <c r="C1026" s="461"/>
      <c r="D1026" s="461"/>
      <c r="E1026" s="461"/>
      <c r="F1026" s="461"/>
      <c r="G1026" s="461"/>
      <c r="H1026" s="461"/>
      <c r="I1026" s="461"/>
      <c r="J1026" s="461"/>
      <c r="K1026" s="461"/>
      <c r="L1026" s="461"/>
      <c r="M1026" s="461"/>
      <c r="N1026" s="461"/>
      <c r="O1026" s="461"/>
      <c r="P1026" s="461"/>
      <c r="Q1026" s="461"/>
      <c r="R1026" s="459">
        <f t="shared" si="16"/>
        <v>0</v>
      </c>
      <c r="S1026" s="24"/>
    </row>
    <row r="1027" spans="2:19" ht="15.75" x14ac:dyDescent="0.25">
      <c r="B1027" s="461"/>
      <c r="C1027" s="461"/>
      <c r="D1027" s="461"/>
      <c r="E1027" s="461"/>
      <c r="F1027" s="461"/>
      <c r="G1027" s="461"/>
      <c r="H1027" s="461"/>
      <c r="I1027" s="461"/>
      <c r="J1027" s="461"/>
      <c r="K1027" s="461"/>
      <c r="L1027" s="461"/>
      <c r="M1027" s="461"/>
      <c r="N1027" s="461"/>
      <c r="O1027" s="461"/>
      <c r="P1027" s="461"/>
      <c r="Q1027" s="461"/>
      <c r="R1027" s="459">
        <f t="shared" si="16"/>
        <v>0</v>
      </c>
      <c r="S1027" s="24"/>
    </row>
    <row r="1028" spans="2:19" ht="15.75" x14ac:dyDescent="0.25">
      <c r="B1028" s="461"/>
      <c r="C1028" s="461"/>
      <c r="D1028" s="461"/>
      <c r="E1028" s="461"/>
      <c r="F1028" s="461"/>
      <c r="G1028" s="461"/>
      <c r="H1028" s="461"/>
      <c r="I1028" s="461"/>
      <c r="J1028" s="461"/>
      <c r="K1028" s="461"/>
      <c r="L1028" s="461"/>
      <c r="M1028" s="461"/>
      <c r="N1028" s="461"/>
      <c r="O1028" s="461"/>
      <c r="P1028" s="461"/>
      <c r="Q1028" s="461"/>
      <c r="R1028" s="459">
        <f t="shared" si="16"/>
        <v>0</v>
      </c>
      <c r="S1028" s="24"/>
    </row>
    <row r="1029" spans="2:19" ht="15.75" x14ac:dyDescent="0.25">
      <c r="B1029" s="461"/>
      <c r="C1029" s="461"/>
      <c r="D1029" s="461"/>
      <c r="E1029" s="461"/>
      <c r="F1029" s="461"/>
      <c r="G1029" s="461"/>
      <c r="H1029" s="461"/>
      <c r="I1029" s="461"/>
      <c r="J1029" s="461"/>
      <c r="K1029" s="461"/>
      <c r="L1029" s="461"/>
      <c r="M1029" s="461"/>
      <c r="N1029" s="461"/>
      <c r="O1029" s="461"/>
      <c r="P1029" s="461"/>
      <c r="Q1029" s="461"/>
      <c r="R1029" s="459">
        <f t="shared" si="16"/>
        <v>0</v>
      </c>
      <c r="S1029" s="24"/>
    </row>
    <row r="1030" spans="2:19" ht="15.75" x14ac:dyDescent="0.25">
      <c r="B1030" s="461"/>
      <c r="C1030" s="461"/>
      <c r="D1030" s="461"/>
      <c r="E1030" s="461"/>
      <c r="F1030" s="461"/>
      <c r="G1030" s="461"/>
      <c r="H1030" s="461"/>
      <c r="I1030" s="461"/>
      <c r="J1030" s="461"/>
      <c r="K1030" s="461"/>
      <c r="L1030" s="461"/>
      <c r="M1030" s="461"/>
      <c r="N1030" s="461"/>
      <c r="O1030" s="461"/>
      <c r="P1030" s="461"/>
      <c r="Q1030" s="461"/>
      <c r="R1030" s="459">
        <f t="shared" si="16"/>
        <v>0</v>
      </c>
      <c r="S1030" s="24"/>
    </row>
    <row r="1031" spans="2:19" ht="15.75" x14ac:dyDescent="0.25">
      <c r="B1031" s="461"/>
      <c r="C1031" s="461"/>
      <c r="D1031" s="461"/>
      <c r="E1031" s="461"/>
      <c r="F1031" s="461"/>
      <c r="G1031" s="461"/>
      <c r="H1031" s="461"/>
      <c r="I1031" s="461"/>
      <c r="J1031" s="461"/>
      <c r="K1031" s="461"/>
      <c r="L1031" s="461"/>
      <c r="M1031" s="461"/>
      <c r="N1031" s="461"/>
      <c r="O1031" s="461"/>
      <c r="P1031" s="461"/>
      <c r="Q1031" s="461"/>
      <c r="R1031" s="459">
        <f t="shared" si="16"/>
        <v>0</v>
      </c>
      <c r="S1031" s="24"/>
    </row>
    <row r="1032" spans="2:19" ht="15.75" x14ac:dyDescent="0.25">
      <c r="B1032" s="461"/>
      <c r="C1032" s="461"/>
      <c r="D1032" s="461"/>
      <c r="E1032" s="461"/>
      <c r="F1032" s="461"/>
      <c r="G1032" s="461"/>
      <c r="H1032" s="461"/>
      <c r="I1032" s="461"/>
      <c r="J1032" s="461"/>
      <c r="K1032" s="461"/>
      <c r="L1032" s="461"/>
      <c r="M1032" s="461"/>
      <c r="N1032" s="461"/>
      <c r="O1032" s="461"/>
      <c r="P1032" s="461"/>
      <c r="Q1032" s="461"/>
      <c r="R1032" s="459">
        <f t="shared" si="16"/>
        <v>0</v>
      </c>
      <c r="S1032" s="24"/>
    </row>
    <row r="1033" spans="2:19" ht="15.75" x14ac:dyDescent="0.25">
      <c r="B1033" s="461"/>
      <c r="C1033" s="461"/>
      <c r="D1033" s="461"/>
      <c r="E1033" s="461"/>
      <c r="F1033" s="461"/>
      <c r="G1033" s="461"/>
      <c r="H1033" s="461"/>
      <c r="I1033" s="461"/>
      <c r="J1033" s="461"/>
      <c r="K1033" s="461"/>
      <c r="L1033" s="461"/>
      <c r="M1033" s="461"/>
      <c r="N1033" s="461"/>
      <c r="O1033" s="461"/>
      <c r="P1033" s="461"/>
      <c r="Q1033" s="461"/>
      <c r="R1033" s="459">
        <f t="shared" si="16"/>
        <v>0</v>
      </c>
      <c r="S1033" s="24"/>
    </row>
    <row r="1034" spans="2:19" ht="15.75" x14ac:dyDescent="0.25">
      <c r="B1034" s="461"/>
      <c r="C1034" s="461"/>
      <c r="D1034" s="461"/>
      <c r="E1034" s="461"/>
      <c r="F1034" s="461"/>
      <c r="G1034" s="461"/>
      <c r="H1034" s="461"/>
      <c r="I1034" s="461"/>
      <c r="J1034" s="461"/>
      <c r="K1034" s="461"/>
      <c r="L1034" s="461"/>
      <c r="M1034" s="461"/>
      <c r="N1034" s="461"/>
      <c r="O1034" s="461"/>
      <c r="P1034" s="461"/>
      <c r="Q1034" s="461"/>
      <c r="R1034" s="459">
        <f t="shared" si="16"/>
        <v>0</v>
      </c>
      <c r="S1034" s="24"/>
    </row>
    <row r="1035" spans="2:19" ht="15.75" x14ac:dyDescent="0.25">
      <c r="B1035" s="461"/>
      <c r="C1035" s="461"/>
      <c r="D1035" s="461"/>
      <c r="E1035" s="461"/>
      <c r="F1035" s="461"/>
      <c r="G1035" s="461"/>
      <c r="H1035" s="461"/>
      <c r="I1035" s="461"/>
      <c r="J1035" s="461"/>
      <c r="K1035" s="461"/>
      <c r="L1035" s="461"/>
      <c r="M1035" s="461"/>
      <c r="N1035" s="461"/>
      <c r="O1035" s="461"/>
      <c r="P1035" s="461"/>
      <c r="Q1035" s="461"/>
      <c r="R1035" s="459">
        <f t="shared" ref="R1035:R1098" si="17">SUM(O1035:Q1035)</f>
        <v>0</v>
      </c>
      <c r="S1035" s="24"/>
    </row>
    <row r="1036" spans="2:19" ht="15.75" x14ac:dyDescent="0.25">
      <c r="B1036" s="461"/>
      <c r="C1036" s="461"/>
      <c r="D1036" s="461"/>
      <c r="E1036" s="461"/>
      <c r="F1036" s="461"/>
      <c r="G1036" s="461"/>
      <c r="H1036" s="461"/>
      <c r="I1036" s="461"/>
      <c r="J1036" s="461"/>
      <c r="K1036" s="461"/>
      <c r="L1036" s="461"/>
      <c r="M1036" s="461"/>
      <c r="N1036" s="461"/>
      <c r="O1036" s="461"/>
      <c r="P1036" s="461"/>
      <c r="Q1036" s="461"/>
      <c r="R1036" s="459">
        <f t="shared" si="17"/>
        <v>0</v>
      </c>
      <c r="S1036" s="24"/>
    </row>
    <row r="1037" spans="2:19" ht="15.75" x14ac:dyDescent="0.25">
      <c r="B1037" s="461"/>
      <c r="C1037" s="461"/>
      <c r="D1037" s="461"/>
      <c r="E1037" s="461"/>
      <c r="F1037" s="461"/>
      <c r="G1037" s="461"/>
      <c r="H1037" s="461"/>
      <c r="I1037" s="461"/>
      <c r="J1037" s="461"/>
      <c r="K1037" s="461"/>
      <c r="L1037" s="461"/>
      <c r="M1037" s="461"/>
      <c r="N1037" s="461"/>
      <c r="O1037" s="461"/>
      <c r="P1037" s="461"/>
      <c r="Q1037" s="461"/>
      <c r="R1037" s="459">
        <f t="shared" si="17"/>
        <v>0</v>
      </c>
      <c r="S1037" s="24"/>
    </row>
    <row r="1038" spans="2:19" ht="15.75" x14ac:dyDescent="0.25">
      <c r="B1038" s="461"/>
      <c r="C1038" s="461"/>
      <c r="D1038" s="461"/>
      <c r="E1038" s="461"/>
      <c r="F1038" s="461"/>
      <c r="G1038" s="461"/>
      <c r="H1038" s="461"/>
      <c r="I1038" s="461"/>
      <c r="J1038" s="461"/>
      <c r="K1038" s="461"/>
      <c r="L1038" s="461"/>
      <c r="M1038" s="461"/>
      <c r="N1038" s="461"/>
      <c r="O1038" s="461"/>
      <c r="P1038" s="461"/>
      <c r="Q1038" s="461"/>
      <c r="R1038" s="459">
        <f t="shared" si="17"/>
        <v>0</v>
      </c>
      <c r="S1038" s="24"/>
    </row>
    <row r="1039" spans="2:19" ht="15.75" x14ac:dyDescent="0.25">
      <c r="B1039" s="461"/>
      <c r="C1039" s="461"/>
      <c r="D1039" s="461"/>
      <c r="E1039" s="461"/>
      <c r="F1039" s="461"/>
      <c r="G1039" s="461"/>
      <c r="H1039" s="461"/>
      <c r="I1039" s="461"/>
      <c r="J1039" s="461"/>
      <c r="K1039" s="461"/>
      <c r="L1039" s="461"/>
      <c r="M1039" s="461"/>
      <c r="N1039" s="461"/>
      <c r="O1039" s="461"/>
      <c r="P1039" s="461"/>
      <c r="Q1039" s="461"/>
      <c r="R1039" s="459">
        <f t="shared" si="17"/>
        <v>0</v>
      </c>
      <c r="S1039" s="24"/>
    </row>
    <row r="1040" spans="2:19" ht="15.75" x14ac:dyDescent="0.25">
      <c r="B1040" s="461"/>
      <c r="C1040" s="461"/>
      <c r="D1040" s="461"/>
      <c r="E1040" s="461"/>
      <c r="F1040" s="461"/>
      <c r="G1040" s="461"/>
      <c r="H1040" s="461"/>
      <c r="I1040" s="461"/>
      <c r="J1040" s="461"/>
      <c r="K1040" s="461"/>
      <c r="L1040" s="461"/>
      <c r="M1040" s="461"/>
      <c r="N1040" s="461"/>
      <c r="O1040" s="461"/>
      <c r="P1040" s="461"/>
      <c r="Q1040" s="461"/>
      <c r="R1040" s="459">
        <f t="shared" si="17"/>
        <v>0</v>
      </c>
      <c r="S1040" s="24"/>
    </row>
    <row r="1041" spans="2:19" ht="15.75" x14ac:dyDescent="0.25">
      <c r="B1041" s="461"/>
      <c r="C1041" s="461"/>
      <c r="D1041" s="461"/>
      <c r="E1041" s="461"/>
      <c r="F1041" s="461"/>
      <c r="G1041" s="461"/>
      <c r="H1041" s="461"/>
      <c r="I1041" s="461"/>
      <c r="J1041" s="461"/>
      <c r="K1041" s="461"/>
      <c r="L1041" s="461"/>
      <c r="M1041" s="461"/>
      <c r="N1041" s="461"/>
      <c r="O1041" s="461"/>
      <c r="P1041" s="461"/>
      <c r="Q1041" s="461"/>
      <c r="R1041" s="459">
        <f t="shared" si="17"/>
        <v>0</v>
      </c>
      <c r="S1041" s="24"/>
    </row>
    <row r="1042" spans="2:19" ht="15.75" x14ac:dyDescent="0.25">
      <c r="B1042" s="461"/>
      <c r="C1042" s="461"/>
      <c r="D1042" s="461"/>
      <c r="E1042" s="461"/>
      <c r="F1042" s="461"/>
      <c r="G1042" s="461"/>
      <c r="H1042" s="461"/>
      <c r="I1042" s="461"/>
      <c r="J1042" s="461"/>
      <c r="K1042" s="461"/>
      <c r="L1042" s="461"/>
      <c r="M1042" s="461"/>
      <c r="N1042" s="461"/>
      <c r="O1042" s="461"/>
      <c r="P1042" s="461"/>
      <c r="Q1042" s="461"/>
      <c r="R1042" s="459">
        <f t="shared" si="17"/>
        <v>0</v>
      </c>
      <c r="S1042" s="24"/>
    </row>
    <row r="1043" spans="2:19" ht="15.75" x14ac:dyDescent="0.25">
      <c r="B1043" s="461"/>
      <c r="C1043" s="461"/>
      <c r="D1043" s="461"/>
      <c r="E1043" s="461"/>
      <c r="F1043" s="461"/>
      <c r="G1043" s="461"/>
      <c r="H1043" s="461"/>
      <c r="I1043" s="461"/>
      <c r="J1043" s="461"/>
      <c r="K1043" s="461"/>
      <c r="L1043" s="461"/>
      <c r="M1043" s="461"/>
      <c r="N1043" s="461"/>
      <c r="O1043" s="461"/>
      <c r="P1043" s="461"/>
      <c r="Q1043" s="461"/>
      <c r="R1043" s="459">
        <f t="shared" si="17"/>
        <v>0</v>
      </c>
      <c r="S1043" s="24"/>
    </row>
    <row r="1044" spans="2:19" ht="15.75" x14ac:dyDescent="0.25">
      <c r="B1044" s="461"/>
      <c r="C1044" s="461"/>
      <c r="D1044" s="461"/>
      <c r="E1044" s="461"/>
      <c r="F1044" s="461"/>
      <c r="G1044" s="461"/>
      <c r="H1044" s="461"/>
      <c r="I1044" s="461"/>
      <c r="J1044" s="461"/>
      <c r="K1044" s="461"/>
      <c r="L1044" s="461"/>
      <c r="M1044" s="461"/>
      <c r="N1044" s="461"/>
      <c r="O1044" s="461"/>
      <c r="P1044" s="461"/>
      <c r="Q1044" s="461"/>
      <c r="R1044" s="459">
        <f t="shared" si="17"/>
        <v>0</v>
      </c>
      <c r="S1044" s="24"/>
    </row>
    <row r="1045" spans="2:19" ht="15.75" x14ac:dyDescent="0.25">
      <c r="B1045" s="461"/>
      <c r="C1045" s="461"/>
      <c r="D1045" s="461"/>
      <c r="E1045" s="461"/>
      <c r="F1045" s="461"/>
      <c r="G1045" s="461"/>
      <c r="H1045" s="461"/>
      <c r="I1045" s="461"/>
      <c r="J1045" s="461"/>
      <c r="K1045" s="461"/>
      <c r="L1045" s="461"/>
      <c r="M1045" s="461"/>
      <c r="N1045" s="461"/>
      <c r="O1045" s="461"/>
      <c r="P1045" s="461"/>
      <c r="Q1045" s="461"/>
      <c r="R1045" s="459">
        <f t="shared" si="17"/>
        <v>0</v>
      </c>
      <c r="S1045" s="24"/>
    </row>
    <row r="1046" spans="2:19" ht="15.75" x14ac:dyDescent="0.25">
      <c r="B1046" s="461"/>
      <c r="C1046" s="461"/>
      <c r="D1046" s="461"/>
      <c r="E1046" s="461"/>
      <c r="F1046" s="461"/>
      <c r="G1046" s="461"/>
      <c r="H1046" s="461"/>
      <c r="I1046" s="461"/>
      <c r="J1046" s="461"/>
      <c r="K1046" s="461"/>
      <c r="L1046" s="461"/>
      <c r="M1046" s="461"/>
      <c r="N1046" s="461"/>
      <c r="O1046" s="461"/>
      <c r="P1046" s="461"/>
      <c r="Q1046" s="461"/>
      <c r="R1046" s="459">
        <f t="shared" si="17"/>
        <v>0</v>
      </c>
      <c r="S1046" s="24"/>
    </row>
    <row r="1047" spans="2:19" ht="15.75" x14ac:dyDescent="0.25">
      <c r="B1047" s="461"/>
      <c r="C1047" s="461"/>
      <c r="D1047" s="461"/>
      <c r="E1047" s="461"/>
      <c r="F1047" s="461"/>
      <c r="G1047" s="461"/>
      <c r="H1047" s="461"/>
      <c r="I1047" s="461"/>
      <c r="J1047" s="461"/>
      <c r="K1047" s="461"/>
      <c r="L1047" s="461"/>
      <c r="M1047" s="461"/>
      <c r="N1047" s="461"/>
      <c r="O1047" s="461"/>
      <c r="P1047" s="461"/>
      <c r="Q1047" s="461"/>
      <c r="R1047" s="459">
        <f t="shared" si="17"/>
        <v>0</v>
      </c>
      <c r="S1047" s="24"/>
    </row>
    <row r="1048" spans="2:19" ht="15.75" x14ac:dyDescent="0.25">
      <c r="B1048" s="461"/>
      <c r="C1048" s="461"/>
      <c r="D1048" s="461"/>
      <c r="E1048" s="461"/>
      <c r="F1048" s="461"/>
      <c r="G1048" s="461"/>
      <c r="H1048" s="461"/>
      <c r="I1048" s="461"/>
      <c r="J1048" s="461"/>
      <c r="K1048" s="461"/>
      <c r="L1048" s="461"/>
      <c r="M1048" s="461"/>
      <c r="N1048" s="461"/>
      <c r="O1048" s="461"/>
      <c r="P1048" s="461"/>
      <c r="Q1048" s="461"/>
      <c r="R1048" s="459">
        <f t="shared" si="17"/>
        <v>0</v>
      </c>
      <c r="S1048" s="24"/>
    </row>
    <row r="1049" spans="2:19" ht="15.75" x14ac:dyDescent="0.25">
      <c r="B1049" s="461"/>
      <c r="C1049" s="461"/>
      <c r="D1049" s="461"/>
      <c r="E1049" s="461"/>
      <c r="F1049" s="461"/>
      <c r="G1049" s="461"/>
      <c r="H1049" s="461"/>
      <c r="I1049" s="461"/>
      <c r="J1049" s="461"/>
      <c r="K1049" s="461"/>
      <c r="L1049" s="461"/>
      <c r="M1049" s="461"/>
      <c r="N1049" s="461"/>
      <c r="O1049" s="461"/>
      <c r="P1049" s="461"/>
      <c r="Q1049" s="461"/>
      <c r="R1049" s="459">
        <f t="shared" si="17"/>
        <v>0</v>
      </c>
      <c r="S1049" s="24"/>
    </row>
    <row r="1050" spans="2:19" ht="15.75" x14ac:dyDescent="0.25">
      <c r="B1050" s="461"/>
      <c r="C1050" s="461"/>
      <c r="D1050" s="461"/>
      <c r="E1050" s="461"/>
      <c r="F1050" s="461"/>
      <c r="G1050" s="461"/>
      <c r="H1050" s="461"/>
      <c r="I1050" s="461"/>
      <c r="J1050" s="461"/>
      <c r="K1050" s="461"/>
      <c r="L1050" s="461"/>
      <c r="M1050" s="461"/>
      <c r="N1050" s="461"/>
      <c r="O1050" s="461"/>
      <c r="P1050" s="461"/>
      <c r="Q1050" s="461"/>
      <c r="R1050" s="459">
        <f t="shared" si="17"/>
        <v>0</v>
      </c>
      <c r="S1050" s="24"/>
    </row>
    <row r="1051" spans="2:19" ht="15.75" x14ac:dyDescent="0.25">
      <c r="B1051" s="461"/>
      <c r="C1051" s="461"/>
      <c r="D1051" s="461"/>
      <c r="E1051" s="461"/>
      <c r="F1051" s="461"/>
      <c r="G1051" s="461"/>
      <c r="H1051" s="461"/>
      <c r="I1051" s="461"/>
      <c r="J1051" s="461"/>
      <c r="K1051" s="461"/>
      <c r="L1051" s="461"/>
      <c r="M1051" s="461"/>
      <c r="N1051" s="461"/>
      <c r="O1051" s="461"/>
      <c r="P1051" s="461"/>
      <c r="Q1051" s="461"/>
      <c r="R1051" s="459">
        <f t="shared" si="17"/>
        <v>0</v>
      </c>
      <c r="S1051" s="24"/>
    </row>
    <row r="1052" spans="2:19" ht="15.75" x14ac:dyDescent="0.25">
      <c r="B1052" s="461"/>
      <c r="C1052" s="461"/>
      <c r="D1052" s="461"/>
      <c r="E1052" s="461"/>
      <c r="F1052" s="461"/>
      <c r="G1052" s="461"/>
      <c r="H1052" s="461"/>
      <c r="I1052" s="461"/>
      <c r="J1052" s="461"/>
      <c r="K1052" s="461"/>
      <c r="L1052" s="461"/>
      <c r="M1052" s="461"/>
      <c r="N1052" s="461"/>
      <c r="O1052" s="461"/>
      <c r="P1052" s="461"/>
      <c r="Q1052" s="461"/>
      <c r="R1052" s="459">
        <f t="shared" si="17"/>
        <v>0</v>
      </c>
      <c r="S1052" s="24"/>
    </row>
    <row r="1053" spans="2:19" ht="15.75" x14ac:dyDescent="0.25">
      <c r="B1053" s="461"/>
      <c r="C1053" s="461"/>
      <c r="D1053" s="461"/>
      <c r="E1053" s="461"/>
      <c r="F1053" s="461"/>
      <c r="G1053" s="461"/>
      <c r="H1053" s="461"/>
      <c r="I1053" s="461"/>
      <c r="J1053" s="461"/>
      <c r="K1053" s="461"/>
      <c r="L1053" s="461"/>
      <c r="M1053" s="461"/>
      <c r="N1053" s="461"/>
      <c r="O1053" s="461"/>
      <c r="P1053" s="461"/>
      <c r="Q1053" s="461"/>
      <c r="R1053" s="459">
        <f t="shared" si="17"/>
        <v>0</v>
      </c>
      <c r="S1053" s="24"/>
    </row>
    <row r="1054" spans="2:19" ht="15.75" x14ac:dyDescent="0.25">
      <c r="B1054" s="461"/>
      <c r="C1054" s="461"/>
      <c r="D1054" s="461"/>
      <c r="E1054" s="461"/>
      <c r="F1054" s="461"/>
      <c r="G1054" s="461"/>
      <c r="H1054" s="461"/>
      <c r="I1054" s="461"/>
      <c r="J1054" s="461"/>
      <c r="K1054" s="461"/>
      <c r="L1054" s="461"/>
      <c r="M1054" s="461"/>
      <c r="N1054" s="461"/>
      <c r="O1054" s="461"/>
      <c r="P1054" s="461"/>
      <c r="Q1054" s="461"/>
      <c r="R1054" s="459">
        <f t="shared" si="17"/>
        <v>0</v>
      </c>
      <c r="S1054" s="24"/>
    </row>
    <row r="1055" spans="2:19" ht="15.75" x14ac:dyDescent="0.25">
      <c r="B1055" s="461"/>
      <c r="C1055" s="461"/>
      <c r="D1055" s="461"/>
      <c r="E1055" s="461"/>
      <c r="F1055" s="461"/>
      <c r="G1055" s="461"/>
      <c r="H1055" s="461"/>
      <c r="I1055" s="461"/>
      <c r="J1055" s="461"/>
      <c r="K1055" s="461"/>
      <c r="L1055" s="461"/>
      <c r="M1055" s="461"/>
      <c r="N1055" s="461"/>
      <c r="O1055" s="461"/>
      <c r="P1055" s="461"/>
      <c r="Q1055" s="461"/>
      <c r="R1055" s="459">
        <f t="shared" si="17"/>
        <v>0</v>
      </c>
      <c r="S1055" s="24"/>
    </row>
    <row r="1056" spans="2:19" ht="15.75" x14ac:dyDescent="0.25">
      <c r="B1056" s="461"/>
      <c r="C1056" s="461"/>
      <c r="D1056" s="461"/>
      <c r="E1056" s="461"/>
      <c r="F1056" s="461"/>
      <c r="G1056" s="461"/>
      <c r="H1056" s="461"/>
      <c r="I1056" s="461"/>
      <c r="J1056" s="461"/>
      <c r="K1056" s="461"/>
      <c r="L1056" s="461"/>
      <c r="M1056" s="461"/>
      <c r="N1056" s="461"/>
      <c r="O1056" s="461"/>
      <c r="P1056" s="461"/>
      <c r="Q1056" s="461"/>
      <c r="R1056" s="459">
        <f t="shared" si="17"/>
        <v>0</v>
      </c>
      <c r="S1056" s="24"/>
    </row>
    <row r="1057" spans="2:19" ht="15.75" x14ac:dyDescent="0.25">
      <c r="B1057" s="461"/>
      <c r="C1057" s="461"/>
      <c r="D1057" s="461"/>
      <c r="E1057" s="461"/>
      <c r="F1057" s="461"/>
      <c r="G1057" s="461"/>
      <c r="H1057" s="461"/>
      <c r="I1057" s="461"/>
      <c r="J1057" s="461"/>
      <c r="K1057" s="461"/>
      <c r="L1057" s="461"/>
      <c r="M1057" s="461"/>
      <c r="N1057" s="461"/>
      <c r="O1057" s="461"/>
      <c r="P1057" s="461"/>
      <c r="Q1057" s="461"/>
      <c r="R1057" s="459">
        <f t="shared" si="17"/>
        <v>0</v>
      </c>
      <c r="S1057" s="24"/>
    </row>
    <row r="1058" spans="2:19" ht="15.75" x14ac:dyDescent="0.25">
      <c r="B1058" s="461"/>
      <c r="C1058" s="461"/>
      <c r="D1058" s="461"/>
      <c r="E1058" s="461"/>
      <c r="F1058" s="461"/>
      <c r="G1058" s="461"/>
      <c r="H1058" s="461"/>
      <c r="I1058" s="461"/>
      <c r="J1058" s="461"/>
      <c r="K1058" s="461"/>
      <c r="L1058" s="461"/>
      <c r="M1058" s="461"/>
      <c r="N1058" s="461"/>
      <c r="O1058" s="461"/>
      <c r="P1058" s="461"/>
      <c r="Q1058" s="461"/>
      <c r="R1058" s="459">
        <f t="shared" si="17"/>
        <v>0</v>
      </c>
      <c r="S1058" s="24"/>
    </row>
    <row r="1059" spans="2:19" ht="15.75" x14ac:dyDescent="0.25">
      <c r="B1059" s="461"/>
      <c r="C1059" s="461"/>
      <c r="D1059" s="461"/>
      <c r="E1059" s="461"/>
      <c r="F1059" s="461"/>
      <c r="G1059" s="461"/>
      <c r="H1059" s="461"/>
      <c r="I1059" s="461"/>
      <c r="J1059" s="461"/>
      <c r="K1059" s="461"/>
      <c r="L1059" s="461"/>
      <c r="M1059" s="461"/>
      <c r="N1059" s="461"/>
      <c r="O1059" s="461"/>
      <c r="P1059" s="461"/>
      <c r="Q1059" s="461"/>
      <c r="R1059" s="459">
        <f t="shared" si="17"/>
        <v>0</v>
      </c>
      <c r="S1059" s="24"/>
    </row>
    <row r="1060" spans="2:19" ht="15.75" x14ac:dyDescent="0.25">
      <c r="B1060" s="461"/>
      <c r="C1060" s="461"/>
      <c r="D1060" s="461"/>
      <c r="E1060" s="461"/>
      <c r="F1060" s="461"/>
      <c r="G1060" s="461"/>
      <c r="H1060" s="461"/>
      <c r="I1060" s="461"/>
      <c r="J1060" s="461"/>
      <c r="K1060" s="461"/>
      <c r="L1060" s="461"/>
      <c r="M1060" s="461"/>
      <c r="N1060" s="461"/>
      <c r="O1060" s="461"/>
      <c r="P1060" s="461"/>
      <c r="Q1060" s="461"/>
      <c r="R1060" s="459">
        <f t="shared" si="17"/>
        <v>0</v>
      </c>
      <c r="S1060" s="24"/>
    </row>
    <row r="1061" spans="2:19" ht="15.75" x14ac:dyDescent="0.25">
      <c r="B1061" s="461"/>
      <c r="C1061" s="461"/>
      <c r="D1061" s="461"/>
      <c r="E1061" s="461"/>
      <c r="F1061" s="461"/>
      <c r="G1061" s="461"/>
      <c r="H1061" s="461"/>
      <c r="I1061" s="461"/>
      <c r="J1061" s="461"/>
      <c r="K1061" s="461"/>
      <c r="L1061" s="461"/>
      <c r="M1061" s="461"/>
      <c r="N1061" s="461"/>
      <c r="O1061" s="461"/>
      <c r="P1061" s="461"/>
      <c r="Q1061" s="461"/>
      <c r="R1061" s="459">
        <f t="shared" si="17"/>
        <v>0</v>
      </c>
      <c r="S1061" s="24"/>
    </row>
    <row r="1062" spans="2:19" ht="15.75" x14ac:dyDescent="0.25">
      <c r="B1062" s="461"/>
      <c r="C1062" s="461"/>
      <c r="D1062" s="461"/>
      <c r="E1062" s="461"/>
      <c r="F1062" s="461"/>
      <c r="G1062" s="461"/>
      <c r="H1062" s="461"/>
      <c r="I1062" s="461"/>
      <c r="J1062" s="461"/>
      <c r="K1062" s="461"/>
      <c r="L1062" s="461"/>
      <c r="M1062" s="461"/>
      <c r="N1062" s="461"/>
      <c r="O1062" s="461"/>
      <c r="P1062" s="461"/>
      <c r="Q1062" s="461"/>
      <c r="R1062" s="459">
        <f t="shared" si="17"/>
        <v>0</v>
      </c>
      <c r="S1062" s="24"/>
    </row>
    <row r="1063" spans="2:19" ht="15.75" x14ac:dyDescent="0.25">
      <c r="B1063" s="461"/>
      <c r="C1063" s="461"/>
      <c r="D1063" s="461"/>
      <c r="E1063" s="461"/>
      <c r="F1063" s="461"/>
      <c r="G1063" s="461"/>
      <c r="H1063" s="461"/>
      <c r="I1063" s="461"/>
      <c r="J1063" s="461"/>
      <c r="K1063" s="461"/>
      <c r="L1063" s="461"/>
      <c r="M1063" s="461"/>
      <c r="N1063" s="461"/>
      <c r="O1063" s="461"/>
      <c r="P1063" s="461"/>
      <c r="Q1063" s="461"/>
      <c r="R1063" s="459">
        <f t="shared" si="17"/>
        <v>0</v>
      </c>
      <c r="S1063" s="24"/>
    </row>
    <row r="1064" spans="2:19" ht="15.75" x14ac:dyDescent="0.25">
      <c r="B1064" s="461"/>
      <c r="C1064" s="461"/>
      <c r="D1064" s="461"/>
      <c r="E1064" s="461"/>
      <c r="F1064" s="461"/>
      <c r="G1064" s="461"/>
      <c r="H1064" s="461"/>
      <c r="I1064" s="461"/>
      <c r="J1064" s="461"/>
      <c r="K1064" s="461"/>
      <c r="L1064" s="461"/>
      <c r="M1064" s="461"/>
      <c r="N1064" s="461"/>
      <c r="O1064" s="461"/>
      <c r="P1064" s="461"/>
      <c r="Q1064" s="461"/>
      <c r="R1064" s="459">
        <f t="shared" si="17"/>
        <v>0</v>
      </c>
      <c r="S1064" s="24"/>
    </row>
    <row r="1065" spans="2:19" ht="15.75" x14ac:dyDescent="0.25">
      <c r="B1065" s="461"/>
      <c r="C1065" s="461"/>
      <c r="D1065" s="461"/>
      <c r="E1065" s="461"/>
      <c r="F1065" s="461"/>
      <c r="G1065" s="461"/>
      <c r="H1065" s="461"/>
      <c r="I1065" s="461"/>
      <c r="J1065" s="461"/>
      <c r="K1065" s="461"/>
      <c r="L1065" s="461"/>
      <c r="M1065" s="461"/>
      <c r="N1065" s="461"/>
      <c r="O1065" s="461"/>
      <c r="P1065" s="461"/>
      <c r="Q1065" s="461"/>
      <c r="R1065" s="459">
        <f t="shared" si="17"/>
        <v>0</v>
      </c>
      <c r="S1065" s="24"/>
    </row>
    <row r="1066" spans="2:19" ht="15.75" x14ac:dyDescent="0.25">
      <c r="B1066" s="461"/>
      <c r="C1066" s="461"/>
      <c r="D1066" s="461"/>
      <c r="E1066" s="461"/>
      <c r="F1066" s="461"/>
      <c r="G1066" s="461"/>
      <c r="H1066" s="461"/>
      <c r="I1066" s="461"/>
      <c r="J1066" s="461"/>
      <c r="K1066" s="461"/>
      <c r="L1066" s="461"/>
      <c r="M1066" s="461"/>
      <c r="N1066" s="461"/>
      <c r="O1066" s="461"/>
      <c r="P1066" s="461"/>
      <c r="Q1066" s="461"/>
      <c r="R1066" s="459">
        <f t="shared" si="17"/>
        <v>0</v>
      </c>
      <c r="S1066" s="24"/>
    </row>
    <row r="1067" spans="2:19" ht="15.75" x14ac:dyDescent="0.25">
      <c r="B1067" s="461"/>
      <c r="C1067" s="461"/>
      <c r="D1067" s="461"/>
      <c r="E1067" s="461"/>
      <c r="F1067" s="461"/>
      <c r="G1067" s="461"/>
      <c r="H1067" s="461"/>
      <c r="I1067" s="461"/>
      <c r="J1067" s="461"/>
      <c r="K1067" s="461"/>
      <c r="L1067" s="461"/>
      <c r="M1067" s="461"/>
      <c r="N1067" s="461"/>
      <c r="O1067" s="461"/>
      <c r="P1067" s="461"/>
      <c r="Q1067" s="461"/>
      <c r="R1067" s="459">
        <f t="shared" si="17"/>
        <v>0</v>
      </c>
      <c r="S1067" s="24"/>
    </row>
    <row r="1068" spans="2:19" ht="15.75" x14ac:dyDescent="0.25">
      <c r="B1068" s="461"/>
      <c r="C1068" s="461"/>
      <c r="D1068" s="461"/>
      <c r="E1068" s="461"/>
      <c r="F1068" s="461"/>
      <c r="G1068" s="461"/>
      <c r="H1068" s="461"/>
      <c r="I1068" s="461"/>
      <c r="J1068" s="461"/>
      <c r="K1068" s="461"/>
      <c r="L1068" s="461"/>
      <c r="M1068" s="461"/>
      <c r="N1068" s="461"/>
      <c r="O1068" s="461"/>
      <c r="P1068" s="461"/>
      <c r="Q1068" s="461"/>
      <c r="R1068" s="459">
        <f t="shared" si="17"/>
        <v>0</v>
      </c>
      <c r="S1068" s="24"/>
    </row>
    <row r="1069" spans="2:19" ht="15.75" x14ac:dyDescent="0.25">
      <c r="B1069" s="461"/>
      <c r="C1069" s="461"/>
      <c r="D1069" s="461"/>
      <c r="E1069" s="461"/>
      <c r="F1069" s="461"/>
      <c r="G1069" s="461"/>
      <c r="H1069" s="461"/>
      <c r="I1069" s="461"/>
      <c r="J1069" s="461"/>
      <c r="K1069" s="461"/>
      <c r="L1069" s="461"/>
      <c r="M1069" s="461"/>
      <c r="N1069" s="461"/>
      <c r="O1069" s="461"/>
      <c r="P1069" s="461"/>
      <c r="Q1069" s="461"/>
      <c r="R1069" s="459">
        <f t="shared" si="17"/>
        <v>0</v>
      </c>
      <c r="S1069" s="24"/>
    </row>
    <row r="1070" spans="2:19" ht="15.75" x14ac:dyDescent="0.25">
      <c r="B1070" s="461"/>
      <c r="C1070" s="461"/>
      <c r="D1070" s="461"/>
      <c r="E1070" s="461"/>
      <c r="F1070" s="461"/>
      <c r="G1070" s="461"/>
      <c r="H1070" s="461"/>
      <c r="I1070" s="461"/>
      <c r="J1070" s="461"/>
      <c r="K1070" s="461"/>
      <c r="L1070" s="461"/>
      <c r="M1070" s="461"/>
      <c r="N1070" s="461"/>
      <c r="O1070" s="461"/>
      <c r="P1070" s="461"/>
      <c r="Q1070" s="461"/>
      <c r="R1070" s="459">
        <f t="shared" si="17"/>
        <v>0</v>
      </c>
      <c r="S1070" s="24"/>
    </row>
    <row r="1071" spans="2:19" ht="15.75" x14ac:dyDescent="0.25">
      <c r="B1071" s="461"/>
      <c r="C1071" s="461"/>
      <c r="D1071" s="461"/>
      <c r="E1071" s="461"/>
      <c r="F1071" s="461"/>
      <c r="G1071" s="461"/>
      <c r="H1071" s="461"/>
      <c r="I1071" s="461"/>
      <c r="J1071" s="461"/>
      <c r="K1071" s="461"/>
      <c r="L1071" s="461"/>
      <c r="M1071" s="461"/>
      <c r="N1071" s="461"/>
      <c r="O1071" s="461"/>
      <c r="P1071" s="461"/>
      <c r="Q1071" s="461"/>
      <c r="R1071" s="459">
        <f t="shared" si="17"/>
        <v>0</v>
      </c>
      <c r="S1071" s="24"/>
    </row>
    <row r="1072" spans="2:19" ht="15.75" x14ac:dyDescent="0.25">
      <c r="B1072" s="461"/>
      <c r="C1072" s="461"/>
      <c r="D1072" s="461"/>
      <c r="E1072" s="461"/>
      <c r="F1072" s="461"/>
      <c r="G1072" s="461"/>
      <c r="H1072" s="461"/>
      <c r="I1072" s="461"/>
      <c r="J1072" s="461"/>
      <c r="K1072" s="461"/>
      <c r="L1072" s="461"/>
      <c r="M1072" s="461"/>
      <c r="N1072" s="461"/>
      <c r="O1072" s="461"/>
      <c r="P1072" s="461"/>
      <c r="Q1072" s="461"/>
      <c r="R1072" s="459">
        <f t="shared" si="17"/>
        <v>0</v>
      </c>
      <c r="S1072" s="24"/>
    </row>
    <row r="1073" spans="2:19" ht="15.75" x14ac:dyDescent="0.25">
      <c r="B1073" s="461"/>
      <c r="C1073" s="461"/>
      <c r="D1073" s="461"/>
      <c r="E1073" s="461"/>
      <c r="F1073" s="461"/>
      <c r="G1073" s="461"/>
      <c r="H1073" s="461"/>
      <c r="I1073" s="461"/>
      <c r="J1073" s="461"/>
      <c r="K1073" s="461"/>
      <c r="L1073" s="461"/>
      <c r="M1073" s="461"/>
      <c r="N1073" s="461"/>
      <c r="O1073" s="461"/>
      <c r="P1073" s="461"/>
      <c r="Q1073" s="461"/>
      <c r="R1073" s="459">
        <f t="shared" si="17"/>
        <v>0</v>
      </c>
      <c r="S1073" s="24"/>
    </row>
    <row r="1074" spans="2:19" ht="15.75" x14ac:dyDescent="0.25">
      <c r="B1074" s="461"/>
      <c r="C1074" s="461"/>
      <c r="D1074" s="461"/>
      <c r="E1074" s="461"/>
      <c r="F1074" s="461"/>
      <c r="G1074" s="461"/>
      <c r="H1074" s="461"/>
      <c r="I1074" s="461"/>
      <c r="J1074" s="461"/>
      <c r="K1074" s="461"/>
      <c r="L1074" s="461"/>
      <c r="M1074" s="461"/>
      <c r="N1074" s="461"/>
      <c r="O1074" s="461"/>
      <c r="P1074" s="461"/>
      <c r="Q1074" s="461"/>
      <c r="R1074" s="459">
        <f t="shared" si="17"/>
        <v>0</v>
      </c>
      <c r="S1074" s="24"/>
    </row>
    <row r="1075" spans="2:19" ht="15.75" x14ac:dyDescent="0.25">
      <c r="B1075" s="461"/>
      <c r="C1075" s="461"/>
      <c r="D1075" s="461"/>
      <c r="E1075" s="461"/>
      <c r="F1075" s="461"/>
      <c r="G1075" s="461"/>
      <c r="H1075" s="461"/>
      <c r="I1075" s="461"/>
      <c r="J1075" s="461"/>
      <c r="K1075" s="461"/>
      <c r="L1075" s="461"/>
      <c r="M1075" s="461"/>
      <c r="N1075" s="461"/>
      <c r="O1075" s="461"/>
      <c r="P1075" s="461"/>
      <c r="Q1075" s="461"/>
      <c r="R1075" s="459">
        <f t="shared" si="17"/>
        <v>0</v>
      </c>
      <c r="S1075" s="24"/>
    </row>
    <row r="1076" spans="2:19" ht="15.75" x14ac:dyDescent="0.25">
      <c r="B1076" s="461"/>
      <c r="C1076" s="461"/>
      <c r="D1076" s="461"/>
      <c r="E1076" s="461"/>
      <c r="F1076" s="461"/>
      <c r="G1076" s="461"/>
      <c r="H1076" s="461"/>
      <c r="I1076" s="461"/>
      <c r="J1076" s="461"/>
      <c r="K1076" s="461"/>
      <c r="L1076" s="461"/>
      <c r="M1076" s="461"/>
      <c r="N1076" s="461"/>
      <c r="O1076" s="461"/>
      <c r="P1076" s="461"/>
      <c r="Q1076" s="461"/>
      <c r="R1076" s="459">
        <f t="shared" si="17"/>
        <v>0</v>
      </c>
      <c r="S1076" s="24"/>
    </row>
    <row r="1077" spans="2:19" ht="15.75" x14ac:dyDescent="0.25">
      <c r="B1077" s="461"/>
      <c r="C1077" s="461"/>
      <c r="D1077" s="461"/>
      <c r="E1077" s="461"/>
      <c r="F1077" s="461"/>
      <c r="G1077" s="461"/>
      <c r="H1077" s="461"/>
      <c r="I1077" s="461"/>
      <c r="J1077" s="461"/>
      <c r="K1077" s="461"/>
      <c r="L1077" s="461"/>
      <c r="M1077" s="461"/>
      <c r="N1077" s="461"/>
      <c r="O1077" s="461"/>
      <c r="P1077" s="461"/>
      <c r="Q1077" s="461"/>
      <c r="R1077" s="459">
        <f t="shared" si="17"/>
        <v>0</v>
      </c>
      <c r="S1077" s="24"/>
    </row>
    <row r="1078" spans="2:19" ht="15.75" x14ac:dyDescent="0.25">
      <c r="B1078" s="461"/>
      <c r="C1078" s="461"/>
      <c r="D1078" s="461"/>
      <c r="E1078" s="461"/>
      <c r="F1078" s="461"/>
      <c r="G1078" s="461"/>
      <c r="H1078" s="461"/>
      <c r="I1078" s="461"/>
      <c r="J1078" s="461"/>
      <c r="K1078" s="461"/>
      <c r="L1078" s="461"/>
      <c r="M1078" s="461"/>
      <c r="N1078" s="461"/>
      <c r="O1078" s="461"/>
      <c r="P1078" s="461"/>
      <c r="Q1078" s="461"/>
      <c r="R1078" s="459">
        <f t="shared" si="17"/>
        <v>0</v>
      </c>
      <c r="S1078" s="24"/>
    </row>
    <row r="1079" spans="2:19" ht="15.75" x14ac:dyDescent="0.25">
      <c r="B1079" s="461"/>
      <c r="C1079" s="461"/>
      <c r="D1079" s="461"/>
      <c r="E1079" s="461"/>
      <c r="F1079" s="461"/>
      <c r="G1079" s="461"/>
      <c r="H1079" s="461"/>
      <c r="I1079" s="461"/>
      <c r="J1079" s="461"/>
      <c r="K1079" s="461"/>
      <c r="L1079" s="461"/>
      <c r="M1079" s="461"/>
      <c r="N1079" s="461"/>
      <c r="O1079" s="461"/>
      <c r="P1079" s="461"/>
      <c r="Q1079" s="461"/>
      <c r="R1079" s="459">
        <f t="shared" si="17"/>
        <v>0</v>
      </c>
      <c r="S1079" s="24"/>
    </row>
    <row r="1080" spans="2:19" ht="15.75" x14ac:dyDescent="0.25">
      <c r="B1080" s="461"/>
      <c r="C1080" s="461"/>
      <c r="D1080" s="461"/>
      <c r="E1080" s="461"/>
      <c r="F1080" s="461"/>
      <c r="G1080" s="461"/>
      <c r="H1080" s="461"/>
      <c r="I1080" s="461"/>
      <c r="J1080" s="461"/>
      <c r="K1080" s="461"/>
      <c r="L1080" s="461"/>
      <c r="M1080" s="461"/>
      <c r="N1080" s="461"/>
      <c r="O1080" s="461"/>
      <c r="P1080" s="461"/>
      <c r="Q1080" s="461"/>
      <c r="R1080" s="459">
        <f t="shared" si="17"/>
        <v>0</v>
      </c>
      <c r="S1080" s="24"/>
    </row>
    <row r="1081" spans="2:19" ht="15.75" x14ac:dyDescent="0.25">
      <c r="B1081" s="461"/>
      <c r="C1081" s="461"/>
      <c r="D1081" s="461"/>
      <c r="E1081" s="461"/>
      <c r="F1081" s="461"/>
      <c r="G1081" s="461"/>
      <c r="H1081" s="461"/>
      <c r="I1081" s="461"/>
      <c r="J1081" s="461"/>
      <c r="K1081" s="461"/>
      <c r="L1081" s="461"/>
      <c r="M1081" s="461"/>
      <c r="N1081" s="461"/>
      <c r="O1081" s="461"/>
      <c r="P1081" s="461"/>
      <c r="Q1081" s="461"/>
      <c r="R1081" s="459">
        <f t="shared" si="17"/>
        <v>0</v>
      </c>
      <c r="S1081" s="24"/>
    </row>
    <row r="1082" spans="2:19" ht="15.75" x14ac:dyDescent="0.25">
      <c r="B1082" s="461"/>
      <c r="C1082" s="461"/>
      <c r="D1082" s="461"/>
      <c r="E1082" s="461"/>
      <c r="F1082" s="461"/>
      <c r="G1082" s="461"/>
      <c r="H1082" s="461"/>
      <c r="I1082" s="461"/>
      <c r="J1082" s="461"/>
      <c r="K1082" s="461"/>
      <c r="L1082" s="461"/>
      <c r="M1082" s="461"/>
      <c r="N1082" s="461"/>
      <c r="O1082" s="461"/>
      <c r="P1082" s="461"/>
      <c r="Q1082" s="461"/>
      <c r="R1082" s="459">
        <f t="shared" si="17"/>
        <v>0</v>
      </c>
      <c r="S1082" s="24"/>
    </row>
    <row r="1083" spans="2:19" ht="15.75" x14ac:dyDescent="0.25">
      <c r="B1083" s="461"/>
      <c r="C1083" s="461"/>
      <c r="D1083" s="461"/>
      <c r="E1083" s="461"/>
      <c r="F1083" s="461"/>
      <c r="G1083" s="461"/>
      <c r="H1083" s="461"/>
      <c r="I1083" s="461"/>
      <c r="J1083" s="461"/>
      <c r="K1083" s="461"/>
      <c r="L1083" s="461"/>
      <c r="M1083" s="461"/>
      <c r="N1083" s="461"/>
      <c r="O1083" s="461"/>
      <c r="P1083" s="461"/>
      <c r="Q1083" s="461"/>
      <c r="R1083" s="459">
        <f t="shared" si="17"/>
        <v>0</v>
      </c>
      <c r="S1083" s="24"/>
    </row>
    <row r="1084" spans="2:19" ht="15.75" x14ac:dyDescent="0.25">
      <c r="B1084" s="461"/>
      <c r="C1084" s="461"/>
      <c r="D1084" s="461"/>
      <c r="E1084" s="461"/>
      <c r="F1084" s="461"/>
      <c r="G1084" s="461"/>
      <c r="H1084" s="461"/>
      <c r="I1084" s="461"/>
      <c r="J1084" s="461"/>
      <c r="K1084" s="461"/>
      <c r="L1084" s="461"/>
      <c r="M1084" s="461"/>
      <c r="N1084" s="461"/>
      <c r="O1084" s="461"/>
      <c r="P1084" s="461"/>
      <c r="Q1084" s="461"/>
      <c r="R1084" s="459">
        <f t="shared" si="17"/>
        <v>0</v>
      </c>
      <c r="S1084" s="24"/>
    </row>
    <row r="1085" spans="2:19" ht="15.75" x14ac:dyDescent="0.25">
      <c r="B1085" s="461"/>
      <c r="C1085" s="461"/>
      <c r="D1085" s="461"/>
      <c r="E1085" s="461"/>
      <c r="F1085" s="461"/>
      <c r="G1085" s="461"/>
      <c r="H1085" s="461"/>
      <c r="I1085" s="461"/>
      <c r="J1085" s="461"/>
      <c r="K1085" s="461"/>
      <c r="L1085" s="461"/>
      <c r="M1085" s="461"/>
      <c r="N1085" s="461"/>
      <c r="O1085" s="461"/>
      <c r="P1085" s="461"/>
      <c r="Q1085" s="461"/>
      <c r="R1085" s="459">
        <f t="shared" si="17"/>
        <v>0</v>
      </c>
      <c r="S1085" s="24"/>
    </row>
    <row r="1086" spans="2:19" ht="15.75" x14ac:dyDescent="0.25">
      <c r="B1086" s="461"/>
      <c r="C1086" s="461"/>
      <c r="D1086" s="461"/>
      <c r="E1086" s="461"/>
      <c r="F1086" s="461"/>
      <c r="G1086" s="461"/>
      <c r="H1086" s="461"/>
      <c r="I1086" s="461"/>
      <c r="J1086" s="461"/>
      <c r="K1086" s="461"/>
      <c r="L1086" s="461"/>
      <c r="M1086" s="461"/>
      <c r="N1086" s="461"/>
      <c r="O1086" s="461"/>
      <c r="P1086" s="461"/>
      <c r="Q1086" s="461"/>
      <c r="R1086" s="459">
        <f t="shared" si="17"/>
        <v>0</v>
      </c>
      <c r="S1086" s="24"/>
    </row>
    <row r="1087" spans="2:19" ht="15.75" x14ac:dyDescent="0.25">
      <c r="B1087" s="461"/>
      <c r="C1087" s="461"/>
      <c r="D1087" s="461"/>
      <c r="E1087" s="461"/>
      <c r="F1087" s="461"/>
      <c r="G1087" s="461"/>
      <c r="H1087" s="461"/>
      <c r="I1087" s="461"/>
      <c r="J1087" s="461"/>
      <c r="K1087" s="461"/>
      <c r="L1087" s="461"/>
      <c r="M1087" s="461"/>
      <c r="N1087" s="461"/>
      <c r="O1087" s="461"/>
      <c r="P1087" s="461"/>
      <c r="Q1087" s="461"/>
      <c r="R1087" s="459">
        <f t="shared" si="17"/>
        <v>0</v>
      </c>
      <c r="S1087" s="24"/>
    </row>
    <row r="1088" spans="2:19" ht="15.75" x14ac:dyDescent="0.25">
      <c r="B1088" s="461"/>
      <c r="C1088" s="461"/>
      <c r="D1088" s="461"/>
      <c r="E1088" s="461"/>
      <c r="F1088" s="461"/>
      <c r="G1088" s="461"/>
      <c r="H1088" s="461"/>
      <c r="I1088" s="461"/>
      <c r="J1088" s="461"/>
      <c r="K1088" s="461"/>
      <c r="L1088" s="461"/>
      <c r="M1088" s="461"/>
      <c r="N1088" s="461"/>
      <c r="O1088" s="461"/>
      <c r="P1088" s="461"/>
      <c r="Q1088" s="461"/>
      <c r="R1088" s="459">
        <f t="shared" si="17"/>
        <v>0</v>
      </c>
      <c r="S1088" s="24"/>
    </row>
    <row r="1089" spans="2:19" ht="15.75" x14ac:dyDescent="0.25">
      <c r="B1089" s="461"/>
      <c r="C1089" s="461"/>
      <c r="D1089" s="461"/>
      <c r="E1089" s="461"/>
      <c r="F1089" s="461"/>
      <c r="G1089" s="461"/>
      <c r="H1089" s="461"/>
      <c r="I1089" s="461"/>
      <c r="J1089" s="461"/>
      <c r="K1089" s="461"/>
      <c r="L1089" s="461"/>
      <c r="M1089" s="461"/>
      <c r="N1089" s="461"/>
      <c r="O1089" s="461"/>
      <c r="P1089" s="461"/>
      <c r="Q1089" s="461"/>
      <c r="R1089" s="459">
        <f t="shared" si="17"/>
        <v>0</v>
      </c>
      <c r="S1089" s="24"/>
    </row>
    <row r="1090" spans="2:19" ht="15.75" x14ac:dyDescent="0.25">
      <c r="B1090" s="461"/>
      <c r="C1090" s="461"/>
      <c r="D1090" s="461"/>
      <c r="E1090" s="461"/>
      <c r="F1090" s="461"/>
      <c r="G1090" s="461"/>
      <c r="H1090" s="461"/>
      <c r="I1090" s="461"/>
      <c r="J1090" s="461"/>
      <c r="K1090" s="461"/>
      <c r="L1090" s="461"/>
      <c r="M1090" s="461"/>
      <c r="N1090" s="461"/>
      <c r="O1090" s="461"/>
      <c r="P1090" s="461"/>
      <c r="Q1090" s="461"/>
      <c r="R1090" s="459">
        <f t="shared" si="17"/>
        <v>0</v>
      </c>
      <c r="S1090" s="24"/>
    </row>
    <row r="1091" spans="2:19" ht="15.75" x14ac:dyDescent="0.25">
      <c r="B1091" s="461"/>
      <c r="C1091" s="461"/>
      <c r="D1091" s="461"/>
      <c r="E1091" s="461"/>
      <c r="F1091" s="461"/>
      <c r="G1091" s="461"/>
      <c r="H1091" s="461"/>
      <c r="I1091" s="461"/>
      <c r="J1091" s="461"/>
      <c r="K1091" s="461"/>
      <c r="L1091" s="461"/>
      <c r="M1091" s="461"/>
      <c r="N1091" s="461"/>
      <c r="O1091" s="461"/>
      <c r="P1091" s="461"/>
      <c r="Q1091" s="461"/>
      <c r="R1091" s="459">
        <f t="shared" si="17"/>
        <v>0</v>
      </c>
      <c r="S1091" s="24"/>
    </row>
    <row r="1092" spans="2:19" ht="15.75" x14ac:dyDescent="0.25">
      <c r="B1092" s="461"/>
      <c r="C1092" s="461"/>
      <c r="D1092" s="461"/>
      <c r="E1092" s="461"/>
      <c r="F1092" s="461"/>
      <c r="G1092" s="461"/>
      <c r="H1092" s="461"/>
      <c r="I1092" s="461"/>
      <c r="J1092" s="461"/>
      <c r="K1092" s="461"/>
      <c r="L1092" s="461"/>
      <c r="M1092" s="461"/>
      <c r="N1092" s="461"/>
      <c r="O1092" s="461"/>
      <c r="P1092" s="461"/>
      <c r="Q1092" s="461"/>
      <c r="R1092" s="459">
        <f t="shared" si="17"/>
        <v>0</v>
      </c>
      <c r="S1092" s="24"/>
    </row>
    <row r="1093" spans="2:19" ht="15.75" x14ac:dyDescent="0.25">
      <c r="B1093" s="461"/>
      <c r="C1093" s="461"/>
      <c r="D1093" s="461"/>
      <c r="E1093" s="461"/>
      <c r="F1093" s="461"/>
      <c r="G1093" s="461"/>
      <c r="H1093" s="461"/>
      <c r="I1093" s="461"/>
      <c r="J1093" s="461"/>
      <c r="K1093" s="461"/>
      <c r="L1093" s="461"/>
      <c r="M1093" s="461"/>
      <c r="N1093" s="461"/>
      <c r="O1093" s="461"/>
      <c r="P1093" s="461"/>
      <c r="Q1093" s="461"/>
      <c r="R1093" s="459">
        <f t="shared" si="17"/>
        <v>0</v>
      </c>
      <c r="S1093" s="24"/>
    </row>
    <row r="1094" spans="2:19" ht="15.75" x14ac:dyDescent="0.25">
      <c r="B1094" s="461"/>
      <c r="C1094" s="461"/>
      <c r="D1094" s="461"/>
      <c r="E1094" s="461"/>
      <c r="F1094" s="461"/>
      <c r="G1094" s="461"/>
      <c r="H1094" s="461"/>
      <c r="I1094" s="461"/>
      <c r="J1094" s="461"/>
      <c r="K1094" s="461"/>
      <c r="L1094" s="461"/>
      <c r="M1094" s="461"/>
      <c r="N1094" s="461"/>
      <c r="O1094" s="461"/>
      <c r="P1094" s="461"/>
      <c r="Q1094" s="461"/>
      <c r="R1094" s="459">
        <f t="shared" si="17"/>
        <v>0</v>
      </c>
      <c r="S1094" s="24"/>
    </row>
    <row r="1095" spans="2:19" ht="15.75" x14ac:dyDescent="0.25">
      <c r="B1095" s="461"/>
      <c r="C1095" s="461"/>
      <c r="D1095" s="461"/>
      <c r="E1095" s="461"/>
      <c r="F1095" s="461"/>
      <c r="G1095" s="461"/>
      <c r="H1095" s="461"/>
      <c r="I1095" s="461"/>
      <c r="J1095" s="461"/>
      <c r="K1095" s="461"/>
      <c r="L1095" s="461"/>
      <c r="M1095" s="461"/>
      <c r="N1095" s="461"/>
      <c r="O1095" s="461"/>
      <c r="P1095" s="461"/>
      <c r="Q1095" s="461"/>
      <c r="R1095" s="459">
        <f t="shared" si="17"/>
        <v>0</v>
      </c>
      <c r="S1095" s="24"/>
    </row>
    <row r="1096" spans="2:19" ht="15.75" x14ac:dyDescent="0.25">
      <c r="B1096" s="461"/>
      <c r="C1096" s="461"/>
      <c r="D1096" s="461"/>
      <c r="E1096" s="461"/>
      <c r="F1096" s="461"/>
      <c r="G1096" s="461"/>
      <c r="H1096" s="461"/>
      <c r="I1096" s="461"/>
      <c r="J1096" s="461"/>
      <c r="K1096" s="461"/>
      <c r="L1096" s="461"/>
      <c r="M1096" s="461"/>
      <c r="N1096" s="461"/>
      <c r="O1096" s="461"/>
      <c r="P1096" s="461"/>
      <c r="Q1096" s="461"/>
      <c r="R1096" s="459">
        <f t="shared" si="17"/>
        <v>0</v>
      </c>
      <c r="S1096" s="24"/>
    </row>
    <row r="1097" spans="2:19" ht="15.75" x14ac:dyDescent="0.25">
      <c r="B1097" s="461"/>
      <c r="C1097" s="461"/>
      <c r="D1097" s="461"/>
      <c r="E1097" s="461"/>
      <c r="F1097" s="461"/>
      <c r="G1097" s="461"/>
      <c r="H1097" s="461"/>
      <c r="I1097" s="461"/>
      <c r="J1097" s="461"/>
      <c r="K1097" s="461"/>
      <c r="L1097" s="461"/>
      <c r="M1097" s="461"/>
      <c r="N1097" s="461"/>
      <c r="O1097" s="461"/>
      <c r="P1097" s="461"/>
      <c r="Q1097" s="461"/>
      <c r="R1097" s="459">
        <f t="shared" si="17"/>
        <v>0</v>
      </c>
      <c r="S1097" s="24"/>
    </row>
    <row r="1098" spans="2:19" ht="15.75" x14ac:dyDescent="0.25">
      <c r="B1098" s="461"/>
      <c r="C1098" s="461"/>
      <c r="D1098" s="461"/>
      <c r="E1098" s="461"/>
      <c r="F1098" s="461"/>
      <c r="G1098" s="461"/>
      <c r="H1098" s="461"/>
      <c r="I1098" s="461"/>
      <c r="J1098" s="461"/>
      <c r="K1098" s="461"/>
      <c r="L1098" s="461"/>
      <c r="M1098" s="461"/>
      <c r="N1098" s="461"/>
      <c r="O1098" s="461"/>
      <c r="P1098" s="461"/>
      <c r="Q1098" s="461"/>
      <c r="R1098" s="459">
        <f t="shared" si="17"/>
        <v>0</v>
      </c>
      <c r="S1098" s="24"/>
    </row>
    <row r="1099" spans="2:19" ht="15.75" x14ac:dyDescent="0.25">
      <c r="B1099" s="461"/>
      <c r="C1099" s="461"/>
      <c r="D1099" s="461"/>
      <c r="E1099" s="461"/>
      <c r="F1099" s="461"/>
      <c r="G1099" s="461"/>
      <c r="H1099" s="461"/>
      <c r="I1099" s="461"/>
      <c r="J1099" s="461"/>
      <c r="K1099" s="461"/>
      <c r="L1099" s="461"/>
      <c r="M1099" s="461"/>
      <c r="N1099" s="461"/>
      <c r="O1099" s="461"/>
      <c r="P1099" s="461"/>
      <c r="Q1099" s="461"/>
      <c r="R1099" s="459">
        <f t="shared" ref="R1099:R1119" si="18">SUM(O1099:Q1099)</f>
        <v>0</v>
      </c>
      <c r="S1099" s="24"/>
    </row>
    <row r="1100" spans="2:19" ht="15.75" x14ac:dyDescent="0.25">
      <c r="B1100" s="461"/>
      <c r="C1100" s="461"/>
      <c r="D1100" s="461"/>
      <c r="E1100" s="461"/>
      <c r="F1100" s="461"/>
      <c r="G1100" s="461"/>
      <c r="H1100" s="461"/>
      <c r="I1100" s="461"/>
      <c r="J1100" s="461"/>
      <c r="K1100" s="461"/>
      <c r="L1100" s="461"/>
      <c r="M1100" s="461"/>
      <c r="N1100" s="461"/>
      <c r="O1100" s="461"/>
      <c r="P1100" s="461"/>
      <c r="Q1100" s="461"/>
      <c r="R1100" s="459">
        <f t="shared" si="18"/>
        <v>0</v>
      </c>
      <c r="S1100" s="24"/>
    </row>
    <row r="1101" spans="2:19" ht="15.75" x14ac:dyDescent="0.25">
      <c r="B1101" s="461"/>
      <c r="C1101" s="461"/>
      <c r="D1101" s="461"/>
      <c r="E1101" s="461"/>
      <c r="F1101" s="461"/>
      <c r="G1101" s="461"/>
      <c r="H1101" s="461"/>
      <c r="I1101" s="461"/>
      <c r="J1101" s="461"/>
      <c r="K1101" s="461"/>
      <c r="L1101" s="461"/>
      <c r="M1101" s="461"/>
      <c r="N1101" s="461"/>
      <c r="O1101" s="461"/>
      <c r="P1101" s="461"/>
      <c r="Q1101" s="461"/>
      <c r="R1101" s="459">
        <f t="shared" si="18"/>
        <v>0</v>
      </c>
      <c r="S1101" s="24"/>
    </row>
    <row r="1102" spans="2:19" ht="15.75" x14ac:dyDescent="0.25">
      <c r="B1102" s="461"/>
      <c r="C1102" s="461"/>
      <c r="D1102" s="461"/>
      <c r="E1102" s="461"/>
      <c r="F1102" s="461"/>
      <c r="G1102" s="461"/>
      <c r="H1102" s="461"/>
      <c r="I1102" s="461"/>
      <c r="J1102" s="461"/>
      <c r="K1102" s="461"/>
      <c r="L1102" s="461"/>
      <c r="M1102" s="461"/>
      <c r="N1102" s="461"/>
      <c r="O1102" s="461"/>
      <c r="P1102" s="461"/>
      <c r="Q1102" s="461"/>
      <c r="R1102" s="459">
        <f t="shared" si="18"/>
        <v>0</v>
      </c>
      <c r="S1102" s="24"/>
    </row>
    <row r="1103" spans="2:19" ht="15.75" x14ac:dyDescent="0.25">
      <c r="B1103" s="461"/>
      <c r="C1103" s="461"/>
      <c r="D1103" s="461"/>
      <c r="E1103" s="461"/>
      <c r="F1103" s="461"/>
      <c r="G1103" s="461"/>
      <c r="H1103" s="461"/>
      <c r="I1103" s="461"/>
      <c r="J1103" s="461"/>
      <c r="K1103" s="461"/>
      <c r="L1103" s="461"/>
      <c r="M1103" s="461"/>
      <c r="N1103" s="461"/>
      <c r="O1103" s="461"/>
      <c r="P1103" s="461"/>
      <c r="Q1103" s="461"/>
      <c r="R1103" s="459">
        <f t="shared" si="18"/>
        <v>0</v>
      </c>
      <c r="S1103" s="24"/>
    </row>
    <row r="1104" spans="2:19" ht="15.75" x14ac:dyDescent="0.25">
      <c r="B1104" s="461"/>
      <c r="C1104" s="461"/>
      <c r="D1104" s="461"/>
      <c r="E1104" s="461"/>
      <c r="F1104" s="461"/>
      <c r="G1104" s="461"/>
      <c r="H1104" s="461"/>
      <c r="I1104" s="461"/>
      <c r="J1104" s="461"/>
      <c r="K1104" s="461"/>
      <c r="L1104" s="461"/>
      <c r="M1104" s="461"/>
      <c r="N1104" s="461"/>
      <c r="O1104" s="461"/>
      <c r="P1104" s="461"/>
      <c r="Q1104" s="461"/>
      <c r="R1104" s="459">
        <f t="shared" si="18"/>
        <v>0</v>
      </c>
      <c r="S1104" s="24"/>
    </row>
    <row r="1105" spans="2:19" ht="15.75" x14ac:dyDescent="0.25">
      <c r="B1105" s="461"/>
      <c r="C1105" s="461"/>
      <c r="D1105" s="461"/>
      <c r="E1105" s="461"/>
      <c r="F1105" s="461"/>
      <c r="G1105" s="461"/>
      <c r="H1105" s="461"/>
      <c r="I1105" s="461"/>
      <c r="J1105" s="461"/>
      <c r="K1105" s="461"/>
      <c r="L1105" s="461"/>
      <c r="M1105" s="461"/>
      <c r="N1105" s="461"/>
      <c r="O1105" s="461"/>
      <c r="P1105" s="461"/>
      <c r="Q1105" s="461"/>
      <c r="R1105" s="459">
        <f t="shared" si="18"/>
        <v>0</v>
      </c>
      <c r="S1105" s="24"/>
    </row>
    <row r="1106" spans="2:19" ht="15.75" x14ac:dyDescent="0.25">
      <c r="B1106" s="461"/>
      <c r="C1106" s="461"/>
      <c r="D1106" s="461"/>
      <c r="E1106" s="461"/>
      <c r="F1106" s="461"/>
      <c r="G1106" s="461"/>
      <c r="H1106" s="461"/>
      <c r="I1106" s="461"/>
      <c r="J1106" s="461"/>
      <c r="K1106" s="461"/>
      <c r="L1106" s="461"/>
      <c r="M1106" s="461"/>
      <c r="N1106" s="461"/>
      <c r="O1106" s="461"/>
      <c r="P1106" s="461"/>
      <c r="Q1106" s="461"/>
      <c r="R1106" s="459">
        <f t="shared" si="18"/>
        <v>0</v>
      </c>
      <c r="S1106" s="24"/>
    </row>
    <row r="1107" spans="2:19" ht="15.75" x14ac:dyDescent="0.25">
      <c r="B1107" s="461"/>
      <c r="C1107" s="461"/>
      <c r="D1107" s="461"/>
      <c r="E1107" s="461"/>
      <c r="F1107" s="461"/>
      <c r="G1107" s="461"/>
      <c r="H1107" s="461"/>
      <c r="I1107" s="461"/>
      <c r="J1107" s="461"/>
      <c r="K1107" s="461"/>
      <c r="L1107" s="461"/>
      <c r="M1107" s="461"/>
      <c r="N1107" s="461"/>
      <c r="O1107" s="461"/>
      <c r="P1107" s="461"/>
      <c r="Q1107" s="461"/>
      <c r="R1107" s="459">
        <f t="shared" si="18"/>
        <v>0</v>
      </c>
      <c r="S1107" s="24"/>
    </row>
    <row r="1108" spans="2:19" ht="15.75" x14ac:dyDescent="0.25">
      <c r="B1108" s="461"/>
      <c r="C1108" s="461"/>
      <c r="D1108" s="461"/>
      <c r="E1108" s="461"/>
      <c r="F1108" s="461"/>
      <c r="G1108" s="461"/>
      <c r="H1108" s="461"/>
      <c r="I1108" s="461"/>
      <c r="J1108" s="461"/>
      <c r="K1108" s="461"/>
      <c r="L1108" s="461"/>
      <c r="M1108" s="461"/>
      <c r="N1108" s="461"/>
      <c r="O1108" s="461"/>
      <c r="P1108" s="461"/>
      <c r="Q1108" s="461"/>
      <c r="R1108" s="459">
        <f t="shared" si="18"/>
        <v>0</v>
      </c>
      <c r="S1108" s="24"/>
    </row>
    <row r="1109" spans="2:19" ht="15.75" x14ac:dyDescent="0.25">
      <c r="B1109" s="461"/>
      <c r="C1109" s="461"/>
      <c r="D1109" s="461"/>
      <c r="E1109" s="461"/>
      <c r="F1109" s="461"/>
      <c r="G1109" s="461"/>
      <c r="H1109" s="461"/>
      <c r="I1109" s="461"/>
      <c r="J1109" s="461"/>
      <c r="K1109" s="461"/>
      <c r="L1109" s="461"/>
      <c r="M1109" s="461"/>
      <c r="N1109" s="461"/>
      <c r="O1109" s="461"/>
      <c r="P1109" s="461"/>
      <c r="Q1109" s="461"/>
      <c r="R1109" s="459">
        <f t="shared" si="18"/>
        <v>0</v>
      </c>
      <c r="S1109" s="24"/>
    </row>
    <row r="1110" spans="2:19" ht="15.75" x14ac:dyDescent="0.25">
      <c r="B1110" s="461"/>
      <c r="C1110" s="461"/>
      <c r="D1110" s="461"/>
      <c r="E1110" s="461"/>
      <c r="F1110" s="461"/>
      <c r="G1110" s="461"/>
      <c r="H1110" s="461"/>
      <c r="I1110" s="461"/>
      <c r="J1110" s="461"/>
      <c r="K1110" s="461"/>
      <c r="L1110" s="461"/>
      <c r="M1110" s="461"/>
      <c r="N1110" s="461"/>
      <c r="O1110" s="461"/>
      <c r="P1110" s="461"/>
      <c r="Q1110" s="461"/>
      <c r="R1110" s="459">
        <f t="shared" si="18"/>
        <v>0</v>
      </c>
      <c r="S1110" s="24"/>
    </row>
    <row r="1111" spans="2:19" ht="15.75" x14ac:dyDescent="0.25">
      <c r="B1111" s="461"/>
      <c r="C1111" s="461"/>
      <c r="D1111" s="461"/>
      <c r="E1111" s="461"/>
      <c r="F1111" s="461"/>
      <c r="G1111" s="461"/>
      <c r="H1111" s="461"/>
      <c r="I1111" s="461"/>
      <c r="J1111" s="461"/>
      <c r="K1111" s="461"/>
      <c r="L1111" s="461"/>
      <c r="M1111" s="461"/>
      <c r="N1111" s="461"/>
      <c r="O1111" s="461"/>
      <c r="P1111" s="461"/>
      <c r="Q1111" s="461"/>
      <c r="R1111" s="459">
        <f t="shared" si="18"/>
        <v>0</v>
      </c>
      <c r="S1111" s="24"/>
    </row>
    <row r="1112" spans="2:19" ht="15.75" x14ac:dyDescent="0.25">
      <c r="B1112" s="461"/>
      <c r="C1112" s="461"/>
      <c r="D1112" s="461"/>
      <c r="E1112" s="461"/>
      <c r="F1112" s="461"/>
      <c r="G1112" s="461"/>
      <c r="H1112" s="461"/>
      <c r="I1112" s="461"/>
      <c r="J1112" s="461"/>
      <c r="K1112" s="461"/>
      <c r="L1112" s="461"/>
      <c r="M1112" s="461"/>
      <c r="N1112" s="461"/>
      <c r="O1112" s="461"/>
      <c r="P1112" s="461"/>
      <c r="Q1112" s="461"/>
      <c r="R1112" s="459">
        <f t="shared" si="18"/>
        <v>0</v>
      </c>
      <c r="S1112" s="24"/>
    </row>
    <row r="1113" spans="2:19" ht="15.75" x14ac:dyDescent="0.25">
      <c r="B1113" s="461"/>
      <c r="C1113" s="461"/>
      <c r="D1113" s="461"/>
      <c r="E1113" s="461"/>
      <c r="F1113" s="461"/>
      <c r="G1113" s="461"/>
      <c r="H1113" s="461"/>
      <c r="I1113" s="461"/>
      <c r="J1113" s="461"/>
      <c r="K1113" s="461"/>
      <c r="L1113" s="461"/>
      <c r="M1113" s="461"/>
      <c r="N1113" s="461"/>
      <c r="O1113" s="461"/>
      <c r="P1113" s="461"/>
      <c r="Q1113" s="461"/>
      <c r="R1113" s="459">
        <f t="shared" si="18"/>
        <v>0</v>
      </c>
      <c r="S1113" s="24"/>
    </row>
    <row r="1114" spans="2:19" ht="15.75" x14ac:dyDescent="0.25">
      <c r="B1114" s="461"/>
      <c r="C1114" s="461"/>
      <c r="D1114" s="461"/>
      <c r="E1114" s="461"/>
      <c r="F1114" s="461"/>
      <c r="G1114" s="461"/>
      <c r="H1114" s="461"/>
      <c r="I1114" s="461"/>
      <c r="J1114" s="461"/>
      <c r="K1114" s="461"/>
      <c r="L1114" s="461"/>
      <c r="M1114" s="461"/>
      <c r="N1114" s="461"/>
      <c r="O1114" s="461"/>
      <c r="P1114" s="461"/>
      <c r="Q1114" s="461"/>
      <c r="R1114" s="459">
        <f t="shared" si="18"/>
        <v>0</v>
      </c>
      <c r="S1114" s="24"/>
    </row>
    <row r="1115" spans="2:19" ht="15.75" x14ac:dyDescent="0.25">
      <c r="B1115" s="461"/>
      <c r="C1115" s="461"/>
      <c r="D1115" s="461"/>
      <c r="E1115" s="461"/>
      <c r="F1115" s="461"/>
      <c r="G1115" s="461"/>
      <c r="H1115" s="461"/>
      <c r="I1115" s="461"/>
      <c r="J1115" s="461"/>
      <c r="K1115" s="461"/>
      <c r="L1115" s="461"/>
      <c r="M1115" s="461"/>
      <c r="N1115" s="461"/>
      <c r="O1115" s="461"/>
      <c r="P1115" s="461"/>
      <c r="Q1115" s="461"/>
      <c r="R1115" s="459">
        <f t="shared" si="18"/>
        <v>0</v>
      </c>
      <c r="S1115" s="24"/>
    </row>
    <row r="1116" spans="2:19" ht="15.75" x14ac:dyDescent="0.25">
      <c r="B1116" s="461"/>
      <c r="C1116" s="461"/>
      <c r="D1116" s="461"/>
      <c r="E1116" s="461"/>
      <c r="F1116" s="461"/>
      <c r="G1116" s="461"/>
      <c r="H1116" s="461"/>
      <c r="I1116" s="461"/>
      <c r="J1116" s="461"/>
      <c r="K1116" s="461"/>
      <c r="L1116" s="461"/>
      <c r="M1116" s="461"/>
      <c r="N1116" s="461"/>
      <c r="O1116" s="461"/>
      <c r="P1116" s="461"/>
      <c r="Q1116" s="461"/>
      <c r="R1116" s="459">
        <f t="shared" si="18"/>
        <v>0</v>
      </c>
      <c r="S1116" s="24"/>
    </row>
    <row r="1117" spans="2:19" ht="15.75" x14ac:dyDescent="0.25">
      <c r="B1117" s="461"/>
      <c r="C1117" s="461"/>
      <c r="D1117" s="461"/>
      <c r="E1117" s="461"/>
      <c r="F1117" s="461"/>
      <c r="G1117" s="461"/>
      <c r="H1117" s="461"/>
      <c r="I1117" s="461"/>
      <c r="J1117" s="461"/>
      <c r="K1117" s="461"/>
      <c r="L1117" s="461"/>
      <c r="M1117" s="461"/>
      <c r="N1117" s="461"/>
      <c r="O1117" s="461"/>
      <c r="P1117" s="461"/>
      <c r="Q1117" s="461"/>
      <c r="R1117" s="459">
        <f t="shared" si="18"/>
        <v>0</v>
      </c>
      <c r="S1117" s="24"/>
    </row>
    <row r="1118" spans="2:19" ht="15.75" x14ac:dyDescent="0.25">
      <c r="B1118" s="461"/>
      <c r="C1118" s="461"/>
      <c r="D1118" s="461"/>
      <c r="E1118" s="461"/>
      <c r="F1118" s="461"/>
      <c r="G1118" s="461"/>
      <c r="H1118" s="461"/>
      <c r="I1118" s="461"/>
      <c r="J1118" s="461"/>
      <c r="K1118" s="461"/>
      <c r="L1118" s="461"/>
      <c r="M1118" s="461"/>
      <c r="N1118" s="461"/>
      <c r="O1118" s="461"/>
      <c r="P1118" s="461"/>
      <c r="Q1118" s="461"/>
      <c r="R1118" s="459">
        <f t="shared" si="18"/>
        <v>0</v>
      </c>
      <c r="S1118" s="24"/>
    </row>
    <row r="1119" spans="2:19" ht="15.75" x14ac:dyDescent="0.25">
      <c r="B1119" s="461"/>
      <c r="C1119" s="461"/>
      <c r="D1119" s="461"/>
      <c r="E1119" s="461"/>
      <c r="F1119" s="461"/>
      <c r="G1119" s="461"/>
      <c r="H1119" s="461"/>
      <c r="I1119" s="461"/>
      <c r="J1119" s="461"/>
      <c r="K1119" s="461"/>
      <c r="L1119" s="461"/>
      <c r="M1119" s="461"/>
      <c r="N1119" s="461"/>
      <c r="O1119" s="461"/>
      <c r="P1119" s="461"/>
      <c r="Q1119" s="461"/>
      <c r="R1119" s="459">
        <f t="shared" si="18"/>
        <v>0</v>
      </c>
      <c r="S1119" s="24"/>
    </row>
  </sheetData>
  <sheetProtection algorithmName="SHA-512" hashValue="D1mGspyi1lxXuNporJhUGc7cPm9slJkNbNlCPrlFZ64mRzGOk984zJjIrKlMoXoK7Rthyz5vZq95racFmID0Pw==" saltValue="dqGpL3JQZvr9tC5hZm8FKA==" spinCount="100000" sheet="1" formatCells="0" formatColumns="0" formatRows="0" insertColumns="0" insertRows="0" insertHyperlinks="0" deleteColumns="0" deleteRows="0" sort="0" autoFilter="0" pivotTables="0"/>
  <mergeCells count="2">
    <mergeCell ref="A1:B1"/>
    <mergeCell ref="A4:G4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27DB2F20-62BB-495A-B1E4-A4A8759F894D}">
          <x14:formula1>
            <xm:f>Arkusz1!$D$31:$D$34</xm:f>
          </x14:formula1>
          <xm:sqref>S10:S1119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2</vt:i4>
      </vt:variant>
    </vt:vector>
  </HeadingPairs>
  <TitlesOfParts>
    <vt:vector size="9" baseType="lpstr">
      <vt:lpstr>Arkusz1</vt:lpstr>
      <vt:lpstr>Sprawozdanie</vt:lpstr>
      <vt:lpstr>Zał. 1 Koszty zakupu</vt:lpstr>
      <vt:lpstr>Zał. 2 Zestawienie ilościowe</vt:lpstr>
      <vt:lpstr>Zał. 3 Spr. z realizacji zadań</vt:lpstr>
      <vt:lpstr>Zał. 4 Obsługa programu</vt:lpstr>
      <vt:lpstr>Zał. 5 Zestawienie szkół</vt:lpstr>
      <vt:lpstr>Sprawozdanie!Obszar_wydruku</vt:lpstr>
      <vt:lpstr>'Zał. 1 Koszty zakupu'!Obszar_wydruku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Wąsowski</dc:creator>
  <cp:lastModifiedBy>Klefas Krzysztof</cp:lastModifiedBy>
  <cp:lastPrinted>2021-07-13T04:30:22Z</cp:lastPrinted>
  <dcterms:created xsi:type="dcterms:W3CDTF">2016-09-28T10:25:15Z</dcterms:created>
  <dcterms:modified xsi:type="dcterms:W3CDTF">2025-05-21T12:16:37Z</dcterms:modified>
</cp:coreProperties>
</file>