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rona\2022\BAD\maj\BAD.241.2.5.2022\"/>
    </mc:Choice>
  </mc:AlternateContent>
  <bookViews>
    <workbookView xWindow="20370" yWindow="-120" windowWidth="29040" windowHeight="15840"/>
  </bookViews>
  <sheets>
    <sheet name="LL Odczynniki chemiczne (popr.)" sheetId="3" r:id="rId1"/>
  </sheets>
  <calcPr calcId="162913"/>
</workbook>
</file>

<file path=xl/calcChain.xml><?xml version="1.0" encoding="utf-8"?>
<calcChain xmlns="http://schemas.openxmlformats.org/spreadsheetml/2006/main">
  <c r="H219" i="3" l="1"/>
  <c r="J211" i="3"/>
  <c r="H204" i="3"/>
  <c r="J204" i="3"/>
  <c r="H197" i="3"/>
  <c r="H189" i="3"/>
  <c r="J166" i="3"/>
  <c r="H156" i="3"/>
  <c r="J148" i="3"/>
  <c r="H141" i="3"/>
  <c r="H120" i="3"/>
  <c r="H101" i="3"/>
  <c r="J94" i="3"/>
  <c r="H48" i="3"/>
  <c r="H182" i="3" l="1"/>
  <c r="H148" i="3"/>
  <c r="H211" i="3"/>
  <c r="H94" i="3"/>
  <c r="H73" i="3"/>
  <c r="H227" i="3"/>
  <c r="H237" i="3"/>
  <c r="J237" i="3"/>
  <c r="J197" i="3"/>
  <c r="J87" i="3"/>
  <c r="J134" i="3"/>
  <c r="J112" i="3"/>
  <c r="H112" i="3"/>
  <c r="H134" i="3"/>
  <c r="H166" i="3"/>
  <c r="J73" i="3"/>
  <c r="J189" i="3"/>
  <c r="J227" i="3"/>
  <c r="J48" i="3"/>
  <c r="J101" i="3"/>
  <c r="J120" i="3"/>
  <c r="J141" i="3"/>
  <c r="J156" i="3"/>
  <c r="J182" i="3"/>
  <c r="H87" i="3"/>
  <c r="J219" i="3"/>
  <c r="H240" i="3" l="1"/>
  <c r="J240" i="3"/>
</calcChain>
</file>

<file path=xl/sharedStrings.xml><?xml version="1.0" encoding="utf-8"?>
<sst xmlns="http://schemas.openxmlformats.org/spreadsheetml/2006/main" count="732" uniqueCount="275">
  <si>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</si>
  <si>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</si>
  <si>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</si>
  <si>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</si>
  <si>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</si>
  <si>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</si>
  <si>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</si>
  <si>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</si>
  <si>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</si>
  <si>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</si>
  <si>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</si>
  <si>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</si>
  <si>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</si>
  <si>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</si>
  <si>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FORMULARZ CENOWY ODCZYNNIKI CHEMICZNE</t>
  </si>
  <si>
    <t>* Wykonawca wypełnia kolumnę nr 12 tylko w przypadku gdy oferuje produkt równoważny w stosunku do wskazanego w  kolumnie nr 4</t>
  </si>
  <si>
    <t>Nazwa i adres Wykonawcy</t>
  </si>
  <si>
    <t>………………………………………………...</t>
  </si>
  <si>
    <r>
      <t>Producent, nr katalogowy  i nazwa odczynnika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</si>
  <si>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Laboratorium Specjalistyczne GIJHARS w Lublinie</t>
  </si>
  <si>
    <t>Adres: ul. Nowy Świat 3, 20-418 Lublin, tel. 81/743-81-01, fax.81/743-81-01</t>
  </si>
  <si>
    <t>Moduł 1 nie gorszy niż w katalogu Merck</t>
  </si>
  <si>
    <t>1.02445.1000</t>
  </si>
  <si>
    <t>33696300-8</t>
  </si>
  <si>
    <t>Chloroform</t>
  </si>
  <si>
    <t>1 l</t>
  </si>
  <si>
    <t>1 kg</t>
  </si>
  <si>
    <t>500 g</t>
  </si>
  <si>
    <t>2,5 l</t>
  </si>
  <si>
    <t>100 g</t>
  </si>
  <si>
    <t>1.08325.1000</t>
  </si>
  <si>
    <t>Toluen</t>
  </si>
  <si>
    <t>250 ml</t>
  </si>
  <si>
    <t>1.03058.0100</t>
  </si>
  <si>
    <t>4-(Dimetyloamino)benzaldehyd</t>
  </si>
  <si>
    <t>1.06268.0250</t>
  </si>
  <si>
    <t>Sodu octan bezwodny</t>
  </si>
  <si>
    <t>250 g</t>
  </si>
  <si>
    <t>1.06267.0500</t>
  </si>
  <si>
    <t>Octan sodu trihydrat</t>
  </si>
  <si>
    <t>1.06007.2500</t>
  </si>
  <si>
    <t>Metanol do chromatografii cieczowej</t>
  </si>
  <si>
    <t>1.00030.2500</t>
  </si>
  <si>
    <t>Acetonitryl do chromatografii cieczowej</t>
  </si>
  <si>
    <t>1.01040.1000</t>
  </si>
  <si>
    <t>2-Propanol do chromatografii cieczowej</t>
  </si>
  <si>
    <t>5 g</t>
  </si>
  <si>
    <t>10 g</t>
  </si>
  <si>
    <t>1 amp.</t>
  </si>
  <si>
    <t>Wzorzec 1 UV/VIS: dichromian potasu, roztwór do testowania absorbancji</t>
  </si>
  <si>
    <t>500 ml</t>
  </si>
  <si>
    <t>1.00317.1000</t>
  </si>
  <si>
    <t>Kwas solny 37% (stężony)</t>
  </si>
  <si>
    <t>1.05715.0001 </t>
  </si>
  <si>
    <t>1.15389.0001</t>
  </si>
  <si>
    <t>Moduł 2 nie gorszy niż w katalogu Sigma-Aldrich</t>
  </si>
  <si>
    <t>Chloramina T (N-chloro-p-tolueno-sulfanilamid sodu trójwodny)</t>
  </si>
  <si>
    <t>L-prolina - certyfikowany materiał referencyjny</t>
  </si>
  <si>
    <t>100 mg</t>
  </si>
  <si>
    <t>PHR1050</t>
  </si>
  <si>
    <t>Kwas benzoesowy - certyfikowany materiał referencyjny</t>
  </si>
  <si>
    <t>1 g</t>
  </si>
  <si>
    <t>PHR1367</t>
  </si>
  <si>
    <t>Kwas sorbowy - certyfikowany materiał referencyjny</t>
  </si>
  <si>
    <t xml:space="preserve">PSRI01 </t>
  </si>
  <si>
    <t>Wzorzec współczynnika załamania światła w 20 ° C 25 ° C i 30 ° C
Nominalna wartość RI 1,3325 przy 25 ° C, w 10 ml szklanych fiolkach z zabezpieczeniem.</t>
  </si>
  <si>
    <t>10 ml</t>
  </si>
  <si>
    <t xml:space="preserve">PSRI07 </t>
  </si>
  <si>
    <t>Wzorzec współczynnika załamania światła w 20 ° C 25 ° C i 30 ° C
Nominalna wartość RI 1.4941 przy 25 ° C, w 10 ml szklanych fiolkach z zabezpieczeniem.</t>
  </si>
  <si>
    <t>ERM-BF411b</t>
  </si>
  <si>
    <t>certyfikowany materiał referencyjny ERM®: kukurydza (dried maize powder) 0,1% Bt-176 - GMO</t>
  </si>
  <si>
    <t>1g</t>
  </si>
  <si>
    <t xml:space="preserve">ERM-BF411d </t>
  </si>
  <si>
    <t>certyfikowany materiał referencyjny ERM®: kukurydza (dried maize powder) 1% Bt-176 - GMO</t>
  </si>
  <si>
    <t>Moduł 3 nie gorszy niż w katalogu Avantor</t>
  </si>
  <si>
    <t>Eter dietylowy czda</t>
  </si>
  <si>
    <t>Etylowy alkohol 96 % czda</t>
  </si>
  <si>
    <t>Metanol czda</t>
  </si>
  <si>
    <t xml:space="preserve">2,5 l </t>
  </si>
  <si>
    <t>Sodu wodorotlenek czda</t>
  </si>
  <si>
    <t>37 g</t>
  </si>
  <si>
    <t>ERM-BC382</t>
  </si>
  <si>
    <t>100 ml</t>
  </si>
  <si>
    <t>BLS 009K.001</t>
  </si>
  <si>
    <t>125 g</t>
  </si>
  <si>
    <t>Odczynnik Fehlinga A</t>
  </si>
  <si>
    <t>Odczynnik Fehlinga B</t>
  </si>
  <si>
    <t>E002-405</t>
  </si>
  <si>
    <t>Zestaw do sprawdzania spektrofotometru mikropłytkowego przy długości fali 405 nm.</t>
  </si>
  <si>
    <t>3010-500</t>
  </si>
  <si>
    <t>3000-500</t>
  </si>
  <si>
    <t>003-075</t>
  </si>
  <si>
    <t>003-25</t>
  </si>
  <si>
    <t>2005-100P</t>
  </si>
  <si>
    <t>053-60</t>
  </si>
  <si>
    <t>3036-500</t>
  </si>
  <si>
    <t>058-60</t>
  </si>
  <si>
    <t>MG04</t>
  </si>
  <si>
    <t>Odczynnik barwiący: Midori Green Advance DNA Stain</t>
  </si>
  <si>
    <t>1 ml</t>
  </si>
  <si>
    <t>200-150</t>
  </si>
  <si>
    <t>Bufor TBE x 10, ultraczysty do zastosowań w biologii molekularnej</t>
  </si>
  <si>
    <t xml:space="preserve"> 1 l</t>
  </si>
  <si>
    <t>2</t>
  </si>
  <si>
    <t>Glicyna (kwas aminooctowy) standard analityczny, do oznaczania azotu zgodnie z metodą Kjeldahla</t>
  </si>
  <si>
    <t>Kwas mlekowy 88 % CZDA</t>
  </si>
  <si>
    <t>Potasu siarczan do analizy</t>
  </si>
  <si>
    <t>1.05153.1000</t>
  </si>
  <si>
    <t>Sacharoza dla biochemii</t>
  </si>
  <si>
    <t>1.07687.0250</t>
  </si>
  <si>
    <t>Eter naftowy t.w. 40-60°C cz.d.a.</t>
  </si>
  <si>
    <t>1.06161.0005</t>
  </si>
  <si>
    <t>Mureksyd wskaźnik</t>
  </si>
  <si>
    <t>Tetrachlorek węgla czda</t>
  </si>
  <si>
    <t>Cykloheksan do analizy</t>
  </si>
  <si>
    <t>1.09666.1000</t>
  </si>
  <si>
    <t>linalol wzorzec analityczny</t>
  </si>
  <si>
    <t>2-metoksyetanol (stabilizowany BHT)</t>
  </si>
  <si>
    <t>1.15118.1000</t>
  </si>
  <si>
    <t>Kwas fosforomolibdenianowy roztwór 20% w etanolu</t>
  </si>
  <si>
    <t>WANILINA  4-hydroksy-3-metoksybenzaldehyd</t>
  </si>
  <si>
    <t>V1104</t>
  </si>
  <si>
    <t>Tymol wzorzec analityczny</t>
  </si>
  <si>
    <t>500 mg</t>
  </si>
  <si>
    <t>Karwakrol (Carvacrol) wzorzec analityczny</t>
  </si>
  <si>
    <t>50 mg</t>
  </si>
  <si>
    <t>Sodu diwodorofosforan 1 . Hydrat czda</t>
  </si>
  <si>
    <t>799180111 </t>
  </si>
  <si>
    <t>2-metylo-2-propanol (tert-Butanol) do analizy</t>
  </si>
  <si>
    <t>1.09629.0500</t>
  </si>
  <si>
    <t>Żelaza (III) chlorek 6 . Hydrat czda</t>
  </si>
  <si>
    <t>Tabletki Phadebas do oznaczania aktywności alfa amylazy w miodzie</t>
  </si>
  <si>
    <t>1 op. (50szt.)</t>
  </si>
  <si>
    <t>Glicyryzynian amonowy</t>
  </si>
  <si>
    <t>1-Butanol do analizy</t>
  </si>
  <si>
    <t>1.01990.1000</t>
  </si>
  <si>
    <t>Paski diagnostyczne typu Meditest Glucose. Pola barwne w zakresie stężenia glukozy 2.8, 8.3, 27.8 and ≥55.5 mmol/l</t>
  </si>
  <si>
    <t>1.06564.0500</t>
  </si>
  <si>
    <t>Nadchloran sodowy, monohydrat</t>
  </si>
  <si>
    <t>Acetonitryl  do analizy</t>
  </si>
  <si>
    <t>1.00003.2500</t>
  </si>
  <si>
    <t>Płyn Lugola 1% (1% roztwór jodu w jodku potasu)</t>
  </si>
  <si>
    <t>524912416</t>
  </si>
  <si>
    <t>1.08087.0500</t>
  </si>
  <si>
    <t>Winian sodowo potasowy 4 hydrat</t>
  </si>
  <si>
    <t>Wodorotlenek potasu 0,5 mol/l (0,5 N) w etanolu, roztwór mianowany</t>
  </si>
  <si>
    <t>1.09114.1000</t>
  </si>
  <si>
    <t>Papierki wskaźnikowe uniwersalne pH 0 -14</t>
  </si>
  <si>
    <t>1.10962.0003</t>
  </si>
  <si>
    <t>Alkohol etylowy 70% cz.</t>
  </si>
  <si>
    <t>1.05721.0001 </t>
  </si>
  <si>
    <t>ICE-4</t>
  </si>
  <si>
    <t>ICE-4 (International Calibration Extract 4) do HPLC (Alfa i Beta-kwasy)</t>
  </si>
  <si>
    <t>40g</t>
  </si>
  <si>
    <t xml:space="preserve">Roztwór buforowy (kwas borowy/chlorek potasu/chlorek sodu), zabarwiony na niebiesko, w odniesieniu do SRM z NIST i PTB pH 9.00 (20°C) </t>
  </si>
  <si>
    <t xml:space="preserve">Roztwór buforowy (wodoroftalan potasowy), w odniesieniu do SRM z NIST i PTB pH 4.01 (25°C) </t>
  </si>
  <si>
    <t xml:space="preserve">Roztwór buforowy (diwodorofosforan potasowy/wodorofosforan disodowy), w odniesieniu do SRM z NIST i PTB pH 7.00 (25°C) </t>
  </si>
  <si>
    <t>Roztwór buforowy, koncentrat na 500 ml roztworu (boran/kwas solny), w odniesieniu do SRM z NIST i PTB, pH 8.00 ± 0.02 (20°C)</t>
  </si>
  <si>
    <t>Roztwór buforowy, koncentrat na 500 ml roztworu (cytrynian/wodorotlenek sodowy) , pH 6.00 ± 0.02 (20°C)</t>
  </si>
  <si>
    <t xml:space="preserve">Roztwór buforowy, koncentrat na 500 ml roztworu (fosforan/wodorotlenek sodowy), pH 12.00 ± 0.05 (20°C) </t>
  </si>
  <si>
    <t>1 op. (30 x 30 ml)</t>
  </si>
  <si>
    <t>1 op. (8 x 10ml)</t>
  </si>
  <si>
    <t>PHR1939</t>
  </si>
  <si>
    <t>Hydroksyprolina - certyfikowany materiał referencyjny</t>
  </si>
  <si>
    <r>
      <t>Wzorzec konduktometryczny Nominalna wartość przewodności elektrycznej właściwej  ĸ (25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C) S·m-1 0,01</t>
    </r>
  </si>
  <si>
    <t>materiał referencyjny - kiełbasa gotowana (parametry: tłuszcz, woda, popiół, białko, hydroksyprolina, sól, azotan sodu, azotyn sodu, fosfor (P2O5), wapń, skrobia)</t>
  </si>
  <si>
    <t>662-6184</t>
  </si>
  <si>
    <t>ROZTWÓR ELEKTROLITU do elektrody L2114, 2 mol/l KNO3 + 0.001 mol/l KCl</t>
  </si>
  <si>
    <t>1.99001.0001</t>
  </si>
  <si>
    <t>1.99002.0001</t>
  </si>
  <si>
    <t>1.09476.0500</t>
  </si>
  <si>
    <t>1.08160.0001</t>
  </si>
  <si>
    <t>1.09888.0001</t>
  </si>
  <si>
    <t>1.09886.0001</t>
  </si>
  <si>
    <t>1.09892.0001 </t>
  </si>
  <si>
    <t>ERM-BF411g</t>
  </si>
  <si>
    <t>certyfikowany materiał referencyjny ERM®: kukurydza (dried maize powder) 100% Bt-176 - GMO</t>
  </si>
  <si>
    <t>0906-A</t>
  </si>
  <si>
    <t xml:space="preserve">certyfikowany materiał referencyjny CRM: soja bez modyfikacji GMO (non-modified soybean) </t>
  </si>
  <si>
    <t>10g</t>
  </si>
  <si>
    <t>0906-B2</t>
  </si>
  <si>
    <t xml:space="preserve">certyfikowany materiał referencyjny CRM: soja z modyfikacją GMO MON89788 </t>
  </si>
  <si>
    <t>Materiał referencyjny JRC: mąka pszenna (azot, tłuszcz, popiół)</t>
  </si>
  <si>
    <t>GN-GN603-50_PL</t>
  </si>
  <si>
    <t>GN-GN604-50</t>
  </si>
  <si>
    <t>AG42-010</t>
  </si>
  <si>
    <t>Agaroza HR</t>
  </si>
  <si>
    <t>AG41-010</t>
  </si>
  <si>
    <t>Agaroza LE Standard</t>
  </si>
  <si>
    <t>ERM-BF411e</t>
  </si>
  <si>
    <t>certyfikowany materiał referencyjny ERM®: kukurydza (dried maize powder) 2% Bt-176 - GMO</t>
  </si>
  <si>
    <t>ERM-BF411c</t>
  </si>
  <si>
    <t>certyfikowany materiał referencyjny ERM®: kukurydza (dried maize powder) 0,5% Bt-176 - GMO</t>
  </si>
  <si>
    <t>GN-GN501-50</t>
  </si>
  <si>
    <t>GN-GN512-50_PL</t>
  </si>
  <si>
    <t>GN-GN305-50</t>
  </si>
  <si>
    <t>GN-GN404-25_PL</t>
  </si>
  <si>
    <t>GN-GN410-50</t>
  </si>
  <si>
    <t>GN-GN520-50</t>
  </si>
  <si>
    <t>GN-GN223-50_PL</t>
  </si>
  <si>
    <t>GN-GN222-50_PL</t>
  </si>
  <si>
    <t>1.06549.0100</t>
  </si>
  <si>
    <t>Sodu azotyn do analizy</t>
  </si>
  <si>
    <t>Moduł 4 nie gorszy niż w katalogu LabStand</t>
  </si>
  <si>
    <t>Moduł 5 nie gorszy niż w katalogu DRRR (Deutsches Referenzbüro für Ringversuche und Referenzmaterialien GmbH)</t>
  </si>
  <si>
    <t>Moduł 6 nie gorszy niż w katalogu Chempur</t>
  </si>
  <si>
    <t>Moduł 7 nie gorszy niż w katalogu Nuscana</t>
  </si>
  <si>
    <t>Moduł 8 nie gorszy niż w katalogu A&amp;A Biotechnology</t>
  </si>
  <si>
    <t>Moduł 9 nie gorszy niż w katalogu ABO</t>
  </si>
  <si>
    <t>Moduł 10 nie gorszy niż w katalogu Kucharczyk Techniki Elektroforetyczne</t>
  </si>
  <si>
    <t>Moduł 11 nie gorszy niż w katalogu Qiagen</t>
  </si>
  <si>
    <t>Moduł 12 nie gorszy niż w katalogu SCIEX (TK Biotech)</t>
  </si>
  <si>
    <t>Moduł 13 nie gorszy niż w katalogu GEN-IAL (BIOMEDICA)</t>
  </si>
  <si>
    <t>Moduł 14 nie gorszy niż w katalogu Phadebas (Magle AB)</t>
  </si>
  <si>
    <t>Moduł 15 nie gorszy niż w katalogu Macherey Nagel</t>
  </si>
  <si>
    <t>Moduł 16 nie gorszy niż w katalogu Labor Veritas</t>
  </si>
  <si>
    <t>Moduł 17 nie gorszy niż w katalogu VWR</t>
  </si>
  <si>
    <t>Moduł 18 nie gorszy niż w katalogu AOCS</t>
  </si>
  <si>
    <t>Moduł 19 nie gorszy niż w katalogu Cytogen</t>
  </si>
  <si>
    <t>6 ml</t>
  </si>
  <si>
    <t>1 zestaw</t>
  </si>
  <si>
    <t>Zestaw do izolacji DNA  z żywności Genomic mini AX Food</t>
  </si>
  <si>
    <t>Zestaw do jakościowego oznaczania GMO (kukurydza Bt176) (genControl RT Bt176-Maize Kit GMO)</t>
  </si>
  <si>
    <t>50 reakcji</t>
  </si>
  <si>
    <t xml:space="preserve">Zestaw do jakościowego oznaczania GMO (kukurydza NK603) (genControl RT NK603-Maize Kit GMO)
</t>
  </si>
  <si>
    <t xml:space="preserve">Zestaw przesiewowy / screeningowy  do wykrywania GMO (genControl RT-Triplex I p35S-T-NOS-EPSPS) Analiza przesiewowa na obecność: p35s, T-nos, EPSPS. </t>
  </si>
  <si>
    <t>Zestaw do jakościowego oznaczania GMO (Soja RR, RR2, A2704-12, A5547-127, lektyna)
(genControl RT-GMO-Soy Kit GMO)</t>
  </si>
  <si>
    <t>25 reakcji</t>
  </si>
  <si>
    <t>Zestaw do ilościowego oznaczania GMO (Soja RR)
(genControl RR-Soya Quant GMO)</t>
  </si>
  <si>
    <t>Zestaw do ilościowego oznaczania GMO (kukurydza Bt176)
(genControl BT176-Maize Quant GMO)</t>
  </si>
  <si>
    <t>Zestaw do jakościowego oznaczania GMO (Rzepak RT73)
(genControl RT73- Canola)</t>
  </si>
  <si>
    <t xml:space="preserve"> Zestaw przesiewowy / screeningowy  do wykrywania GMO w rzepaku. Analiza przesiewowa na obecność Ms8/T45/Rf3.  (genControl TRIPLEX CANOLA 1 (Ms8/T45/Rf3)</t>
  </si>
  <si>
    <t>Zestaw do jakościowego oznaczania pszenicy zwyczajnej
(genControl First-Soft Wheat PCR Kit)</t>
  </si>
  <si>
    <t>Zestaw do ilościowego oznaczania pszenicy zwyczajnej
(genControl First Wheat Quant PCR Kit)</t>
  </si>
  <si>
    <t>Zestaw do izolacji DNA z żywności (DNeasy mericon Food Kit)</t>
  </si>
  <si>
    <t xml:space="preserve"> Zestaw do izolacji DNA z roślin (DNeasy Plant Pro Kit)</t>
  </si>
  <si>
    <t>Roztwór do załadowywania próbek  w elektroforezie kapilarnej (Sample Loading Solution (SLS), GenomeLab)</t>
  </si>
  <si>
    <t>Zestaw: standard wielkości 400bp i olej mineralny do reakcji elektroforezy kapilarnej (DNA Size Standard Kit - 400bp, GenomeLab)</t>
  </si>
  <si>
    <t>20 ml</t>
  </si>
  <si>
    <t>200 reakcji</t>
  </si>
  <si>
    <t>60 reakcji</t>
  </si>
  <si>
    <t>1op. (100 aplikacji)</t>
  </si>
  <si>
    <t>Zestaw do izolacji DNA  z  drożdży i grzybów Gnomic mini AX Yeast</t>
  </si>
  <si>
    <t>Marker wielkości DNA (DNA Marker pUC/MSPI (26-501pz))</t>
  </si>
  <si>
    <t>Marker wielkości DNA (DNA Marker 1 (100-1000))</t>
  </si>
  <si>
    <t>Woda jałowa wolna od nukleaz (DEPC)</t>
  </si>
  <si>
    <t>5 x 1,5ml</t>
  </si>
  <si>
    <t>5 x5 ml</t>
  </si>
  <si>
    <t>Zestaw do reakcji PCR: 2x stężona mieszanina do PCR (2xPCR Master Mix Plus)</t>
  </si>
  <si>
    <t>Marker wielkości DNA (DNA Marker2+  (50-1000))</t>
  </si>
  <si>
    <t>Materiał referencyjny Rzepak 0,2% MS8  (MODIfinger GM Canola MS8 UID ACS-BN005-8) quantified reference DNA)</t>
  </si>
  <si>
    <t>Materiał referencyjny Rzepak 0,2% RF3  (MODIfinger GM Canola RF3 UID ACS-BN003-6) quantified reference DNA)</t>
  </si>
  <si>
    <t>Materiał referencyjny Rzepak 0,2% RT73  (MODIfinger GM Canola RT73 UID MON-00073-7) quantified reference DNA)</t>
  </si>
  <si>
    <t>Materiał referencyjny Rzepak 0,2% T45  (MODIfinger GM Canola T45 UID ACS-BN008-2) quantified reference DNA)</t>
  </si>
  <si>
    <r>
      <t>120</t>
    </r>
    <r>
      <rPr>
        <sz val="13"/>
        <rFont val="Calibri"/>
        <family val="2"/>
        <charset val="238"/>
      </rPr>
      <t>µl</t>
    </r>
  </si>
  <si>
    <t>Moduł 20 nie gorszy niż w katalogu  GENERON (BIOMEDICA)</t>
  </si>
  <si>
    <t xml:space="preserve">GJ-PGZ01R
</t>
  </si>
  <si>
    <t xml:space="preserve">GJ-PGZ02R
</t>
  </si>
  <si>
    <t xml:space="preserve">GJ-PGZ03R
</t>
  </si>
  <si>
    <t xml:space="preserve">GJ-PGZ04R
</t>
  </si>
  <si>
    <t>Żel separacyjny (Separation Gel – LPA I)</t>
  </si>
  <si>
    <t xml:space="preserve">Bufor separacyjny (Separation Buffer, GenomeLab) </t>
  </si>
  <si>
    <t>1op. (4 x 30 ml)</t>
  </si>
  <si>
    <t>Płytki chromatograficzne do TLC Celuloza  CEL 300 UV254, płytki aluminiowe około 20 x 20 cm (walidacja metody na płytkach Macherey Nagel)</t>
  </si>
  <si>
    <t>1 op. (25szt. płytek)</t>
  </si>
  <si>
    <t>1 op. (6 testów)</t>
  </si>
  <si>
    <t>1 op. (3 rolki po 4,8 m)</t>
  </si>
  <si>
    <t>Płytki chromatograficzne Żel krzemionkowy do TLC 60 (płytki szklane około 20 x 20 cm) (walidacja metody na płytkach Merck)</t>
  </si>
  <si>
    <t>Płytki chromatograficzne Żel krzemionkowy do TLC 60 F254 (płytki szklane około 20 x 20 cm) (walidacja metody na płytkach Merck)</t>
  </si>
  <si>
    <t>Płytki chromatograficzne Żel krzemionkowy do TLC 60 RP-18 F254s (płytki szklane około 20 x 20 cm) (walidacja metody na płytkach Merck)</t>
  </si>
  <si>
    <r>
      <t xml:space="preserve">1 op. (25 </t>
    </r>
    <r>
      <rPr>
        <sz val="12"/>
        <rFont val="Calibri"/>
        <family val="2"/>
        <charset val="238"/>
        <scheme val="minor"/>
      </rPr>
      <t>szt. płytek</t>
    </r>
    <r>
      <rPr>
        <sz val="13"/>
        <rFont val="Calibri"/>
        <family val="2"/>
        <charset val="238"/>
        <scheme val="minor"/>
      </rPr>
      <t>)</t>
    </r>
  </si>
  <si>
    <t>Nr sprawy: BAD.241.2.5.2022</t>
  </si>
  <si>
    <t>załącznik nr 2E do SWZ</t>
  </si>
  <si>
    <t>Rozdział 5</t>
  </si>
  <si>
    <t>RAZEM ROZDZIAŁ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</si>
</sst>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_ ;[Red]\-#,##0.00\ "/>
    <numFmt numFmtId="165" formatCode="#,##0.00_ ;\-#,##0.00\ "/>
  </numFmts>
  <fonts count="26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3"/>
      <color rgb="FF000000"/>
      <name val="Calibri"/>
      <family val="2"/>
      <charset val="238"/>
      <scheme val="minor"/>
    </font>
    <font>
      <vertAlign val="superscript"/>
      <sz val="13"/>
      <name val="Calibri"/>
      <family val="2"/>
      <charset val="238"/>
      <scheme val="minor"/>
    </font>
    <font>
      <sz val="13"/>
      <color rgb="FF252525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8" fillId="0" borderId="0" applyNumberFormat="0" applyFill="0" applyBorder="0" applyAlignment="0" applyProtection="0"/>
    <xf numFmtId="0" fontId="20" fillId="0" borderId="0"/>
  </cellStyleXfs>
  <cellXfs count="127">
    <xf numFmtId="0" fontId="0" fillId="0" borderId="0" xfId="0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2" xfId="2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>
      <alignment vertical="center" wrapText="1"/>
    </xf>
    <xf numFmtId="4" fontId="10" fillId="4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65" fontId="14" fillId="3" borderId="10" xfId="0" applyNumberFormat="1" applyFont="1" applyFill="1" applyBorder="1" applyAlignment="1">
      <alignment horizontal="center" vertical="center" wrapText="1"/>
    </xf>
    <xf numFmtId="165" fontId="14" fillId="3" borderId="11" xfId="0" applyNumberFormat="1" applyFont="1" applyFill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vertical="center" wrapText="1"/>
    </xf>
    <xf numFmtId="0" fontId="10" fillId="0" borderId="2" xfId="2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left" vertical="center" wrapText="1"/>
    </xf>
    <xf numFmtId="4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9" fontId="10" fillId="0" borderId="6" xfId="0" applyNumberFormat="1" applyFont="1" applyFill="1" applyBorder="1" applyAlignment="1">
      <alignment horizontal="center" vertical="center" wrapText="1"/>
    </xf>
    <xf numFmtId="2" fontId="10" fillId="0" borderId="13" xfId="0" applyNumberFormat="1" applyFont="1" applyFill="1" applyBorder="1" applyAlignment="1">
      <alignment horizontal="right" vertical="center" wrapText="1"/>
    </xf>
    <xf numFmtId="2" fontId="10" fillId="0" borderId="6" xfId="0" applyNumberFormat="1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7" borderId="1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3" fontId="6" fillId="0" borderId="0" xfId="0" applyNumberFormat="1" applyFont="1"/>
    <xf numFmtId="4" fontId="6" fillId="0" borderId="2" xfId="0" applyNumberFormat="1" applyFont="1" applyFill="1" applyBorder="1" applyAlignment="1">
      <alignment horizontal="right" vertical="center" wrapText="1"/>
    </xf>
    <xf numFmtId="0" fontId="18" fillId="0" borderId="0" xfId="8" applyFill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horizontal="right" vertical="center" wrapText="1"/>
    </xf>
    <xf numFmtId="2" fontId="10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vertical="center" wrapText="1"/>
    </xf>
    <xf numFmtId="2" fontId="6" fillId="0" borderId="13" xfId="0" applyNumberFormat="1" applyFont="1" applyFill="1" applyBorder="1" applyAlignment="1">
      <alignment horizontal="right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2" xfId="9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0">
    <cellStyle name="Hiperłącze" xfId="8" builtinId="8"/>
    <cellStyle name="Normalny" xfId="0" builtinId="0"/>
    <cellStyle name="Normalny 2" xfId="1"/>
    <cellStyle name="Normalny 2 2 2" xfId="3"/>
    <cellStyle name="Normalny 2_Odczynniki 2017 Adm." xfId="4"/>
    <cellStyle name="Normalny 6" xfId="6"/>
    <cellStyle name="Normalny 8" xfId="7"/>
    <cellStyle name="Normalny_Arkusz1" xfId="9"/>
    <cellStyle name="Normalny_Zamówienia 2007 PM" xfId="2"/>
    <cellStyle name="Walutowy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43"/>
  <sheetViews>
    <sheetView tabSelected="1" view="pageLayout" topLeftCell="A232" zoomScale="85" zoomScaleNormal="90" zoomScaleSheetLayoutView="100" zoomScalePageLayoutView="85" workbookViewId="0">
      <selection activeCell="E241" sqref="E241"/>
    </sheetView>
  </sheetViews>
  <sheetFormatPr defaultColWidth="9" defaultRowHeight="16.5"/>
  <cols>
    <col min="1" max="1" width="4.75" style="1" customWidth="1"/>
    <col min="2" max="2" width="16.75" style="1" customWidth="1"/>
    <col min="3" max="3" width="11.75" style="1" customWidth="1"/>
    <col min="4" max="4" width="51.25" style="1" customWidth="1"/>
    <col min="5" max="5" width="13.125" style="32" customWidth="1"/>
    <col min="6" max="6" width="12.125" style="32" customWidth="1"/>
    <col min="7" max="7" width="11.125" style="32" customWidth="1"/>
    <col min="8" max="8" width="12.5" style="32" customWidth="1"/>
    <col min="9" max="9" width="10.125" style="32" customWidth="1"/>
    <col min="10" max="10" width="11.75" style="32" customWidth="1"/>
    <col min="11" max="12" width="17.25" style="1" customWidth="1"/>
    <col min="13" max="14" width="9" style="1"/>
    <col min="15" max="15" width="13.25" style="1" customWidth="1"/>
    <col min="16" max="16384" width="9" style="1"/>
  </cols>
  <sheetData>
    <row r="1" spans="1:16" ht="17.25">
      <c r="A1" s="108"/>
      <c r="B1" s="108"/>
      <c r="C1" s="108"/>
      <c r="D1" s="108"/>
      <c r="E1" s="87"/>
      <c r="F1" s="87"/>
      <c r="G1" s="87"/>
      <c r="H1" s="87"/>
      <c r="I1" s="87"/>
      <c r="J1" s="87"/>
      <c r="K1" s="108"/>
      <c r="L1" s="108"/>
    </row>
    <row r="2" spans="1:16" ht="17.25">
      <c r="A2" s="108"/>
      <c r="B2" s="108"/>
      <c r="C2" s="108"/>
      <c r="D2" s="108"/>
      <c r="E2" s="87"/>
      <c r="F2" s="87"/>
      <c r="G2" s="87"/>
      <c r="H2" s="87"/>
      <c r="I2" s="87"/>
      <c r="J2" s="87"/>
      <c r="K2" s="108"/>
      <c r="L2" s="108"/>
    </row>
    <row r="3" spans="1:16" ht="17.25">
      <c r="A3" s="108"/>
      <c r="B3" s="108"/>
      <c r="C3" s="108"/>
      <c r="D3" s="108"/>
      <c r="E3" s="87"/>
      <c r="F3" s="87"/>
      <c r="G3" s="87"/>
      <c r="H3" s="87"/>
      <c r="I3" s="87"/>
      <c r="J3" s="87"/>
      <c r="K3" s="108"/>
      <c r="L3" s="108"/>
    </row>
    <row r="4" spans="1:16" ht="17.25">
      <c r="A4" s="108"/>
      <c r="B4" s="121" t="s">
        <v>17</v>
      </c>
      <c r="C4" s="121"/>
      <c r="D4" s="108"/>
      <c r="E4" s="87"/>
      <c r="F4" s="87"/>
      <c r="G4" s="87"/>
      <c r="H4" s="87"/>
      <c r="I4" s="87"/>
      <c r="J4" s="87"/>
      <c r="K4" s="108"/>
      <c r="L4" s="108"/>
    </row>
    <row r="5" spans="1:16" ht="17.25">
      <c r="A5" s="108"/>
      <c r="B5" s="121" t="s">
        <v>16</v>
      </c>
      <c r="C5" s="121"/>
      <c r="D5" s="108"/>
      <c r="E5" s="87"/>
      <c r="F5" s="87"/>
      <c r="G5" s="87"/>
      <c r="H5" s="87"/>
      <c r="I5" s="87"/>
      <c r="J5" s="87"/>
      <c r="K5" s="108"/>
      <c r="L5" s="108"/>
    </row>
    <row r="6" spans="1:16" ht="17.25">
      <c r="A6" s="108"/>
      <c r="B6" s="108"/>
      <c r="C6" s="108"/>
      <c r="D6" s="108"/>
      <c r="E6" s="87"/>
      <c r="F6" s="87"/>
      <c r="G6" s="87"/>
      <c r="H6" s="87"/>
      <c r="I6" s="87"/>
      <c r="J6" s="87"/>
      <c r="K6" s="108"/>
      <c r="L6" s="108"/>
    </row>
    <row r="7" spans="1:16" ht="17.25">
      <c r="A7" s="122" t="s">
        <v>271</v>
      </c>
      <c r="B7" s="123"/>
      <c r="C7" s="123"/>
      <c r="D7" s="2"/>
      <c r="E7" s="2"/>
      <c r="F7" s="2"/>
      <c r="G7" s="2"/>
      <c r="H7" s="2"/>
      <c r="I7" s="2"/>
      <c r="J7" s="124" t="s">
        <v>272</v>
      </c>
      <c r="K7" s="124"/>
      <c r="L7" s="124"/>
      <c r="M7" s="3"/>
      <c r="N7" s="3"/>
      <c r="O7" s="3"/>
    </row>
    <row r="8" spans="1:16" ht="21">
      <c r="A8" s="4"/>
      <c r="B8" s="5"/>
      <c r="C8" s="2"/>
      <c r="D8" s="125" t="s">
        <v>14</v>
      </c>
      <c r="E8" s="125"/>
      <c r="F8" s="125"/>
      <c r="G8" s="126"/>
      <c r="H8" s="126"/>
      <c r="I8" s="126"/>
      <c r="J8" s="2"/>
      <c r="K8" s="4"/>
      <c r="L8" s="4"/>
      <c r="M8" s="3"/>
      <c r="N8" s="3"/>
      <c r="O8" s="3"/>
    </row>
    <row r="9" spans="1:16" ht="17.25">
      <c r="A9" s="118" t="s">
        <v>273</v>
      </c>
      <c r="B9" s="118"/>
      <c r="C9" s="118"/>
      <c r="D9" s="118"/>
      <c r="E9" s="6"/>
      <c r="F9" s="6"/>
      <c r="G9" s="6"/>
      <c r="H9" s="6"/>
      <c r="I9" s="6"/>
      <c r="J9" s="7"/>
      <c r="K9" s="4"/>
      <c r="L9" s="4"/>
      <c r="M9" s="3"/>
      <c r="N9" s="3"/>
      <c r="O9" s="3"/>
    </row>
    <row r="10" spans="1:16" ht="17.25">
      <c r="A10" s="118" t="s">
        <v>19</v>
      </c>
      <c r="B10" s="118"/>
      <c r="C10" s="118"/>
      <c r="D10" s="118"/>
      <c r="E10" s="6"/>
      <c r="F10" s="8"/>
      <c r="G10" s="8"/>
      <c r="H10" s="8"/>
      <c r="I10" s="8"/>
      <c r="J10" s="7"/>
      <c r="K10" s="4"/>
      <c r="L10" s="4"/>
      <c r="M10" s="3"/>
      <c r="N10" s="3"/>
      <c r="O10" s="3"/>
    </row>
    <row r="11" spans="1:16" ht="17.25">
      <c r="A11" s="119" t="s">
        <v>20</v>
      </c>
      <c r="B11" s="120"/>
      <c r="C11" s="119"/>
      <c r="D11" s="119"/>
      <c r="E11" s="119"/>
      <c r="F11" s="119"/>
      <c r="G11" s="6"/>
      <c r="H11" s="6"/>
      <c r="I11" s="6"/>
      <c r="J11" s="7"/>
      <c r="K11" s="4"/>
      <c r="L11" s="4"/>
      <c r="M11" s="3"/>
      <c r="N11" s="3"/>
      <c r="O11" s="3"/>
    </row>
    <row r="12" spans="1:16" ht="17.25">
      <c r="A12" s="119"/>
      <c r="B12" s="120"/>
      <c r="C12" s="119"/>
      <c r="D12" s="119"/>
      <c r="E12" s="119"/>
      <c r="F12" s="119"/>
      <c r="G12" s="82"/>
      <c r="H12" s="6"/>
      <c r="I12" s="6"/>
      <c r="J12" s="7"/>
      <c r="K12" s="4"/>
      <c r="L12" s="4"/>
      <c r="M12" s="3"/>
      <c r="N12" s="3"/>
      <c r="O12" s="3"/>
    </row>
    <row r="13" spans="1:16" ht="17.25">
      <c r="A13" s="113" t="s">
        <v>21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5"/>
      <c r="M13" s="3"/>
      <c r="N13" s="3"/>
      <c r="O13" s="3"/>
    </row>
    <row r="14" spans="1:16" ht="103.5">
      <c r="A14" s="9" t="s">
        <v>0</v>
      </c>
      <c r="B14" s="10" t="s">
        <v>1</v>
      </c>
      <c r="C14" s="11" t="s">
        <v>2</v>
      </c>
      <c r="D14" s="11" t="s">
        <v>3</v>
      </c>
      <c r="E14" s="9" t="s">
        <v>11</v>
      </c>
      <c r="F14" s="11" t="s">
        <v>4</v>
      </c>
      <c r="G14" s="11" t="s">
        <v>12</v>
      </c>
      <c r="H14" s="11" t="s">
        <v>5</v>
      </c>
      <c r="I14" s="11" t="s">
        <v>13</v>
      </c>
      <c r="J14" s="11" t="s">
        <v>6</v>
      </c>
      <c r="K14" s="12" t="s">
        <v>10</v>
      </c>
      <c r="L14" s="11" t="s">
        <v>18</v>
      </c>
      <c r="M14" s="3"/>
      <c r="N14" s="3"/>
      <c r="O14" s="3"/>
    </row>
    <row r="15" spans="1:16" ht="17.25">
      <c r="A15" s="13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13">
        <v>12</v>
      </c>
      <c r="M15" s="3"/>
      <c r="N15" s="3"/>
      <c r="O15" s="3"/>
    </row>
    <row r="16" spans="1:16" ht="34.5">
      <c r="A16" s="14">
        <v>1</v>
      </c>
      <c r="B16" s="15" t="s">
        <v>22</v>
      </c>
      <c r="C16" s="41" t="s">
        <v>23</v>
      </c>
      <c r="D16" s="42" t="s">
        <v>24</v>
      </c>
      <c r="E16" s="16" t="s">
        <v>25</v>
      </c>
      <c r="F16" s="14">
        <v>6</v>
      </c>
      <c r="G16" s="51"/>
      <c r="H16" s="44"/>
      <c r="I16" s="17"/>
      <c r="J16" s="45"/>
      <c r="K16" s="46"/>
      <c r="L16" s="46"/>
      <c r="M16" s="3"/>
      <c r="N16" s="18"/>
      <c r="O16" s="3"/>
      <c r="P16" s="19"/>
    </row>
    <row r="17" spans="1:16" ht="34.5">
      <c r="A17" s="14">
        <v>2</v>
      </c>
      <c r="B17" s="15" t="s">
        <v>107</v>
      </c>
      <c r="C17" s="41" t="s">
        <v>23</v>
      </c>
      <c r="D17" s="42" t="s">
        <v>106</v>
      </c>
      <c r="E17" s="16" t="s">
        <v>26</v>
      </c>
      <c r="F17" s="95">
        <v>1</v>
      </c>
      <c r="G17" s="51"/>
      <c r="H17" s="44"/>
      <c r="I17" s="17"/>
      <c r="J17" s="45"/>
      <c r="K17" s="46"/>
      <c r="L17" s="46"/>
      <c r="M17" s="3"/>
      <c r="N17" s="18"/>
      <c r="O17" s="3"/>
      <c r="P17" s="19"/>
    </row>
    <row r="18" spans="1:16" ht="34.5">
      <c r="A18" s="14">
        <v>3</v>
      </c>
      <c r="B18" s="52" t="s">
        <v>109</v>
      </c>
      <c r="C18" s="41" t="s">
        <v>23</v>
      </c>
      <c r="D18" s="42" t="s">
        <v>108</v>
      </c>
      <c r="E18" s="14" t="s">
        <v>37</v>
      </c>
      <c r="F18" s="14">
        <v>2</v>
      </c>
      <c r="G18" s="51"/>
      <c r="H18" s="44"/>
      <c r="I18" s="17"/>
      <c r="J18" s="45"/>
      <c r="K18" s="46"/>
      <c r="L18" s="46"/>
      <c r="M18" s="3"/>
      <c r="N18" s="18"/>
      <c r="O18" s="3"/>
      <c r="P18" s="19"/>
    </row>
    <row r="19" spans="1:16" ht="34.5">
      <c r="A19" s="14">
        <v>4</v>
      </c>
      <c r="B19" s="52" t="s">
        <v>201</v>
      </c>
      <c r="C19" s="41" t="s">
        <v>23</v>
      </c>
      <c r="D19" s="42" t="s">
        <v>202</v>
      </c>
      <c r="E19" s="14" t="s">
        <v>29</v>
      </c>
      <c r="F19" s="14">
        <v>1</v>
      </c>
      <c r="G19" s="51"/>
      <c r="H19" s="44"/>
      <c r="I19" s="17"/>
      <c r="J19" s="45"/>
      <c r="K19" s="46"/>
      <c r="L19" s="46"/>
      <c r="M19" s="3"/>
      <c r="N19" s="18"/>
      <c r="O19" s="3"/>
      <c r="P19" s="19"/>
    </row>
    <row r="20" spans="1:16" ht="34.5">
      <c r="A20" s="14">
        <v>5</v>
      </c>
      <c r="B20" s="15" t="s">
        <v>30</v>
      </c>
      <c r="C20" s="41" t="s">
        <v>23</v>
      </c>
      <c r="D20" s="42" t="s">
        <v>31</v>
      </c>
      <c r="E20" s="16" t="s">
        <v>25</v>
      </c>
      <c r="F20" s="14">
        <v>10</v>
      </c>
      <c r="G20" s="51"/>
      <c r="H20" s="44"/>
      <c r="I20" s="17"/>
      <c r="J20" s="45"/>
      <c r="K20" s="46"/>
      <c r="L20" s="46"/>
      <c r="M20" s="3"/>
      <c r="N20" s="18"/>
      <c r="O20" s="3"/>
      <c r="P20" s="19"/>
    </row>
    <row r="21" spans="1:16" ht="34.5">
      <c r="A21" s="14">
        <v>6</v>
      </c>
      <c r="B21" s="15" t="s">
        <v>33</v>
      </c>
      <c r="C21" s="41" t="s">
        <v>23</v>
      </c>
      <c r="D21" s="42" t="s">
        <v>34</v>
      </c>
      <c r="E21" s="16" t="s">
        <v>29</v>
      </c>
      <c r="F21" s="14">
        <v>1</v>
      </c>
      <c r="G21" s="51"/>
      <c r="H21" s="44"/>
      <c r="I21" s="17"/>
      <c r="J21" s="45"/>
      <c r="K21" s="46"/>
      <c r="L21" s="46"/>
      <c r="M21" s="3"/>
      <c r="N21" s="18"/>
      <c r="O21" s="3"/>
      <c r="P21" s="19"/>
    </row>
    <row r="22" spans="1:16" ht="34.5">
      <c r="A22" s="14">
        <v>7</v>
      </c>
      <c r="B22" s="15" t="s">
        <v>35</v>
      </c>
      <c r="C22" s="41" t="s">
        <v>23</v>
      </c>
      <c r="D22" s="42" t="s">
        <v>36</v>
      </c>
      <c r="E22" s="16" t="s">
        <v>37</v>
      </c>
      <c r="F22" s="14">
        <v>1</v>
      </c>
      <c r="G22" s="51"/>
      <c r="H22" s="44"/>
      <c r="I22" s="17"/>
      <c r="J22" s="45"/>
      <c r="K22" s="46"/>
      <c r="L22" s="46"/>
      <c r="M22" s="3"/>
      <c r="N22" s="18"/>
      <c r="O22" s="3"/>
      <c r="P22" s="19"/>
    </row>
    <row r="23" spans="1:16" ht="34.5">
      <c r="A23" s="14">
        <v>8</v>
      </c>
      <c r="B23" s="15" t="s">
        <v>38</v>
      </c>
      <c r="C23" s="41" t="s">
        <v>23</v>
      </c>
      <c r="D23" s="42" t="s">
        <v>39</v>
      </c>
      <c r="E23" s="15" t="s">
        <v>27</v>
      </c>
      <c r="F23" s="52">
        <v>1</v>
      </c>
      <c r="G23" s="50"/>
      <c r="H23" s="44"/>
      <c r="I23" s="17"/>
      <c r="J23" s="45"/>
      <c r="K23" s="46"/>
      <c r="L23" s="49"/>
      <c r="M23" s="3"/>
      <c r="N23" s="18"/>
      <c r="O23" s="3"/>
      <c r="P23" s="19"/>
    </row>
    <row r="24" spans="1:16" ht="34.5">
      <c r="A24" s="14">
        <v>9</v>
      </c>
      <c r="B24" s="15" t="s">
        <v>40</v>
      </c>
      <c r="C24" s="41" t="s">
        <v>23</v>
      </c>
      <c r="D24" s="42" t="s">
        <v>41</v>
      </c>
      <c r="E24" s="16" t="s">
        <v>28</v>
      </c>
      <c r="F24" s="14">
        <v>16</v>
      </c>
      <c r="G24" s="50"/>
      <c r="H24" s="44"/>
      <c r="I24" s="17"/>
      <c r="J24" s="45"/>
      <c r="K24" s="46"/>
      <c r="L24" s="49"/>
      <c r="M24" s="3"/>
      <c r="N24" s="18"/>
      <c r="O24" s="3"/>
      <c r="P24" s="19"/>
    </row>
    <row r="25" spans="1:16" ht="34.5">
      <c r="A25" s="14">
        <v>10</v>
      </c>
      <c r="B25" s="15" t="s">
        <v>42</v>
      </c>
      <c r="C25" s="41" t="s">
        <v>23</v>
      </c>
      <c r="D25" s="42" t="s">
        <v>43</v>
      </c>
      <c r="E25" s="15" t="s">
        <v>28</v>
      </c>
      <c r="F25" s="52">
        <v>14</v>
      </c>
      <c r="G25" s="50"/>
      <c r="H25" s="44"/>
      <c r="I25" s="17"/>
      <c r="J25" s="45"/>
      <c r="K25" s="46"/>
      <c r="L25" s="49"/>
      <c r="M25" s="3"/>
      <c r="N25" s="18"/>
      <c r="O25" s="3"/>
      <c r="P25" s="19"/>
    </row>
    <row r="26" spans="1:16" ht="34.5">
      <c r="A26" s="14">
        <v>11</v>
      </c>
      <c r="B26" s="52" t="s">
        <v>44</v>
      </c>
      <c r="C26" s="41" t="s">
        <v>23</v>
      </c>
      <c r="D26" s="42" t="s">
        <v>45</v>
      </c>
      <c r="E26" s="16" t="s">
        <v>25</v>
      </c>
      <c r="F26" s="14">
        <v>5</v>
      </c>
      <c r="G26" s="50"/>
      <c r="H26" s="44"/>
      <c r="I26" s="17"/>
      <c r="J26" s="45"/>
      <c r="K26" s="46"/>
      <c r="L26" s="49"/>
      <c r="M26" s="3"/>
      <c r="N26" s="18"/>
      <c r="O26" s="3"/>
      <c r="P26" s="19"/>
    </row>
    <row r="27" spans="1:16" ht="34.5">
      <c r="A27" s="14">
        <v>12</v>
      </c>
      <c r="B27" s="15" t="s">
        <v>51</v>
      </c>
      <c r="C27" s="41" t="s">
        <v>23</v>
      </c>
      <c r="D27" s="42" t="s">
        <v>52</v>
      </c>
      <c r="E27" s="15" t="s">
        <v>25</v>
      </c>
      <c r="F27" s="52">
        <v>2</v>
      </c>
      <c r="G27" s="50"/>
      <c r="H27" s="44"/>
      <c r="I27" s="17"/>
      <c r="J27" s="45"/>
      <c r="K27" s="46"/>
      <c r="L27" s="49"/>
      <c r="M27" s="3"/>
      <c r="N27" s="18"/>
      <c r="O27" s="3"/>
      <c r="P27" s="19"/>
    </row>
    <row r="28" spans="1:16" ht="34.5">
      <c r="A28" s="14">
        <v>13</v>
      </c>
      <c r="B28" s="15" t="s">
        <v>111</v>
      </c>
      <c r="C28" s="33" t="s">
        <v>23</v>
      </c>
      <c r="D28" s="34" t="s">
        <v>112</v>
      </c>
      <c r="E28" s="16" t="s">
        <v>46</v>
      </c>
      <c r="F28" s="14">
        <v>1</v>
      </c>
      <c r="G28" s="94"/>
      <c r="H28" s="44"/>
      <c r="I28" s="17"/>
      <c r="J28" s="45"/>
      <c r="K28" s="36"/>
      <c r="L28" s="64"/>
      <c r="M28" s="3"/>
      <c r="N28" s="18"/>
      <c r="O28" s="3"/>
      <c r="P28" s="19"/>
    </row>
    <row r="29" spans="1:16" ht="34.5">
      <c r="A29" s="14">
        <v>14</v>
      </c>
      <c r="B29" s="15" t="s">
        <v>115</v>
      </c>
      <c r="C29" s="33" t="s">
        <v>23</v>
      </c>
      <c r="D29" s="34" t="s">
        <v>114</v>
      </c>
      <c r="E29" s="16" t="s">
        <v>25</v>
      </c>
      <c r="F29" s="14">
        <v>2</v>
      </c>
      <c r="G29" s="94"/>
      <c r="H29" s="44"/>
      <c r="I29" s="17"/>
      <c r="J29" s="45"/>
      <c r="K29" s="36"/>
      <c r="L29" s="64"/>
      <c r="M29" s="3"/>
      <c r="N29" s="18"/>
      <c r="O29" s="3"/>
      <c r="P29" s="19"/>
    </row>
    <row r="30" spans="1:16" ht="34.5">
      <c r="A30" s="14">
        <v>15</v>
      </c>
      <c r="B30" s="15" t="s">
        <v>118</v>
      </c>
      <c r="C30" s="33" t="s">
        <v>23</v>
      </c>
      <c r="D30" s="34" t="s">
        <v>117</v>
      </c>
      <c r="E30" s="16" t="s">
        <v>25</v>
      </c>
      <c r="F30" s="14">
        <v>1</v>
      </c>
      <c r="G30" s="94"/>
      <c r="H30" s="44"/>
      <c r="I30" s="17"/>
      <c r="J30" s="45"/>
      <c r="K30" s="36"/>
      <c r="L30" s="64"/>
      <c r="M30" s="3"/>
      <c r="N30" s="18"/>
      <c r="O30" s="3"/>
      <c r="P30" s="19"/>
    </row>
    <row r="31" spans="1:16" ht="34.5">
      <c r="A31" s="14">
        <v>16</v>
      </c>
      <c r="B31" s="15" t="s">
        <v>129</v>
      </c>
      <c r="C31" s="33" t="s">
        <v>23</v>
      </c>
      <c r="D31" s="34" t="s">
        <v>128</v>
      </c>
      <c r="E31" s="16" t="s">
        <v>50</v>
      </c>
      <c r="F31" s="14">
        <v>1</v>
      </c>
      <c r="G31" s="94"/>
      <c r="H31" s="44"/>
      <c r="I31" s="17"/>
      <c r="J31" s="45"/>
      <c r="K31" s="36"/>
      <c r="L31" s="64"/>
      <c r="M31" s="3"/>
      <c r="N31" s="18"/>
      <c r="O31" s="3"/>
      <c r="P31" s="19"/>
    </row>
    <row r="32" spans="1:16" ht="34.5">
      <c r="A32" s="14">
        <v>17</v>
      </c>
      <c r="B32" s="15" t="s">
        <v>135</v>
      </c>
      <c r="C32" s="33" t="s">
        <v>23</v>
      </c>
      <c r="D32" s="34" t="s">
        <v>134</v>
      </c>
      <c r="E32" s="16" t="s">
        <v>25</v>
      </c>
      <c r="F32" s="14">
        <v>2</v>
      </c>
      <c r="G32" s="94"/>
      <c r="H32" s="44"/>
      <c r="I32" s="17"/>
      <c r="J32" s="45"/>
      <c r="K32" s="36"/>
      <c r="L32" s="64"/>
      <c r="M32" s="3"/>
      <c r="N32" s="18"/>
      <c r="O32" s="3"/>
      <c r="P32" s="19"/>
    </row>
    <row r="33" spans="1:15" ht="34.5">
      <c r="A33" s="52">
        <v>18</v>
      </c>
      <c r="B33" s="15" t="s">
        <v>137</v>
      </c>
      <c r="C33" s="33" t="s">
        <v>23</v>
      </c>
      <c r="D33" s="34" t="s">
        <v>138</v>
      </c>
      <c r="E33" s="15" t="s">
        <v>27</v>
      </c>
      <c r="F33" s="52">
        <v>1</v>
      </c>
      <c r="G33" s="94"/>
      <c r="H33" s="44"/>
      <c r="I33" s="17"/>
      <c r="J33" s="45"/>
      <c r="K33" s="37"/>
      <c r="L33" s="64"/>
    </row>
    <row r="34" spans="1:15" ht="34.5">
      <c r="A34" s="14">
        <v>19</v>
      </c>
      <c r="B34" s="15" t="s">
        <v>140</v>
      </c>
      <c r="C34" s="33" t="s">
        <v>23</v>
      </c>
      <c r="D34" s="34" t="s">
        <v>139</v>
      </c>
      <c r="E34" s="16" t="s">
        <v>28</v>
      </c>
      <c r="F34" s="52">
        <v>3</v>
      </c>
      <c r="G34" s="81"/>
      <c r="H34" s="44"/>
      <c r="I34" s="17"/>
      <c r="J34" s="45"/>
      <c r="K34" s="37"/>
      <c r="L34" s="64"/>
    </row>
    <row r="35" spans="1:15" ht="34.5">
      <c r="A35" s="52">
        <v>20</v>
      </c>
      <c r="B35" s="15" t="s">
        <v>143</v>
      </c>
      <c r="C35" s="33" t="s">
        <v>23</v>
      </c>
      <c r="D35" s="34" t="s">
        <v>144</v>
      </c>
      <c r="E35" s="15" t="s">
        <v>27</v>
      </c>
      <c r="F35" s="52">
        <v>1</v>
      </c>
      <c r="G35" s="81"/>
      <c r="H35" s="44"/>
      <c r="I35" s="17"/>
      <c r="J35" s="45"/>
      <c r="K35" s="37"/>
      <c r="L35" s="67"/>
    </row>
    <row r="36" spans="1:15" ht="34.5">
      <c r="A36" s="14">
        <v>21</v>
      </c>
      <c r="B36" s="15" t="s">
        <v>146</v>
      </c>
      <c r="C36" s="33" t="s">
        <v>23</v>
      </c>
      <c r="D36" s="34" t="s">
        <v>145</v>
      </c>
      <c r="E36" s="16" t="s">
        <v>25</v>
      </c>
      <c r="F36" s="52">
        <v>1</v>
      </c>
      <c r="G36" s="81"/>
      <c r="H36" s="44"/>
      <c r="I36" s="17"/>
      <c r="J36" s="45"/>
      <c r="K36" s="37"/>
      <c r="L36" s="67"/>
    </row>
    <row r="37" spans="1:15" ht="34.5">
      <c r="A37" s="52">
        <v>22</v>
      </c>
      <c r="B37" s="15" t="s">
        <v>148</v>
      </c>
      <c r="C37" s="33" t="s">
        <v>23</v>
      </c>
      <c r="D37" s="34" t="s">
        <v>147</v>
      </c>
      <c r="E37" s="52" t="s">
        <v>266</v>
      </c>
      <c r="F37" s="52">
        <v>1</v>
      </c>
      <c r="G37" s="81"/>
      <c r="H37" s="44"/>
      <c r="I37" s="17"/>
      <c r="J37" s="45"/>
      <c r="K37" s="37"/>
      <c r="L37" s="67"/>
    </row>
    <row r="38" spans="1:15" ht="51.75">
      <c r="A38" s="14">
        <v>23</v>
      </c>
      <c r="B38" s="15" t="s">
        <v>150</v>
      </c>
      <c r="C38" s="33" t="s">
        <v>23</v>
      </c>
      <c r="D38" s="34" t="s">
        <v>267</v>
      </c>
      <c r="E38" s="14" t="s">
        <v>270</v>
      </c>
      <c r="F38" s="52">
        <v>1</v>
      </c>
      <c r="G38" s="81"/>
      <c r="H38" s="44"/>
      <c r="I38" s="17"/>
      <c r="J38" s="45"/>
      <c r="K38" s="37"/>
      <c r="L38" s="67"/>
    </row>
    <row r="39" spans="1:15" ht="51.75">
      <c r="A39" s="14">
        <v>24</v>
      </c>
      <c r="B39" s="15" t="s">
        <v>53</v>
      </c>
      <c r="C39" s="33" t="s">
        <v>23</v>
      </c>
      <c r="D39" s="34" t="s">
        <v>268</v>
      </c>
      <c r="E39" s="14" t="s">
        <v>270</v>
      </c>
      <c r="F39" s="52">
        <v>1</v>
      </c>
      <c r="G39" s="50"/>
      <c r="H39" s="44"/>
      <c r="I39" s="17"/>
      <c r="J39" s="45"/>
      <c r="K39" s="37"/>
      <c r="L39" s="67"/>
    </row>
    <row r="40" spans="1:15" ht="51.75">
      <c r="A40" s="14">
        <v>25</v>
      </c>
      <c r="B40" s="15" t="s">
        <v>54</v>
      </c>
      <c r="C40" s="33" t="s">
        <v>23</v>
      </c>
      <c r="D40" s="34" t="s">
        <v>269</v>
      </c>
      <c r="E40" s="14" t="s">
        <v>270</v>
      </c>
      <c r="F40" s="52">
        <v>2</v>
      </c>
      <c r="G40" s="50"/>
      <c r="H40" s="44"/>
      <c r="I40" s="17"/>
      <c r="J40" s="45"/>
      <c r="K40" s="37"/>
      <c r="L40" s="67"/>
    </row>
    <row r="41" spans="1:15" ht="51.75">
      <c r="A41" s="14">
        <v>26</v>
      </c>
      <c r="B41" s="74" t="s">
        <v>170</v>
      </c>
      <c r="C41" s="33" t="s">
        <v>23</v>
      </c>
      <c r="D41" s="73" t="s">
        <v>154</v>
      </c>
      <c r="E41" s="77" t="s">
        <v>50</v>
      </c>
      <c r="F41" s="96">
        <v>1</v>
      </c>
      <c r="G41" s="97"/>
      <c r="H41" s="44"/>
      <c r="I41" s="17"/>
      <c r="J41" s="45"/>
      <c r="K41" s="76"/>
      <c r="L41" s="67"/>
    </row>
    <row r="42" spans="1:15" ht="34.5">
      <c r="A42" s="14">
        <v>27</v>
      </c>
      <c r="B42" s="74" t="s">
        <v>168</v>
      </c>
      <c r="C42" s="33" t="s">
        <v>23</v>
      </c>
      <c r="D42" s="73" t="s">
        <v>155</v>
      </c>
      <c r="E42" s="77" t="s">
        <v>160</v>
      </c>
      <c r="F42" s="96">
        <v>2</v>
      </c>
      <c r="G42" s="97"/>
      <c r="H42" s="44"/>
      <c r="I42" s="17"/>
      <c r="J42" s="45"/>
      <c r="K42" s="76"/>
      <c r="L42" s="67"/>
    </row>
    <row r="43" spans="1:15" ht="51.75">
      <c r="A43" s="14">
        <v>28</v>
      </c>
      <c r="B43" s="74" t="s">
        <v>169</v>
      </c>
      <c r="C43" s="33" t="s">
        <v>23</v>
      </c>
      <c r="D43" s="73" t="s">
        <v>156</v>
      </c>
      <c r="E43" s="77" t="s">
        <v>160</v>
      </c>
      <c r="F43" s="98">
        <v>2</v>
      </c>
      <c r="G43" s="99"/>
      <c r="H43" s="44"/>
      <c r="I43" s="17"/>
      <c r="J43" s="45"/>
      <c r="K43" s="76"/>
      <c r="L43" s="67"/>
    </row>
    <row r="44" spans="1:15" ht="34.5">
      <c r="A44" s="14">
        <v>29</v>
      </c>
      <c r="B44" s="75" t="s">
        <v>171</v>
      </c>
      <c r="C44" s="33" t="s">
        <v>23</v>
      </c>
      <c r="D44" s="73" t="s">
        <v>49</v>
      </c>
      <c r="E44" s="72" t="s">
        <v>161</v>
      </c>
      <c r="F44" s="98">
        <v>1</v>
      </c>
      <c r="G44" s="99"/>
      <c r="H44" s="44"/>
      <c r="I44" s="17"/>
      <c r="J44" s="45"/>
      <c r="K44" s="76"/>
      <c r="L44" s="67"/>
    </row>
    <row r="45" spans="1:15" ht="51.75">
      <c r="A45" s="14">
        <v>31</v>
      </c>
      <c r="B45" s="75" t="s">
        <v>172</v>
      </c>
      <c r="C45" s="33" t="s">
        <v>23</v>
      </c>
      <c r="D45" s="73" t="s">
        <v>157</v>
      </c>
      <c r="E45" s="14" t="s">
        <v>48</v>
      </c>
      <c r="F45" s="98">
        <v>2</v>
      </c>
      <c r="G45" s="99"/>
      <c r="H45" s="44"/>
      <c r="I45" s="17"/>
      <c r="J45" s="45"/>
      <c r="K45" s="76"/>
      <c r="L45" s="67"/>
    </row>
    <row r="46" spans="1:15" ht="51.75">
      <c r="A46" s="14">
        <v>31</v>
      </c>
      <c r="B46" s="75" t="s">
        <v>173</v>
      </c>
      <c r="C46" s="33" t="s">
        <v>23</v>
      </c>
      <c r="D46" s="73" t="s">
        <v>158</v>
      </c>
      <c r="E46" s="14" t="s">
        <v>48</v>
      </c>
      <c r="F46" s="98">
        <v>2</v>
      </c>
      <c r="G46" s="99"/>
      <c r="H46" s="44"/>
      <c r="I46" s="17"/>
      <c r="J46" s="45"/>
      <c r="K46" s="76"/>
      <c r="L46" s="67"/>
    </row>
    <row r="47" spans="1:15" ht="51.75">
      <c r="A47" s="14">
        <v>32</v>
      </c>
      <c r="B47" s="75" t="s">
        <v>174</v>
      </c>
      <c r="C47" s="33" t="s">
        <v>23</v>
      </c>
      <c r="D47" s="73" t="s">
        <v>159</v>
      </c>
      <c r="E47" s="14" t="s">
        <v>48</v>
      </c>
      <c r="F47" s="98">
        <v>1</v>
      </c>
      <c r="G47" s="99"/>
      <c r="H47" s="44"/>
      <c r="I47" s="17"/>
      <c r="J47" s="45"/>
      <c r="K47" s="76"/>
      <c r="L47" s="67"/>
    </row>
    <row r="48" spans="1:15" ht="17.25">
      <c r="A48" s="21"/>
      <c r="B48" s="22"/>
      <c r="C48" s="22"/>
      <c r="D48" s="23"/>
      <c r="E48" s="24"/>
      <c r="F48" s="25" t="s">
        <v>7</v>
      </c>
      <c r="G48" s="26" t="s">
        <v>8</v>
      </c>
      <c r="H48" s="38">
        <f>SUM(H16:H47)</f>
        <v>0</v>
      </c>
      <c r="I48" s="27" t="s">
        <v>9</v>
      </c>
      <c r="J48" s="39">
        <f>SUM(J16:J47)</f>
        <v>0</v>
      </c>
      <c r="K48" s="28"/>
      <c r="L48" s="21"/>
      <c r="M48" s="3"/>
      <c r="N48" s="3"/>
      <c r="O48" s="3"/>
    </row>
    <row r="49" spans="1:12" s="3" customFormat="1" ht="17.25">
      <c r="A49" s="108"/>
      <c r="B49" s="108"/>
      <c r="C49" s="108"/>
      <c r="D49" s="108"/>
      <c r="E49" s="29"/>
      <c r="F49" s="87"/>
      <c r="G49" s="87"/>
      <c r="H49" s="87"/>
      <c r="I49" s="87"/>
      <c r="J49" s="87"/>
      <c r="K49" s="30"/>
      <c r="L49" s="30"/>
    </row>
    <row r="50" spans="1:12" ht="17.25">
      <c r="A50" s="108"/>
      <c r="B50" s="108"/>
      <c r="C50" s="108"/>
      <c r="D50" s="108"/>
      <c r="E50" s="87"/>
      <c r="F50" s="87"/>
      <c r="G50" s="87"/>
      <c r="H50" s="87"/>
      <c r="I50" s="87"/>
      <c r="J50" s="31"/>
      <c r="K50" s="108"/>
      <c r="L50" s="108"/>
    </row>
    <row r="51" spans="1:12" ht="17.25">
      <c r="A51" s="113" t="s">
        <v>55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5"/>
    </row>
    <row r="52" spans="1:12" ht="103.5">
      <c r="A52" s="9" t="s">
        <v>0</v>
      </c>
      <c r="B52" s="10" t="s">
        <v>1</v>
      </c>
      <c r="C52" s="11" t="s">
        <v>2</v>
      </c>
      <c r="D52" s="11" t="s">
        <v>3</v>
      </c>
      <c r="E52" s="9" t="s">
        <v>11</v>
      </c>
      <c r="F52" s="11" t="s">
        <v>4</v>
      </c>
      <c r="G52" s="11" t="s">
        <v>12</v>
      </c>
      <c r="H52" s="11" t="s">
        <v>5</v>
      </c>
      <c r="I52" s="11" t="s">
        <v>13</v>
      </c>
      <c r="J52" s="11" t="s">
        <v>6</v>
      </c>
      <c r="K52" s="12" t="s">
        <v>10</v>
      </c>
      <c r="L52" s="11" t="s">
        <v>18</v>
      </c>
    </row>
    <row r="53" spans="1:12" ht="17.25">
      <c r="A53" s="13">
        <v>1</v>
      </c>
      <c r="B53" s="13">
        <v>2</v>
      </c>
      <c r="C53" s="13">
        <v>3</v>
      </c>
      <c r="D53" s="13">
        <v>4</v>
      </c>
      <c r="E53" s="13">
        <v>5</v>
      </c>
      <c r="F53" s="13">
        <v>6</v>
      </c>
      <c r="G53" s="13">
        <v>7</v>
      </c>
      <c r="H53" s="13">
        <v>8</v>
      </c>
      <c r="I53" s="13">
        <v>9</v>
      </c>
      <c r="J53" s="13">
        <v>10</v>
      </c>
      <c r="K53" s="13">
        <v>11</v>
      </c>
      <c r="L53" s="13">
        <v>12</v>
      </c>
    </row>
    <row r="54" spans="1:12" ht="34.5">
      <c r="A54" s="14">
        <v>1</v>
      </c>
      <c r="B54" s="14">
        <v>94119</v>
      </c>
      <c r="C54" s="55" t="s">
        <v>23</v>
      </c>
      <c r="D54" s="56" t="s">
        <v>104</v>
      </c>
      <c r="E54" s="57" t="s">
        <v>47</v>
      </c>
      <c r="F54" s="57">
        <v>1</v>
      </c>
      <c r="G54" s="100"/>
      <c r="H54" s="59"/>
      <c r="I54" s="58"/>
      <c r="J54" s="60"/>
      <c r="K54" s="46"/>
      <c r="L54" s="46"/>
    </row>
    <row r="55" spans="1:12" ht="34.5">
      <c r="A55" s="14">
        <v>2</v>
      </c>
      <c r="B55" s="15">
        <v>31224</v>
      </c>
      <c r="C55" s="41" t="s">
        <v>23</v>
      </c>
      <c r="D55" s="42" t="s">
        <v>56</v>
      </c>
      <c r="E55" s="15" t="s">
        <v>37</v>
      </c>
      <c r="F55" s="52">
        <v>1</v>
      </c>
      <c r="G55" s="50"/>
      <c r="H55" s="59"/>
      <c r="I55" s="101"/>
      <c r="J55" s="60"/>
      <c r="K55" s="46"/>
      <c r="L55" s="46"/>
    </row>
    <row r="56" spans="1:12" ht="34.5">
      <c r="A56" s="14">
        <v>3</v>
      </c>
      <c r="B56" s="15">
        <v>93693</v>
      </c>
      <c r="C56" s="41" t="s">
        <v>23</v>
      </c>
      <c r="D56" s="42" t="s">
        <v>57</v>
      </c>
      <c r="E56" s="15" t="s">
        <v>58</v>
      </c>
      <c r="F56" s="52">
        <v>1</v>
      </c>
      <c r="G56" s="50"/>
      <c r="H56" s="59"/>
      <c r="I56" s="101"/>
      <c r="J56" s="60"/>
      <c r="K56" s="46"/>
      <c r="L56" s="46"/>
    </row>
    <row r="57" spans="1:12" ht="34.5">
      <c r="A57" s="14">
        <v>4</v>
      </c>
      <c r="B57" s="15" t="s">
        <v>59</v>
      </c>
      <c r="C57" s="41" t="s">
        <v>23</v>
      </c>
      <c r="D57" s="42" t="s">
        <v>60</v>
      </c>
      <c r="E57" s="15" t="s">
        <v>61</v>
      </c>
      <c r="F57" s="52">
        <v>1</v>
      </c>
      <c r="G57" s="102"/>
      <c r="H57" s="59"/>
      <c r="I57" s="101"/>
      <c r="J57" s="60"/>
      <c r="K57" s="46"/>
      <c r="L57" s="14"/>
    </row>
    <row r="58" spans="1:12" ht="34.5">
      <c r="A58" s="14">
        <v>5</v>
      </c>
      <c r="B58" s="15" t="s">
        <v>62</v>
      </c>
      <c r="C58" s="41" t="s">
        <v>23</v>
      </c>
      <c r="D58" s="42" t="s">
        <v>63</v>
      </c>
      <c r="E58" s="15" t="s">
        <v>61</v>
      </c>
      <c r="F58" s="52">
        <v>1</v>
      </c>
      <c r="G58" s="102"/>
      <c r="H58" s="59"/>
      <c r="I58" s="101"/>
      <c r="J58" s="60"/>
      <c r="K58" s="46"/>
      <c r="L58" s="14"/>
    </row>
    <row r="59" spans="1:12" ht="34.5">
      <c r="A59" s="14">
        <v>6</v>
      </c>
      <c r="B59" s="15" t="s">
        <v>162</v>
      </c>
      <c r="C59" s="41" t="s">
        <v>23</v>
      </c>
      <c r="D59" s="78" t="s">
        <v>163</v>
      </c>
      <c r="E59" s="15" t="s">
        <v>123</v>
      </c>
      <c r="F59" s="52">
        <v>1</v>
      </c>
      <c r="G59" s="102"/>
      <c r="H59" s="59"/>
      <c r="I59" s="101"/>
      <c r="J59" s="60"/>
      <c r="K59" s="46"/>
      <c r="L59" s="14"/>
    </row>
    <row r="60" spans="1:12" ht="69">
      <c r="A60" s="14">
        <v>7</v>
      </c>
      <c r="B60" s="15" t="s">
        <v>64</v>
      </c>
      <c r="C60" s="41" t="s">
        <v>23</v>
      </c>
      <c r="D60" s="42" t="s">
        <v>65</v>
      </c>
      <c r="E60" s="15" t="s">
        <v>66</v>
      </c>
      <c r="F60" s="52">
        <v>1</v>
      </c>
      <c r="G60" s="50"/>
      <c r="H60" s="59"/>
      <c r="I60" s="101"/>
      <c r="J60" s="60"/>
      <c r="K60" s="46"/>
      <c r="L60" s="46"/>
    </row>
    <row r="61" spans="1:12" ht="69">
      <c r="A61" s="14">
        <v>8</v>
      </c>
      <c r="B61" s="15" t="s">
        <v>67</v>
      </c>
      <c r="C61" s="41" t="s">
        <v>23</v>
      </c>
      <c r="D61" s="42" t="s">
        <v>68</v>
      </c>
      <c r="E61" s="15" t="s">
        <v>66</v>
      </c>
      <c r="F61" s="52">
        <v>1</v>
      </c>
      <c r="G61" s="50"/>
      <c r="H61" s="59"/>
      <c r="I61" s="101"/>
      <c r="J61" s="60"/>
      <c r="K61" s="46"/>
      <c r="L61" s="46"/>
    </row>
    <row r="62" spans="1:12" ht="17.25">
      <c r="A62" s="14">
        <v>9</v>
      </c>
      <c r="B62" s="53">
        <v>51782</v>
      </c>
      <c r="C62" s="65" t="s">
        <v>23</v>
      </c>
      <c r="D62" s="56" t="s">
        <v>116</v>
      </c>
      <c r="E62" s="66" t="s">
        <v>99</v>
      </c>
      <c r="F62" s="57">
        <v>1</v>
      </c>
      <c r="G62" s="50"/>
      <c r="H62" s="59"/>
      <c r="I62" s="101"/>
      <c r="J62" s="60"/>
      <c r="K62" s="36"/>
      <c r="L62" s="103"/>
    </row>
    <row r="63" spans="1:12" ht="17.25">
      <c r="A63" s="14">
        <v>10</v>
      </c>
      <c r="B63" s="53">
        <v>319279</v>
      </c>
      <c r="C63" s="65" t="s">
        <v>23</v>
      </c>
      <c r="D63" s="56" t="s">
        <v>119</v>
      </c>
      <c r="E63" s="66" t="s">
        <v>82</v>
      </c>
      <c r="F63" s="57">
        <v>1</v>
      </c>
      <c r="G63" s="50"/>
      <c r="H63" s="59"/>
      <c r="I63" s="101"/>
      <c r="J63" s="60"/>
      <c r="K63" s="36"/>
      <c r="L63" s="103"/>
    </row>
    <row r="64" spans="1:12" ht="17.25">
      <c r="A64" s="14">
        <v>11</v>
      </c>
      <c r="B64" s="15" t="s">
        <v>121</v>
      </c>
      <c r="C64" s="65" t="s">
        <v>23</v>
      </c>
      <c r="D64" s="34" t="s">
        <v>120</v>
      </c>
      <c r="E64" s="16" t="s">
        <v>29</v>
      </c>
      <c r="F64" s="57">
        <v>1</v>
      </c>
      <c r="G64" s="50"/>
      <c r="H64" s="59"/>
      <c r="I64" s="101"/>
      <c r="J64" s="60"/>
      <c r="K64" s="36"/>
      <c r="L64" s="103"/>
    </row>
    <row r="65" spans="1:12" ht="17.25">
      <c r="A65" s="14">
        <v>12</v>
      </c>
      <c r="B65" s="15">
        <v>72477</v>
      </c>
      <c r="C65" s="65" t="s">
        <v>23</v>
      </c>
      <c r="D65" s="34" t="s">
        <v>122</v>
      </c>
      <c r="E65" s="16" t="s">
        <v>123</v>
      </c>
      <c r="F65" s="57">
        <v>1</v>
      </c>
      <c r="G65" s="50"/>
      <c r="H65" s="59"/>
      <c r="I65" s="101"/>
      <c r="J65" s="60"/>
      <c r="K65" s="36"/>
      <c r="L65" s="103"/>
    </row>
    <row r="66" spans="1:12" ht="17.25">
      <c r="A66" s="14">
        <v>13</v>
      </c>
      <c r="B66" s="15">
        <v>42632</v>
      </c>
      <c r="C66" s="65" t="s">
        <v>23</v>
      </c>
      <c r="D66" s="34" t="s">
        <v>124</v>
      </c>
      <c r="E66" s="16" t="s">
        <v>125</v>
      </c>
      <c r="F66" s="57">
        <v>1</v>
      </c>
      <c r="G66" s="50"/>
      <c r="H66" s="59"/>
      <c r="I66" s="101"/>
      <c r="J66" s="60"/>
      <c r="K66" s="36"/>
      <c r="L66" s="103"/>
    </row>
    <row r="67" spans="1:12" ht="34.5">
      <c r="A67" s="52">
        <v>14</v>
      </c>
      <c r="B67" s="15">
        <v>50531</v>
      </c>
      <c r="C67" s="33" t="s">
        <v>23</v>
      </c>
      <c r="D67" s="34" t="s">
        <v>133</v>
      </c>
      <c r="E67" s="15" t="s">
        <v>47</v>
      </c>
      <c r="F67" s="57">
        <v>1</v>
      </c>
      <c r="G67" s="50"/>
      <c r="H67" s="59"/>
      <c r="I67" s="101"/>
      <c r="J67" s="60"/>
      <c r="K67" s="104"/>
      <c r="L67" s="103"/>
    </row>
    <row r="68" spans="1:12" ht="34.5">
      <c r="A68" s="14">
        <v>15</v>
      </c>
      <c r="B68" s="15" t="s">
        <v>69</v>
      </c>
      <c r="C68" s="41" t="s">
        <v>23</v>
      </c>
      <c r="D68" s="42" t="s">
        <v>70</v>
      </c>
      <c r="E68" s="16" t="s">
        <v>71</v>
      </c>
      <c r="F68" s="14">
        <v>2</v>
      </c>
      <c r="G68" s="50"/>
      <c r="H68" s="59"/>
      <c r="I68" s="101"/>
      <c r="J68" s="60"/>
      <c r="K68" s="46"/>
      <c r="L68" s="46"/>
    </row>
    <row r="69" spans="1:12" ht="34.5">
      <c r="A69" s="14">
        <v>16</v>
      </c>
      <c r="B69" s="15" t="s">
        <v>72</v>
      </c>
      <c r="C69" s="41" t="s">
        <v>23</v>
      </c>
      <c r="D69" s="42" t="s">
        <v>73</v>
      </c>
      <c r="E69" s="16" t="s">
        <v>71</v>
      </c>
      <c r="F69" s="14">
        <v>2</v>
      </c>
      <c r="G69" s="50"/>
      <c r="H69" s="59"/>
      <c r="I69" s="101"/>
      <c r="J69" s="60"/>
      <c r="K69" s="46"/>
      <c r="L69" s="46"/>
    </row>
    <row r="70" spans="1:12" ht="34.5">
      <c r="A70" s="14">
        <v>17</v>
      </c>
      <c r="B70" s="83" t="s">
        <v>189</v>
      </c>
      <c r="C70" s="41" t="s">
        <v>23</v>
      </c>
      <c r="D70" s="42" t="s">
        <v>190</v>
      </c>
      <c r="E70" s="16" t="s">
        <v>71</v>
      </c>
      <c r="F70" s="14">
        <v>2</v>
      </c>
      <c r="G70" s="50"/>
      <c r="H70" s="59"/>
      <c r="I70" s="101"/>
      <c r="J70" s="60"/>
      <c r="K70" s="46"/>
      <c r="L70" s="46"/>
    </row>
    <row r="71" spans="1:12" ht="34.5">
      <c r="A71" s="14">
        <v>18</v>
      </c>
      <c r="B71" s="83" t="s">
        <v>191</v>
      </c>
      <c r="C71" s="41" t="s">
        <v>23</v>
      </c>
      <c r="D71" s="42" t="s">
        <v>192</v>
      </c>
      <c r="E71" s="16" t="s">
        <v>71</v>
      </c>
      <c r="F71" s="14">
        <v>2</v>
      </c>
      <c r="G71" s="50"/>
      <c r="H71" s="59"/>
      <c r="I71" s="101"/>
      <c r="J71" s="60"/>
      <c r="K71" s="46"/>
      <c r="L71" s="46"/>
    </row>
    <row r="72" spans="1:12" ht="34.5">
      <c r="A72" s="14">
        <v>19</v>
      </c>
      <c r="B72" s="83" t="s">
        <v>175</v>
      </c>
      <c r="C72" s="41" t="s">
        <v>23</v>
      </c>
      <c r="D72" s="42" t="s">
        <v>176</v>
      </c>
      <c r="E72" s="16" t="s">
        <v>71</v>
      </c>
      <c r="F72" s="14">
        <v>2</v>
      </c>
      <c r="G72" s="50"/>
      <c r="H72" s="59"/>
      <c r="I72" s="101"/>
      <c r="J72" s="60"/>
      <c r="K72" s="46"/>
      <c r="L72" s="46"/>
    </row>
    <row r="73" spans="1:12" ht="17.25">
      <c r="A73" s="21"/>
      <c r="B73" s="22"/>
      <c r="C73" s="22"/>
      <c r="D73" s="23"/>
      <c r="E73" s="24"/>
      <c r="F73" s="25" t="s">
        <v>7</v>
      </c>
      <c r="G73" s="26" t="s">
        <v>8</v>
      </c>
      <c r="H73" s="38">
        <f>SUM(H54:H72)</f>
        <v>0</v>
      </c>
      <c r="I73" s="27" t="s">
        <v>9</v>
      </c>
      <c r="J73" s="39">
        <f>SUM(J54:J72)</f>
        <v>0</v>
      </c>
      <c r="K73" s="28"/>
      <c r="L73" s="21"/>
    </row>
    <row r="76" spans="1:12" ht="17.25">
      <c r="A76" s="113" t="s">
        <v>74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5"/>
    </row>
    <row r="77" spans="1:12" ht="103.5">
      <c r="A77" s="9" t="s">
        <v>0</v>
      </c>
      <c r="B77" s="10" t="s">
        <v>1</v>
      </c>
      <c r="C77" s="11" t="s">
        <v>2</v>
      </c>
      <c r="D77" s="11" t="s">
        <v>3</v>
      </c>
      <c r="E77" s="9" t="s">
        <v>11</v>
      </c>
      <c r="F77" s="11" t="s">
        <v>4</v>
      </c>
      <c r="G77" s="11" t="s">
        <v>12</v>
      </c>
      <c r="H77" s="11" t="s">
        <v>5</v>
      </c>
      <c r="I77" s="11" t="s">
        <v>13</v>
      </c>
      <c r="J77" s="11" t="s">
        <v>6</v>
      </c>
      <c r="K77" s="12" t="s">
        <v>10</v>
      </c>
      <c r="L77" s="11" t="s">
        <v>18</v>
      </c>
    </row>
    <row r="78" spans="1:12" ht="17.25">
      <c r="A78" s="13">
        <v>1</v>
      </c>
      <c r="B78" s="13">
        <v>2</v>
      </c>
      <c r="C78" s="13">
        <v>3</v>
      </c>
      <c r="D78" s="13">
        <v>4</v>
      </c>
      <c r="E78" s="13">
        <v>5</v>
      </c>
      <c r="F78" s="13">
        <v>6</v>
      </c>
      <c r="G78" s="13">
        <v>7</v>
      </c>
      <c r="H78" s="13">
        <v>8</v>
      </c>
      <c r="I78" s="13">
        <v>9</v>
      </c>
      <c r="J78" s="13">
        <v>10</v>
      </c>
      <c r="K78" s="13">
        <v>11</v>
      </c>
      <c r="L78" s="13">
        <v>12</v>
      </c>
    </row>
    <row r="79" spans="1:12" ht="34.5">
      <c r="A79" s="14">
        <v>1</v>
      </c>
      <c r="B79" s="15">
        <v>384210114</v>
      </c>
      <c r="C79" s="41" t="s">
        <v>23</v>
      </c>
      <c r="D79" s="42" t="s">
        <v>75</v>
      </c>
      <c r="E79" s="16" t="s">
        <v>25</v>
      </c>
      <c r="F79" s="14">
        <v>20</v>
      </c>
      <c r="G79" s="51"/>
      <c r="H79" s="44"/>
      <c r="I79" s="17"/>
      <c r="J79" s="45"/>
      <c r="K79" s="46"/>
      <c r="L79" s="46"/>
    </row>
    <row r="80" spans="1:12" ht="34.5">
      <c r="A80" s="14">
        <v>2</v>
      </c>
      <c r="B80" s="15">
        <v>396420113</v>
      </c>
      <c r="C80" s="41" t="s">
        <v>23</v>
      </c>
      <c r="D80" s="42" t="s">
        <v>76</v>
      </c>
      <c r="E80" s="15" t="s">
        <v>25</v>
      </c>
      <c r="F80" s="52">
        <v>5</v>
      </c>
      <c r="G80" s="50"/>
      <c r="H80" s="44"/>
      <c r="I80" s="17"/>
      <c r="J80" s="45"/>
      <c r="K80" s="48"/>
      <c r="L80" s="49"/>
    </row>
    <row r="81" spans="1:12" ht="34.5">
      <c r="A81" s="14">
        <v>3</v>
      </c>
      <c r="B81" s="15">
        <v>621990110</v>
      </c>
      <c r="C81" s="41" t="s">
        <v>23</v>
      </c>
      <c r="D81" s="42" t="s">
        <v>77</v>
      </c>
      <c r="E81" s="16" t="s">
        <v>78</v>
      </c>
      <c r="F81" s="14">
        <v>6</v>
      </c>
      <c r="G81" s="50"/>
      <c r="H81" s="44"/>
      <c r="I81" s="17"/>
      <c r="J81" s="45"/>
      <c r="K81" s="48"/>
      <c r="L81" s="49"/>
    </row>
    <row r="82" spans="1:12" ht="34.5">
      <c r="A82" s="14">
        <v>4</v>
      </c>
      <c r="B82" s="15">
        <v>810981118</v>
      </c>
      <c r="C82" s="41" t="s">
        <v>23</v>
      </c>
      <c r="D82" s="42" t="s">
        <v>79</v>
      </c>
      <c r="E82" s="16" t="s">
        <v>27</v>
      </c>
      <c r="F82" s="14">
        <v>20</v>
      </c>
      <c r="G82" s="50"/>
      <c r="H82" s="44"/>
      <c r="I82" s="17"/>
      <c r="J82" s="45"/>
      <c r="K82" s="48"/>
      <c r="L82" s="49"/>
    </row>
    <row r="83" spans="1:12" ht="17.25">
      <c r="A83" s="14">
        <v>5</v>
      </c>
      <c r="B83" s="61">
        <v>564240116</v>
      </c>
      <c r="C83" s="62" t="s">
        <v>23</v>
      </c>
      <c r="D83" s="42" t="s">
        <v>105</v>
      </c>
      <c r="E83" s="14" t="s">
        <v>25</v>
      </c>
      <c r="F83" s="98">
        <v>1</v>
      </c>
      <c r="G83" s="59"/>
      <c r="H83" s="44"/>
      <c r="I83" s="17"/>
      <c r="J83" s="45"/>
      <c r="K83" s="63"/>
      <c r="L83" s="64"/>
    </row>
    <row r="84" spans="1:12" ht="34.5">
      <c r="A84" s="52">
        <v>6</v>
      </c>
      <c r="B84" s="15">
        <v>384690115</v>
      </c>
      <c r="C84" s="33" t="s">
        <v>23</v>
      </c>
      <c r="D84" s="34" t="s">
        <v>110</v>
      </c>
      <c r="E84" s="15" t="s">
        <v>28</v>
      </c>
      <c r="F84" s="52">
        <v>10</v>
      </c>
      <c r="G84" s="81"/>
      <c r="H84" s="44"/>
      <c r="I84" s="20"/>
      <c r="J84" s="45"/>
      <c r="K84" s="37"/>
      <c r="L84" s="64"/>
    </row>
    <row r="85" spans="1:12" ht="34.5">
      <c r="A85" s="14">
        <v>7</v>
      </c>
      <c r="B85" s="15" t="s">
        <v>127</v>
      </c>
      <c r="C85" s="33" t="s">
        <v>23</v>
      </c>
      <c r="D85" s="34" t="s">
        <v>126</v>
      </c>
      <c r="E85" s="16" t="s">
        <v>27</v>
      </c>
      <c r="F85" s="52">
        <v>1</v>
      </c>
      <c r="G85" s="81"/>
      <c r="H85" s="44"/>
      <c r="I85" s="20"/>
      <c r="J85" s="45"/>
      <c r="K85" s="37"/>
      <c r="L85" s="64"/>
    </row>
    <row r="86" spans="1:12" ht="34.5">
      <c r="A86" s="52">
        <v>8</v>
      </c>
      <c r="B86" s="15">
        <v>904180113</v>
      </c>
      <c r="C86" s="33" t="s">
        <v>23</v>
      </c>
      <c r="D86" s="34" t="s">
        <v>130</v>
      </c>
      <c r="E86" s="15" t="s">
        <v>29</v>
      </c>
      <c r="F86" s="52">
        <v>1</v>
      </c>
      <c r="G86" s="81"/>
      <c r="H86" s="44"/>
      <c r="I86" s="20"/>
      <c r="J86" s="45"/>
      <c r="K86" s="37"/>
      <c r="L86" s="64"/>
    </row>
    <row r="87" spans="1:12" ht="17.25">
      <c r="A87" s="21"/>
      <c r="B87" s="22"/>
      <c r="C87" s="22"/>
      <c r="D87" s="23"/>
      <c r="E87" s="24"/>
      <c r="F87" s="25" t="s">
        <v>7</v>
      </c>
      <c r="G87" s="26" t="s">
        <v>8</v>
      </c>
      <c r="H87" s="38">
        <f>SUM(H79:H86)</f>
        <v>0</v>
      </c>
      <c r="I87" s="27" t="s">
        <v>9</v>
      </c>
      <c r="J87" s="39">
        <f>SUM(J79:J86)</f>
        <v>0</v>
      </c>
      <c r="K87" s="28"/>
      <c r="L87" s="21"/>
    </row>
    <row r="90" spans="1:12" ht="17.25">
      <c r="A90" s="113" t="s">
        <v>203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5"/>
    </row>
    <row r="91" spans="1:12" ht="103.5">
      <c r="A91" s="9" t="s">
        <v>0</v>
      </c>
      <c r="B91" s="10" t="s">
        <v>1</v>
      </c>
      <c r="C91" s="11" t="s">
        <v>2</v>
      </c>
      <c r="D91" s="11" t="s">
        <v>3</v>
      </c>
      <c r="E91" s="9" t="s">
        <v>11</v>
      </c>
      <c r="F91" s="11" t="s">
        <v>4</v>
      </c>
      <c r="G91" s="11" t="s">
        <v>12</v>
      </c>
      <c r="H91" s="11" t="s">
        <v>5</v>
      </c>
      <c r="I91" s="11" t="s">
        <v>13</v>
      </c>
      <c r="J91" s="11" t="s">
        <v>6</v>
      </c>
      <c r="K91" s="12" t="s">
        <v>10</v>
      </c>
      <c r="L91" s="11" t="s">
        <v>18</v>
      </c>
    </row>
    <row r="92" spans="1:12" ht="17.25">
      <c r="A92" s="13">
        <v>1</v>
      </c>
      <c r="B92" s="13">
        <v>2</v>
      </c>
      <c r="C92" s="13">
        <v>3</v>
      </c>
      <c r="D92" s="13">
        <v>4</v>
      </c>
      <c r="E92" s="13">
        <v>5</v>
      </c>
      <c r="F92" s="13">
        <v>6</v>
      </c>
      <c r="G92" s="13">
        <v>7</v>
      </c>
      <c r="H92" s="13">
        <v>8</v>
      </c>
      <c r="I92" s="13">
        <v>9</v>
      </c>
      <c r="J92" s="13">
        <v>10</v>
      </c>
      <c r="K92" s="13">
        <v>11</v>
      </c>
      <c r="L92" s="13">
        <v>12</v>
      </c>
    </row>
    <row r="93" spans="1:12" ht="53.25">
      <c r="A93" s="14">
        <v>1</v>
      </c>
      <c r="B93" s="70" t="s">
        <v>83</v>
      </c>
      <c r="C93" s="41" t="s">
        <v>23</v>
      </c>
      <c r="D93" s="72" t="s">
        <v>164</v>
      </c>
      <c r="E93" s="14" t="s">
        <v>82</v>
      </c>
      <c r="F93" s="14">
        <v>1</v>
      </c>
      <c r="G93" s="105"/>
      <c r="H93" s="44"/>
      <c r="I93" s="17"/>
      <c r="J93" s="45"/>
      <c r="K93" s="15"/>
      <c r="L93" s="49"/>
    </row>
    <row r="94" spans="1:12" ht="17.25">
      <c r="A94" s="21"/>
      <c r="B94" s="22"/>
      <c r="C94" s="22"/>
      <c r="D94" s="23"/>
      <c r="E94" s="24"/>
      <c r="F94" s="25" t="s">
        <v>7</v>
      </c>
      <c r="G94" s="26" t="s">
        <v>8</v>
      </c>
      <c r="H94" s="38">
        <f>SUM(H93)</f>
        <v>0</v>
      </c>
      <c r="I94" s="27" t="s">
        <v>9</v>
      </c>
      <c r="J94" s="39">
        <f>SUM(J93)</f>
        <v>0</v>
      </c>
      <c r="K94" s="28"/>
      <c r="L94" s="21"/>
    </row>
    <row r="97" spans="1:12" ht="17.25">
      <c r="A97" s="113" t="s">
        <v>204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5"/>
    </row>
    <row r="98" spans="1:12" ht="103.5">
      <c r="A98" s="9" t="s">
        <v>0</v>
      </c>
      <c r="B98" s="10" t="s">
        <v>1</v>
      </c>
      <c r="C98" s="11" t="s">
        <v>2</v>
      </c>
      <c r="D98" s="11" t="s">
        <v>3</v>
      </c>
      <c r="E98" s="9" t="s">
        <v>11</v>
      </c>
      <c r="F98" s="11" t="s">
        <v>4</v>
      </c>
      <c r="G98" s="11" t="s">
        <v>12</v>
      </c>
      <c r="H98" s="11" t="s">
        <v>5</v>
      </c>
      <c r="I98" s="11" t="s">
        <v>13</v>
      </c>
      <c r="J98" s="11" t="s">
        <v>6</v>
      </c>
      <c r="K98" s="12" t="s">
        <v>10</v>
      </c>
      <c r="L98" s="11" t="s">
        <v>18</v>
      </c>
    </row>
    <row r="99" spans="1:12" ht="17.25">
      <c r="A99" s="13">
        <v>1</v>
      </c>
      <c r="B99" s="13">
        <v>2</v>
      </c>
      <c r="C99" s="13">
        <v>3</v>
      </c>
      <c r="D99" s="13">
        <v>4</v>
      </c>
      <c r="E99" s="13">
        <v>5</v>
      </c>
      <c r="F99" s="13">
        <v>6</v>
      </c>
      <c r="G99" s="13">
        <v>7</v>
      </c>
      <c r="H99" s="13">
        <v>8</v>
      </c>
      <c r="I99" s="13">
        <v>9</v>
      </c>
      <c r="J99" s="13">
        <v>10</v>
      </c>
      <c r="K99" s="13">
        <v>11</v>
      </c>
      <c r="L99" s="13">
        <v>12</v>
      </c>
    </row>
    <row r="100" spans="1:12" ht="51.75">
      <c r="A100" s="14">
        <v>1</v>
      </c>
      <c r="B100" s="15">
        <v>1121031</v>
      </c>
      <c r="C100" s="41" t="s">
        <v>23</v>
      </c>
      <c r="D100" s="71" t="s">
        <v>165</v>
      </c>
      <c r="E100" s="16" t="s">
        <v>84</v>
      </c>
      <c r="F100" s="14">
        <v>2</v>
      </c>
      <c r="G100" s="50"/>
      <c r="H100" s="44"/>
      <c r="I100" s="17"/>
      <c r="J100" s="45"/>
      <c r="K100" s="46"/>
      <c r="L100" s="46"/>
    </row>
    <row r="101" spans="1:12" ht="17.25">
      <c r="A101" s="21"/>
      <c r="B101" s="22"/>
      <c r="C101" s="22"/>
      <c r="D101" s="23"/>
      <c r="E101" s="24"/>
      <c r="F101" s="25" t="s">
        <v>7</v>
      </c>
      <c r="G101" s="26" t="s">
        <v>8</v>
      </c>
      <c r="H101" s="38">
        <f>SUM(H100)</f>
        <v>0</v>
      </c>
      <c r="I101" s="27" t="s">
        <v>9</v>
      </c>
      <c r="J101" s="39">
        <f>SUM(J100)</f>
        <v>0</v>
      </c>
      <c r="K101" s="28"/>
      <c r="L101" s="21"/>
    </row>
    <row r="103" spans="1:12" ht="17.25">
      <c r="D103" s="108"/>
      <c r="E103" s="80"/>
    </row>
    <row r="104" spans="1:12" ht="17.25">
      <c r="A104" s="113" t="s">
        <v>205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5"/>
    </row>
    <row r="105" spans="1:12" ht="103.5">
      <c r="A105" s="9" t="s">
        <v>0</v>
      </c>
      <c r="B105" s="10" t="s">
        <v>1</v>
      </c>
      <c r="C105" s="11" t="s">
        <v>2</v>
      </c>
      <c r="D105" s="11" t="s">
        <v>3</v>
      </c>
      <c r="E105" s="9" t="s">
        <v>11</v>
      </c>
      <c r="F105" s="11" t="s">
        <v>4</v>
      </c>
      <c r="G105" s="11" t="s">
        <v>12</v>
      </c>
      <c r="H105" s="11" t="s">
        <v>5</v>
      </c>
      <c r="I105" s="11" t="s">
        <v>13</v>
      </c>
      <c r="J105" s="11" t="s">
        <v>6</v>
      </c>
      <c r="K105" s="12" t="s">
        <v>10</v>
      </c>
      <c r="L105" s="11" t="s">
        <v>18</v>
      </c>
    </row>
    <row r="106" spans="1:12" ht="17.25">
      <c r="A106" s="13">
        <v>1</v>
      </c>
      <c r="B106" s="13">
        <v>2</v>
      </c>
      <c r="C106" s="13">
        <v>3</v>
      </c>
      <c r="D106" s="13">
        <v>4</v>
      </c>
      <c r="E106" s="13">
        <v>5</v>
      </c>
      <c r="F106" s="13">
        <v>6</v>
      </c>
      <c r="G106" s="13">
        <v>7</v>
      </c>
      <c r="H106" s="13">
        <v>8</v>
      </c>
      <c r="I106" s="13">
        <v>9</v>
      </c>
      <c r="J106" s="13">
        <v>10</v>
      </c>
      <c r="K106" s="13">
        <v>11</v>
      </c>
      <c r="L106" s="13">
        <v>12</v>
      </c>
    </row>
    <row r="107" spans="1:12" ht="34.5">
      <c r="A107" s="52">
        <v>1</v>
      </c>
      <c r="B107" s="15">
        <v>116942211</v>
      </c>
      <c r="C107" s="41" t="s">
        <v>23</v>
      </c>
      <c r="D107" s="42" t="s">
        <v>85</v>
      </c>
      <c r="E107" s="15" t="s">
        <v>50</v>
      </c>
      <c r="F107" s="52">
        <v>1</v>
      </c>
      <c r="G107" s="50"/>
      <c r="H107" s="44"/>
      <c r="I107" s="17"/>
      <c r="J107" s="45"/>
      <c r="K107" s="15"/>
      <c r="L107" s="49"/>
    </row>
    <row r="108" spans="1:12" ht="34.5">
      <c r="A108" s="14">
        <v>2</v>
      </c>
      <c r="B108" s="15">
        <v>116942221</v>
      </c>
      <c r="C108" s="41" t="s">
        <v>23</v>
      </c>
      <c r="D108" s="42" t="s">
        <v>86</v>
      </c>
      <c r="E108" s="16" t="s">
        <v>50</v>
      </c>
      <c r="F108" s="14">
        <v>1</v>
      </c>
      <c r="G108" s="50"/>
      <c r="H108" s="44"/>
      <c r="I108" s="17"/>
      <c r="J108" s="45"/>
      <c r="K108" s="15"/>
      <c r="L108" s="49"/>
    </row>
    <row r="109" spans="1:12" ht="34.5">
      <c r="A109" s="14">
        <v>3</v>
      </c>
      <c r="B109" s="15">
        <v>118804704</v>
      </c>
      <c r="C109" s="41" t="s">
        <v>23</v>
      </c>
      <c r="D109" s="34" t="s">
        <v>113</v>
      </c>
      <c r="E109" s="16" t="s">
        <v>25</v>
      </c>
      <c r="F109" s="14">
        <v>1</v>
      </c>
      <c r="G109" s="50"/>
      <c r="H109" s="44"/>
      <c r="I109" s="17"/>
      <c r="J109" s="45"/>
      <c r="K109" s="37"/>
      <c r="L109" s="46"/>
    </row>
    <row r="110" spans="1:12" ht="34.5">
      <c r="A110" s="52">
        <v>4</v>
      </c>
      <c r="B110" s="15" t="s">
        <v>142</v>
      </c>
      <c r="C110" s="41" t="s">
        <v>23</v>
      </c>
      <c r="D110" s="34" t="s">
        <v>141</v>
      </c>
      <c r="E110" s="15" t="s">
        <v>25</v>
      </c>
      <c r="F110" s="14">
        <v>1</v>
      </c>
      <c r="G110" s="81"/>
      <c r="H110" s="44"/>
      <c r="I110" s="17"/>
      <c r="J110" s="45"/>
      <c r="K110" s="37"/>
      <c r="L110" s="46"/>
    </row>
    <row r="111" spans="1:12" ht="34.5">
      <c r="A111" s="14">
        <v>5</v>
      </c>
      <c r="B111" s="15">
        <v>423964200</v>
      </c>
      <c r="C111" s="41" t="s">
        <v>23</v>
      </c>
      <c r="D111" s="34" t="s">
        <v>149</v>
      </c>
      <c r="E111" s="16" t="s">
        <v>25</v>
      </c>
      <c r="F111" s="14">
        <v>7</v>
      </c>
      <c r="G111" s="81"/>
      <c r="H111" s="44"/>
      <c r="I111" s="17"/>
      <c r="J111" s="45"/>
      <c r="K111" s="37"/>
      <c r="L111" s="46"/>
    </row>
    <row r="112" spans="1:12" ht="17.25">
      <c r="A112" s="21"/>
      <c r="B112" s="22"/>
      <c r="C112" s="22"/>
      <c r="D112" s="23"/>
      <c r="E112" s="24"/>
      <c r="F112" s="25" t="s">
        <v>7</v>
      </c>
      <c r="G112" s="26" t="s">
        <v>8</v>
      </c>
      <c r="H112" s="38">
        <f>SUM(H107:H111)</f>
        <v>0</v>
      </c>
      <c r="I112" s="27" t="s">
        <v>9</v>
      </c>
      <c r="J112" s="39">
        <f>SUM(J107:J111)</f>
        <v>0</v>
      </c>
      <c r="K112" s="28"/>
      <c r="L112" s="21"/>
    </row>
    <row r="115" spans="1:12" ht="17.25">
      <c r="A115" s="113" t="s">
        <v>206</v>
      </c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5"/>
    </row>
    <row r="116" spans="1:12" ht="103.5">
      <c r="A116" s="9" t="s">
        <v>0</v>
      </c>
      <c r="B116" s="10" t="s">
        <v>1</v>
      </c>
      <c r="C116" s="11" t="s">
        <v>2</v>
      </c>
      <c r="D116" s="11" t="s">
        <v>3</v>
      </c>
      <c r="E116" s="9" t="s">
        <v>11</v>
      </c>
      <c r="F116" s="11" t="s">
        <v>4</v>
      </c>
      <c r="G116" s="11" t="s">
        <v>12</v>
      </c>
      <c r="H116" s="11" t="s">
        <v>5</v>
      </c>
      <c r="I116" s="11" t="s">
        <v>13</v>
      </c>
      <c r="J116" s="11" t="s">
        <v>6</v>
      </c>
      <c r="K116" s="12" t="s">
        <v>10</v>
      </c>
      <c r="L116" s="11" t="s">
        <v>18</v>
      </c>
    </row>
    <row r="117" spans="1:12" ht="17.25">
      <c r="A117" s="13">
        <v>1</v>
      </c>
      <c r="B117" s="13">
        <v>2</v>
      </c>
      <c r="C117" s="13">
        <v>3</v>
      </c>
      <c r="D117" s="13">
        <v>4</v>
      </c>
      <c r="E117" s="13">
        <v>5</v>
      </c>
      <c r="F117" s="13">
        <v>6</v>
      </c>
      <c r="G117" s="13">
        <v>7</v>
      </c>
      <c r="H117" s="13">
        <v>8</v>
      </c>
      <c r="I117" s="13">
        <v>9</v>
      </c>
      <c r="J117" s="13">
        <v>10</v>
      </c>
      <c r="K117" s="13">
        <v>11</v>
      </c>
      <c r="L117" s="13">
        <v>12</v>
      </c>
    </row>
    <row r="118" spans="1:12" ht="34.5">
      <c r="A118" s="14">
        <v>1</v>
      </c>
      <c r="B118" s="15" t="s">
        <v>87</v>
      </c>
      <c r="C118" s="41" t="s">
        <v>23</v>
      </c>
      <c r="D118" s="42" t="s">
        <v>88</v>
      </c>
      <c r="E118" s="52" t="s">
        <v>265</v>
      </c>
      <c r="F118" s="52">
        <v>1</v>
      </c>
      <c r="G118" s="50"/>
      <c r="H118" s="44"/>
      <c r="I118" s="20"/>
      <c r="J118" s="45"/>
      <c r="K118" s="49"/>
      <c r="L118" s="49"/>
    </row>
    <row r="119" spans="1:12" ht="34.5">
      <c r="A119" s="14">
        <v>2</v>
      </c>
      <c r="B119" s="15" t="s">
        <v>81</v>
      </c>
      <c r="C119" s="41" t="s">
        <v>23</v>
      </c>
      <c r="D119" s="42" t="s">
        <v>182</v>
      </c>
      <c r="E119" s="15" t="s">
        <v>80</v>
      </c>
      <c r="F119" s="52">
        <v>1</v>
      </c>
      <c r="G119" s="50"/>
      <c r="H119" s="44"/>
      <c r="I119" s="17"/>
      <c r="J119" s="45"/>
      <c r="K119" s="15"/>
      <c r="L119" s="49"/>
    </row>
    <row r="120" spans="1:12" ht="17.25">
      <c r="A120" s="21"/>
      <c r="B120" s="22"/>
      <c r="C120" s="22"/>
      <c r="D120" s="23"/>
      <c r="E120" s="24"/>
      <c r="F120" s="25" t="s">
        <v>7</v>
      </c>
      <c r="G120" s="26" t="s">
        <v>8</v>
      </c>
      <c r="H120" s="38">
        <f>SUM(H118:H119)</f>
        <v>0</v>
      </c>
      <c r="I120" s="27" t="s">
        <v>9</v>
      </c>
      <c r="J120" s="39">
        <f>SUM(J118:J119)</f>
        <v>0</v>
      </c>
      <c r="K120" s="28"/>
      <c r="L120" s="21"/>
    </row>
    <row r="123" spans="1:12" ht="17.25">
      <c r="A123" s="113" t="s">
        <v>207</v>
      </c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5"/>
    </row>
    <row r="124" spans="1:12" ht="103.5">
      <c r="A124" s="9" t="s">
        <v>0</v>
      </c>
      <c r="B124" s="10" t="s">
        <v>1</v>
      </c>
      <c r="C124" s="11" t="s">
        <v>2</v>
      </c>
      <c r="D124" s="11" t="s">
        <v>3</v>
      </c>
      <c r="E124" s="9" t="s">
        <v>11</v>
      </c>
      <c r="F124" s="11" t="s">
        <v>4</v>
      </c>
      <c r="G124" s="11" t="s">
        <v>12</v>
      </c>
      <c r="H124" s="11" t="s">
        <v>5</v>
      </c>
      <c r="I124" s="11" t="s">
        <v>13</v>
      </c>
      <c r="J124" s="11" t="s">
        <v>6</v>
      </c>
      <c r="K124" s="12" t="s">
        <v>10</v>
      </c>
      <c r="L124" s="11" t="s">
        <v>18</v>
      </c>
    </row>
    <row r="125" spans="1:12" ht="17.25">
      <c r="A125" s="13">
        <v>1</v>
      </c>
      <c r="B125" s="13">
        <v>2</v>
      </c>
      <c r="C125" s="13">
        <v>3</v>
      </c>
      <c r="D125" s="13">
        <v>4</v>
      </c>
      <c r="E125" s="13">
        <v>5</v>
      </c>
      <c r="F125" s="13">
        <v>6</v>
      </c>
      <c r="G125" s="13">
        <v>7</v>
      </c>
      <c r="H125" s="13">
        <v>8</v>
      </c>
      <c r="I125" s="13">
        <v>9</v>
      </c>
      <c r="J125" s="13">
        <v>10</v>
      </c>
      <c r="K125" s="13">
        <v>11</v>
      </c>
      <c r="L125" s="13">
        <v>12</v>
      </c>
    </row>
    <row r="126" spans="1:12" ht="34.5">
      <c r="A126" s="14">
        <v>1</v>
      </c>
      <c r="B126" s="15" t="s">
        <v>89</v>
      </c>
      <c r="C126" s="41" t="s">
        <v>23</v>
      </c>
      <c r="D126" s="42" t="s">
        <v>243</v>
      </c>
      <c r="E126" s="14" t="s">
        <v>241</v>
      </c>
      <c r="F126" s="14">
        <v>2</v>
      </c>
      <c r="G126" s="43"/>
      <c r="H126" s="44"/>
      <c r="I126" s="17"/>
      <c r="J126" s="45"/>
      <c r="K126" s="46"/>
      <c r="L126" s="106"/>
    </row>
    <row r="127" spans="1:12" ht="34.5">
      <c r="A127" s="52">
        <v>2</v>
      </c>
      <c r="B127" s="15" t="s">
        <v>90</v>
      </c>
      <c r="C127" s="41" t="s">
        <v>23</v>
      </c>
      <c r="D127" s="42" t="s">
        <v>244</v>
      </c>
      <c r="E127" s="52" t="s">
        <v>241</v>
      </c>
      <c r="F127" s="52">
        <v>2</v>
      </c>
      <c r="G127" s="47"/>
      <c r="H127" s="44"/>
      <c r="I127" s="17"/>
      <c r="J127" s="45"/>
      <c r="K127" s="54"/>
      <c r="L127" s="106"/>
    </row>
    <row r="128" spans="1:12" ht="34.5">
      <c r="A128" s="14">
        <v>3</v>
      </c>
      <c r="B128" s="15" t="s">
        <v>91</v>
      </c>
      <c r="C128" s="41" t="s">
        <v>23</v>
      </c>
      <c r="D128" s="42" t="s">
        <v>245</v>
      </c>
      <c r="E128" s="14" t="s">
        <v>246</v>
      </c>
      <c r="F128" s="14">
        <v>10</v>
      </c>
      <c r="G128" s="47"/>
      <c r="H128" s="44"/>
      <c r="I128" s="17"/>
      <c r="J128" s="45"/>
      <c r="K128" s="54"/>
      <c r="L128" s="106"/>
    </row>
    <row r="129" spans="1:12" ht="34.5">
      <c r="A129" s="52">
        <v>4</v>
      </c>
      <c r="B129" s="15" t="s">
        <v>92</v>
      </c>
      <c r="C129" s="41" t="s">
        <v>23</v>
      </c>
      <c r="D129" s="42" t="s">
        <v>245</v>
      </c>
      <c r="E129" s="52" t="s">
        <v>247</v>
      </c>
      <c r="F129" s="52">
        <v>5</v>
      </c>
      <c r="G129" s="47"/>
      <c r="H129" s="44"/>
      <c r="I129" s="17"/>
      <c r="J129" s="45"/>
      <c r="K129" s="15"/>
      <c r="L129" s="106"/>
    </row>
    <row r="130" spans="1:12" ht="34.5">
      <c r="A130" s="14">
        <v>5</v>
      </c>
      <c r="B130" s="15" t="s">
        <v>93</v>
      </c>
      <c r="C130" s="41" t="s">
        <v>23</v>
      </c>
      <c r="D130" s="42" t="s">
        <v>248</v>
      </c>
      <c r="E130" s="14" t="s">
        <v>239</v>
      </c>
      <c r="F130" s="14">
        <v>10</v>
      </c>
      <c r="G130" s="47"/>
      <c r="H130" s="44"/>
      <c r="I130" s="17"/>
      <c r="J130" s="45"/>
      <c r="K130" s="15"/>
      <c r="L130" s="106"/>
    </row>
    <row r="131" spans="1:12" ht="34.5">
      <c r="A131" s="52">
        <v>6</v>
      </c>
      <c r="B131" s="15" t="s">
        <v>94</v>
      </c>
      <c r="C131" s="41" t="s">
        <v>23</v>
      </c>
      <c r="D131" s="42" t="s">
        <v>221</v>
      </c>
      <c r="E131" s="14" t="s">
        <v>240</v>
      </c>
      <c r="F131" s="52">
        <v>10</v>
      </c>
      <c r="G131" s="47"/>
      <c r="H131" s="44"/>
      <c r="I131" s="17"/>
      <c r="J131" s="45"/>
      <c r="K131" s="15"/>
      <c r="L131" s="106"/>
    </row>
    <row r="132" spans="1:12" ht="34.5">
      <c r="A132" s="52">
        <v>7</v>
      </c>
      <c r="B132" s="15" t="s">
        <v>95</v>
      </c>
      <c r="C132" s="41" t="s">
        <v>23</v>
      </c>
      <c r="D132" s="42" t="s">
        <v>249</v>
      </c>
      <c r="E132" s="52" t="s">
        <v>241</v>
      </c>
      <c r="F132" s="52">
        <v>2</v>
      </c>
      <c r="G132" s="47"/>
      <c r="H132" s="44"/>
      <c r="I132" s="17"/>
      <c r="J132" s="45"/>
      <c r="K132" s="15"/>
      <c r="L132" s="106"/>
    </row>
    <row r="133" spans="1:12" ht="34.5">
      <c r="A133" s="14">
        <v>8</v>
      </c>
      <c r="B133" s="15" t="s">
        <v>96</v>
      </c>
      <c r="C133" s="41" t="s">
        <v>23</v>
      </c>
      <c r="D133" s="42" t="s">
        <v>242</v>
      </c>
      <c r="E133" s="14" t="s">
        <v>240</v>
      </c>
      <c r="F133" s="14">
        <v>4</v>
      </c>
      <c r="G133" s="47"/>
      <c r="H133" s="44"/>
      <c r="I133" s="17"/>
      <c r="J133" s="45"/>
      <c r="K133" s="15"/>
      <c r="L133" s="106"/>
    </row>
    <row r="134" spans="1:12" ht="17.25">
      <c r="A134" s="21"/>
      <c r="B134" s="22"/>
      <c r="C134" s="22"/>
      <c r="D134" s="23"/>
      <c r="E134" s="24"/>
      <c r="F134" s="25" t="s">
        <v>7</v>
      </c>
      <c r="G134" s="26" t="s">
        <v>8</v>
      </c>
      <c r="H134" s="38">
        <f>SUM(H126:H133)</f>
        <v>0</v>
      </c>
      <c r="I134" s="27" t="s">
        <v>9</v>
      </c>
      <c r="J134" s="39">
        <f>SUM(J126:J133)</f>
        <v>0</v>
      </c>
      <c r="K134" s="28"/>
      <c r="L134" s="21"/>
    </row>
    <row r="137" spans="1:12" ht="17.25">
      <c r="A137" s="113" t="s">
        <v>208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5"/>
    </row>
    <row r="138" spans="1:12" ht="103.5">
      <c r="A138" s="9" t="s">
        <v>0</v>
      </c>
      <c r="B138" s="10" t="s">
        <v>1</v>
      </c>
      <c r="C138" s="11" t="s">
        <v>2</v>
      </c>
      <c r="D138" s="11" t="s">
        <v>3</v>
      </c>
      <c r="E138" s="9" t="s">
        <v>11</v>
      </c>
      <c r="F138" s="11" t="s">
        <v>4</v>
      </c>
      <c r="G138" s="11" t="s">
        <v>12</v>
      </c>
      <c r="H138" s="11" t="s">
        <v>5</v>
      </c>
      <c r="I138" s="11" t="s">
        <v>13</v>
      </c>
      <c r="J138" s="11" t="s">
        <v>6</v>
      </c>
      <c r="K138" s="12" t="s">
        <v>10</v>
      </c>
      <c r="L138" s="11" t="s">
        <v>18</v>
      </c>
    </row>
    <row r="139" spans="1:12" ht="17.25">
      <c r="A139" s="13">
        <v>1</v>
      </c>
      <c r="B139" s="13">
        <v>2</v>
      </c>
      <c r="C139" s="13">
        <v>3</v>
      </c>
      <c r="D139" s="13">
        <v>4</v>
      </c>
      <c r="E139" s="13">
        <v>5</v>
      </c>
      <c r="F139" s="13">
        <v>6</v>
      </c>
      <c r="G139" s="13">
        <v>7</v>
      </c>
      <c r="H139" s="13">
        <v>8</v>
      </c>
      <c r="I139" s="13">
        <v>9</v>
      </c>
      <c r="J139" s="13">
        <v>10</v>
      </c>
      <c r="K139" s="13">
        <v>11</v>
      </c>
      <c r="L139" s="13">
        <v>12</v>
      </c>
    </row>
    <row r="140" spans="1:12" ht="34.5">
      <c r="A140" s="14">
        <v>1</v>
      </c>
      <c r="B140" s="15" t="s">
        <v>97</v>
      </c>
      <c r="C140" s="41" t="s">
        <v>23</v>
      </c>
      <c r="D140" s="42" t="s">
        <v>98</v>
      </c>
      <c r="E140" s="16" t="s">
        <v>99</v>
      </c>
      <c r="F140" s="14">
        <v>4</v>
      </c>
      <c r="G140" s="51"/>
      <c r="H140" s="44"/>
      <c r="I140" s="17"/>
      <c r="J140" s="45"/>
      <c r="K140" s="14"/>
      <c r="L140" s="106"/>
    </row>
    <row r="141" spans="1:12" ht="17.25">
      <c r="A141" s="21"/>
      <c r="B141" s="22"/>
      <c r="C141" s="22"/>
      <c r="D141" s="23"/>
      <c r="E141" s="24"/>
      <c r="F141" s="25" t="s">
        <v>7</v>
      </c>
      <c r="G141" s="26" t="s">
        <v>8</v>
      </c>
      <c r="H141" s="38">
        <f>SUM(H140)</f>
        <v>0</v>
      </c>
      <c r="I141" s="27" t="s">
        <v>9</v>
      </c>
      <c r="J141" s="39">
        <f>SUM(J140)</f>
        <v>0</v>
      </c>
      <c r="K141" s="28"/>
      <c r="L141" s="21"/>
    </row>
    <row r="144" spans="1:12" ht="17.25">
      <c r="A144" s="113" t="s">
        <v>209</v>
      </c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5"/>
    </row>
    <row r="145" spans="1:12" ht="103.5">
      <c r="A145" s="9" t="s">
        <v>0</v>
      </c>
      <c r="B145" s="10" t="s">
        <v>1</v>
      </c>
      <c r="C145" s="11" t="s">
        <v>2</v>
      </c>
      <c r="D145" s="11" t="s">
        <v>3</v>
      </c>
      <c r="E145" s="9" t="s">
        <v>11</v>
      </c>
      <c r="F145" s="11" t="s">
        <v>4</v>
      </c>
      <c r="G145" s="11" t="s">
        <v>12</v>
      </c>
      <c r="H145" s="11" t="s">
        <v>5</v>
      </c>
      <c r="I145" s="11" t="s">
        <v>13</v>
      </c>
      <c r="J145" s="11" t="s">
        <v>6</v>
      </c>
      <c r="K145" s="12" t="s">
        <v>10</v>
      </c>
      <c r="L145" s="11" t="s">
        <v>18</v>
      </c>
    </row>
    <row r="146" spans="1:12" ht="17.25">
      <c r="A146" s="13">
        <v>1</v>
      </c>
      <c r="B146" s="13">
        <v>2</v>
      </c>
      <c r="C146" s="13">
        <v>3</v>
      </c>
      <c r="D146" s="13">
        <v>4</v>
      </c>
      <c r="E146" s="13">
        <v>5</v>
      </c>
      <c r="F146" s="13">
        <v>6</v>
      </c>
      <c r="G146" s="13">
        <v>7</v>
      </c>
      <c r="H146" s="13">
        <v>8</v>
      </c>
      <c r="I146" s="13">
        <v>9</v>
      </c>
      <c r="J146" s="13">
        <v>10</v>
      </c>
      <c r="K146" s="13">
        <v>11</v>
      </c>
      <c r="L146" s="13">
        <v>12</v>
      </c>
    </row>
    <row r="147" spans="1:12" ht="34.5">
      <c r="A147" s="14">
        <v>1</v>
      </c>
      <c r="B147" s="15" t="s">
        <v>100</v>
      </c>
      <c r="C147" s="41" t="s">
        <v>23</v>
      </c>
      <c r="D147" s="42" t="s">
        <v>101</v>
      </c>
      <c r="E147" s="16" t="s">
        <v>102</v>
      </c>
      <c r="F147" s="14">
        <v>5</v>
      </c>
      <c r="G147" s="51"/>
      <c r="H147" s="44"/>
      <c r="I147" s="17"/>
      <c r="J147" s="45"/>
      <c r="K147" s="14"/>
      <c r="L147" s="106"/>
    </row>
    <row r="148" spans="1:12" ht="17.25">
      <c r="A148" s="21"/>
      <c r="B148" s="22"/>
      <c r="C148" s="22"/>
      <c r="D148" s="23"/>
      <c r="E148" s="24"/>
      <c r="F148" s="25" t="s">
        <v>7</v>
      </c>
      <c r="G148" s="26" t="s">
        <v>8</v>
      </c>
      <c r="H148" s="38">
        <f>SUM(H147)</f>
        <v>0</v>
      </c>
      <c r="I148" s="27" t="s">
        <v>9</v>
      </c>
      <c r="J148" s="39">
        <f>SUM(J147)</f>
        <v>0</v>
      </c>
      <c r="K148" s="28"/>
      <c r="L148" s="21"/>
    </row>
    <row r="151" spans="1:12" ht="17.25">
      <c r="A151" s="113" t="s">
        <v>210</v>
      </c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5"/>
    </row>
    <row r="152" spans="1:12" ht="103.5">
      <c r="A152" s="9" t="s">
        <v>0</v>
      </c>
      <c r="B152" s="10" t="s">
        <v>1</v>
      </c>
      <c r="C152" s="11" t="s">
        <v>2</v>
      </c>
      <c r="D152" s="11" t="s">
        <v>3</v>
      </c>
      <c r="E152" s="9" t="s">
        <v>11</v>
      </c>
      <c r="F152" s="11" t="s">
        <v>4</v>
      </c>
      <c r="G152" s="11" t="s">
        <v>12</v>
      </c>
      <c r="H152" s="11" t="s">
        <v>5</v>
      </c>
      <c r="I152" s="11" t="s">
        <v>13</v>
      </c>
      <c r="J152" s="11" t="s">
        <v>6</v>
      </c>
      <c r="K152" s="12" t="s">
        <v>10</v>
      </c>
      <c r="L152" s="11" t="s">
        <v>18</v>
      </c>
    </row>
    <row r="153" spans="1:12" ht="17.25">
      <c r="A153" s="13">
        <v>1</v>
      </c>
      <c r="B153" s="13">
        <v>2</v>
      </c>
      <c r="C153" s="13">
        <v>3</v>
      </c>
      <c r="D153" s="13">
        <v>4</v>
      </c>
      <c r="E153" s="13">
        <v>5</v>
      </c>
      <c r="F153" s="13">
        <v>6</v>
      </c>
      <c r="G153" s="13">
        <v>7</v>
      </c>
      <c r="H153" s="13">
        <v>8</v>
      </c>
      <c r="I153" s="13">
        <v>9</v>
      </c>
      <c r="J153" s="13">
        <v>10</v>
      </c>
      <c r="K153" s="13">
        <v>11</v>
      </c>
      <c r="L153" s="13">
        <v>12</v>
      </c>
    </row>
    <row r="154" spans="1:12" ht="34.5">
      <c r="A154" s="52">
        <v>1</v>
      </c>
      <c r="B154" s="52">
        <v>69514</v>
      </c>
      <c r="C154" s="41" t="s">
        <v>23</v>
      </c>
      <c r="D154" s="42" t="s">
        <v>234</v>
      </c>
      <c r="E154" s="52" t="s">
        <v>223</v>
      </c>
      <c r="F154" s="52">
        <v>7</v>
      </c>
      <c r="G154" s="50"/>
      <c r="H154" s="44"/>
      <c r="I154" s="17"/>
      <c r="J154" s="45"/>
      <c r="K154" s="15"/>
      <c r="L154" s="106"/>
    </row>
    <row r="155" spans="1:12" ht="34.5">
      <c r="A155" s="52">
        <v>2</v>
      </c>
      <c r="B155" s="52">
        <v>69204</v>
      </c>
      <c r="C155" s="41" t="s">
        <v>23</v>
      </c>
      <c r="D155" s="42" t="s">
        <v>235</v>
      </c>
      <c r="E155" s="52" t="s">
        <v>223</v>
      </c>
      <c r="F155" s="52">
        <v>3</v>
      </c>
      <c r="G155" s="50"/>
      <c r="H155" s="44"/>
      <c r="I155" s="17"/>
      <c r="J155" s="45"/>
      <c r="K155" s="15"/>
      <c r="L155" s="106"/>
    </row>
    <row r="156" spans="1:12" ht="17.25">
      <c r="A156" s="21"/>
      <c r="B156" s="22"/>
      <c r="C156" s="22"/>
      <c r="D156" s="23"/>
      <c r="E156" s="84"/>
      <c r="F156" s="85" t="s">
        <v>7</v>
      </c>
      <c r="G156" s="26" t="s">
        <v>8</v>
      </c>
      <c r="H156" s="38">
        <f>SUM(H154:H155)</f>
        <v>0</v>
      </c>
      <c r="I156" s="27" t="s">
        <v>9</v>
      </c>
      <c r="J156" s="39">
        <f>SUM(J154:J155)</f>
        <v>0</v>
      </c>
      <c r="K156" s="28"/>
      <c r="L156" s="21"/>
    </row>
    <row r="158" spans="1:12">
      <c r="D158" s="88"/>
    </row>
    <row r="159" spans="1:12" ht="17.25">
      <c r="A159" s="113" t="s">
        <v>211</v>
      </c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5"/>
    </row>
    <row r="160" spans="1:12" ht="103.5">
      <c r="A160" s="9" t="s">
        <v>0</v>
      </c>
      <c r="B160" s="10" t="s">
        <v>1</v>
      </c>
      <c r="C160" s="11" t="s">
        <v>2</v>
      </c>
      <c r="D160" s="11" t="s">
        <v>3</v>
      </c>
      <c r="E160" s="9" t="s">
        <v>11</v>
      </c>
      <c r="F160" s="11" t="s">
        <v>4</v>
      </c>
      <c r="G160" s="11" t="s">
        <v>12</v>
      </c>
      <c r="H160" s="11" t="s">
        <v>5</v>
      </c>
      <c r="I160" s="11" t="s">
        <v>13</v>
      </c>
      <c r="J160" s="11" t="s">
        <v>6</v>
      </c>
      <c r="K160" s="12" t="s">
        <v>10</v>
      </c>
      <c r="L160" s="11" t="s">
        <v>18</v>
      </c>
    </row>
    <row r="161" spans="1:12" ht="17.25">
      <c r="A161" s="13">
        <v>1</v>
      </c>
      <c r="B161" s="13">
        <v>2</v>
      </c>
      <c r="C161" s="13">
        <v>3</v>
      </c>
      <c r="D161" s="13">
        <v>4</v>
      </c>
      <c r="E161" s="13">
        <v>5</v>
      </c>
      <c r="F161" s="13">
        <v>6</v>
      </c>
      <c r="G161" s="13">
        <v>7</v>
      </c>
      <c r="H161" s="13">
        <v>8</v>
      </c>
      <c r="I161" s="13">
        <v>9</v>
      </c>
      <c r="J161" s="13">
        <v>10</v>
      </c>
      <c r="K161" s="13">
        <v>11</v>
      </c>
      <c r="L161" s="13">
        <v>12</v>
      </c>
    </row>
    <row r="162" spans="1:12" ht="34.5">
      <c r="A162" s="14">
        <v>1</v>
      </c>
      <c r="B162" s="52">
        <v>391438</v>
      </c>
      <c r="C162" s="41" t="s">
        <v>23</v>
      </c>
      <c r="D162" s="42" t="s">
        <v>260</v>
      </c>
      <c r="E162" s="14" t="s">
        <v>238</v>
      </c>
      <c r="F162" s="14">
        <v>7</v>
      </c>
      <c r="G162" s="51"/>
      <c r="H162" s="44"/>
      <c r="I162" s="17"/>
      <c r="J162" s="45"/>
      <c r="K162" s="14"/>
      <c r="L162" s="106"/>
    </row>
    <row r="163" spans="1:12" ht="34.5">
      <c r="A163" s="52">
        <v>2</v>
      </c>
      <c r="B163" s="52">
        <v>608012</v>
      </c>
      <c r="C163" s="41" t="s">
        <v>23</v>
      </c>
      <c r="D163" s="42" t="s">
        <v>261</v>
      </c>
      <c r="E163" s="14" t="s">
        <v>262</v>
      </c>
      <c r="F163" s="52">
        <v>10</v>
      </c>
      <c r="G163" s="50"/>
      <c r="H163" s="44"/>
      <c r="I163" s="17"/>
      <c r="J163" s="45"/>
      <c r="K163" s="15"/>
      <c r="L163" s="106"/>
    </row>
    <row r="164" spans="1:12" ht="34.5">
      <c r="A164" s="14">
        <v>3</v>
      </c>
      <c r="B164" s="52">
        <v>608082</v>
      </c>
      <c r="C164" s="41" t="s">
        <v>23</v>
      </c>
      <c r="D164" s="42" t="s">
        <v>236</v>
      </c>
      <c r="E164" s="14" t="s">
        <v>219</v>
      </c>
      <c r="F164" s="14">
        <v>7</v>
      </c>
      <c r="G164" s="50"/>
      <c r="H164" s="44"/>
      <c r="I164" s="17"/>
      <c r="J164" s="45"/>
      <c r="K164" s="15"/>
      <c r="L164" s="106"/>
    </row>
    <row r="165" spans="1:12" ht="51.75">
      <c r="A165" s="52">
        <v>4</v>
      </c>
      <c r="B165" s="52">
        <v>608098</v>
      </c>
      <c r="C165" s="41" t="s">
        <v>23</v>
      </c>
      <c r="D165" s="42" t="s">
        <v>237</v>
      </c>
      <c r="E165" s="14" t="s">
        <v>220</v>
      </c>
      <c r="F165" s="52">
        <v>7</v>
      </c>
      <c r="G165" s="50"/>
      <c r="H165" s="44"/>
      <c r="I165" s="17"/>
      <c r="J165" s="45"/>
      <c r="K165" s="15"/>
      <c r="L165" s="106"/>
    </row>
    <row r="166" spans="1:12" ht="17.25">
      <c r="A166" s="21"/>
      <c r="B166" s="22"/>
      <c r="C166" s="22"/>
      <c r="D166" s="23"/>
      <c r="E166" s="24"/>
      <c r="F166" s="25" t="s">
        <v>7</v>
      </c>
      <c r="G166" s="26" t="s">
        <v>8</v>
      </c>
      <c r="H166" s="38">
        <f>SUM(H162:H165)</f>
        <v>0</v>
      </c>
      <c r="I166" s="27" t="s">
        <v>9</v>
      </c>
      <c r="J166" s="39">
        <f>SUM(J162:J165)</f>
        <v>0</v>
      </c>
      <c r="K166" s="28"/>
      <c r="L166" s="21"/>
    </row>
    <row r="167" spans="1:12" ht="17.25">
      <c r="A167" s="21"/>
      <c r="B167" s="22"/>
      <c r="C167" s="22"/>
      <c r="D167" s="23"/>
      <c r="E167" s="89"/>
      <c r="F167" s="90"/>
      <c r="G167" s="91"/>
      <c r="H167" s="92"/>
      <c r="I167" s="91"/>
      <c r="J167" s="93"/>
      <c r="K167" s="28"/>
      <c r="L167" s="21"/>
    </row>
    <row r="169" spans="1:12" ht="17.25">
      <c r="A169" s="113" t="s">
        <v>212</v>
      </c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5"/>
    </row>
    <row r="170" spans="1:12" ht="103.5">
      <c r="A170" s="9" t="s">
        <v>0</v>
      </c>
      <c r="B170" s="10" t="s">
        <v>1</v>
      </c>
      <c r="C170" s="11" t="s">
        <v>2</v>
      </c>
      <c r="D170" s="11" t="s">
        <v>3</v>
      </c>
      <c r="E170" s="9" t="s">
        <v>11</v>
      </c>
      <c r="F170" s="11" t="s">
        <v>4</v>
      </c>
      <c r="G170" s="11" t="s">
        <v>12</v>
      </c>
      <c r="H170" s="11" t="s">
        <v>5</v>
      </c>
      <c r="I170" s="11" t="s">
        <v>13</v>
      </c>
      <c r="J170" s="11" t="s">
        <v>6</v>
      </c>
      <c r="K170" s="12" t="s">
        <v>10</v>
      </c>
      <c r="L170" s="11" t="s">
        <v>18</v>
      </c>
    </row>
    <row r="171" spans="1:12" ht="17.25">
      <c r="A171" s="13">
        <v>1</v>
      </c>
      <c r="B171" s="13">
        <v>2</v>
      </c>
      <c r="C171" s="13">
        <v>3</v>
      </c>
      <c r="D171" s="13">
        <v>4</v>
      </c>
      <c r="E171" s="13">
        <v>5</v>
      </c>
      <c r="F171" s="13">
        <v>6</v>
      </c>
      <c r="G171" s="13">
        <v>7</v>
      </c>
      <c r="H171" s="13">
        <v>8</v>
      </c>
      <c r="I171" s="13">
        <v>9</v>
      </c>
      <c r="J171" s="13">
        <v>10</v>
      </c>
      <c r="K171" s="13">
        <v>11</v>
      </c>
      <c r="L171" s="13">
        <v>12</v>
      </c>
    </row>
    <row r="172" spans="1:12" ht="34.5">
      <c r="A172" s="14">
        <v>1</v>
      </c>
      <c r="B172" s="15" t="s">
        <v>193</v>
      </c>
      <c r="C172" s="41" t="s">
        <v>23</v>
      </c>
      <c r="D172" s="42" t="s">
        <v>222</v>
      </c>
      <c r="E172" s="14" t="s">
        <v>223</v>
      </c>
      <c r="F172" s="14">
        <v>5</v>
      </c>
      <c r="G172" s="51"/>
      <c r="H172" s="44"/>
      <c r="I172" s="17"/>
      <c r="J172" s="45"/>
      <c r="K172" s="14"/>
      <c r="L172" s="106"/>
    </row>
    <row r="173" spans="1:12" ht="51.75">
      <c r="A173" s="14">
        <v>2</v>
      </c>
      <c r="B173" s="15" t="s">
        <v>194</v>
      </c>
      <c r="C173" s="41" t="s">
        <v>23</v>
      </c>
      <c r="D173" s="42" t="s">
        <v>224</v>
      </c>
      <c r="E173" s="14" t="s">
        <v>223</v>
      </c>
      <c r="F173" s="14">
        <v>3</v>
      </c>
      <c r="G173" s="50"/>
      <c r="H173" s="44"/>
      <c r="I173" s="17"/>
      <c r="J173" s="45"/>
      <c r="K173" s="15"/>
      <c r="L173" s="106"/>
    </row>
    <row r="174" spans="1:12" ht="51.75">
      <c r="A174" s="14">
        <v>3</v>
      </c>
      <c r="B174" s="15" t="s">
        <v>195</v>
      </c>
      <c r="C174" s="41" t="s">
        <v>23</v>
      </c>
      <c r="D174" s="42" t="s">
        <v>225</v>
      </c>
      <c r="E174" s="14" t="s">
        <v>223</v>
      </c>
      <c r="F174" s="14">
        <v>8</v>
      </c>
      <c r="G174" s="50"/>
      <c r="H174" s="44"/>
      <c r="I174" s="17"/>
      <c r="J174" s="45"/>
      <c r="K174" s="15"/>
      <c r="L174" s="106"/>
    </row>
    <row r="175" spans="1:12" ht="51.75">
      <c r="A175" s="14">
        <v>4</v>
      </c>
      <c r="B175" s="15" t="s">
        <v>196</v>
      </c>
      <c r="C175" s="41" t="s">
        <v>23</v>
      </c>
      <c r="D175" s="42" t="s">
        <v>226</v>
      </c>
      <c r="E175" s="14" t="s">
        <v>227</v>
      </c>
      <c r="F175" s="14">
        <v>8</v>
      </c>
      <c r="G175" s="50"/>
      <c r="H175" s="44"/>
      <c r="I175" s="17"/>
      <c r="J175" s="45"/>
      <c r="K175" s="15"/>
      <c r="L175" s="106"/>
    </row>
    <row r="176" spans="1:12" ht="34.5">
      <c r="A176" s="14">
        <v>5</v>
      </c>
      <c r="B176" s="15" t="s">
        <v>197</v>
      </c>
      <c r="C176" s="41" t="s">
        <v>23</v>
      </c>
      <c r="D176" s="42" t="s">
        <v>228</v>
      </c>
      <c r="E176" s="14" t="s">
        <v>223</v>
      </c>
      <c r="F176" s="52" t="s">
        <v>103</v>
      </c>
      <c r="G176" s="50"/>
      <c r="H176" s="44"/>
      <c r="I176" s="17"/>
      <c r="J176" s="45"/>
      <c r="K176" s="15"/>
      <c r="L176" s="106"/>
    </row>
    <row r="177" spans="1:12" ht="51.75">
      <c r="A177" s="14">
        <v>6</v>
      </c>
      <c r="B177" s="15" t="s">
        <v>198</v>
      </c>
      <c r="C177" s="41" t="s">
        <v>23</v>
      </c>
      <c r="D177" s="42" t="s">
        <v>229</v>
      </c>
      <c r="E177" s="14" t="s">
        <v>223</v>
      </c>
      <c r="F177" s="14">
        <v>6</v>
      </c>
      <c r="G177" s="50"/>
      <c r="H177" s="44"/>
      <c r="I177" s="17"/>
      <c r="J177" s="45"/>
      <c r="K177" s="15"/>
      <c r="L177" s="106"/>
    </row>
    <row r="178" spans="1:12" ht="51.75">
      <c r="A178" s="14">
        <v>7</v>
      </c>
      <c r="B178" s="15" t="s">
        <v>183</v>
      </c>
      <c r="C178" s="41" t="s">
        <v>23</v>
      </c>
      <c r="D178" s="42" t="s">
        <v>230</v>
      </c>
      <c r="E178" s="14" t="s">
        <v>223</v>
      </c>
      <c r="F178" s="52">
        <v>6</v>
      </c>
      <c r="G178" s="50"/>
      <c r="H178" s="44"/>
      <c r="I178" s="17"/>
      <c r="J178" s="45"/>
      <c r="K178" s="15"/>
      <c r="L178" s="106"/>
    </row>
    <row r="179" spans="1:12" ht="69">
      <c r="A179" s="14">
        <v>8</v>
      </c>
      <c r="B179" s="15" t="s">
        <v>184</v>
      </c>
      <c r="C179" s="41" t="s">
        <v>23</v>
      </c>
      <c r="D179" s="42" t="s">
        <v>231</v>
      </c>
      <c r="E179" s="14" t="s">
        <v>223</v>
      </c>
      <c r="F179" s="14">
        <v>6</v>
      </c>
      <c r="G179" s="50"/>
      <c r="H179" s="44"/>
      <c r="I179" s="17"/>
      <c r="J179" s="45"/>
      <c r="K179" s="15"/>
      <c r="L179" s="106"/>
    </row>
    <row r="180" spans="1:12" ht="34.5">
      <c r="A180" s="52">
        <v>9</v>
      </c>
      <c r="B180" s="15" t="s">
        <v>199</v>
      </c>
      <c r="C180" s="41" t="s">
        <v>23</v>
      </c>
      <c r="D180" s="42" t="s">
        <v>232</v>
      </c>
      <c r="E180" s="14" t="s">
        <v>223</v>
      </c>
      <c r="F180" s="14">
        <v>3</v>
      </c>
      <c r="G180" s="50"/>
      <c r="H180" s="44"/>
      <c r="I180" s="17"/>
      <c r="J180" s="45"/>
      <c r="K180" s="15"/>
      <c r="L180" s="106"/>
    </row>
    <row r="181" spans="1:12" ht="34.5">
      <c r="A181" s="14">
        <v>10</v>
      </c>
      <c r="B181" s="15" t="s">
        <v>200</v>
      </c>
      <c r="C181" s="41" t="s">
        <v>23</v>
      </c>
      <c r="D181" s="42" t="s">
        <v>233</v>
      </c>
      <c r="E181" s="14" t="s">
        <v>223</v>
      </c>
      <c r="F181" s="14">
        <v>3</v>
      </c>
      <c r="G181" s="47"/>
      <c r="H181" s="44"/>
      <c r="I181" s="17"/>
      <c r="J181" s="45"/>
      <c r="K181" s="15"/>
      <c r="L181" s="106"/>
    </row>
    <row r="182" spans="1:12" ht="17.25">
      <c r="A182" s="21"/>
      <c r="B182" s="22"/>
      <c r="C182" s="22"/>
      <c r="D182" s="23"/>
      <c r="E182" s="24"/>
      <c r="F182" s="25" t="s">
        <v>7</v>
      </c>
      <c r="G182" s="26" t="s">
        <v>8</v>
      </c>
      <c r="H182" s="38">
        <f>SUM(H172:H181)</f>
        <v>0</v>
      </c>
      <c r="I182" s="27" t="s">
        <v>9</v>
      </c>
      <c r="J182" s="39">
        <f>SUM(J172:J181)</f>
        <v>0</v>
      </c>
      <c r="K182" s="28"/>
      <c r="L182" s="21"/>
    </row>
    <row r="183" spans="1:12" ht="17.25">
      <c r="A183" s="21"/>
      <c r="B183" s="22"/>
      <c r="C183" s="22"/>
      <c r="D183" s="23"/>
      <c r="E183" s="89"/>
      <c r="F183" s="90"/>
      <c r="G183" s="91"/>
      <c r="H183" s="92"/>
      <c r="I183" s="91"/>
      <c r="J183" s="93"/>
      <c r="K183" s="28"/>
      <c r="L183" s="21"/>
    </row>
    <row r="185" spans="1:12" ht="17.25">
      <c r="A185" s="113" t="s">
        <v>213</v>
      </c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5"/>
    </row>
    <row r="186" spans="1:12" ht="103.5">
      <c r="A186" s="9" t="s">
        <v>0</v>
      </c>
      <c r="B186" s="10" t="s">
        <v>1</v>
      </c>
      <c r="C186" s="11" t="s">
        <v>2</v>
      </c>
      <c r="D186" s="11" t="s">
        <v>3</v>
      </c>
      <c r="E186" s="9" t="s">
        <v>11</v>
      </c>
      <c r="F186" s="11" t="s">
        <v>4</v>
      </c>
      <c r="G186" s="11" t="s">
        <v>12</v>
      </c>
      <c r="H186" s="11" t="s">
        <v>5</v>
      </c>
      <c r="I186" s="11" t="s">
        <v>13</v>
      </c>
      <c r="J186" s="11" t="s">
        <v>6</v>
      </c>
      <c r="K186" s="12" t="s">
        <v>10</v>
      </c>
      <c r="L186" s="11" t="s">
        <v>18</v>
      </c>
    </row>
    <row r="187" spans="1:12" ht="17.25">
      <c r="A187" s="13">
        <v>1</v>
      </c>
      <c r="B187" s="13">
        <v>2</v>
      </c>
      <c r="C187" s="13">
        <v>3</v>
      </c>
      <c r="D187" s="13">
        <v>4</v>
      </c>
      <c r="E187" s="13">
        <v>5</v>
      </c>
      <c r="F187" s="13">
        <v>6</v>
      </c>
      <c r="G187" s="13">
        <v>7</v>
      </c>
      <c r="H187" s="13">
        <v>8</v>
      </c>
      <c r="I187" s="13">
        <v>9</v>
      </c>
      <c r="J187" s="13">
        <v>10</v>
      </c>
      <c r="K187" s="13">
        <v>11</v>
      </c>
      <c r="L187" s="13">
        <v>12</v>
      </c>
    </row>
    <row r="188" spans="1:12" ht="34.5">
      <c r="A188" s="14">
        <v>1</v>
      </c>
      <c r="B188" s="15">
        <v>1321</v>
      </c>
      <c r="C188" s="41" t="s">
        <v>23</v>
      </c>
      <c r="D188" s="42" t="s">
        <v>131</v>
      </c>
      <c r="E188" s="16" t="s">
        <v>132</v>
      </c>
      <c r="F188" s="14">
        <v>2</v>
      </c>
      <c r="G188" s="94"/>
      <c r="H188" s="45"/>
      <c r="I188" s="17"/>
      <c r="J188" s="45"/>
      <c r="K188" s="14"/>
      <c r="L188" s="46"/>
    </row>
    <row r="189" spans="1:12" ht="17.25">
      <c r="A189" s="21"/>
      <c r="B189" s="22"/>
      <c r="C189" s="22"/>
      <c r="D189" s="23"/>
      <c r="E189" s="24"/>
      <c r="F189" s="25" t="s">
        <v>7</v>
      </c>
      <c r="G189" s="26" t="s">
        <v>8</v>
      </c>
      <c r="H189" s="38">
        <f>SUM(H188)</f>
        <v>0</v>
      </c>
      <c r="I189" s="27" t="s">
        <v>9</v>
      </c>
      <c r="J189" s="39">
        <f>SUM(J188)</f>
        <v>0</v>
      </c>
      <c r="K189" s="28"/>
      <c r="L189" s="21"/>
    </row>
    <row r="191" spans="1:12">
      <c r="G191" s="69"/>
    </row>
    <row r="192" spans="1:12" ht="17.25">
      <c r="A192" s="113" t="s">
        <v>214</v>
      </c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5"/>
    </row>
    <row r="193" spans="1:12" ht="103.5">
      <c r="A193" s="9" t="s">
        <v>0</v>
      </c>
      <c r="B193" s="10" t="s">
        <v>1</v>
      </c>
      <c r="C193" s="11" t="s">
        <v>2</v>
      </c>
      <c r="D193" s="11" t="s">
        <v>3</v>
      </c>
      <c r="E193" s="9" t="s">
        <v>11</v>
      </c>
      <c r="F193" s="11" t="s">
        <v>4</v>
      </c>
      <c r="G193" s="11" t="s">
        <v>12</v>
      </c>
      <c r="H193" s="11" t="s">
        <v>5</v>
      </c>
      <c r="I193" s="11" t="s">
        <v>13</v>
      </c>
      <c r="J193" s="11" t="s">
        <v>6</v>
      </c>
      <c r="K193" s="12" t="s">
        <v>10</v>
      </c>
      <c r="L193" s="11" t="s">
        <v>18</v>
      </c>
    </row>
    <row r="194" spans="1:12" ht="17.25">
      <c r="A194" s="13">
        <v>1</v>
      </c>
      <c r="B194" s="13">
        <v>2</v>
      </c>
      <c r="C194" s="13">
        <v>3</v>
      </c>
      <c r="D194" s="13">
        <v>4</v>
      </c>
      <c r="E194" s="13">
        <v>5</v>
      </c>
      <c r="F194" s="13">
        <v>6</v>
      </c>
      <c r="G194" s="13">
        <v>7</v>
      </c>
      <c r="H194" s="13">
        <v>8</v>
      </c>
      <c r="I194" s="13">
        <v>9</v>
      </c>
      <c r="J194" s="13">
        <v>10</v>
      </c>
      <c r="K194" s="13">
        <v>11</v>
      </c>
      <c r="L194" s="13">
        <v>12</v>
      </c>
    </row>
    <row r="195" spans="1:12" ht="51.75">
      <c r="A195" s="14">
        <v>1</v>
      </c>
      <c r="B195" s="53">
        <v>818156</v>
      </c>
      <c r="C195" s="109" t="s">
        <v>23</v>
      </c>
      <c r="D195" s="110" t="s">
        <v>263</v>
      </c>
      <c r="E195" s="14" t="s">
        <v>264</v>
      </c>
      <c r="F195" s="14">
        <v>1</v>
      </c>
      <c r="G195" s="86"/>
      <c r="H195" s="86"/>
      <c r="I195" s="17"/>
      <c r="J195" s="86"/>
      <c r="K195" s="68"/>
      <c r="L195" s="46"/>
    </row>
    <row r="196" spans="1:12" ht="51.75">
      <c r="A196" s="14">
        <v>2</v>
      </c>
      <c r="B196" s="15">
        <v>93001</v>
      </c>
      <c r="C196" s="41" t="s">
        <v>23</v>
      </c>
      <c r="D196" s="42" t="s">
        <v>136</v>
      </c>
      <c r="E196" s="16" t="s">
        <v>132</v>
      </c>
      <c r="F196" s="14">
        <v>1</v>
      </c>
      <c r="G196" s="94"/>
      <c r="H196" s="45"/>
      <c r="I196" s="17"/>
      <c r="J196" s="45"/>
      <c r="K196" s="14"/>
      <c r="L196" s="46"/>
    </row>
    <row r="197" spans="1:12" ht="17.25">
      <c r="A197" s="21"/>
      <c r="B197" s="22"/>
      <c r="C197" s="22"/>
      <c r="D197" s="23"/>
      <c r="E197" s="24"/>
      <c r="F197" s="25" t="s">
        <v>7</v>
      </c>
      <c r="G197" s="26" t="s">
        <v>8</v>
      </c>
      <c r="H197" s="38">
        <f>SUM(H195:H196)</f>
        <v>0</v>
      </c>
      <c r="I197" s="27" t="s">
        <v>9</v>
      </c>
      <c r="J197" s="39">
        <f>SUM(J195:J196)</f>
        <v>0</v>
      </c>
      <c r="K197" s="28"/>
      <c r="L197" s="21"/>
    </row>
    <row r="200" spans="1:12" ht="17.25">
      <c r="A200" s="113" t="s">
        <v>215</v>
      </c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5"/>
    </row>
    <row r="201" spans="1:12" ht="103.5">
      <c r="A201" s="9" t="s">
        <v>0</v>
      </c>
      <c r="B201" s="10" t="s">
        <v>1</v>
      </c>
      <c r="C201" s="11" t="s">
        <v>2</v>
      </c>
      <c r="D201" s="11" t="s">
        <v>3</v>
      </c>
      <c r="E201" s="9" t="s">
        <v>11</v>
      </c>
      <c r="F201" s="11" t="s">
        <v>4</v>
      </c>
      <c r="G201" s="11" t="s">
        <v>12</v>
      </c>
      <c r="H201" s="11" t="s">
        <v>5</v>
      </c>
      <c r="I201" s="11" t="s">
        <v>13</v>
      </c>
      <c r="J201" s="11" t="s">
        <v>6</v>
      </c>
      <c r="K201" s="12" t="s">
        <v>10</v>
      </c>
      <c r="L201" s="11" t="s">
        <v>18</v>
      </c>
    </row>
    <row r="202" spans="1:12" ht="17.25">
      <c r="A202" s="13">
        <v>1</v>
      </c>
      <c r="B202" s="13">
        <v>2</v>
      </c>
      <c r="C202" s="13">
        <v>3</v>
      </c>
      <c r="D202" s="13">
        <v>4</v>
      </c>
      <c r="E202" s="13">
        <v>5</v>
      </c>
      <c r="F202" s="13">
        <v>6</v>
      </c>
      <c r="G202" s="13">
        <v>7</v>
      </c>
      <c r="H202" s="13">
        <v>8</v>
      </c>
      <c r="I202" s="13">
        <v>9</v>
      </c>
      <c r="J202" s="13">
        <v>10</v>
      </c>
      <c r="K202" s="13">
        <v>11</v>
      </c>
      <c r="L202" s="13">
        <v>12</v>
      </c>
    </row>
    <row r="203" spans="1:12" ht="34.5">
      <c r="A203" s="14">
        <v>1</v>
      </c>
      <c r="B203" s="70" t="s">
        <v>151</v>
      </c>
      <c r="C203" s="41" t="s">
        <v>23</v>
      </c>
      <c r="D203" s="71" t="s">
        <v>152</v>
      </c>
      <c r="E203" s="72" t="s">
        <v>153</v>
      </c>
      <c r="F203" s="14">
        <v>1</v>
      </c>
      <c r="G203" s="51"/>
      <c r="H203" s="44"/>
      <c r="I203" s="17"/>
      <c r="J203" s="45"/>
      <c r="K203" s="14"/>
      <c r="L203" s="46"/>
    </row>
    <row r="204" spans="1:12" ht="17.25">
      <c r="A204" s="21"/>
      <c r="B204" s="22"/>
      <c r="C204" s="22"/>
      <c r="D204" s="23"/>
      <c r="E204" s="24"/>
      <c r="F204" s="25" t="s">
        <v>7</v>
      </c>
      <c r="G204" s="26" t="s">
        <v>8</v>
      </c>
      <c r="H204" s="38">
        <f>SUM(H203)</f>
        <v>0</v>
      </c>
      <c r="I204" s="27" t="s">
        <v>9</v>
      </c>
      <c r="J204" s="39">
        <f>SUM(J203)</f>
        <v>0</v>
      </c>
      <c r="K204" s="28"/>
      <c r="L204" s="21"/>
    </row>
    <row r="207" spans="1:12" ht="17.25">
      <c r="A207" s="113" t="s">
        <v>216</v>
      </c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5"/>
    </row>
    <row r="208" spans="1:12" ht="103.5">
      <c r="A208" s="9" t="s">
        <v>0</v>
      </c>
      <c r="B208" s="10" t="s">
        <v>1</v>
      </c>
      <c r="C208" s="11" t="s">
        <v>2</v>
      </c>
      <c r="D208" s="11" t="s">
        <v>3</v>
      </c>
      <c r="E208" s="9" t="s">
        <v>11</v>
      </c>
      <c r="F208" s="11" t="s">
        <v>4</v>
      </c>
      <c r="G208" s="11" t="s">
        <v>12</v>
      </c>
      <c r="H208" s="11" t="s">
        <v>5</v>
      </c>
      <c r="I208" s="11" t="s">
        <v>13</v>
      </c>
      <c r="J208" s="11" t="s">
        <v>6</v>
      </c>
      <c r="K208" s="12" t="s">
        <v>10</v>
      </c>
      <c r="L208" s="11" t="s">
        <v>18</v>
      </c>
    </row>
    <row r="209" spans="1:12" ht="17.25">
      <c r="A209" s="13">
        <v>1</v>
      </c>
      <c r="B209" s="13">
        <v>2</v>
      </c>
      <c r="C209" s="13">
        <v>3</v>
      </c>
      <c r="D209" s="13">
        <v>4</v>
      </c>
      <c r="E209" s="13">
        <v>5</v>
      </c>
      <c r="F209" s="13">
        <v>6</v>
      </c>
      <c r="G209" s="13">
        <v>7</v>
      </c>
      <c r="H209" s="13">
        <v>8</v>
      </c>
      <c r="I209" s="13">
        <v>9</v>
      </c>
      <c r="J209" s="13">
        <v>10</v>
      </c>
      <c r="K209" s="13">
        <v>11</v>
      </c>
      <c r="L209" s="13">
        <v>12</v>
      </c>
    </row>
    <row r="210" spans="1:12" ht="34.5">
      <c r="A210" s="14">
        <v>1</v>
      </c>
      <c r="B210" s="15" t="s">
        <v>166</v>
      </c>
      <c r="C210" s="33" t="s">
        <v>23</v>
      </c>
      <c r="D210" s="34" t="s">
        <v>167</v>
      </c>
      <c r="E210" s="16" t="s">
        <v>32</v>
      </c>
      <c r="F210" s="14">
        <v>1</v>
      </c>
      <c r="G210" s="94"/>
      <c r="H210" s="35"/>
      <c r="I210" s="17"/>
      <c r="J210" s="35"/>
      <c r="K210" s="36"/>
      <c r="L210" s="49"/>
    </row>
    <row r="211" spans="1:12" ht="17.25">
      <c r="A211" s="21"/>
      <c r="B211" s="22"/>
      <c r="C211" s="22"/>
      <c r="D211" s="79"/>
      <c r="E211" s="24"/>
      <c r="F211" s="25" t="s">
        <v>7</v>
      </c>
      <c r="G211" s="26" t="s">
        <v>8</v>
      </c>
      <c r="H211" s="38">
        <f>SUM(H210)</f>
        <v>0</v>
      </c>
      <c r="I211" s="27" t="s">
        <v>9</v>
      </c>
      <c r="J211" s="39">
        <f>SUM(J210)</f>
        <v>0</v>
      </c>
      <c r="K211" s="28"/>
      <c r="L211" s="21"/>
    </row>
    <row r="213" spans="1:12">
      <c r="D213" s="88"/>
    </row>
    <row r="214" spans="1:12" ht="17.25">
      <c r="A214" s="113" t="s">
        <v>217</v>
      </c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5"/>
    </row>
    <row r="215" spans="1:12" ht="103.5">
      <c r="A215" s="9" t="s">
        <v>0</v>
      </c>
      <c r="B215" s="10" t="s">
        <v>1</v>
      </c>
      <c r="C215" s="11" t="s">
        <v>2</v>
      </c>
      <c r="D215" s="11" t="s">
        <v>3</v>
      </c>
      <c r="E215" s="9" t="s">
        <v>11</v>
      </c>
      <c r="F215" s="11" t="s">
        <v>4</v>
      </c>
      <c r="G215" s="11" t="s">
        <v>12</v>
      </c>
      <c r="H215" s="11" t="s">
        <v>5</v>
      </c>
      <c r="I215" s="11" t="s">
        <v>13</v>
      </c>
      <c r="J215" s="11" t="s">
        <v>6</v>
      </c>
      <c r="K215" s="12" t="s">
        <v>10</v>
      </c>
      <c r="L215" s="11" t="s">
        <v>18</v>
      </c>
    </row>
    <row r="216" spans="1:12" ht="17.25">
      <c r="A216" s="13">
        <v>1</v>
      </c>
      <c r="B216" s="13">
        <v>2</v>
      </c>
      <c r="C216" s="13">
        <v>3</v>
      </c>
      <c r="D216" s="13">
        <v>4</v>
      </c>
      <c r="E216" s="13">
        <v>5</v>
      </c>
      <c r="F216" s="13">
        <v>6</v>
      </c>
      <c r="G216" s="13">
        <v>7</v>
      </c>
      <c r="H216" s="13">
        <v>8</v>
      </c>
      <c r="I216" s="13">
        <v>9</v>
      </c>
      <c r="J216" s="13">
        <v>10</v>
      </c>
      <c r="K216" s="13">
        <v>11</v>
      </c>
      <c r="L216" s="13">
        <v>12</v>
      </c>
    </row>
    <row r="217" spans="1:12" ht="34.5">
      <c r="A217" s="14">
        <v>1</v>
      </c>
      <c r="B217" s="15" t="s">
        <v>177</v>
      </c>
      <c r="C217" s="33" t="s">
        <v>23</v>
      </c>
      <c r="D217" s="42" t="s">
        <v>178</v>
      </c>
      <c r="E217" s="16" t="s">
        <v>179</v>
      </c>
      <c r="F217" s="14">
        <v>2</v>
      </c>
      <c r="G217" s="47"/>
      <c r="H217" s="44"/>
      <c r="I217" s="17"/>
      <c r="J217" s="45"/>
      <c r="K217" s="46"/>
      <c r="L217" s="46"/>
    </row>
    <row r="218" spans="1:12" ht="34.5">
      <c r="A218" s="14">
        <v>2</v>
      </c>
      <c r="B218" s="15" t="s">
        <v>180</v>
      </c>
      <c r="C218" s="33" t="s">
        <v>23</v>
      </c>
      <c r="D218" s="42" t="s">
        <v>181</v>
      </c>
      <c r="E218" s="16" t="s">
        <v>179</v>
      </c>
      <c r="F218" s="14">
        <v>2</v>
      </c>
      <c r="G218" s="50"/>
      <c r="H218" s="44"/>
      <c r="I218" s="17"/>
      <c r="J218" s="45"/>
      <c r="K218" s="46"/>
      <c r="L218" s="46"/>
    </row>
    <row r="219" spans="1:12" ht="17.25">
      <c r="A219" s="21"/>
      <c r="B219" s="22"/>
      <c r="C219" s="22"/>
      <c r="D219" s="79"/>
      <c r="E219" s="84"/>
      <c r="F219" s="85" t="s">
        <v>7</v>
      </c>
      <c r="G219" s="26" t="s">
        <v>8</v>
      </c>
      <c r="H219" s="38">
        <f>SUM(H217:H218)</f>
        <v>0</v>
      </c>
      <c r="I219" s="27" t="s">
        <v>9</v>
      </c>
      <c r="J219" s="39">
        <f>SUM(J217:J218)</f>
        <v>0</v>
      </c>
      <c r="K219" s="28"/>
      <c r="L219" s="21"/>
    </row>
    <row r="222" spans="1:12" ht="17.25">
      <c r="A222" s="113" t="s">
        <v>218</v>
      </c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5"/>
    </row>
    <row r="223" spans="1:12" ht="103.5">
      <c r="A223" s="9" t="s">
        <v>0</v>
      </c>
      <c r="B223" s="10" t="s">
        <v>1</v>
      </c>
      <c r="C223" s="11" t="s">
        <v>2</v>
      </c>
      <c r="D223" s="11" t="s">
        <v>3</v>
      </c>
      <c r="E223" s="9" t="s">
        <v>11</v>
      </c>
      <c r="F223" s="11" t="s">
        <v>4</v>
      </c>
      <c r="G223" s="11" t="s">
        <v>12</v>
      </c>
      <c r="H223" s="11" t="s">
        <v>5</v>
      </c>
      <c r="I223" s="11" t="s">
        <v>13</v>
      </c>
      <c r="J223" s="11" t="s">
        <v>6</v>
      </c>
      <c r="K223" s="12" t="s">
        <v>10</v>
      </c>
      <c r="L223" s="11" t="s">
        <v>18</v>
      </c>
    </row>
    <row r="224" spans="1:12" ht="17.25">
      <c r="A224" s="13">
        <v>1</v>
      </c>
      <c r="B224" s="13">
        <v>2</v>
      </c>
      <c r="C224" s="13">
        <v>3</v>
      </c>
      <c r="D224" s="13">
        <v>4</v>
      </c>
      <c r="E224" s="13">
        <v>5</v>
      </c>
      <c r="F224" s="13">
        <v>6</v>
      </c>
      <c r="G224" s="13">
        <v>7</v>
      </c>
      <c r="H224" s="13">
        <v>8</v>
      </c>
      <c r="I224" s="13">
        <v>9</v>
      </c>
      <c r="J224" s="13">
        <v>10</v>
      </c>
      <c r="K224" s="13">
        <v>11</v>
      </c>
      <c r="L224" s="13">
        <v>12</v>
      </c>
    </row>
    <row r="225" spans="1:12" ht="34.5">
      <c r="A225" s="14">
        <v>1</v>
      </c>
      <c r="B225" s="15" t="s">
        <v>185</v>
      </c>
      <c r="C225" s="33" t="s">
        <v>23</v>
      </c>
      <c r="D225" s="42" t="s">
        <v>186</v>
      </c>
      <c r="E225" s="16" t="s">
        <v>29</v>
      </c>
      <c r="F225" s="14">
        <v>4</v>
      </c>
      <c r="G225" s="43"/>
      <c r="H225" s="44"/>
      <c r="I225" s="17"/>
      <c r="J225" s="45"/>
      <c r="K225" s="46"/>
      <c r="L225" s="46"/>
    </row>
    <row r="226" spans="1:12" ht="34.5">
      <c r="A226" s="14">
        <v>2</v>
      </c>
      <c r="B226" s="15" t="s">
        <v>187</v>
      </c>
      <c r="C226" s="33" t="s">
        <v>23</v>
      </c>
      <c r="D226" s="42" t="s">
        <v>188</v>
      </c>
      <c r="E226" s="16" t="s">
        <v>29</v>
      </c>
      <c r="F226" s="52">
        <v>4</v>
      </c>
      <c r="G226" s="43"/>
      <c r="H226" s="44"/>
      <c r="I226" s="17"/>
      <c r="J226" s="45"/>
      <c r="K226" s="46"/>
      <c r="L226" s="46"/>
    </row>
    <row r="227" spans="1:12" ht="17.25">
      <c r="A227" s="21"/>
      <c r="B227" s="22"/>
      <c r="C227" s="22"/>
      <c r="D227" s="79"/>
      <c r="E227" s="84"/>
      <c r="F227" s="85" t="s">
        <v>7</v>
      </c>
      <c r="G227" s="26" t="s">
        <v>8</v>
      </c>
      <c r="H227" s="38">
        <f>SUM(H225:H226)</f>
        <v>0</v>
      </c>
      <c r="I227" s="27" t="s">
        <v>9</v>
      </c>
      <c r="J227" s="39">
        <f>SUM(J225:J226)</f>
        <v>0</v>
      </c>
      <c r="K227" s="28"/>
      <c r="L227" s="21"/>
    </row>
    <row r="230" spans="1:12" ht="17.25">
      <c r="A230" s="113" t="s">
        <v>255</v>
      </c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5"/>
    </row>
    <row r="231" spans="1:12" ht="103.5">
      <c r="A231" s="9" t="s">
        <v>0</v>
      </c>
      <c r="B231" s="10" t="s">
        <v>1</v>
      </c>
      <c r="C231" s="11" t="s">
        <v>2</v>
      </c>
      <c r="D231" s="11" t="s">
        <v>3</v>
      </c>
      <c r="E231" s="9" t="s">
        <v>11</v>
      </c>
      <c r="F231" s="11" t="s">
        <v>4</v>
      </c>
      <c r="G231" s="11" t="s">
        <v>12</v>
      </c>
      <c r="H231" s="11" t="s">
        <v>5</v>
      </c>
      <c r="I231" s="11" t="s">
        <v>13</v>
      </c>
      <c r="J231" s="11" t="s">
        <v>6</v>
      </c>
      <c r="K231" s="12" t="s">
        <v>10</v>
      </c>
      <c r="L231" s="11" t="s">
        <v>18</v>
      </c>
    </row>
    <row r="232" spans="1:12" ht="17.25">
      <c r="A232" s="13">
        <v>1</v>
      </c>
      <c r="B232" s="13">
        <v>2</v>
      </c>
      <c r="C232" s="13">
        <v>3</v>
      </c>
      <c r="D232" s="13">
        <v>4</v>
      </c>
      <c r="E232" s="13">
        <v>5</v>
      </c>
      <c r="F232" s="13">
        <v>6</v>
      </c>
      <c r="G232" s="13">
        <v>7</v>
      </c>
      <c r="H232" s="13">
        <v>8</v>
      </c>
      <c r="I232" s="13">
        <v>9</v>
      </c>
      <c r="J232" s="13">
        <v>10</v>
      </c>
      <c r="K232" s="13">
        <v>11</v>
      </c>
      <c r="L232" s="13">
        <v>12</v>
      </c>
    </row>
    <row r="233" spans="1:12" ht="51.75">
      <c r="A233" s="14">
        <v>1</v>
      </c>
      <c r="B233" s="52" t="s">
        <v>256</v>
      </c>
      <c r="C233" s="41" t="s">
        <v>23</v>
      </c>
      <c r="D233" s="42" t="s">
        <v>250</v>
      </c>
      <c r="E233" s="14" t="s">
        <v>254</v>
      </c>
      <c r="F233" s="14">
        <v>2</v>
      </c>
      <c r="G233" s="51"/>
      <c r="H233" s="102"/>
      <c r="I233" s="101"/>
      <c r="J233" s="86"/>
      <c r="K233" s="14"/>
      <c r="L233" s="106"/>
    </row>
    <row r="234" spans="1:12" ht="51.75">
      <c r="A234" s="14">
        <v>2</v>
      </c>
      <c r="B234" s="52" t="s">
        <v>257</v>
      </c>
      <c r="C234" s="41" t="s">
        <v>23</v>
      </c>
      <c r="D234" s="42" t="s">
        <v>251</v>
      </c>
      <c r="E234" s="14" t="s">
        <v>254</v>
      </c>
      <c r="F234" s="14">
        <v>2</v>
      </c>
      <c r="G234" s="50"/>
      <c r="H234" s="102"/>
      <c r="I234" s="101"/>
      <c r="J234" s="86"/>
      <c r="K234" s="52"/>
      <c r="L234" s="106"/>
    </row>
    <row r="235" spans="1:12" ht="51.75">
      <c r="A235" s="14">
        <v>3</v>
      </c>
      <c r="B235" s="52" t="s">
        <v>258</v>
      </c>
      <c r="C235" s="41" t="s">
        <v>23</v>
      </c>
      <c r="D235" s="42" t="s">
        <v>252</v>
      </c>
      <c r="E235" s="14" t="s">
        <v>254</v>
      </c>
      <c r="F235" s="14">
        <v>2</v>
      </c>
      <c r="G235" s="50"/>
      <c r="H235" s="102"/>
      <c r="I235" s="101"/>
      <c r="J235" s="86"/>
      <c r="K235" s="52"/>
      <c r="L235" s="106"/>
    </row>
    <row r="236" spans="1:12" ht="51.75">
      <c r="A236" s="14">
        <v>4</v>
      </c>
      <c r="B236" s="52" t="s">
        <v>259</v>
      </c>
      <c r="C236" s="41" t="s">
        <v>23</v>
      </c>
      <c r="D236" s="42" t="s">
        <v>253</v>
      </c>
      <c r="E236" s="14" t="s">
        <v>254</v>
      </c>
      <c r="F236" s="14">
        <v>2</v>
      </c>
      <c r="G236" s="50"/>
      <c r="H236" s="102"/>
      <c r="I236" s="101"/>
      <c r="J236" s="86"/>
      <c r="K236" s="52"/>
      <c r="L236" s="106"/>
    </row>
    <row r="237" spans="1:12" ht="17.25">
      <c r="A237" s="21"/>
      <c r="B237" s="22"/>
      <c r="C237" s="22"/>
      <c r="D237" s="23"/>
      <c r="E237" s="24"/>
      <c r="F237" s="25" t="s">
        <v>7</v>
      </c>
      <c r="G237" s="26" t="s">
        <v>8</v>
      </c>
      <c r="H237" s="38">
        <f>SUM(H233:H236)</f>
        <v>0</v>
      </c>
      <c r="I237" s="27" t="s">
        <v>9</v>
      </c>
      <c r="J237" s="39">
        <f>SUM(J233:J236)</f>
        <v>0</v>
      </c>
      <c r="K237" s="28"/>
      <c r="L237" s="21"/>
    </row>
    <row r="240" spans="1:12" ht="17.25">
      <c r="A240" s="108"/>
      <c r="B240" s="108"/>
      <c r="C240" s="108"/>
      <c r="D240" s="108"/>
      <c r="E240" s="116" t="s">
        <v>274</v>
      </c>
      <c r="F240" s="117"/>
      <c r="G240" s="107" t="s">
        <v>8</v>
      </c>
      <c r="H240" s="40">
        <f>SUM(H48,H73,H87,H94,H101,H112,H120,H134,H141,H148,H156,H166,H182,H189,H197,H204,H211,H219,H227,H237)</f>
        <v>0</v>
      </c>
      <c r="I240" s="107" t="s">
        <v>9</v>
      </c>
      <c r="J240" s="40">
        <f>SUM(J48,J73,J87,J94,J101,J112,J120,J134,J141,J148,J156,J166,J182,J189,J197,J204,J211,J219,J227,J237)</f>
        <v>0</v>
      </c>
      <c r="K240" s="108"/>
      <c r="L240" s="108"/>
    </row>
    <row r="241" spans="1:12" ht="17.25">
      <c r="A241" s="108"/>
      <c r="B241" s="108"/>
      <c r="C241" s="108"/>
      <c r="D241" s="108"/>
      <c r="E241" s="87"/>
      <c r="F241" s="87"/>
      <c r="G241" s="87"/>
      <c r="H241" s="87"/>
      <c r="I241" s="87"/>
      <c r="J241" s="87"/>
      <c r="K241" s="108"/>
      <c r="L241" s="108"/>
    </row>
    <row r="242" spans="1:12">
      <c r="A242" s="111" t="s">
        <v>15</v>
      </c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</row>
    <row r="243" spans="1:12" ht="17.25">
      <c r="A243" s="108"/>
      <c r="B243" s="108"/>
      <c r="C243" s="108"/>
      <c r="D243" s="108"/>
      <c r="E243" s="87"/>
      <c r="F243" s="87"/>
      <c r="G243" s="87"/>
      <c r="H243" s="87"/>
      <c r="I243" s="87"/>
      <c r="J243" s="87"/>
      <c r="K243" s="108"/>
      <c r="L243" s="108"/>
    </row>
  </sheetData>
  <mergeCells count="31">
    <mergeCell ref="A9:D9"/>
    <mergeCell ref="B4:C4"/>
    <mergeCell ref="B5:C5"/>
    <mergeCell ref="A7:C7"/>
    <mergeCell ref="J7:L7"/>
    <mergeCell ref="D8:I8"/>
    <mergeCell ref="A137:L137"/>
    <mergeCell ref="A10:D10"/>
    <mergeCell ref="A11:F11"/>
    <mergeCell ref="A12:F12"/>
    <mergeCell ref="A13:L13"/>
    <mergeCell ref="A51:L51"/>
    <mergeCell ref="A76:L76"/>
    <mergeCell ref="A90:L90"/>
    <mergeCell ref="A97:L97"/>
    <mergeCell ref="A104:L104"/>
    <mergeCell ref="A115:L115"/>
    <mergeCell ref="A123:L123"/>
    <mergeCell ref="A242:L242"/>
    <mergeCell ref="A230:L230"/>
    <mergeCell ref="A144:L144"/>
    <mergeCell ref="A151:L151"/>
    <mergeCell ref="A159:L159"/>
    <mergeCell ref="A169:L169"/>
    <mergeCell ref="A185:L185"/>
    <mergeCell ref="A192:L192"/>
    <mergeCell ref="A200:L200"/>
    <mergeCell ref="A207:L207"/>
    <mergeCell ref="A214:L214"/>
    <mergeCell ref="A222:L222"/>
    <mergeCell ref="E240:F240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LL Odczynniki chemiczne (popr.)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odczynniki chemiczne formularz dostaosowany do WCAG</dc:title>
  <dc:creator>Karina Wiktorowicz</dc:creator>
  <cp:keywords>odczynniki chemiczne</cp:keywords>
  <cp:lastModifiedBy>Izabela Zdrojewska</cp:lastModifiedBy>
  <cp:lastPrinted>2019-05-28T14:06:48Z</cp:lastPrinted>
  <dcterms:created xsi:type="dcterms:W3CDTF">2018-07-23T07:40:27Z</dcterms:created>
  <dcterms:modified xsi:type="dcterms:W3CDTF">2022-05-11T12:17:31Z</dcterms:modified>
</cp:coreProperties>
</file>