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oje dokumenty\PASZE\BIULETYN PASZE\2020\"/>
    </mc:Choice>
  </mc:AlternateContent>
  <bookViews>
    <workbookView xWindow="2925" yWindow="4890" windowWidth="8445" windowHeight="3165" tabRatio="967"/>
  </bookViews>
  <sheets>
    <sheet name="INFO" sheetId="1" r:id="rId1"/>
    <sheet name="Bydło_PL" sheetId="2" r:id="rId2"/>
    <sheet name="Bydło_makroregiony" sheetId="6" r:id="rId3"/>
    <sheet name="Wykresy_bydło" sheetId="12" r:id="rId4"/>
    <sheet name="Drób_PL" sheetId="3" r:id="rId5"/>
    <sheet name="Drób_makroregiony" sheetId="10" r:id="rId6"/>
    <sheet name="Wykresy_drób" sheetId="13" r:id="rId7"/>
    <sheet name="Trzoda_PL" sheetId="4" r:id="rId8"/>
    <sheet name="Trzoda_makroregiony" sheetId="9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Bydło_PL!$A$3:$G$30</definedName>
  </definedNames>
  <calcPr calcId="162913"/>
</workbook>
</file>

<file path=xl/calcChain.xml><?xml version="1.0" encoding="utf-8"?>
<calcChain xmlns="http://schemas.openxmlformats.org/spreadsheetml/2006/main">
  <c r="G1" i="9" l="1"/>
  <c r="F1" i="4"/>
  <c r="F1" i="10"/>
  <c r="F1" i="3"/>
  <c r="G1" i="6"/>
</calcChain>
</file>

<file path=xl/sharedStrings.xml><?xml version="1.0" encoding="utf-8"?>
<sst xmlns="http://schemas.openxmlformats.org/spreadsheetml/2006/main" count="1041" uniqueCount="153">
  <si>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</si>
  <si>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</si>
  <si>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</si>
  <si>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</si>
  <si>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</si>
  <si>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</si>
  <si>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</si>
  <si>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</si>
  <si>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</si>
  <si>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</si>
  <si>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</si>
  <si>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</si>
  <si>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</si>
  <si>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</si>
  <si>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</si>
  <si>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</si>
  <si>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</si>
  <si>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</si>
  <si>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</si>
  <si>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</si>
  <si>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</si>
  <si>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</si>
  <si>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</si>
  <si>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</si>
  <si>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</si>
  <si>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</si>
  <si>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</si>
  <si>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</si>
  <si>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REGION ZACHODNI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</si>
  <si>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</si>
  <si>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</si>
  <si>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</si>
  <si>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</si>
  <si>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</si>
  <si>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</si>
  <si>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</si>
  <si>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</si>
  <si>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</si>
  <si>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</si>
  <si>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</si>
  <si>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</si>
  <si>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</si>
  <si>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</si>
  <si>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</si>
  <si>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</si>
  <si>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</si>
  <si>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</si>
  <si>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</si>
  <si>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</si>
  <si>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</si>
  <si>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</si>
  <si>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</si>
  <si>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</si>
  <si>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</si>
  <si>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</si>
  <si>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</si>
  <si>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</si>
  <si>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</si>
  <si>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</si>
  <si>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REGION  WSCHODNI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</si>
  <si>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</si>
  <si>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</si>
  <si>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</si>
  <si>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</si>
  <si>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</si>
  <si>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r>
      <t xml:space="preserve">HANDEL ZAGRANICZNY WYBRANYMI SUROWCAMI PASZOWYMI ORAZ KARMĄ DLA ZWIERZĄT </t>
    </r>
    <r>
      <rPr>
        <b/>
        <vertAlign val="superscript"/>
        <sz val="14"/>
        <rFont val="Arial CE"/>
        <charset val="238"/>
      </rPr>
      <t>*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</si>
  <si>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</si>
  <si>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</si>
  <si>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</si>
  <si>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</si>
  <si>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</si>
  <si>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</si>
  <si>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</si>
  <si>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</si>
  <si>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</si>
  <si>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</si>
  <si>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</si>
  <si>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</si>
  <si>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</si>
  <si>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</si>
  <si>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</si>
  <si>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</si>
  <si>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</si>
  <si>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</si>
  <si>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</si>
  <si>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</si>
  <si>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</si>
  <si>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</si>
  <si>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</si>
  <si>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</si>
  <si>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 I IMPORT WYBRANYMI SUROWCAMI PASZOWYMI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</si>
  <si>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</si>
  <si>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</si>
  <si>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</si>
  <si>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</si>
  <si>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</si>
  <si>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</si>
  <si>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</si>
  <si>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</si>
  <si>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</si>
  <si>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</si>
  <si>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</si>
  <si>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</si>
  <si>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</si>
  <si>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</si>
  <si>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</si>
  <si>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</si>
  <si>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</si>
  <si>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</si>
  <si>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</si>
  <si>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</si>
  <si>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</si>
  <si>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Bułgaria</t>
  </si>
  <si>
    <t xml:space="preserve"> </t>
  </si>
  <si>
    <t>`</t>
  </si>
  <si>
    <t>Preparaty mlekozastępcze</t>
  </si>
  <si>
    <t>BROJLERY - Premiksy w przeliczeniu na 1%</t>
  </si>
  <si>
    <t>INDYKI - Premiksy w przeliczeniu na 1%</t>
  </si>
  <si>
    <t>Brazylia</t>
  </si>
  <si>
    <t>Słowenia</t>
  </si>
  <si>
    <t>Austria</t>
  </si>
  <si>
    <t>Hiszpania</t>
  </si>
  <si>
    <t>Ministerstwo Rolnictwa i Rozwoju Wsi</t>
  </si>
  <si>
    <t>Białoruś</t>
  </si>
  <si>
    <t>Turcja</t>
  </si>
  <si>
    <t>Szwecja</t>
  </si>
  <si>
    <t>Chiny</t>
  </si>
  <si>
    <t>Departament Przetwórstwa i Rynków Rolnych</t>
  </si>
  <si>
    <t>Wydział Informacji Rynkowej</t>
  </si>
  <si>
    <t>RAZEM (2301 - 230990)</t>
  </si>
  <si>
    <r>
      <t xml:space="preserve">* </t>
    </r>
    <r>
      <rPr>
        <sz val="10"/>
        <rFont val="Arial CE"/>
        <charset val="238"/>
      </rPr>
      <t>źródło: Ministerstwo Finansów</t>
    </r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</si>
  <si>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</si>
  <si>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</si>
  <si>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</si>
  <si>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</si>
  <si>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</si>
  <si>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</si>
  <si>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</si>
  <si>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</si>
  <si>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</si>
  <si>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Stany Zjednoczone Ameryki</t>
  </si>
  <si>
    <t>Portugalia</t>
  </si>
  <si>
    <t>Ghana</t>
  </si>
  <si>
    <t>Holandia</t>
  </si>
  <si>
    <t>IMPORT - makuchy i inne pozostałości stałe, z nasion słonecznika - kod 230630</t>
  </si>
  <si>
    <t>wrzesień</t>
  </si>
  <si>
    <t>październik</t>
  </si>
  <si>
    <t>Notowania z okresu: wrzesień - październik 2020r.</t>
  </si>
  <si>
    <t>wrzesień - październik 2020r.</t>
  </si>
  <si>
    <t>NR 10/2020</t>
  </si>
  <si>
    <t>I-IX 2019r.</t>
  </si>
  <si>
    <t>I-IX 2020r.</t>
  </si>
  <si>
    <t>według ważniejszych krajów w okresie styczneń-wrzesień 2020r.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</si>
</sst>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0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vertAlign val="superscript"/>
      <sz val="12"/>
      <name val="Times New Roman CE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vertAlign val="superscript"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</cellStyleXfs>
  <cellXfs count="39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4" xfId="0" applyFont="1" applyBorder="1" applyAlignment="1">
      <alignment horizontal="centerContinuous" vertical="center"/>
    </xf>
    <xf numFmtId="0" fontId="14" fillId="0" borderId="5" xfId="0" applyFont="1" applyFill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6" fillId="0" borderId="11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3" fontId="16" fillId="0" borderId="19" xfId="0" applyNumberFormat="1" applyFont="1" applyBorder="1"/>
    <xf numFmtId="164" fontId="16" fillId="3" borderId="20" xfId="0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3" fontId="16" fillId="0" borderId="22" xfId="0" applyNumberFormat="1" applyFont="1" applyBorder="1"/>
    <xf numFmtId="164" fontId="16" fillId="3" borderId="23" xfId="0" applyNumberFormat="1" applyFont="1" applyFill="1" applyBorder="1"/>
    <xf numFmtId="165" fontId="11" fillId="0" borderId="0" xfId="0" applyNumberFormat="1" applyFont="1" applyBorder="1" applyAlignment="1">
      <alignment horizontal="centerContinuous" vertical="center" wrapText="1"/>
    </xf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165" fontId="19" fillId="0" borderId="0" xfId="0" applyNumberFormat="1" applyFont="1" applyBorder="1" applyAlignment="1">
      <alignment horizontal="left" vertical="center" wrapText="1"/>
    </xf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3" fontId="16" fillId="0" borderId="7" xfId="0" applyNumberFormat="1" applyFont="1" applyBorder="1"/>
    <xf numFmtId="164" fontId="16" fillId="3" borderId="33" xfId="0" applyNumberFormat="1" applyFont="1" applyFill="1" applyBorder="1"/>
    <xf numFmtId="0" fontId="24" fillId="0" borderId="0" xfId="3" applyFont="1"/>
    <xf numFmtId="3" fontId="18" fillId="0" borderId="7" xfId="0" applyNumberFormat="1" applyFont="1" applyFill="1" applyBorder="1"/>
    <xf numFmtId="164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164" fontId="18" fillId="0" borderId="31" xfId="0" applyNumberFormat="1" applyFont="1" applyFill="1" applyBorder="1"/>
    <xf numFmtId="164" fontId="16" fillId="0" borderId="28" xfId="0" applyNumberFormat="1" applyFont="1" applyFill="1" applyBorder="1"/>
    <xf numFmtId="164" fontId="16" fillId="0" borderId="36" xfId="0" applyNumberFormat="1" applyFont="1" applyFill="1" applyBorder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64" fontId="16" fillId="3" borderId="16" xfId="0" quotePrefix="1" applyNumberFormat="1" applyFont="1" applyFill="1" applyBorder="1"/>
    <xf numFmtId="164" fontId="18" fillId="3" borderId="8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15" fillId="5" borderId="49" xfId="0" applyFont="1" applyFill="1" applyBorder="1"/>
    <xf numFmtId="164" fontId="16" fillId="3" borderId="39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14" xfId="0" applyNumberFormat="1" applyFont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0" borderId="22" xfId="0" applyNumberFormat="1" applyFont="1" applyFill="1" applyBorder="1"/>
    <xf numFmtId="3" fontId="18" fillId="0" borderId="5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3" fontId="16" fillId="0" borderId="6" xfId="0" applyNumberFormat="1" applyFont="1" applyFill="1" applyBorder="1"/>
    <xf numFmtId="3" fontId="16" fillId="0" borderId="15" xfId="0" applyNumberFormat="1" applyFont="1" applyFill="1" applyBorder="1"/>
    <xf numFmtId="3" fontId="16" fillId="0" borderId="25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0" fontId="17" fillId="0" borderId="52" xfId="0" applyFont="1" applyBorder="1"/>
    <xf numFmtId="3" fontId="18" fillId="0" borderId="31" xfId="0" applyNumberFormat="1" applyFont="1" applyBorder="1"/>
    <xf numFmtId="0" fontId="17" fillId="0" borderId="53" xfId="0" applyFont="1" applyBorder="1"/>
    <xf numFmtId="3" fontId="18" fillId="0" borderId="46" xfId="0" applyNumberFormat="1" applyFont="1" applyBorder="1"/>
    <xf numFmtId="0" fontId="17" fillId="0" borderId="54" xfId="0" applyFont="1" applyBorder="1"/>
    <xf numFmtId="0" fontId="17" fillId="0" borderId="55" xfId="0" applyFont="1" applyBorder="1"/>
    <xf numFmtId="3" fontId="18" fillId="0" borderId="41" xfId="0" applyNumberFormat="1" applyFont="1" applyBorder="1"/>
    <xf numFmtId="0" fontId="14" fillId="5" borderId="49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Continuous" vertical="center"/>
    </xf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3" fontId="15" fillId="0" borderId="40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4" fillId="0" borderId="42" xfId="0" applyFont="1" applyFill="1" applyBorder="1" applyAlignment="1">
      <alignment horizontal="centerContinuous" vertical="center" wrapText="1"/>
    </xf>
    <xf numFmtId="0" fontId="15" fillId="5" borderId="35" xfId="0" applyFont="1" applyFill="1" applyBorder="1" applyAlignment="1">
      <alignment horizontal="center" vertical="center"/>
    </xf>
    <xf numFmtId="0" fontId="20" fillId="5" borderId="9" xfId="0" applyFont="1" applyFill="1" applyBorder="1"/>
    <xf numFmtId="0" fontId="0" fillId="0" borderId="0" xfId="0" applyFill="1"/>
    <xf numFmtId="164" fontId="16" fillId="3" borderId="20" xfId="0" quotePrefix="1" applyNumberFormat="1" applyFont="1" applyFill="1" applyBorder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29" fillId="0" borderId="0" xfId="4" applyFont="1" applyFill="1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49" fontId="17" fillId="0" borderId="68" xfId="0" applyNumberFormat="1" applyFont="1" applyBorder="1" applyAlignment="1">
      <alignment vertical="center"/>
    </xf>
    <xf numFmtId="49" fontId="17" fillId="0" borderId="71" xfId="0" applyNumberFormat="1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49" fontId="17" fillId="0" borderId="76" xfId="0" applyNumberFormat="1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" xfId="0" applyNumberFormat="1" applyFont="1" applyBorder="1" applyAlignment="1">
      <alignment vertical="center"/>
    </xf>
    <xf numFmtId="0" fontId="17" fillId="0" borderId="80" xfId="0" applyFont="1" applyBorder="1" applyAlignment="1">
      <alignment vertical="center" wrapText="1"/>
    </xf>
    <xf numFmtId="49" fontId="17" fillId="0" borderId="6" xfId="4" applyNumberFormat="1" applyFont="1" applyBorder="1" applyAlignment="1">
      <alignment vertical="center"/>
    </xf>
    <xf numFmtId="0" fontId="17" fillId="0" borderId="80" xfId="4" applyFont="1" applyBorder="1" applyAlignment="1">
      <alignment vertical="center" wrapText="1"/>
    </xf>
    <xf numFmtId="49" fontId="17" fillId="0" borderId="18" xfId="4" applyNumberFormat="1" applyFont="1" applyBorder="1" applyAlignment="1">
      <alignment horizontal="left" vertical="center" wrapText="1"/>
    </xf>
    <xf numFmtId="0" fontId="17" fillId="0" borderId="81" xfId="4" applyFont="1" applyBorder="1" applyAlignment="1">
      <alignment vertical="center" wrapText="1"/>
    </xf>
    <xf numFmtId="49" fontId="17" fillId="0" borderId="25" xfId="4" applyNumberFormat="1" applyFont="1" applyBorder="1" applyAlignment="1">
      <alignment horizontal="left" vertical="center" wrapText="1"/>
    </xf>
    <xf numFmtId="0" fontId="17" fillId="0" borderId="63" xfId="4" applyFont="1" applyBorder="1" applyAlignment="1">
      <alignment vertical="center" wrapText="1"/>
    </xf>
    <xf numFmtId="0" fontId="2" fillId="0" borderId="0" xfId="4" applyFill="1" applyBorder="1"/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3" fillId="0" borderId="87" xfId="6" applyFont="1" applyBorder="1" applyAlignment="1">
      <alignment horizontal="centerContinuous"/>
    </xf>
    <xf numFmtId="0" fontId="44" fillId="0" borderId="88" xfId="6" applyFont="1" applyBorder="1" applyAlignment="1">
      <alignment horizontal="center" vertical="center"/>
    </xf>
    <xf numFmtId="0" fontId="44" fillId="0" borderId="91" xfId="6" applyFont="1" applyBorder="1" applyAlignment="1">
      <alignment horizontal="center" vertical="center" wrapText="1"/>
    </xf>
    <xf numFmtId="0" fontId="44" fillId="0" borderId="92" xfId="6" applyFont="1" applyBorder="1" applyAlignment="1">
      <alignment horizontal="center" vertical="center"/>
    </xf>
    <xf numFmtId="0" fontId="44" fillId="0" borderId="93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4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5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6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44" fillId="6" borderId="42" xfId="4" applyNumberFormat="1" applyFont="1" applyFill="1" applyBorder="1" applyAlignment="1">
      <alignment vertical="center"/>
    </xf>
    <xf numFmtId="3" fontId="44" fillId="6" borderId="33" xfId="4" applyNumberFormat="1" applyFont="1" applyFill="1" applyBorder="1" applyAlignment="1">
      <alignment vertical="center"/>
    </xf>
    <xf numFmtId="3" fontId="33" fillId="0" borderId="69" xfId="4" applyNumberFormat="1" applyFont="1" applyBorder="1" applyAlignment="1">
      <alignment vertical="center"/>
    </xf>
    <xf numFmtId="3" fontId="33" fillId="3" borderId="70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3" xfId="4" applyNumberFormat="1" applyFont="1" applyFill="1" applyBorder="1" applyAlignment="1">
      <alignment vertical="center"/>
    </xf>
    <xf numFmtId="3" fontId="33" fillId="0" borderId="74" xfId="0" applyNumberFormat="1" applyFont="1" applyBorder="1" applyAlignment="1">
      <alignment vertical="center"/>
    </xf>
    <xf numFmtId="3" fontId="33" fillId="0" borderId="75" xfId="4" applyNumberFormat="1" applyFont="1" applyBorder="1" applyAlignment="1">
      <alignment vertical="center"/>
    </xf>
    <xf numFmtId="3" fontId="33" fillId="3" borderId="78" xfId="4" applyNumberFormat="1" applyFont="1" applyFill="1" applyBorder="1" applyAlignment="1">
      <alignment vertical="center"/>
    </xf>
    <xf numFmtId="3" fontId="33" fillId="0" borderId="76" xfId="0" applyNumberFormat="1" applyFont="1" applyBorder="1" applyAlignment="1">
      <alignment vertical="center"/>
    </xf>
    <xf numFmtId="3" fontId="33" fillId="0" borderId="79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2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38" xfId="0" quotePrefix="1" applyNumberFormat="1" applyFont="1" applyBorder="1" applyAlignment="1">
      <alignment horizontal="center" vertical="center" wrapText="1"/>
    </xf>
    <xf numFmtId="14" fontId="15" fillId="0" borderId="11" xfId="0" quotePrefix="1" applyNumberFormat="1" applyFont="1" applyBorder="1" applyAlignment="1">
      <alignment horizontal="center" vertical="center" wrapText="1"/>
    </xf>
    <xf numFmtId="0" fontId="2" fillId="0" borderId="0" xfId="4" applyFill="1"/>
    <xf numFmtId="164" fontId="16" fillId="3" borderId="5" xfId="0" quotePrefix="1" applyNumberFormat="1" applyFont="1" applyFill="1" applyBorder="1"/>
    <xf numFmtId="3" fontId="16" fillId="0" borderId="22" xfId="0" applyNumberFormat="1" applyFont="1" applyFill="1" applyBorder="1"/>
    <xf numFmtId="3" fontId="14" fillId="0" borderId="44" xfId="0" applyNumberFormat="1" applyFont="1" applyFill="1" applyBorder="1"/>
    <xf numFmtId="3" fontId="34" fillId="0" borderId="44" xfId="0" applyNumberFormat="1" applyFont="1" applyFill="1" applyBorder="1"/>
    <xf numFmtId="3" fontId="18" fillId="0" borderId="31" xfId="0" applyNumberFormat="1" applyFont="1" applyFill="1" applyBorder="1"/>
    <xf numFmtId="3" fontId="16" fillId="0" borderId="7" xfId="0" applyNumberFormat="1" applyFont="1" applyFill="1" applyBorder="1"/>
    <xf numFmtId="3" fontId="18" fillId="0" borderId="46" xfId="0" applyNumberFormat="1" applyFont="1" applyFill="1" applyBorder="1"/>
    <xf numFmtId="3" fontId="18" fillId="0" borderId="41" xfId="0" applyNumberFormat="1" applyFont="1" applyFill="1" applyBorder="1"/>
    <xf numFmtId="164" fontId="18" fillId="3" borderId="8" xfId="0" quotePrefix="1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8" xfId="6" applyFont="1" applyBorder="1" applyAlignment="1">
      <alignment horizontal="centerContinuous"/>
    </xf>
    <xf numFmtId="0" fontId="43" fillId="0" borderId="89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0" fontId="43" fillId="0" borderId="93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90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164" fontId="16" fillId="3" borderId="82" xfId="0" applyNumberFormat="1" applyFont="1" applyFill="1" applyBorder="1"/>
    <xf numFmtId="164" fontId="16" fillId="0" borderId="65" xfId="0" applyNumberFormat="1" applyFont="1" applyFill="1" applyBorder="1"/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14" fillId="5" borderId="50" xfId="0" applyFont="1" applyFill="1" applyBorder="1" applyAlignment="1">
      <alignment horizontal="center" vertical="center" wrapText="1"/>
    </xf>
    <xf numFmtId="3" fontId="16" fillId="0" borderId="24" xfId="0" quotePrefix="1" applyNumberFormat="1" applyFont="1" applyBorder="1"/>
    <xf numFmtId="164" fontId="16" fillId="0" borderId="11" xfId="0" quotePrefix="1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3" fontId="33" fillId="7" borderId="97" xfId="4" applyNumberFormat="1" applyFont="1" applyFill="1" applyBorder="1" applyAlignment="1">
      <alignment vertical="center"/>
    </xf>
    <xf numFmtId="3" fontId="33" fillId="3" borderId="64" xfId="4" applyNumberFormat="1" applyFont="1" applyFill="1" applyBorder="1" applyAlignment="1">
      <alignment vertical="center"/>
    </xf>
    <xf numFmtId="3" fontId="16" fillId="0" borderId="37" xfId="0" applyNumberFormat="1" applyFont="1" applyFill="1" applyBorder="1"/>
    <xf numFmtId="3" fontId="16" fillId="0" borderId="99" xfId="0" applyNumberFormat="1" applyFont="1" applyFill="1" applyBorder="1"/>
    <xf numFmtId="164" fontId="16" fillId="3" borderId="100" xfId="0" quotePrefix="1" applyNumberFormat="1" applyFont="1" applyFill="1" applyBorder="1"/>
    <xf numFmtId="164" fontId="16" fillId="0" borderId="101" xfId="0" applyNumberFormat="1" applyFont="1" applyFill="1" applyBorder="1"/>
    <xf numFmtId="164" fontId="16" fillId="0" borderId="24" xfId="0" applyNumberFormat="1" applyFont="1" applyFill="1" applyBorder="1"/>
    <xf numFmtId="164" fontId="16" fillId="3" borderId="100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4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3" fontId="16" fillId="0" borderId="18" xfId="0" applyNumberFormat="1" applyFont="1" applyFill="1" applyBorder="1"/>
    <xf numFmtId="3" fontId="16" fillId="0" borderId="19" xfId="0" applyNumberFormat="1" applyFont="1" applyFill="1" applyBorder="1"/>
    <xf numFmtId="164" fontId="16" fillId="3" borderId="64" xfId="0" applyNumberFormat="1" applyFont="1" applyFill="1" applyBorder="1"/>
    <xf numFmtId="164" fontId="16" fillId="0" borderId="38" xfId="0" applyNumberFormat="1" applyFont="1" applyFill="1" applyBorder="1"/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0" fontId="15" fillId="5" borderId="56" xfId="0" applyFont="1" applyFill="1" applyBorder="1" applyAlignment="1">
      <alignment horizontal="center" vertical="center" wrapText="1"/>
    </xf>
    <xf numFmtId="14" fontId="15" fillId="0" borderId="38" xfId="0" applyNumberFormat="1" applyFont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/>
    </xf>
    <xf numFmtId="3" fontId="18" fillId="0" borderId="38" xfId="0" applyNumberFormat="1" applyFont="1" applyBorder="1"/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3" fontId="18" fillId="0" borderId="98" xfId="0" applyNumberFormat="1" applyFont="1" applyBorder="1"/>
    <xf numFmtId="3" fontId="18" fillId="0" borderId="98" xfId="0" applyNumberFormat="1" applyFont="1" applyFill="1" applyBorder="1"/>
    <xf numFmtId="3" fontId="18" fillId="0" borderId="65" xfId="0" applyNumberFormat="1" applyFont="1" applyBorder="1"/>
    <xf numFmtId="0" fontId="21" fillId="0" borderId="56" xfId="0" applyFont="1" applyBorder="1"/>
    <xf numFmtId="0" fontId="21" fillId="0" borderId="55" xfId="0" applyFont="1" applyBorder="1"/>
    <xf numFmtId="3" fontId="18" fillId="0" borderId="18" xfId="0" applyNumberFormat="1" applyFont="1" applyBorder="1"/>
    <xf numFmtId="0" fontId="15" fillId="0" borderId="1" xfId="0" applyFont="1" applyBorder="1"/>
    <xf numFmtId="3" fontId="15" fillId="0" borderId="13" xfId="0" applyNumberFormat="1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14" fontId="47" fillId="0" borderId="0" xfId="3" applyNumberFormat="1" applyFont="1" applyFill="1" applyAlignment="1">
      <alignment horizontal="left"/>
    </xf>
    <xf numFmtId="0" fontId="48" fillId="0" borderId="19" xfId="4" applyFont="1" applyBorder="1" applyAlignment="1">
      <alignment horizontal="center"/>
    </xf>
    <xf numFmtId="0" fontId="48" fillId="3" borderId="64" xfId="4" applyFont="1" applyFill="1" applyBorder="1" applyAlignment="1">
      <alignment horizontal="center"/>
    </xf>
    <xf numFmtId="0" fontId="48" fillId="0" borderId="65" xfId="4" applyFont="1" applyBorder="1" applyAlignment="1">
      <alignment horizontal="center"/>
    </xf>
    <xf numFmtId="0" fontId="48" fillId="3" borderId="21" xfId="4" applyFont="1" applyFill="1" applyBorder="1" applyAlignment="1">
      <alignment horizontal="center"/>
    </xf>
    <xf numFmtId="0" fontId="48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2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0" fontId="17" fillId="5" borderId="102" xfId="0" applyFont="1" applyFill="1" applyBorder="1" applyAlignment="1">
      <alignment vertical="center"/>
    </xf>
    <xf numFmtId="3" fontId="33" fillId="7" borderId="103" xfId="4" applyNumberFormat="1" applyFont="1" applyFill="1" applyBorder="1" applyAlignment="1">
      <alignment vertical="center"/>
    </xf>
    <xf numFmtId="3" fontId="33" fillId="0" borderId="104" xfId="4" applyNumberFormat="1" applyFont="1" applyBorder="1" applyAlignment="1">
      <alignment vertical="center"/>
    </xf>
    <xf numFmtId="3" fontId="33" fillId="7" borderId="69" xfId="4" applyNumberFormat="1" applyFont="1" applyFill="1" applyBorder="1" applyAlignment="1">
      <alignment vertical="center"/>
    </xf>
    <xf numFmtId="3" fontId="33" fillId="0" borderId="105" xfId="4" applyNumberFormat="1" applyFont="1" applyBorder="1" applyAlignment="1">
      <alignment vertical="center"/>
    </xf>
    <xf numFmtId="3" fontId="33" fillId="3" borderId="106" xfId="4" applyNumberFormat="1" applyFont="1" applyFill="1" applyBorder="1" applyAlignment="1">
      <alignment vertical="center"/>
    </xf>
    <xf numFmtId="3" fontId="33" fillId="0" borderId="107" xfId="4" applyNumberFormat="1" applyFont="1" applyBorder="1" applyAlignment="1">
      <alignment vertical="center"/>
    </xf>
    <xf numFmtId="3" fontId="33" fillId="3" borderId="108" xfId="4" applyNumberFormat="1" applyFont="1" applyFill="1" applyBorder="1" applyAlignment="1">
      <alignment vertical="center"/>
    </xf>
    <xf numFmtId="3" fontId="33" fillId="0" borderId="109" xfId="4" applyNumberFormat="1" applyFont="1" applyBorder="1" applyAlignment="1">
      <alignment vertical="center"/>
    </xf>
    <xf numFmtId="3" fontId="33" fillId="3" borderId="110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11" xfId="0" applyNumberFormat="1" applyFont="1" applyBorder="1" applyAlignment="1">
      <alignment vertical="center"/>
    </xf>
    <xf numFmtId="0" fontId="44" fillId="7" borderId="89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49" fillId="0" borderId="0" xfId="4" applyFont="1"/>
    <xf numFmtId="0" fontId="9" fillId="0" borderId="0" xfId="1" applyAlignment="1" applyProtection="1"/>
    <xf numFmtId="3" fontId="22" fillId="0" borderId="96" xfId="6" applyNumberFormat="1" applyFont="1" applyBorder="1"/>
    <xf numFmtId="4" fontId="22" fillId="0" borderId="98" xfId="5" applyNumberFormat="1" applyFont="1" applyBorder="1"/>
    <xf numFmtId="0" fontId="43" fillId="0" borderId="112" xfId="6" applyFont="1" applyBorder="1" applyAlignment="1">
      <alignment horizontal="centerContinuous"/>
    </xf>
    <xf numFmtId="0" fontId="44" fillId="0" borderId="113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4" xfId="6" applyNumberFormat="1" applyFont="1" applyBorder="1"/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39" fillId="6" borderId="9" xfId="4" applyNumberFormat="1" applyFont="1" applyFill="1" applyBorder="1" applyAlignment="1">
      <alignment horizontal="left" vertical="center"/>
    </xf>
    <xf numFmtId="49" fontId="39" fillId="6" borderId="42" xfId="4" applyNumberFormat="1" applyFont="1" applyFill="1" applyBorder="1" applyAlignment="1">
      <alignment horizontal="left" vertical="center"/>
    </xf>
  </cellXfs>
  <cellStyles count="7">
    <cellStyle name="Hiperłącze" xfId="1" builtinId="8"/>
    <cellStyle name="Normal_taryfa 01-24" xfId="2"/>
    <cellStyle name="Normalny" xfId="0" builtinId="0"/>
    <cellStyle name="Normalny_bar_11" xfId="3"/>
    <cellStyle name="Normalny_Kopia I-IX.06" xfId="5"/>
    <cellStyle name="Normalny_MatrycaKRAJ" xfId="6"/>
    <cellStyle name="Normalny_mleko09_07" xfId="4"/>
  </cellStyles>
  <dxfs count="0"/>
  <tableStyles count="0" defaultTableStyle="TableStyleMedium9" defaultPivotStyle="PivotStyleLight16"/>
  <colors>
    <mruColors>
      <color rgb="FFFFFF99"/>
      <color rgb="FFFFFF66"/>
      <color rgb="FFCC00CC"/>
      <color rgb="FFFFCC99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10</xdr:col>
      <xdr:colOff>145415</xdr:colOff>
      <xdr:row>20</xdr:row>
      <xdr:rowOff>22225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9525</xdr:rowOff>
    </xdr:from>
    <xdr:to>
      <xdr:col>11</xdr:col>
      <xdr:colOff>596265</xdr:colOff>
      <xdr:row>20</xdr:row>
      <xdr:rowOff>127635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714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22</xdr:col>
      <xdr:colOff>561340</xdr:colOff>
      <xdr:row>20</xdr:row>
      <xdr:rowOff>130175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61925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554990</xdr:colOff>
      <xdr:row>20</xdr:row>
      <xdr:rowOff>106045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554990</xdr:colOff>
      <xdr:row>20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4</xdr:row>
      <xdr:rowOff>0</xdr:rowOff>
    </xdr:from>
    <xdr:to>
      <xdr:col>18</xdr:col>
      <xdr:colOff>185420</xdr:colOff>
      <xdr:row>21</xdr:row>
      <xdr:rowOff>81915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6005195" cy="28346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J28" sqref="J28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72" t="s">
        <v>0</v>
      </c>
      <c r="B1" s="1"/>
      <c r="C1" s="1"/>
      <c r="D1" s="1"/>
      <c r="E1" s="1"/>
      <c r="F1" s="2"/>
    </row>
    <row r="2" spans="1:8" ht="14.25" x14ac:dyDescent="0.2">
      <c r="A2" s="73" t="s">
        <v>127</v>
      </c>
      <c r="B2" s="1"/>
      <c r="C2" s="1"/>
      <c r="D2" s="1"/>
      <c r="E2" s="1"/>
    </row>
    <row r="5" spans="1:8" x14ac:dyDescent="0.2">
      <c r="A5" s="74" t="s">
        <v>1</v>
      </c>
      <c r="B5" s="75"/>
      <c r="C5" s="75"/>
      <c r="D5" s="75"/>
      <c r="E5" s="75"/>
      <c r="F5" s="75"/>
      <c r="G5" s="75"/>
    </row>
    <row r="6" spans="1:8" x14ac:dyDescent="0.2">
      <c r="A6" s="75" t="s">
        <v>2</v>
      </c>
      <c r="B6" s="75"/>
      <c r="C6" s="75"/>
      <c r="D6" s="75"/>
      <c r="E6" s="75"/>
      <c r="F6" s="75"/>
      <c r="G6" s="75"/>
      <c r="H6" t="s">
        <v>113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351">
        <v>44155</v>
      </c>
      <c r="B8" s="3"/>
      <c r="C8" s="3"/>
      <c r="D8" s="3"/>
      <c r="E8" s="3"/>
      <c r="F8" s="3"/>
      <c r="G8" s="3"/>
    </row>
    <row r="9" spans="1:8" ht="12" customHeight="1" x14ac:dyDescent="0.3">
      <c r="A9" s="86"/>
      <c r="B9" s="3"/>
      <c r="C9" s="3"/>
      <c r="D9" s="3"/>
      <c r="E9" s="3"/>
      <c r="F9" s="3"/>
      <c r="G9" s="3"/>
    </row>
    <row r="10" spans="1:8" ht="20.25" x14ac:dyDescent="0.3">
      <c r="A10" s="39" t="s">
        <v>149</v>
      </c>
      <c r="B10" s="40"/>
      <c r="E10" s="39" t="s">
        <v>6</v>
      </c>
      <c r="F10" s="40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44" t="s">
        <v>147</v>
      </c>
      <c r="B13" s="41"/>
      <c r="C13" s="41"/>
      <c r="D13" s="41"/>
      <c r="E13" s="41"/>
      <c r="F13" s="41"/>
      <c r="G13" s="87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69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122</v>
      </c>
      <c r="B18" s="3"/>
      <c r="C18" s="3"/>
      <c r="D18" s="3"/>
      <c r="E18" s="3"/>
      <c r="F18" s="3"/>
      <c r="G18" s="3"/>
    </row>
    <row r="19" spans="1:7" x14ac:dyDescent="0.2">
      <c r="A19" s="5" t="s">
        <v>127</v>
      </c>
      <c r="B19" s="3"/>
      <c r="C19" s="3"/>
      <c r="D19" s="3"/>
      <c r="E19" s="3"/>
      <c r="F19" s="3"/>
      <c r="G19" s="3"/>
    </row>
    <row r="20" spans="1:7" x14ac:dyDescent="0.2">
      <c r="A20" s="4" t="s">
        <v>128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387" t="s">
        <v>10</v>
      </c>
      <c r="D26" s="387"/>
      <c r="E26" s="387"/>
      <c r="F26" s="387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zoomScaleNormal="10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workbookViewId="0">
      <selection activeCell="I44" sqref="I44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50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.75" x14ac:dyDescent="0.25">
      <c r="A2" s="49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3.5" thickBo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8"/>
      <c r="L3" s="45"/>
    </row>
    <row r="4" spans="1:12" ht="16.5" thickBot="1" x14ac:dyDescent="0.3">
      <c r="A4" s="61" t="s">
        <v>30</v>
      </c>
      <c r="B4" s="64"/>
      <c r="C4" s="51"/>
      <c r="D4" s="51"/>
      <c r="E4" s="62" t="s">
        <v>31</v>
      </c>
      <c r="F4" s="51"/>
      <c r="G4" s="51"/>
      <c r="H4" s="51"/>
      <c r="I4" s="51"/>
      <c r="J4" s="51"/>
      <c r="K4" s="57"/>
      <c r="L4" s="58"/>
    </row>
    <row r="5" spans="1:12" ht="15.75" x14ac:dyDescent="0.2">
      <c r="A5" s="52" t="s">
        <v>32</v>
      </c>
      <c r="B5" s="59" t="s">
        <v>35</v>
      </c>
      <c r="C5" s="59"/>
      <c r="D5" s="59"/>
      <c r="E5" s="59"/>
      <c r="F5" s="59"/>
      <c r="G5" s="59"/>
      <c r="H5" s="59"/>
      <c r="I5" s="59"/>
      <c r="J5" s="59"/>
      <c r="K5" s="59"/>
      <c r="L5" s="60"/>
    </row>
    <row r="6" spans="1:12" ht="16.5" thickBot="1" x14ac:dyDescent="0.3">
      <c r="A6" s="65" t="s">
        <v>33</v>
      </c>
      <c r="B6" s="53" t="s">
        <v>34</v>
      </c>
      <c r="C6" s="54"/>
      <c r="D6" s="54"/>
      <c r="E6" s="54"/>
      <c r="F6" s="54"/>
      <c r="G6" s="54"/>
      <c r="H6" s="54"/>
      <c r="I6" s="54"/>
      <c r="J6" s="55"/>
      <c r="K6" s="55"/>
      <c r="L6" s="56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zoomScaleNormal="100" workbookViewId="0">
      <selection activeCell="Q28" sqref="Q28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2:L31"/>
  <sheetViews>
    <sheetView zoomScaleNormal="100" workbookViewId="0">
      <selection activeCell="P16" sqref="P16"/>
    </sheetView>
  </sheetViews>
  <sheetFormatPr defaultRowHeight="12.75" x14ac:dyDescent="0.2"/>
  <cols>
    <col min="1" max="1" width="8.85546875" style="150" customWidth="1"/>
    <col min="2" max="2" width="46.7109375" style="150" customWidth="1"/>
    <col min="3" max="17" width="13.7109375" style="150" bestFit="1" customWidth="1"/>
    <col min="18" max="18" width="12.28515625" style="150" customWidth="1"/>
    <col min="19" max="20" width="11.140625" style="150" customWidth="1"/>
    <col min="21" max="16384" width="9.140625" style="150"/>
  </cols>
  <sheetData>
    <row r="2" spans="1:12" ht="21" x14ac:dyDescent="0.25">
      <c r="A2" s="149" t="s">
        <v>65</v>
      </c>
    </row>
    <row r="4" spans="1:12" ht="15.75" x14ac:dyDescent="0.25">
      <c r="A4" s="151" t="s">
        <v>66</v>
      </c>
    </row>
    <row r="5" spans="1:12" ht="21" thickBot="1" x14ac:dyDescent="0.35">
      <c r="A5" s="152"/>
    </row>
    <row r="6" spans="1:12" ht="15" thickBot="1" x14ac:dyDescent="0.25">
      <c r="A6" s="153"/>
      <c r="B6" s="154"/>
      <c r="C6" s="155" t="s">
        <v>67</v>
      </c>
      <c r="D6" s="156"/>
      <c r="E6" s="157"/>
      <c r="F6" s="158"/>
      <c r="G6" s="159" t="s">
        <v>68</v>
      </c>
      <c r="H6" s="157"/>
      <c r="I6" s="157"/>
      <c r="J6" s="160"/>
      <c r="K6" s="161" t="s">
        <v>69</v>
      </c>
      <c r="L6" s="158"/>
    </row>
    <row r="7" spans="1:12" ht="21" customHeight="1" x14ac:dyDescent="0.2">
      <c r="A7" s="162" t="s">
        <v>70</v>
      </c>
      <c r="B7" s="163" t="s">
        <v>71</v>
      </c>
      <c r="C7" s="164" t="s">
        <v>72</v>
      </c>
      <c r="D7" s="165"/>
      <c r="E7" s="166" t="s">
        <v>73</v>
      </c>
      <c r="F7" s="165"/>
      <c r="G7" s="166" t="s">
        <v>72</v>
      </c>
      <c r="H7" s="165"/>
      <c r="I7" s="166" t="s">
        <v>73</v>
      </c>
      <c r="J7" s="167"/>
      <c r="K7" s="168" t="s">
        <v>72</v>
      </c>
      <c r="L7" s="165"/>
    </row>
    <row r="8" spans="1:12" ht="14.25" thickBot="1" x14ac:dyDescent="0.3">
      <c r="A8" s="169"/>
      <c r="B8" s="170"/>
      <c r="C8" s="352" t="s">
        <v>150</v>
      </c>
      <c r="D8" s="353" t="s">
        <v>151</v>
      </c>
      <c r="E8" s="354" t="s">
        <v>150</v>
      </c>
      <c r="F8" s="353" t="s">
        <v>151</v>
      </c>
      <c r="G8" s="354" t="s">
        <v>150</v>
      </c>
      <c r="H8" s="353" t="s">
        <v>151</v>
      </c>
      <c r="I8" s="354" t="s">
        <v>150</v>
      </c>
      <c r="J8" s="355" t="s">
        <v>151</v>
      </c>
      <c r="K8" s="356" t="s">
        <v>150</v>
      </c>
      <c r="L8" s="353" t="s">
        <v>151</v>
      </c>
    </row>
    <row r="9" spans="1:12" ht="33" customHeight="1" thickBot="1" x14ac:dyDescent="0.3">
      <c r="A9" s="171"/>
      <c r="B9" s="172" t="s">
        <v>129</v>
      </c>
      <c r="C9" s="293">
        <v>347736.46699999995</v>
      </c>
      <c r="D9" s="357">
        <v>363526.88099999999</v>
      </c>
      <c r="E9" s="226">
        <v>845269.42999999993</v>
      </c>
      <c r="F9" s="227">
        <v>935653.51799999992</v>
      </c>
      <c r="G9" s="226">
        <v>1005501.6470000001</v>
      </c>
      <c r="H9" s="227">
        <v>983477.87899999996</v>
      </c>
      <c r="I9" s="226">
        <v>2730149.9670000002</v>
      </c>
      <c r="J9" s="294">
        <v>2602656.0920000002</v>
      </c>
      <c r="K9" s="295">
        <v>-657765.18000000017</v>
      </c>
      <c r="L9" s="227">
        <v>-619950.99799999991</v>
      </c>
    </row>
    <row r="10" spans="1:12" ht="12.75" customHeight="1" thickBot="1" x14ac:dyDescent="0.25">
      <c r="A10" s="397" t="s">
        <v>74</v>
      </c>
      <c r="B10" s="398"/>
      <c r="C10" s="228"/>
      <c r="D10" s="228"/>
      <c r="E10" s="228"/>
      <c r="F10" s="228"/>
      <c r="G10" s="228"/>
      <c r="H10" s="228"/>
      <c r="I10" s="228"/>
      <c r="J10" s="228"/>
      <c r="K10" s="358"/>
      <c r="L10" s="359"/>
    </row>
    <row r="11" spans="1:12" ht="33" customHeight="1" x14ac:dyDescent="0.2">
      <c r="A11" s="173" t="s">
        <v>75</v>
      </c>
      <c r="B11" s="360" t="s">
        <v>76</v>
      </c>
      <c r="C11" s="230">
        <v>71519.845000000001</v>
      </c>
      <c r="D11" s="361">
        <v>75232.186000000002</v>
      </c>
      <c r="E11" s="230">
        <v>169750.07199999999</v>
      </c>
      <c r="F11" s="361">
        <v>169832.473</v>
      </c>
      <c r="G11" s="230">
        <v>28925.196</v>
      </c>
      <c r="H11" s="296">
        <v>26116.091</v>
      </c>
      <c r="I11" s="362">
        <v>40311.360999999997</v>
      </c>
      <c r="J11" s="363">
        <v>30818.792999999998</v>
      </c>
      <c r="K11" s="364">
        <v>42594.649000000005</v>
      </c>
      <c r="L11" s="365">
        <v>49116.095000000001</v>
      </c>
    </row>
    <row r="12" spans="1:12" ht="33" customHeight="1" x14ac:dyDescent="0.2">
      <c r="A12" s="174" t="s">
        <v>77</v>
      </c>
      <c r="B12" s="175" t="s">
        <v>78</v>
      </c>
      <c r="C12" s="366">
        <v>63484.063999999998</v>
      </c>
      <c r="D12" s="233">
        <v>67213.960999999996</v>
      </c>
      <c r="E12" s="234">
        <v>163541.89499999999</v>
      </c>
      <c r="F12" s="233">
        <v>163390.64199999999</v>
      </c>
      <c r="G12" s="235">
        <v>13867.200999999999</v>
      </c>
      <c r="H12" s="233">
        <v>9592.6669999999995</v>
      </c>
      <c r="I12" s="235">
        <v>25269.116999999998</v>
      </c>
      <c r="J12" s="367">
        <v>15147.011</v>
      </c>
      <c r="K12" s="232">
        <v>49616.862999999998</v>
      </c>
      <c r="L12" s="231">
        <v>57621.293999999994</v>
      </c>
    </row>
    <row r="13" spans="1:12" ht="33" customHeight="1" x14ac:dyDescent="0.2">
      <c r="A13" s="176" t="s">
        <v>79</v>
      </c>
      <c r="B13" s="177" t="s">
        <v>80</v>
      </c>
      <c r="C13" s="368">
        <v>8035.7809999999999</v>
      </c>
      <c r="D13" s="236">
        <v>8018.2250000000004</v>
      </c>
      <c r="E13" s="237">
        <v>6208.1769999999997</v>
      </c>
      <c r="F13" s="236">
        <v>6441.8310000000001</v>
      </c>
      <c r="G13" s="238">
        <v>15057.995000000001</v>
      </c>
      <c r="H13" s="236">
        <v>16523.423999999999</v>
      </c>
      <c r="I13" s="238">
        <v>15042.244000000001</v>
      </c>
      <c r="J13" s="369">
        <v>15671.781999999999</v>
      </c>
      <c r="K13" s="232">
        <v>-7022.2140000000009</v>
      </c>
      <c r="L13" s="231">
        <v>-8505.1989999999987</v>
      </c>
    </row>
    <row r="14" spans="1:12" ht="31.5" x14ac:dyDescent="0.2">
      <c r="A14" s="178" t="s">
        <v>81</v>
      </c>
      <c r="B14" s="179" t="s">
        <v>82</v>
      </c>
      <c r="C14" s="239">
        <v>26475.735000000001</v>
      </c>
      <c r="D14" s="240">
        <v>27275.305</v>
      </c>
      <c r="E14" s="241">
        <v>69221.273000000001</v>
      </c>
      <c r="F14" s="240">
        <v>69658.991999999998</v>
      </c>
      <c r="G14" s="242">
        <v>652792.07200000004</v>
      </c>
      <c r="H14" s="240">
        <v>640463.23699999996</v>
      </c>
      <c r="I14" s="242">
        <v>2007569.8589999999</v>
      </c>
      <c r="J14" s="370">
        <v>1973640.0490000001</v>
      </c>
      <c r="K14" s="232">
        <v>-626316.33700000006</v>
      </c>
      <c r="L14" s="231">
        <v>-613187.93199999991</v>
      </c>
    </row>
    <row r="15" spans="1:12" ht="33" customHeight="1" x14ac:dyDescent="0.2">
      <c r="A15" s="180" t="s">
        <v>83</v>
      </c>
      <c r="B15" s="181" t="s">
        <v>84</v>
      </c>
      <c r="C15" s="371">
        <v>2575.953</v>
      </c>
      <c r="D15" s="243">
        <v>1530.711</v>
      </c>
      <c r="E15" s="241">
        <v>11850.344999999999</v>
      </c>
      <c r="F15" s="243">
        <v>6131.2489999999998</v>
      </c>
      <c r="G15" s="242">
        <v>63584.533000000003</v>
      </c>
      <c r="H15" s="240">
        <v>57618.881999999998</v>
      </c>
      <c r="I15" s="244">
        <v>330922.23499999999</v>
      </c>
      <c r="J15" s="370">
        <v>301300.93900000001</v>
      </c>
      <c r="K15" s="232">
        <v>-61008.58</v>
      </c>
      <c r="L15" s="231">
        <v>-56088.170999999995</v>
      </c>
    </row>
    <row r="16" spans="1:12" ht="32.25" thickBot="1" x14ac:dyDescent="0.25">
      <c r="A16" s="182" t="s">
        <v>85</v>
      </c>
      <c r="B16" s="183" t="s">
        <v>86</v>
      </c>
      <c r="C16" s="245">
        <v>92966.023000000001</v>
      </c>
      <c r="D16" s="246">
        <v>111424.89599999999</v>
      </c>
      <c r="E16" s="247">
        <v>428435.82400000002</v>
      </c>
      <c r="F16" s="246">
        <v>521006.64799999999</v>
      </c>
      <c r="G16" s="247">
        <v>5320.9160000000002</v>
      </c>
      <c r="H16" s="246">
        <v>4416.4589999999998</v>
      </c>
      <c r="I16" s="247">
        <v>24408.357</v>
      </c>
      <c r="J16" s="248">
        <v>20743.337</v>
      </c>
      <c r="K16" s="232">
        <v>87645.107000000004</v>
      </c>
      <c r="L16" s="231">
        <v>107008.43699999999</v>
      </c>
    </row>
    <row r="17" spans="1:12" ht="12.75" customHeight="1" x14ac:dyDescent="0.2">
      <c r="A17" s="397" t="s">
        <v>87</v>
      </c>
      <c r="B17" s="398"/>
      <c r="C17" s="228"/>
      <c r="D17" s="228"/>
      <c r="E17" s="228"/>
      <c r="F17" s="228"/>
      <c r="G17" s="228"/>
      <c r="H17" s="228"/>
      <c r="I17" s="228"/>
      <c r="J17" s="228"/>
      <c r="K17" s="228"/>
      <c r="L17" s="229"/>
    </row>
    <row r="18" spans="1:12" ht="32.25" thickBot="1" x14ac:dyDescent="0.25">
      <c r="A18" s="184" t="s">
        <v>88</v>
      </c>
      <c r="B18" s="185" t="s">
        <v>89</v>
      </c>
      <c r="C18" s="245">
        <v>154198.91099999999</v>
      </c>
      <c r="D18" s="297">
        <v>148063.783</v>
      </c>
      <c r="E18" s="247">
        <v>166011.916</v>
      </c>
      <c r="F18" s="246">
        <v>169024.15599999999</v>
      </c>
      <c r="G18" s="247">
        <v>254878.93</v>
      </c>
      <c r="H18" s="246">
        <v>254863.21</v>
      </c>
      <c r="I18" s="247">
        <v>326938.15500000003</v>
      </c>
      <c r="J18" s="248">
        <v>276152.97399999999</v>
      </c>
      <c r="K18" s="249">
        <v>-100680.019</v>
      </c>
      <c r="L18" s="246">
        <v>-106799.427</v>
      </c>
    </row>
    <row r="19" spans="1:12" x14ac:dyDescent="0.2">
      <c r="B19" s="253"/>
      <c r="F19" s="186"/>
    </row>
    <row r="20" spans="1:12" ht="14.25" x14ac:dyDescent="0.2">
      <c r="A20" s="386" t="s">
        <v>130</v>
      </c>
      <c r="B20" s="186"/>
      <c r="F20" s="186"/>
      <c r="G20" s="187"/>
    </row>
    <row r="21" spans="1:12" x14ac:dyDescent="0.2">
      <c r="B21" s="186"/>
      <c r="F21" s="187"/>
    </row>
    <row r="23" spans="1:12" x14ac:dyDescent="0.2">
      <c r="E23" s="187"/>
    </row>
    <row r="24" spans="1:12" x14ac:dyDescent="0.2">
      <c r="E24" s="187"/>
      <c r="F24" s="187"/>
    </row>
    <row r="26" spans="1:12" x14ac:dyDescent="0.2">
      <c r="I26" s="187"/>
    </row>
    <row r="31" spans="1:12" x14ac:dyDescent="0.2">
      <c r="L31" s="150" t="s">
        <v>114</v>
      </c>
    </row>
  </sheetData>
  <mergeCells count="2">
    <mergeCell ref="A10:B10"/>
    <mergeCell ref="A17:B17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topLeftCell="A43" zoomScaleNormal="100" workbookViewId="0">
      <selection activeCell="F87" sqref="F87"/>
    </sheetView>
  </sheetViews>
  <sheetFormatPr defaultRowHeight="12.75" x14ac:dyDescent="0.2"/>
  <cols>
    <col min="1" max="6" width="12.7109375" style="189" customWidth="1"/>
    <col min="7" max="7" width="9.140625" style="189"/>
    <col min="8" max="9" width="12.7109375" style="190" customWidth="1"/>
    <col min="10" max="13" width="12.7109375" style="189" customWidth="1"/>
    <col min="14" max="16384" width="9.140625" style="189"/>
  </cols>
  <sheetData>
    <row r="1" spans="1:14" ht="18.75" x14ac:dyDescent="0.3">
      <c r="A1" s="188" t="s">
        <v>90</v>
      </c>
    </row>
    <row r="2" spans="1:14" ht="15.75" x14ac:dyDescent="0.25">
      <c r="A2" s="191" t="s">
        <v>66</v>
      </c>
    </row>
    <row r="3" spans="1:14" ht="12.75" customHeight="1" x14ac:dyDescent="0.2">
      <c r="A3" s="192"/>
    </row>
    <row r="4" spans="1:14" s="194" customFormat="1" ht="13.5" customHeight="1" x14ac:dyDescent="0.2">
      <c r="A4" s="193" t="s">
        <v>138</v>
      </c>
      <c r="B4" s="193"/>
      <c r="C4" s="193"/>
      <c r="D4" s="193"/>
      <c r="E4" s="193"/>
      <c r="H4" s="193" t="s">
        <v>139</v>
      </c>
      <c r="I4" s="193"/>
      <c r="J4" s="193"/>
      <c r="K4" s="193"/>
      <c r="L4" s="193"/>
    </row>
    <row r="5" spans="1:14" s="194" customFormat="1" ht="13.5" customHeight="1" thickBot="1" x14ac:dyDescent="0.25">
      <c r="A5" s="193" t="s">
        <v>152</v>
      </c>
      <c r="B5" s="193"/>
      <c r="C5" s="193"/>
      <c r="D5" s="193"/>
      <c r="E5" s="193"/>
      <c r="H5" s="193" t="s">
        <v>152</v>
      </c>
      <c r="I5" s="193"/>
      <c r="J5" s="193"/>
      <c r="K5" s="193"/>
      <c r="L5" s="193"/>
    </row>
    <row r="6" spans="1:14" s="194" customFormat="1" ht="21" thickBot="1" x14ac:dyDescent="0.35">
      <c r="A6" s="195" t="s">
        <v>91</v>
      </c>
      <c r="B6" s="196"/>
      <c r="C6" s="196"/>
      <c r="D6" s="196"/>
      <c r="E6" s="196"/>
      <c r="F6" s="197"/>
      <c r="H6" s="195" t="s">
        <v>92</v>
      </c>
      <c r="I6" s="196"/>
      <c r="J6" s="196"/>
      <c r="K6" s="196"/>
      <c r="L6" s="196"/>
      <c r="M6" s="197"/>
    </row>
    <row r="7" spans="1:14" s="194" customFormat="1" ht="16.5" thickBot="1" x14ac:dyDescent="0.3">
      <c r="A7" s="198" t="s">
        <v>150</v>
      </c>
      <c r="B7" s="199"/>
      <c r="C7" s="200"/>
      <c r="D7" s="201" t="s">
        <v>151</v>
      </c>
      <c r="E7" s="199"/>
      <c r="F7" s="202"/>
      <c r="H7" s="198" t="s">
        <v>150</v>
      </c>
      <c r="I7" s="199"/>
      <c r="J7" s="200"/>
      <c r="K7" s="201" t="s">
        <v>151</v>
      </c>
      <c r="L7" s="199"/>
      <c r="M7" s="202"/>
    </row>
    <row r="8" spans="1:14" s="194" customFormat="1" ht="29.25" thickBot="1" x14ac:dyDescent="0.25">
      <c r="A8" s="203" t="s">
        <v>93</v>
      </c>
      <c r="B8" s="372" t="s">
        <v>72</v>
      </c>
      <c r="C8" s="204" t="s">
        <v>94</v>
      </c>
      <c r="D8" s="205" t="s">
        <v>93</v>
      </c>
      <c r="E8" s="372" t="s">
        <v>72</v>
      </c>
      <c r="F8" s="206" t="s">
        <v>94</v>
      </c>
      <c r="H8" s="203" t="s">
        <v>93</v>
      </c>
      <c r="I8" s="372" t="s">
        <v>72</v>
      </c>
      <c r="J8" s="206" t="s">
        <v>94</v>
      </c>
      <c r="K8" s="203" t="s">
        <v>93</v>
      </c>
      <c r="L8" s="372" t="s">
        <v>72</v>
      </c>
      <c r="M8" s="206" t="s">
        <v>94</v>
      </c>
      <c r="N8" s="207"/>
    </row>
    <row r="9" spans="1:14" s="194" customFormat="1" ht="15" thickBot="1" x14ac:dyDescent="0.25">
      <c r="A9" s="250" t="s">
        <v>19</v>
      </c>
      <c r="B9" s="373">
        <v>92966.023000000001</v>
      </c>
      <c r="C9" s="208">
        <v>428435.82400000002</v>
      </c>
      <c r="D9" s="209" t="s">
        <v>19</v>
      </c>
      <c r="E9" s="377">
        <v>111424.89599999999</v>
      </c>
      <c r="F9" s="208">
        <v>521006.64799999999</v>
      </c>
      <c r="H9" s="333" t="s">
        <v>19</v>
      </c>
      <c r="I9" s="381">
        <v>5320.9160000000002</v>
      </c>
      <c r="J9" s="334">
        <v>24408.357</v>
      </c>
      <c r="K9" s="333" t="s">
        <v>19</v>
      </c>
      <c r="L9" s="381">
        <v>4416.4589999999998</v>
      </c>
      <c r="M9" s="334">
        <v>20743.337</v>
      </c>
    </row>
    <row r="10" spans="1:14" s="194" customFormat="1" x14ac:dyDescent="0.2">
      <c r="A10" s="210" t="s">
        <v>96</v>
      </c>
      <c r="B10" s="374">
        <v>32994.499000000003</v>
      </c>
      <c r="C10" s="393">
        <v>153484.15599999999</v>
      </c>
      <c r="D10" s="392" t="s">
        <v>96</v>
      </c>
      <c r="E10" s="378">
        <v>33512.321000000004</v>
      </c>
      <c r="F10" s="213">
        <v>159155.61799999999</v>
      </c>
      <c r="H10" s="335" t="s">
        <v>96</v>
      </c>
      <c r="I10" s="382">
        <v>2696.4259999999999</v>
      </c>
      <c r="J10" s="340">
        <v>10311.352000000001</v>
      </c>
      <c r="K10" s="338" t="s">
        <v>123</v>
      </c>
      <c r="L10" s="383">
        <v>1595.665</v>
      </c>
      <c r="M10" s="336">
        <v>7548.15</v>
      </c>
    </row>
    <row r="11" spans="1:14" s="194" customFormat="1" x14ac:dyDescent="0.2">
      <c r="A11" s="214" t="s">
        <v>95</v>
      </c>
      <c r="B11" s="375">
        <v>17636.058000000001</v>
      </c>
      <c r="C11" s="265">
        <v>83301.267999999996</v>
      </c>
      <c r="D11" s="339" t="s">
        <v>95</v>
      </c>
      <c r="E11" s="379">
        <v>23101.513999999999</v>
      </c>
      <c r="F11" s="217">
        <v>111160.633</v>
      </c>
      <c r="H11" s="214" t="s">
        <v>123</v>
      </c>
      <c r="I11" s="375">
        <v>1348.463</v>
      </c>
      <c r="J11" s="265">
        <v>6908.8549999999996</v>
      </c>
      <c r="K11" s="339" t="s">
        <v>96</v>
      </c>
      <c r="L11" s="379">
        <v>1393.09</v>
      </c>
      <c r="M11" s="217">
        <v>5067.3590000000004</v>
      </c>
    </row>
    <row r="12" spans="1:14" s="194" customFormat="1" ht="13.5" thickBot="1" x14ac:dyDescent="0.25">
      <c r="A12" s="214" t="s">
        <v>104</v>
      </c>
      <c r="B12" s="375">
        <v>13336.151</v>
      </c>
      <c r="C12" s="265">
        <v>61692.438000000002</v>
      </c>
      <c r="D12" s="339" t="s">
        <v>104</v>
      </c>
      <c r="E12" s="379">
        <v>13924.057000000001</v>
      </c>
      <c r="F12" s="217">
        <v>67391.210000000006</v>
      </c>
      <c r="H12" s="346" t="s">
        <v>98</v>
      </c>
      <c r="I12" s="345">
        <v>1135.1790000000001</v>
      </c>
      <c r="J12" s="348">
        <v>6657.94</v>
      </c>
      <c r="K12" s="347" t="s">
        <v>98</v>
      </c>
      <c r="L12" s="344">
        <v>1295.9570000000001</v>
      </c>
      <c r="M12" s="343">
        <v>7712.6</v>
      </c>
    </row>
    <row r="13" spans="1:14" s="194" customFormat="1" x14ac:dyDescent="0.2">
      <c r="A13" s="214" t="s">
        <v>101</v>
      </c>
      <c r="B13" s="375">
        <v>9005.0409999999993</v>
      </c>
      <c r="C13" s="265">
        <v>39714.046999999999</v>
      </c>
      <c r="D13" s="339" t="s">
        <v>101</v>
      </c>
      <c r="E13" s="379">
        <v>13799.859</v>
      </c>
      <c r="F13" s="217">
        <v>62223.048999999999</v>
      </c>
      <c r="H13" s="272"/>
      <c r="I13" s="278"/>
      <c r="J13" s="278"/>
      <c r="K13" s="272"/>
      <c r="L13" s="273"/>
      <c r="M13" s="273"/>
    </row>
    <row r="14" spans="1:14" s="194" customFormat="1" x14ac:dyDescent="0.2">
      <c r="A14" s="214" t="s">
        <v>125</v>
      </c>
      <c r="B14" s="375">
        <v>8286.8889999999992</v>
      </c>
      <c r="C14" s="265">
        <v>37897.998</v>
      </c>
      <c r="D14" s="339" t="s">
        <v>121</v>
      </c>
      <c r="E14" s="379">
        <v>10461.264999999999</v>
      </c>
      <c r="F14" s="217">
        <v>47252.322999999997</v>
      </c>
      <c r="H14" s="272"/>
      <c r="I14" s="278"/>
      <c r="J14" s="278"/>
      <c r="K14" s="272"/>
      <c r="L14" s="273"/>
      <c r="M14" s="273"/>
    </row>
    <row r="15" spans="1:14" s="194" customFormat="1" x14ac:dyDescent="0.2">
      <c r="A15" s="218" t="s">
        <v>121</v>
      </c>
      <c r="B15" s="376">
        <v>6191.6210000000001</v>
      </c>
      <c r="C15" s="388">
        <v>27453.481</v>
      </c>
      <c r="D15" s="389" t="s">
        <v>102</v>
      </c>
      <c r="E15" s="380">
        <v>6705.0280000000002</v>
      </c>
      <c r="F15" s="221">
        <v>29374.331999999999</v>
      </c>
      <c r="H15" s="272"/>
      <c r="I15" s="278"/>
      <c r="J15" s="278"/>
      <c r="K15" s="272"/>
      <c r="L15" s="273"/>
      <c r="M15" s="273"/>
    </row>
    <row r="16" spans="1:14" s="194" customFormat="1" x14ac:dyDescent="0.2">
      <c r="A16" s="218" t="s">
        <v>97</v>
      </c>
      <c r="B16" s="376">
        <v>1480.69</v>
      </c>
      <c r="C16" s="388">
        <v>6898.8850000000002</v>
      </c>
      <c r="D16" s="389" t="s">
        <v>125</v>
      </c>
      <c r="E16" s="380">
        <v>6364.6890000000003</v>
      </c>
      <c r="F16" s="221">
        <v>27788.41</v>
      </c>
      <c r="H16" s="272"/>
      <c r="I16" s="278"/>
      <c r="J16" s="278"/>
      <c r="K16" s="272"/>
      <c r="L16" s="273"/>
      <c r="M16" s="273"/>
    </row>
    <row r="17" spans="1:13" ht="13.5" thickBot="1" x14ac:dyDescent="0.25">
      <c r="A17" s="222" t="s">
        <v>141</v>
      </c>
      <c r="B17" s="345">
        <v>1426.076</v>
      </c>
      <c r="C17" s="349">
        <v>6111.2110000000002</v>
      </c>
      <c r="D17" s="350" t="s">
        <v>97</v>
      </c>
      <c r="E17" s="344">
        <v>1579.972</v>
      </c>
      <c r="F17" s="225">
        <v>7324.7960000000003</v>
      </c>
      <c r="H17" s="272"/>
      <c r="I17" s="278"/>
      <c r="J17" s="278"/>
      <c r="K17" s="272"/>
      <c r="L17" s="273"/>
      <c r="M17" s="273"/>
    </row>
    <row r="18" spans="1:13" s="194" customFormat="1" x14ac:dyDescent="0.2">
      <c r="A18" s="192"/>
      <c r="B18" s="274"/>
      <c r="C18" s="274"/>
      <c r="D18" s="272"/>
      <c r="E18" s="273"/>
      <c r="F18" s="273"/>
      <c r="H18" s="275"/>
      <c r="I18" s="276"/>
      <c r="J18" s="276"/>
    </row>
    <row r="19" spans="1:13" s="194" customFormat="1" x14ac:dyDescent="0.2">
      <c r="A19" s="189"/>
      <c r="B19" s="189"/>
      <c r="C19" s="189"/>
      <c r="D19" s="189"/>
      <c r="E19" s="189"/>
      <c r="F19" s="189"/>
      <c r="H19" s="189"/>
      <c r="I19" s="189"/>
      <c r="J19" s="189"/>
      <c r="K19" s="189"/>
      <c r="L19" s="189"/>
      <c r="M19" s="189"/>
    </row>
    <row r="20" spans="1:13" s="194" customFormat="1" x14ac:dyDescent="0.2">
      <c r="A20" s="193" t="s">
        <v>131</v>
      </c>
      <c r="B20" s="193"/>
      <c r="C20" s="193"/>
      <c r="D20" s="193"/>
      <c r="E20" s="193"/>
      <c r="H20" s="193" t="s">
        <v>132</v>
      </c>
      <c r="I20" s="193"/>
      <c r="J20" s="193"/>
      <c r="K20" s="193"/>
      <c r="L20" s="193"/>
    </row>
    <row r="21" spans="1:13" s="194" customFormat="1" ht="13.5" thickBot="1" x14ac:dyDescent="0.25">
      <c r="A21" s="193" t="s">
        <v>152</v>
      </c>
      <c r="B21" s="193"/>
      <c r="C21" s="193"/>
      <c r="D21" s="193"/>
      <c r="E21" s="193"/>
      <c r="H21" s="193" t="s">
        <v>152</v>
      </c>
      <c r="I21" s="193"/>
      <c r="J21" s="193"/>
      <c r="K21" s="193"/>
      <c r="L21" s="193"/>
    </row>
    <row r="22" spans="1:13" s="194" customFormat="1" ht="21" thickBot="1" x14ac:dyDescent="0.35">
      <c r="A22" s="195" t="s">
        <v>91</v>
      </c>
      <c r="B22" s="196"/>
      <c r="C22" s="196"/>
      <c r="D22" s="196"/>
      <c r="E22" s="196"/>
      <c r="F22" s="197"/>
      <c r="H22" s="195" t="s">
        <v>92</v>
      </c>
      <c r="I22" s="196"/>
      <c r="J22" s="196"/>
      <c r="K22" s="196"/>
      <c r="L22" s="196"/>
      <c r="M22" s="197"/>
    </row>
    <row r="23" spans="1:13" s="194" customFormat="1" ht="16.5" thickBot="1" x14ac:dyDescent="0.3">
      <c r="A23" s="198" t="s">
        <v>150</v>
      </c>
      <c r="B23" s="199"/>
      <c r="C23" s="200"/>
      <c r="D23" s="201" t="s">
        <v>151</v>
      </c>
      <c r="E23" s="199"/>
      <c r="F23" s="202"/>
      <c r="H23" s="198" t="s">
        <v>150</v>
      </c>
      <c r="I23" s="199"/>
      <c r="J23" s="200"/>
      <c r="K23" s="201" t="s">
        <v>151</v>
      </c>
      <c r="L23" s="199"/>
      <c r="M23" s="202"/>
    </row>
    <row r="24" spans="1:13" s="194" customFormat="1" ht="29.25" thickBot="1" x14ac:dyDescent="0.25">
      <c r="A24" s="203" t="s">
        <v>93</v>
      </c>
      <c r="B24" s="372" t="s">
        <v>72</v>
      </c>
      <c r="C24" s="204" t="s">
        <v>94</v>
      </c>
      <c r="D24" s="205" t="s">
        <v>93</v>
      </c>
      <c r="E24" s="372" t="s">
        <v>72</v>
      </c>
      <c r="F24" s="206" t="s">
        <v>94</v>
      </c>
      <c r="H24" s="203" t="s">
        <v>93</v>
      </c>
      <c r="I24" s="372" t="s">
        <v>72</v>
      </c>
      <c r="J24" s="204" t="s">
        <v>94</v>
      </c>
      <c r="K24" s="205" t="s">
        <v>93</v>
      </c>
      <c r="L24" s="372" t="s">
        <v>72</v>
      </c>
      <c r="M24" s="206" t="s">
        <v>94</v>
      </c>
    </row>
    <row r="25" spans="1:13" s="194" customFormat="1" ht="15" thickBot="1" x14ac:dyDescent="0.25">
      <c r="A25" s="333" t="s">
        <v>19</v>
      </c>
      <c r="B25" s="384">
        <v>26475.735000000001</v>
      </c>
      <c r="C25" s="334">
        <v>69221.273000000001</v>
      </c>
      <c r="D25" s="337" t="s">
        <v>19</v>
      </c>
      <c r="E25" s="381">
        <v>27275.305</v>
      </c>
      <c r="F25" s="334">
        <v>69658.991999999998</v>
      </c>
      <c r="H25" s="250" t="s">
        <v>19</v>
      </c>
      <c r="I25" s="373">
        <v>652792.07200000004</v>
      </c>
      <c r="J25" s="208">
        <v>2007569.8589999999</v>
      </c>
      <c r="K25" s="209" t="s">
        <v>19</v>
      </c>
      <c r="L25" s="377">
        <v>640463.23699999996</v>
      </c>
      <c r="M25" s="208">
        <v>1973640.0490000001</v>
      </c>
    </row>
    <row r="26" spans="1:13" s="194" customFormat="1" x14ac:dyDescent="0.2">
      <c r="A26" s="335" t="s">
        <v>96</v>
      </c>
      <c r="B26" s="382">
        <v>14123.071</v>
      </c>
      <c r="C26" s="340">
        <v>35850.538999999997</v>
      </c>
      <c r="D26" s="338" t="s">
        <v>96</v>
      </c>
      <c r="E26" s="383">
        <v>10395.875</v>
      </c>
      <c r="F26" s="336">
        <v>24830.54</v>
      </c>
      <c r="H26" s="210" t="s">
        <v>103</v>
      </c>
      <c r="I26" s="374">
        <v>265451.174</v>
      </c>
      <c r="J26" s="393">
        <v>844921.85</v>
      </c>
      <c r="K26" s="392" t="s">
        <v>103</v>
      </c>
      <c r="L26" s="378">
        <v>307364.56199999998</v>
      </c>
      <c r="M26" s="213">
        <v>955255.59</v>
      </c>
    </row>
    <row r="27" spans="1:13" s="194" customFormat="1" x14ac:dyDescent="0.2">
      <c r="A27" s="214" t="s">
        <v>120</v>
      </c>
      <c r="B27" s="375">
        <v>5657.098</v>
      </c>
      <c r="C27" s="265">
        <v>14157.55</v>
      </c>
      <c r="D27" s="339" t="s">
        <v>120</v>
      </c>
      <c r="E27" s="379">
        <v>6235.2430000000004</v>
      </c>
      <c r="F27" s="217">
        <v>14602.61</v>
      </c>
      <c r="H27" s="214" t="s">
        <v>118</v>
      </c>
      <c r="I27" s="375">
        <v>160800.35800000001</v>
      </c>
      <c r="J27" s="265">
        <v>493459.68699999998</v>
      </c>
      <c r="K27" s="339" t="s">
        <v>118</v>
      </c>
      <c r="L27" s="379">
        <v>201759.83900000001</v>
      </c>
      <c r="M27" s="217">
        <v>645360.79399999999</v>
      </c>
    </row>
    <row r="28" spans="1:13" s="194" customFormat="1" x14ac:dyDescent="0.2">
      <c r="A28" s="214" t="s">
        <v>104</v>
      </c>
      <c r="B28" s="375">
        <v>2544.0419999999999</v>
      </c>
      <c r="C28" s="265">
        <v>6713.25</v>
      </c>
      <c r="D28" s="339" t="s">
        <v>95</v>
      </c>
      <c r="E28" s="379">
        <v>5239.3040000000001</v>
      </c>
      <c r="F28" s="217">
        <v>15511.427</v>
      </c>
      <c r="H28" s="214" t="s">
        <v>110</v>
      </c>
      <c r="I28" s="375">
        <v>77624.042000000001</v>
      </c>
      <c r="J28" s="265">
        <v>238082.68299999999</v>
      </c>
      <c r="K28" s="339" t="s">
        <v>110</v>
      </c>
      <c r="L28" s="379">
        <v>51807.637999999999</v>
      </c>
      <c r="M28" s="217">
        <v>162765</v>
      </c>
    </row>
    <row r="29" spans="1:13" s="194" customFormat="1" x14ac:dyDescent="0.2">
      <c r="A29" s="214" t="s">
        <v>97</v>
      </c>
      <c r="B29" s="375">
        <v>1388.508</v>
      </c>
      <c r="C29" s="265">
        <v>3960.24</v>
      </c>
      <c r="D29" s="339" t="s">
        <v>142</v>
      </c>
      <c r="E29" s="379">
        <v>1320.5229999999999</v>
      </c>
      <c r="F29" s="217">
        <v>4006.16</v>
      </c>
      <c r="H29" s="214" t="s">
        <v>98</v>
      </c>
      <c r="I29" s="375">
        <v>47749.182000000001</v>
      </c>
      <c r="J29" s="265">
        <v>135491.08600000001</v>
      </c>
      <c r="K29" s="339" t="s">
        <v>98</v>
      </c>
      <c r="L29" s="379">
        <v>30645.342000000001</v>
      </c>
      <c r="M29" s="217">
        <v>83183.014999999999</v>
      </c>
    </row>
    <row r="30" spans="1:13" s="194" customFormat="1" x14ac:dyDescent="0.2">
      <c r="A30" s="214" t="s">
        <v>100</v>
      </c>
      <c r="B30" s="375">
        <v>1338.0840000000001</v>
      </c>
      <c r="C30" s="265">
        <v>4078.82</v>
      </c>
      <c r="D30" s="339" t="s">
        <v>104</v>
      </c>
      <c r="E30" s="379">
        <v>1291.673</v>
      </c>
      <c r="F30" s="217">
        <v>3265.105</v>
      </c>
      <c r="H30" s="214" t="s">
        <v>140</v>
      </c>
      <c r="I30" s="375">
        <v>41250.540999999997</v>
      </c>
      <c r="J30" s="265">
        <v>128243.474</v>
      </c>
      <c r="K30" s="339" t="s">
        <v>106</v>
      </c>
      <c r="L30" s="379">
        <v>20309.03</v>
      </c>
      <c r="M30" s="217">
        <v>53919.474999999999</v>
      </c>
    </row>
    <row r="31" spans="1:13" x14ac:dyDescent="0.2">
      <c r="A31" s="214" t="s">
        <v>143</v>
      </c>
      <c r="B31" s="375">
        <v>539.97500000000002</v>
      </c>
      <c r="C31" s="265">
        <v>2170.1799999999998</v>
      </c>
      <c r="D31" s="339" t="s">
        <v>97</v>
      </c>
      <c r="E31" s="379">
        <v>776.726</v>
      </c>
      <c r="F31" s="217">
        <v>2215.5700000000002</v>
      </c>
      <c r="H31" s="218" t="s">
        <v>96</v>
      </c>
      <c r="I31" s="376">
        <v>23185.45</v>
      </c>
      <c r="J31" s="388">
        <v>69283.892000000007</v>
      </c>
      <c r="K31" s="389" t="s">
        <v>143</v>
      </c>
      <c r="L31" s="380">
        <v>11045.946</v>
      </c>
      <c r="M31" s="221">
        <v>31325.564999999999</v>
      </c>
    </row>
    <row r="32" spans="1:13" s="194" customFormat="1" x14ac:dyDescent="0.2">
      <c r="A32" s="214" t="s">
        <v>109</v>
      </c>
      <c r="B32" s="375">
        <v>366.34199999999998</v>
      </c>
      <c r="C32" s="265">
        <v>1123.72</v>
      </c>
      <c r="D32" s="339" t="s">
        <v>106</v>
      </c>
      <c r="E32" s="379">
        <v>666.46400000000006</v>
      </c>
      <c r="F32" s="217">
        <v>1712.5</v>
      </c>
      <c r="H32" s="218" t="s">
        <v>143</v>
      </c>
      <c r="I32" s="376">
        <v>12922.763999999999</v>
      </c>
      <c r="J32" s="388">
        <v>38713.22</v>
      </c>
      <c r="K32" s="389" t="s">
        <v>123</v>
      </c>
      <c r="L32" s="380">
        <v>9503.4169999999995</v>
      </c>
      <c r="M32" s="221">
        <v>25504.3</v>
      </c>
    </row>
    <row r="33" spans="1:13" s="194" customFormat="1" ht="13.5" thickBot="1" x14ac:dyDescent="0.25">
      <c r="A33" s="346" t="s">
        <v>106</v>
      </c>
      <c r="B33" s="345">
        <v>248.99799999999999</v>
      </c>
      <c r="C33" s="348">
        <v>339.41199999999998</v>
      </c>
      <c r="D33" s="347" t="s">
        <v>99</v>
      </c>
      <c r="E33" s="344">
        <v>591.56500000000005</v>
      </c>
      <c r="F33" s="343">
        <v>1544.124</v>
      </c>
      <c r="H33" s="222" t="s">
        <v>106</v>
      </c>
      <c r="I33" s="345">
        <v>12527.713</v>
      </c>
      <c r="J33" s="349">
        <v>33410.345000000001</v>
      </c>
      <c r="K33" s="350" t="s">
        <v>96</v>
      </c>
      <c r="L33" s="344">
        <v>4090.931</v>
      </c>
      <c r="M33" s="225">
        <v>10891.642</v>
      </c>
    </row>
    <row r="34" spans="1:13" s="194" customFormat="1" x14ac:dyDescent="0.2">
      <c r="A34" s="192"/>
      <c r="B34" s="274"/>
      <c r="C34" s="274"/>
      <c r="D34" s="272"/>
      <c r="E34" s="273"/>
      <c r="F34" s="273"/>
      <c r="H34" s="275"/>
      <c r="I34" s="276"/>
      <c r="J34" s="276"/>
    </row>
    <row r="35" spans="1:13" s="194" customFormat="1" x14ac:dyDescent="0.2">
      <c r="A35" s="189"/>
      <c r="B35" s="189"/>
      <c r="C35" s="189"/>
      <c r="D35" s="189"/>
      <c r="E35" s="189"/>
      <c r="F35" s="189"/>
      <c r="H35" s="189"/>
      <c r="I35" s="189"/>
      <c r="J35" s="189"/>
      <c r="K35" s="189"/>
      <c r="L35" s="189"/>
      <c r="M35" s="189"/>
    </row>
    <row r="36" spans="1:13" s="194" customFormat="1" x14ac:dyDescent="0.2">
      <c r="A36" s="193" t="s">
        <v>133</v>
      </c>
      <c r="B36" s="193"/>
      <c r="C36" s="193"/>
      <c r="D36" s="193"/>
      <c r="E36" s="193"/>
      <c r="H36" s="193" t="s">
        <v>134</v>
      </c>
      <c r="I36" s="193"/>
      <c r="J36" s="193"/>
      <c r="K36" s="193"/>
      <c r="L36" s="193"/>
    </row>
    <row r="37" spans="1:13" s="194" customFormat="1" ht="13.5" thickBot="1" x14ac:dyDescent="0.25">
      <c r="A37" s="193" t="s">
        <v>152</v>
      </c>
      <c r="B37" s="193"/>
      <c r="C37" s="193"/>
      <c r="D37" s="193"/>
      <c r="E37" s="193"/>
      <c r="H37" s="193" t="s">
        <v>152</v>
      </c>
      <c r="I37" s="193"/>
      <c r="J37" s="193"/>
      <c r="K37" s="193"/>
      <c r="L37" s="193"/>
    </row>
    <row r="38" spans="1:13" s="194" customFormat="1" ht="21" thickBot="1" x14ac:dyDescent="0.35">
      <c r="A38" s="195" t="s">
        <v>91</v>
      </c>
      <c r="B38" s="196"/>
      <c r="C38" s="196"/>
      <c r="D38" s="196"/>
      <c r="E38" s="196"/>
      <c r="F38" s="197"/>
      <c r="H38" s="195" t="s">
        <v>92</v>
      </c>
      <c r="I38" s="196"/>
      <c r="J38" s="196"/>
      <c r="K38" s="196"/>
      <c r="L38" s="196"/>
      <c r="M38" s="197"/>
    </row>
    <row r="39" spans="1:13" s="194" customFormat="1" ht="16.5" thickBot="1" x14ac:dyDescent="0.3">
      <c r="A39" s="198" t="s">
        <v>150</v>
      </c>
      <c r="B39" s="199"/>
      <c r="C39" s="200"/>
      <c r="D39" s="201" t="s">
        <v>151</v>
      </c>
      <c r="E39" s="199"/>
      <c r="F39" s="202"/>
      <c r="H39" s="198" t="s">
        <v>150</v>
      </c>
      <c r="I39" s="199"/>
      <c r="J39" s="200"/>
      <c r="K39" s="201" t="s">
        <v>151</v>
      </c>
      <c r="L39" s="199"/>
      <c r="M39" s="202"/>
    </row>
    <row r="40" spans="1:13" s="194" customFormat="1" ht="29.25" thickBot="1" x14ac:dyDescent="0.25">
      <c r="A40" s="203" t="s">
        <v>93</v>
      </c>
      <c r="B40" s="372" t="s">
        <v>72</v>
      </c>
      <c r="C40" s="204" t="s">
        <v>94</v>
      </c>
      <c r="D40" s="205" t="s">
        <v>93</v>
      </c>
      <c r="E40" s="372" t="s">
        <v>72</v>
      </c>
      <c r="F40" s="206" t="s">
        <v>94</v>
      </c>
      <c r="H40" s="203" t="s">
        <v>93</v>
      </c>
      <c r="I40" s="372" t="s">
        <v>72</v>
      </c>
      <c r="J40" s="204" t="s">
        <v>94</v>
      </c>
      <c r="K40" s="205" t="s">
        <v>93</v>
      </c>
      <c r="L40" s="372" t="s">
        <v>72</v>
      </c>
      <c r="M40" s="206" t="s">
        <v>94</v>
      </c>
    </row>
    <row r="41" spans="1:13" s="194" customFormat="1" ht="15" thickBot="1" x14ac:dyDescent="0.25">
      <c r="A41" s="250" t="s">
        <v>19</v>
      </c>
      <c r="B41" s="373">
        <v>71519.845000000001</v>
      </c>
      <c r="C41" s="208">
        <v>169750.07199999999</v>
      </c>
      <c r="D41" s="209" t="s">
        <v>19</v>
      </c>
      <c r="E41" s="377">
        <v>75232.186000000002</v>
      </c>
      <c r="F41" s="208">
        <v>169832.473</v>
      </c>
      <c r="H41" s="250" t="s">
        <v>19</v>
      </c>
      <c r="I41" s="373">
        <v>28925.196</v>
      </c>
      <c r="J41" s="208">
        <v>40311.360999999997</v>
      </c>
      <c r="K41" s="209" t="s">
        <v>19</v>
      </c>
      <c r="L41" s="377">
        <v>26116.091</v>
      </c>
      <c r="M41" s="208">
        <v>30818.793000000001</v>
      </c>
    </row>
    <row r="42" spans="1:13" s="194" customFormat="1" x14ac:dyDescent="0.2">
      <c r="A42" s="210" t="s">
        <v>105</v>
      </c>
      <c r="B42" s="374">
        <v>9959.7780000000002</v>
      </c>
      <c r="C42" s="211">
        <v>38247.273999999998</v>
      </c>
      <c r="D42" s="212" t="s">
        <v>105</v>
      </c>
      <c r="E42" s="378">
        <v>15307.084000000001</v>
      </c>
      <c r="F42" s="213">
        <v>55327.012999999999</v>
      </c>
      <c r="H42" s="210" t="s">
        <v>95</v>
      </c>
      <c r="I42" s="374">
        <v>8517.3060000000005</v>
      </c>
      <c r="J42" s="211">
        <v>8309.33</v>
      </c>
      <c r="K42" s="212" t="s">
        <v>95</v>
      </c>
      <c r="L42" s="378">
        <v>9663.7669999999998</v>
      </c>
      <c r="M42" s="213">
        <v>8438.6620000000003</v>
      </c>
    </row>
    <row r="43" spans="1:13" s="194" customFormat="1" x14ac:dyDescent="0.2">
      <c r="A43" s="214" t="s">
        <v>101</v>
      </c>
      <c r="B43" s="375">
        <v>8570.1479999999992</v>
      </c>
      <c r="C43" s="215">
        <v>10169.66</v>
      </c>
      <c r="D43" s="216" t="s">
        <v>101</v>
      </c>
      <c r="E43" s="379">
        <v>12521.677</v>
      </c>
      <c r="F43" s="217">
        <v>15895.333000000001</v>
      </c>
      <c r="H43" s="214" t="s">
        <v>101</v>
      </c>
      <c r="I43" s="375">
        <v>4919.4949999999999</v>
      </c>
      <c r="J43" s="215">
        <v>4585.8270000000002</v>
      </c>
      <c r="K43" s="216" t="s">
        <v>101</v>
      </c>
      <c r="L43" s="379">
        <v>5078.6580000000004</v>
      </c>
      <c r="M43" s="217">
        <v>5058.6040000000003</v>
      </c>
    </row>
    <row r="44" spans="1:13" s="194" customFormat="1" x14ac:dyDescent="0.2">
      <c r="A44" s="214" t="s">
        <v>96</v>
      </c>
      <c r="B44" s="375">
        <v>7010.223</v>
      </c>
      <c r="C44" s="215">
        <v>8501.57</v>
      </c>
      <c r="D44" s="216" t="s">
        <v>96</v>
      </c>
      <c r="E44" s="379">
        <v>11979.61</v>
      </c>
      <c r="F44" s="217">
        <v>17836.402999999998</v>
      </c>
      <c r="H44" s="214" t="s">
        <v>96</v>
      </c>
      <c r="I44" s="375">
        <v>4466.4979999999996</v>
      </c>
      <c r="J44" s="215">
        <v>9622.9140000000007</v>
      </c>
      <c r="K44" s="216" t="s">
        <v>102</v>
      </c>
      <c r="L44" s="379">
        <v>2733.51</v>
      </c>
      <c r="M44" s="217">
        <v>4968.3999999999996</v>
      </c>
    </row>
    <row r="45" spans="1:13" s="194" customFormat="1" x14ac:dyDescent="0.2">
      <c r="A45" s="214" t="s">
        <v>107</v>
      </c>
      <c r="B45" s="375">
        <v>6269.7879999999996</v>
      </c>
      <c r="C45" s="215">
        <v>12930.893</v>
      </c>
      <c r="D45" s="216" t="s">
        <v>106</v>
      </c>
      <c r="E45" s="379">
        <v>6046.2969999999996</v>
      </c>
      <c r="F45" s="217">
        <v>9215.2659999999996</v>
      </c>
      <c r="H45" s="214" t="s">
        <v>102</v>
      </c>
      <c r="I45" s="375">
        <v>4105.6769999999997</v>
      </c>
      <c r="J45" s="215">
        <v>7011.1319999999996</v>
      </c>
      <c r="K45" s="216" t="s">
        <v>96</v>
      </c>
      <c r="L45" s="379">
        <v>2613.614</v>
      </c>
      <c r="M45" s="217">
        <v>2793.299</v>
      </c>
    </row>
    <row r="46" spans="1:13" s="194" customFormat="1" x14ac:dyDescent="0.2">
      <c r="A46" s="214" t="s">
        <v>106</v>
      </c>
      <c r="B46" s="375">
        <v>4321.777</v>
      </c>
      <c r="C46" s="215">
        <v>6378.7219999999998</v>
      </c>
      <c r="D46" s="216" t="s">
        <v>98</v>
      </c>
      <c r="E46" s="379">
        <v>4990.9399999999996</v>
      </c>
      <c r="F46" s="217">
        <v>10676.325000000001</v>
      </c>
      <c r="H46" s="214" t="s">
        <v>107</v>
      </c>
      <c r="I46" s="375">
        <v>1535.8</v>
      </c>
      <c r="J46" s="215">
        <v>1973.26</v>
      </c>
      <c r="K46" s="216" t="s">
        <v>108</v>
      </c>
      <c r="L46" s="379">
        <v>1424.1769999999999</v>
      </c>
      <c r="M46" s="217">
        <v>1245.6500000000001</v>
      </c>
    </row>
    <row r="47" spans="1:13" s="194" customFormat="1" x14ac:dyDescent="0.2">
      <c r="A47" s="218" t="s">
        <v>124</v>
      </c>
      <c r="B47" s="376">
        <v>4100.4219999999996</v>
      </c>
      <c r="C47" s="219">
        <v>7791.2979999999998</v>
      </c>
      <c r="D47" s="220" t="s">
        <v>143</v>
      </c>
      <c r="E47" s="380">
        <v>4469.6130000000003</v>
      </c>
      <c r="F47" s="221">
        <v>5767.9740000000002</v>
      </c>
      <c r="H47" s="218" t="s">
        <v>143</v>
      </c>
      <c r="I47" s="376">
        <v>1389.7629999999999</v>
      </c>
      <c r="J47" s="219">
        <v>3432.2420000000002</v>
      </c>
      <c r="K47" s="220" t="s">
        <v>107</v>
      </c>
      <c r="L47" s="380">
        <v>1157.741</v>
      </c>
      <c r="M47" s="221">
        <v>1460.93</v>
      </c>
    </row>
    <row r="48" spans="1:13" s="194" customFormat="1" x14ac:dyDescent="0.2">
      <c r="A48" s="218" t="s">
        <v>98</v>
      </c>
      <c r="B48" s="376">
        <v>3586.9789999999998</v>
      </c>
      <c r="C48" s="219">
        <v>6868.9889999999996</v>
      </c>
      <c r="D48" s="220" t="s">
        <v>107</v>
      </c>
      <c r="E48" s="380">
        <v>4080.1579999999999</v>
      </c>
      <c r="F48" s="221">
        <v>6324.3549999999996</v>
      </c>
      <c r="H48" s="218" t="s">
        <v>119</v>
      </c>
      <c r="I48" s="376">
        <v>1367.3610000000001</v>
      </c>
      <c r="J48" s="219">
        <v>1589.91</v>
      </c>
      <c r="K48" s="220" t="s">
        <v>119</v>
      </c>
      <c r="L48" s="380">
        <v>971.25</v>
      </c>
      <c r="M48" s="221">
        <v>1044.644</v>
      </c>
    </row>
    <row r="49" spans="1:13" s="194" customFormat="1" ht="13.5" thickBot="1" x14ac:dyDescent="0.25">
      <c r="A49" s="222" t="s">
        <v>143</v>
      </c>
      <c r="B49" s="345">
        <v>3414.8760000000002</v>
      </c>
      <c r="C49" s="223">
        <v>5391.2790000000005</v>
      </c>
      <c r="D49" s="224" t="s">
        <v>104</v>
      </c>
      <c r="E49" s="344">
        <v>2517.864</v>
      </c>
      <c r="F49" s="225">
        <v>8916.1229999999996</v>
      </c>
      <c r="H49" s="222" t="s">
        <v>108</v>
      </c>
      <c r="I49" s="345">
        <v>1018.962</v>
      </c>
      <c r="J49" s="223">
        <v>1161.8019999999999</v>
      </c>
      <c r="K49" s="224" t="s">
        <v>104</v>
      </c>
      <c r="L49" s="344">
        <v>758.19399999999996</v>
      </c>
      <c r="M49" s="225">
        <v>2100.7199999999998</v>
      </c>
    </row>
    <row r="50" spans="1:13" s="194" customFormat="1" x14ac:dyDescent="0.2">
      <c r="A50" s="192"/>
    </row>
    <row r="51" spans="1:13" s="194" customFormat="1" x14ac:dyDescent="0.2">
      <c r="A51" s="192"/>
      <c r="B51" s="274"/>
      <c r="C51" s="274"/>
      <c r="D51" s="272"/>
      <c r="E51" s="273"/>
      <c r="F51" s="273"/>
      <c r="H51" s="275"/>
      <c r="I51" s="276"/>
      <c r="J51" s="276"/>
    </row>
    <row r="52" spans="1:13" s="194" customFormat="1" x14ac:dyDescent="0.2">
      <c r="A52" s="193" t="s">
        <v>135</v>
      </c>
      <c r="B52" s="193"/>
      <c r="C52" s="193"/>
      <c r="D52" s="193"/>
      <c r="E52" s="193"/>
      <c r="H52" s="193" t="s">
        <v>144</v>
      </c>
      <c r="I52" s="193"/>
      <c r="J52" s="193"/>
      <c r="K52" s="193"/>
      <c r="L52" s="193"/>
    </row>
    <row r="53" spans="1:13" s="194" customFormat="1" ht="13.5" thickBot="1" x14ac:dyDescent="0.25">
      <c r="A53" s="193" t="s">
        <v>152</v>
      </c>
      <c r="B53" s="193"/>
      <c r="C53" s="193"/>
      <c r="D53" s="193"/>
      <c r="E53" s="193"/>
      <c r="H53" s="193" t="s">
        <v>152</v>
      </c>
      <c r="I53" s="193"/>
      <c r="J53" s="193"/>
      <c r="K53" s="193"/>
      <c r="L53" s="193"/>
    </row>
    <row r="54" spans="1:13" s="194" customFormat="1" ht="21" thickBot="1" x14ac:dyDescent="0.35">
      <c r="A54" s="195" t="s">
        <v>91</v>
      </c>
      <c r="B54" s="196"/>
      <c r="C54" s="196"/>
      <c r="D54" s="196"/>
      <c r="E54" s="196"/>
      <c r="F54" s="197"/>
      <c r="H54" s="195" t="s">
        <v>92</v>
      </c>
      <c r="I54" s="196"/>
      <c r="J54" s="196"/>
      <c r="K54" s="196"/>
      <c r="L54" s="196"/>
      <c r="M54" s="197"/>
    </row>
    <row r="55" spans="1:13" s="194" customFormat="1" ht="16.5" thickBot="1" x14ac:dyDescent="0.3">
      <c r="A55" s="267" t="s">
        <v>150</v>
      </c>
      <c r="B55" s="268"/>
      <c r="C55" s="269"/>
      <c r="D55" s="270" t="s">
        <v>151</v>
      </c>
      <c r="E55" s="268"/>
      <c r="F55" s="271"/>
      <c r="H55" s="198" t="s">
        <v>150</v>
      </c>
      <c r="I55" s="199"/>
      <c r="J55" s="200"/>
      <c r="K55" s="201" t="s">
        <v>151</v>
      </c>
      <c r="L55" s="199"/>
      <c r="M55" s="202"/>
    </row>
    <row r="56" spans="1:13" s="194" customFormat="1" ht="29.25" thickBot="1" x14ac:dyDescent="0.25">
      <c r="A56" s="203" t="s">
        <v>93</v>
      </c>
      <c r="B56" s="372" t="s">
        <v>72</v>
      </c>
      <c r="C56" s="277" t="s">
        <v>94</v>
      </c>
      <c r="D56" s="203" t="s">
        <v>93</v>
      </c>
      <c r="E56" s="372" t="s">
        <v>72</v>
      </c>
      <c r="F56" s="206" t="s">
        <v>94</v>
      </c>
      <c r="H56" s="203" t="s">
        <v>93</v>
      </c>
      <c r="I56" s="372" t="s">
        <v>72</v>
      </c>
      <c r="J56" s="204" t="s">
        <v>94</v>
      </c>
      <c r="K56" s="205" t="s">
        <v>93</v>
      </c>
      <c r="L56" s="372" t="s">
        <v>72</v>
      </c>
      <c r="M56" s="206" t="s">
        <v>94</v>
      </c>
    </row>
    <row r="57" spans="1:13" s="194" customFormat="1" ht="15" thickBot="1" x14ac:dyDescent="0.25">
      <c r="A57" s="333" t="s">
        <v>19</v>
      </c>
      <c r="B57" s="381">
        <v>2575.953</v>
      </c>
      <c r="C57" s="334">
        <v>11850.344999999999</v>
      </c>
      <c r="D57" s="337" t="s">
        <v>19</v>
      </c>
      <c r="E57" s="381">
        <v>1530.711</v>
      </c>
      <c r="F57" s="334">
        <v>6131.2489999999998</v>
      </c>
      <c r="H57" s="250" t="s">
        <v>19</v>
      </c>
      <c r="I57" s="373">
        <v>63584.533000000003</v>
      </c>
      <c r="J57" s="208">
        <v>330922.23499999999</v>
      </c>
      <c r="K57" s="209" t="s">
        <v>19</v>
      </c>
      <c r="L57" s="377">
        <v>57618.881999999998</v>
      </c>
      <c r="M57" s="208">
        <v>301300.93900000001</v>
      </c>
    </row>
    <row r="58" spans="1:13" s="194" customFormat="1" x14ac:dyDescent="0.2">
      <c r="A58" s="335" t="s">
        <v>104</v>
      </c>
      <c r="B58" s="382">
        <v>1669.8240000000001</v>
      </c>
      <c r="C58" s="340">
        <v>8502.7160000000003</v>
      </c>
      <c r="D58" s="338" t="s">
        <v>104</v>
      </c>
      <c r="E58" s="383">
        <v>1102.77</v>
      </c>
      <c r="F58" s="336">
        <v>4573.3649999999998</v>
      </c>
      <c r="H58" s="210" t="s">
        <v>98</v>
      </c>
      <c r="I58" s="374">
        <v>58587.832000000002</v>
      </c>
      <c r="J58" s="393">
        <v>306812.402</v>
      </c>
      <c r="K58" s="392" t="s">
        <v>98</v>
      </c>
      <c r="L58" s="378">
        <v>50897.970999999998</v>
      </c>
      <c r="M58" s="213">
        <v>272025.71000000002</v>
      </c>
    </row>
    <row r="59" spans="1:13" s="194" customFormat="1" ht="13.5" thickBot="1" x14ac:dyDescent="0.25">
      <c r="A59" s="222" t="s">
        <v>96</v>
      </c>
      <c r="B59" s="345">
        <v>898.08699999999999</v>
      </c>
      <c r="C59" s="349">
        <v>3325.6289999999999</v>
      </c>
      <c r="D59" s="350" t="s">
        <v>96</v>
      </c>
      <c r="E59" s="344">
        <v>384.37900000000002</v>
      </c>
      <c r="F59" s="225">
        <v>1378.2159999999999</v>
      </c>
      <c r="H59" s="214" t="s">
        <v>100</v>
      </c>
      <c r="I59" s="375">
        <v>3059.9670000000001</v>
      </c>
      <c r="J59" s="265">
        <v>13754.19</v>
      </c>
      <c r="K59" s="339" t="s">
        <v>104</v>
      </c>
      <c r="L59" s="379">
        <v>2115.9090000000001</v>
      </c>
      <c r="M59" s="217">
        <v>9250.3410000000003</v>
      </c>
    </row>
    <row r="60" spans="1:13" s="194" customFormat="1" x14ac:dyDescent="0.2">
      <c r="A60" s="272"/>
      <c r="B60" s="278"/>
      <c r="C60" s="278"/>
      <c r="D60" s="272"/>
      <c r="E60" s="273"/>
      <c r="F60" s="273"/>
      <c r="H60" s="214" t="s">
        <v>104</v>
      </c>
      <c r="I60" s="375">
        <v>1019.184</v>
      </c>
      <c r="J60" s="265">
        <v>4777.9539999999997</v>
      </c>
      <c r="K60" s="339" t="s">
        <v>106</v>
      </c>
      <c r="L60" s="379">
        <v>1597.126</v>
      </c>
      <c r="M60" s="217">
        <v>8654.31</v>
      </c>
    </row>
    <row r="61" spans="1:13" s="194" customFormat="1" x14ac:dyDescent="0.2">
      <c r="A61" s="272"/>
      <c r="B61" s="278"/>
      <c r="C61" s="278"/>
      <c r="D61" s="272"/>
      <c r="E61" s="273"/>
      <c r="F61" s="273"/>
      <c r="H61" s="214" t="s">
        <v>112</v>
      </c>
      <c r="I61" s="375">
        <v>455.399</v>
      </c>
      <c r="J61" s="265">
        <v>1144</v>
      </c>
      <c r="K61" s="339" t="s">
        <v>100</v>
      </c>
      <c r="L61" s="379">
        <v>1251.8599999999999</v>
      </c>
      <c r="M61" s="217">
        <v>3957.09</v>
      </c>
    </row>
    <row r="62" spans="1:13" s="194" customFormat="1" x14ac:dyDescent="0.2">
      <c r="A62" s="341"/>
      <c r="B62" s="342"/>
      <c r="C62" s="342"/>
      <c r="D62" s="207"/>
      <c r="E62" s="342"/>
      <c r="F62" s="342"/>
      <c r="H62" s="214" t="s">
        <v>124</v>
      </c>
      <c r="I62" s="375">
        <v>312.98099999999999</v>
      </c>
      <c r="J62" s="265">
        <v>2845.28</v>
      </c>
      <c r="K62" s="339" t="s">
        <v>103</v>
      </c>
      <c r="L62" s="379">
        <v>1217.1980000000001</v>
      </c>
      <c r="M62" s="217">
        <v>6000</v>
      </c>
    </row>
    <row r="63" spans="1:13" s="194" customFormat="1" ht="13.5" thickBot="1" x14ac:dyDescent="0.25">
      <c r="A63" s="207"/>
      <c r="B63" s="207"/>
      <c r="C63" s="207"/>
      <c r="D63" s="207"/>
      <c r="E63" s="207"/>
      <c r="F63" s="207"/>
      <c r="H63" s="222" t="s">
        <v>106</v>
      </c>
      <c r="I63" s="345">
        <v>105.919</v>
      </c>
      <c r="J63" s="349">
        <v>1317.3119999999999</v>
      </c>
      <c r="K63" s="350" t="s">
        <v>112</v>
      </c>
      <c r="L63" s="344">
        <v>333.86200000000002</v>
      </c>
      <c r="M63" s="225">
        <v>838.40300000000002</v>
      </c>
    </row>
    <row r="64" spans="1:13" s="207" customFormat="1" x14ac:dyDescent="0.2">
      <c r="H64" s="272"/>
      <c r="I64" s="278"/>
      <c r="J64" s="278"/>
      <c r="K64" s="272"/>
      <c r="L64" s="273"/>
      <c r="M64" s="273"/>
    </row>
    <row r="65" spans="1:13" s="194" customFormat="1" x14ac:dyDescent="0.2"/>
    <row r="66" spans="1:13" s="194" customFormat="1" x14ac:dyDescent="0.2">
      <c r="A66" s="193" t="s">
        <v>136</v>
      </c>
      <c r="B66" s="193"/>
      <c r="C66" s="193"/>
      <c r="D66" s="193"/>
      <c r="E66" s="193"/>
      <c r="H66" s="193" t="s">
        <v>137</v>
      </c>
      <c r="I66" s="193"/>
      <c r="J66" s="193"/>
      <c r="K66" s="193"/>
      <c r="L66" s="193"/>
    </row>
    <row r="67" spans="1:13" s="194" customFormat="1" ht="13.5" thickBot="1" x14ac:dyDescent="0.25">
      <c r="A67" s="193" t="s">
        <v>152</v>
      </c>
      <c r="B67" s="193"/>
      <c r="C67" s="193"/>
      <c r="D67" s="193"/>
      <c r="E67" s="193"/>
      <c r="H67" s="193" t="s">
        <v>152</v>
      </c>
      <c r="I67" s="193"/>
      <c r="J67" s="193"/>
      <c r="K67" s="193"/>
      <c r="L67" s="193"/>
    </row>
    <row r="68" spans="1:13" s="194" customFormat="1" ht="21" thickBot="1" x14ac:dyDescent="0.35">
      <c r="A68" s="195" t="s">
        <v>91</v>
      </c>
      <c r="B68" s="196"/>
      <c r="C68" s="196"/>
      <c r="D68" s="196"/>
      <c r="E68" s="196"/>
      <c r="F68" s="197"/>
      <c r="H68" s="195" t="s">
        <v>92</v>
      </c>
      <c r="I68" s="196"/>
      <c r="J68" s="196"/>
      <c r="K68" s="196"/>
      <c r="L68" s="196"/>
      <c r="M68" s="197"/>
    </row>
    <row r="69" spans="1:13" s="194" customFormat="1" ht="16.5" thickBot="1" x14ac:dyDescent="0.3">
      <c r="A69" s="267" t="s">
        <v>150</v>
      </c>
      <c r="B69" s="268"/>
      <c r="C69" s="271"/>
      <c r="D69" s="390" t="s">
        <v>151</v>
      </c>
      <c r="E69" s="199"/>
      <c r="F69" s="202"/>
      <c r="H69" s="198" t="s">
        <v>150</v>
      </c>
      <c r="I69" s="199"/>
      <c r="J69" s="200"/>
      <c r="K69" s="201" t="s">
        <v>151</v>
      </c>
      <c r="L69" s="199"/>
      <c r="M69" s="202"/>
    </row>
    <row r="70" spans="1:13" s="194" customFormat="1" ht="29.25" thickBot="1" x14ac:dyDescent="0.25">
      <c r="A70" s="203" t="s">
        <v>93</v>
      </c>
      <c r="B70" s="372" t="s">
        <v>72</v>
      </c>
      <c r="C70" s="206" t="s">
        <v>94</v>
      </c>
      <c r="D70" s="391" t="s">
        <v>93</v>
      </c>
      <c r="E70" s="372" t="s">
        <v>72</v>
      </c>
      <c r="F70" s="206" t="s">
        <v>94</v>
      </c>
      <c r="H70" s="203" t="s">
        <v>93</v>
      </c>
      <c r="I70" s="372" t="s">
        <v>72</v>
      </c>
      <c r="J70" s="206" t="s">
        <v>94</v>
      </c>
      <c r="K70" s="391" t="s">
        <v>93</v>
      </c>
      <c r="L70" s="372" t="s">
        <v>72</v>
      </c>
      <c r="M70" s="206" t="s">
        <v>94</v>
      </c>
    </row>
    <row r="71" spans="1:13" s="194" customFormat="1" ht="15" thickBot="1" x14ac:dyDescent="0.25">
      <c r="A71" s="250" t="s">
        <v>19</v>
      </c>
      <c r="B71" s="373">
        <v>154198.91099999999</v>
      </c>
      <c r="C71" s="208">
        <v>166011.916</v>
      </c>
      <c r="D71" s="209" t="s">
        <v>19</v>
      </c>
      <c r="E71" s="377">
        <v>148063.783</v>
      </c>
      <c r="F71" s="208">
        <v>169024.15599999999</v>
      </c>
      <c r="H71" s="250" t="s">
        <v>19</v>
      </c>
      <c r="I71" s="373">
        <v>254878.93</v>
      </c>
      <c r="J71" s="208">
        <v>326938.15500000003</v>
      </c>
      <c r="K71" s="209" t="s">
        <v>19</v>
      </c>
      <c r="L71" s="377">
        <v>254863.21</v>
      </c>
      <c r="M71" s="208">
        <v>276152.97399999999</v>
      </c>
    </row>
    <row r="72" spans="1:13" s="194" customFormat="1" x14ac:dyDescent="0.2">
      <c r="A72" s="210" t="s">
        <v>96</v>
      </c>
      <c r="B72" s="374">
        <v>33267.281999999999</v>
      </c>
      <c r="C72" s="393">
        <v>31021.615000000002</v>
      </c>
      <c r="D72" s="392" t="s">
        <v>96</v>
      </c>
      <c r="E72" s="378">
        <v>25929.580999999998</v>
      </c>
      <c r="F72" s="213">
        <v>30719.732</v>
      </c>
      <c r="H72" s="210" t="s">
        <v>96</v>
      </c>
      <c r="I72" s="374">
        <v>109486.015</v>
      </c>
      <c r="J72" s="393">
        <v>185577.065</v>
      </c>
      <c r="K72" s="392" t="s">
        <v>96</v>
      </c>
      <c r="L72" s="378">
        <v>108983.48699999999</v>
      </c>
      <c r="M72" s="213">
        <v>160645.66899999999</v>
      </c>
    </row>
    <row r="73" spans="1:13" s="194" customFormat="1" x14ac:dyDescent="0.2">
      <c r="A73" s="214" t="s">
        <v>106</v>
      </c>
      <c r="B73" s="375">
        <v>17953.501</v>
      </c>
      <c r="C73" s="265">
        <v>10015.039000000001</v>
      </c>
      <c r="D73" s="339" t="s">
        <v>98</v>
      </c>
      <c r="E73" s="379">
        <v>15768.815000000001</v>
      </c>
      <c r="F73" s="217">
        <v>9763.5280000000002</v>
      </c>
      <c r="H73" s="214" t="s">
        <v>143</v>
      </c>
      <c r="I73" s="375">
        <v>20191.268</v>
      </c>
      <c r="J73" s="265">
        <v>24252.873</v>
      </c>
      <c r="K73" s="339" t="s">
        <v>143</v>
      </c>
      <c r="L73" s="379">
        <v>21207.871999999999</v>
      </c>
      <c r="M73" s="217">
        <v>21261.486000000001</v>
      </c>
    </row>
    <row r="74" spans="1:13" s="194" customFormat="1" x14ac:dyDescent="0.2">
      <c r="A74" s="214" t="s">
        <v>99</v>
      </c>
      <c r="B74" s="375">
        <v>11935.459000000001</v>
      </c>
      <c r="C74" s="265">
        <v>31050.526000000002</v>
      </c>
      <c r="D74" s="339" t="s">
        <v>99</v>
      </c>
      <c r="E74" s="379">
        <v>12480.194</v>
      </c>
      <c r="F74" s="217">
        <v>33190.720000000001</v>
      </c>
      <c r="H74" s="214" t="s">
        <v>95</v>
      </c>
      <c r="I74" s="375">
        <v>19056.895</v>
      </c>
      <c r="J74" s="265">
        <v>18532.072</v>
      </c>
      <c r="K74" s="339" t="s">
        <v>109</v>
      </c>
      <c r="L74" s="379">
        <v>20601.482</v>
      </c>
      <c r="M74" s="217">
        <v>13056.312</v>
      </c>
    </row>
    <row r="75" spans="1:13" s="194" customFormat="1" x14ac:dyDescent="0.2">
      <c r="A75" s="214" t="s">
        <v>97</v>
      </c>
      <c r="B75" s="375">
        <v>11366.106</v>
      </c>
      <c r="C75" s="265">
        <v>32782.762000000002</v>
      </c>
      <c r="D75" s="339" t="s">
        <v>97</v>
      </c>
      <c r="E75" s="379">
        <v>11580.749</v>
      </c>
      <c r="F75" s="217">
        <v>34454.572</v>
      </c>
      <c r="H75" s="214" t="s">
        <v>109</v>
      </c>
      <c r="I75" s="375">
        <v>16723.431</v>
      </c>
      <c r="J75" s="265">
        <v>11236.133</v>
      </c>
      <c r="K75" s="339" t="s">
        <v>95</v>
      </c>
      <c r="L75" s="379">
        <v>19597.208999999999</v>
      </c>
      <c r="M75" s="217">
        <v>21015.556</v>
      </c>
    </row>
    <row r="76" spans="1:13" s="194" customFormat="1" x14ac:dyDescent="0.2">
      <c r="A76" s="214" t="s">
        <v>98</v>
      </c>
      <c r="B76" s="375">
        <v>10856.618</v>
      </c>
      <c r="C76" s="265">
        <v>8163.6840000000002</v>
      </c>
      <c r="D76" s="339" t="s">
        <v>106</v>
      </c>
      <c r="E76" s="379">
        <v>9853.0669999999991</v>
      </c>
      <c r="F76" s="217">
        <v>6211.5280000000002</v>
      </c>
      <c r="H76" s="214" t="s">
        <v>101</v>
      </c>
      <c r="I76" s="375">
        <v>15952.282999999999</v>
      </c>
      <c r="J76" s="265">
        <v>8776.5210000000006</v>
      </c>
      <c r="K76" s="339" t="s">
        <v>101</v>
      </c>
      <c r="L76" s="379">
        <v>15077.06</v>
      </c>
      <c r="M76" s="217">
        <v>7961.2510000000002</v>
      </c>
    </row>
    <row r="77" spans="1:13" s="194" customFormat="1" x14ac:dyDescent="0.2">
      <c r="A77" s="218" t="s">
        <v>101</v>
      </c>
      <c r="B77" s="376">
        <v>8594.3310000000001</v>
      </c>
      <c r="C77" s="388">
        <v>3775.924</v>
      </c>
      <c r="D77" s="389" t="s">
        <v>101</v>
      </c>
      <c r="E77" s="380">
        <v>7911.6360000000004</v>
      </c>
      <c r="F77" s="221">
        <v>4115.576</v>
      </c>
      <c r="H77" s="218" t="s">
        <v>104</v>
      </c>
      <c r="I77" s="376">
        <v>10258.422</v>
      </c>
      <c r="J77" s="388">
        <v>16851.59</v>
      </c>
      <c r="K77" s="389" t="s">
        <v>140</v>
      </c>
      <c r="L77" s="380">
        <v>12291.42</v>
      </c>
      <c r="M77" s="221">
        <v>1553.46</v>
      </c>
    </row>
    <row r="78" spans="1:13" s="194" customFormat="1" x14ac:dyDescent="0.2">
      <c r="A78" s="218" t="s">
        <v>143</v>
      </c>
      <c r="B78" s="376">
        <v>4961.1040000000003</v>
      </c>
      <c r="C78" s="388">
        <v>4002.683</v>
      </c>
      <c r="D78" s="389" t="s">
        <v>104</v>
      </c>
      <c r="E78" s="380">
        <v>6435.2950000000001</v>
      </c>
      <c r="F78" s="221">
        <v>5566.9319999999998</v>
      </c>
      <c r="H78" s="218" t="s">
        <v>107</v>
      </c>
      <c r="I78" s="376">
        <v>9166.7090000000007</v>
      </c>
      <c r="J78" s="388">
        <v>4124.8879999999999</v>
      </c>
      <c r="K78" s="389" t="s">
        <v>107</v>
      </c>
      <c r="L78" s="380">
        <v>10507.63</v>
      </c>
      <c r="M78" s="221">
        <v>4345.9449999999997</v>
      </c>
    </row>
    <row r="79" spans="1:13" s="194" customFormat="1" ht="13.5" thickBot="1" x14ac:dyDescent="0.25">
      <c r="A79" s="222" t="s">
        <v>107</v>
      </c>
      <c r="B79" s="345">
        <v>4600.2449999999999</v>
      </c>
      <c r="C79" s="349">
        <v>1569.886</v>
      </c>
      <c r="D79" s="350" t="s">
        <v>107</v>
      </c>
      <c r="E79" s="344">
        <v>5105.5450000000001</v>
      </c>
      <c r="F79" s="225">
        <v>2091.9949999999999</v>
      </c>
      <c r="H79" s="222" t="s">
        <v>140</v>
      </c>
      <c r="I79" s="345">
        <v>8514.518</v>
      </c>
      <c r="J79" s="349">
        <v>1391.8309999999999</v>
      </c>
      <c r="K79" s="350" t="s">
        <v>126</v>
      </c>
      <c r="L79" s="344">
        <v>9414.43</v>
      </c>
      <c r="M79" s="225">
        <v>12409.68</v>
      </c>
    </row>
    <row r="80" spans="1:13" s="194" customFormat="1" x14ac:dyDescent="0.2">
      <c r="A80" s="189"/>
      <c r="B80" s="189"/>
      <c r="C80" s="189"/>
      <c r="D80" s="189"/>
      <c r="E80" s="385"/>
      <c r="F80" s="189"/>
      <c r="H80" s="190"/>
      <c r="I80" s="190"/>
      <c r="J80" s="189"/>
      <c r="K80" s="189"/>
      <c r="L80" s="189"/>
      <c r="M80" s="189"/>
    </row>
    <row r="81" spans="1:13" s="194" customFormat="1" x14ac:dyDescent="0.2">
      <c r="A81" s="189"/>
      <c r="B81" s="189"/>
      <c r="C81" s="189"/>
      <c r="D81" s="189"/>
      <c r="E81" s="189"/>
      <c r="F81" s="189"/>
      <c r="H81" s="190"/>
      <c r="I81" s="190"/>
      <c r="J81" s="189"/>
      <c r="K81" s="189"/>
      <c r="L81" s="189"/>
      <c r="M81" s="189"/>
    </row>
    <row r="82" spans="1:13" s="194" customFormat="1" x14ac:dyDescent="0.2">
      <c r="A82" s="189"/>
      <c r="B82" s="189"/>
      <c r="C82" s="189"/>
      <c r="D82" s="189"/>
      <c r="E82" s="189"/>
      <c r="F82" s="189"/>
      <c r="H82" s="190"/>
      <c r="I82" s="190"/>
      <c r="J82" s="189"/>
      <c r="K82" s="189"/>
      <c r="L82" s="189"/>
      <c r="M82" s="189"/>
    </row>
    <row r="83" spans="1:13" s="194" customFormat="1" x14ac:dyDescent="0.2">
      <c r="A83" s="189"/>
      <c r="B83" s="189"/>
      <c r="C83" s="189"/>
      <c r="D83" s="189"/>
      <c r="E83" s="189"/>
      <c r="F83" s="189"/>
      <c r="H83" s="190"/>
      <c r="I83" s="190"/>
      <c r="J83" s="189"/>
      <c r="K83" s="189"/>
      <c r="L83" s="189"/>
      <c r="M83" s="189"/>
    </row>
    <row r="84" spans="1:13" s="194" customFormat="1" x14ac:dyDescent="0.2">
      <c r="A84" s="189"/>
      <c r="B84" s="189"/>
      <c r="C84" s="189"/>
      <c r="D84" s="189"/>
      <c r="E84" s="189"/>
      <c r="F84" s="189"/>
      <c r="H84" s="190"/>
      <c r="I84" s="190"/>
      <c r="J84" s="189"/>
      <c r="K84" s="189"/>
      <c r="L84" s="189"/>
      <c r="M84" s="189"/>
    </row>
    <row r="85" spans="1:13" s="194" customFormat="1" x14ac:dyDescent="0.2">
      <c r="A85" s="189"/>
      <c r="B85" s="189"/>
      <c r="C85" s="189"/>
      <c r="D85" s="189"/>
      <c r="E85" s="189"/>
      <c r="F85" s="189"/>
      <c r="H85" s="190"/>
      <c r="I85" s="190"/>
      <c r="J85" s="189"/>
      <c r="K85" s="189"/>
      <c r="L85" s="189"/>
      <c r="M85" s="189"/>
    </row>
    <row r="86" spans="1:13" s="194" customFormat="1" x14ac:dyDescent="0.2">
      <c r="A86" s="189"/>
      <c r="B86" s="189"/>
      <c r="C86" s="189"/>
      <c r="D86" s="189"/>
      <c r="E86" s="189"/>
      <c r="F86" s="189"/>
      <c r="H86" s="190"/>
      <c r="I86" s="190"/>
      <c r="J86" s="189"/>
      <c r="K86" s="189"/>
      <c r="L86" s="189"/>
      <c r="M86" s="189"/>
    </row>
    <row r="87" spans="1:13" s="194" customFormat="1" x14ac:dyDescent="0.2">
      <c r="A87" s="189"/>
      <c r="B87" s="189"/>
      <c r="C87" s="189"/>
      <c r="D87" s="189"/>
      <c r="E87" s="189"/>
      <c r="F87" s="189"/>
      <c r="H87" s="190"/>
      <c r="I87" s="190"/>
      <c r="J87" s="189"/>
      <c r="K87" s="189"/>
      <c r="L87" s="189"/>
      <c r="M87" s="189"/>
    </row>
    <row r="88" spans="1:13" s="194" customFormat="1" x14ac:dyDescent="0.2">
      <c r="A88" s="189"/>
      <c r="B88" s="189"/>
      <c r="C88" s="189"/>
      <c r="D88" s="189"/>
      <c r="E88" s="189"/>
      <c r="F88" s="189"/>
      <c r="H88" s="190"/>
      <c r="I88" s="190"/>
      <c r="J88" s="189"/>
      <c r="K88" s="189"/>
      <c r="L88" s="189"/>
      <c r="M88" s="189"/>
    </row>
    <row r="89" spans="1:13" s="194" customFormat="1" x14ac:dyDescent="0.2">
      <c r="A89" s="189"/>
      <c r="B89" s="189"/>
      <c r="C89" s="189"/>
      <c r="D89" s="189"/>
      <c r="E89" s="189"/>
      <c r="F89" s="189"/>
      <c r="H89" s="190"/>
      <c r="I89" s="190"/>
      <c r="J89" s="189"/>
      <c r="K89" s="189"/>
      <c r="L89" s="189"/>
      <c r="M89" s="189"/>
    </row>
    <row r="90" spans="1:13" s="194" customFormat="1" x14ac:dyDescent="0.2">
      <c r="A90" s="189"/>
      <c r="B90" s="189"/>
      <c r="C90" s="189"/>
      <c r="D90" s="189"/>
      <c r="E90" s="189"/>
      <c r="F90" s="189"/>
      <c r="H90" s="190"/>
      <c r="I90" s="190"/>
      <c r="J90" s="189"/>
      <c r="K90" s="189"/>
      <c r="L90" s="189"/>
      <c r="M90" s="189"/>
    </row>
    <row r="91" spans="1:13" s="194" customFormat="1" x14ac:dyDescent="0.2">
      <c r="A91" s="189"/>
      <c r="B91" s="189"/>
      <c r="C91" s="189"/>
      <c r="D91" s="189"/>
      <c r="E91" s="189"/>
      <c r="F91" s="189"/>
      <c r="H91" s="190"/>
      <c r="I91" s="190"/>
      <c r="J91" s="189"/>
      <c r="K91" s="189"/>
      <c r="L91" s="189"/>
      <c r="M91" s="189"/>
    </row>
    <row r="92" spans="1:13" s="194" customFormat="1" x14ac:dyDescent="0.2">
      <c r="A92" s="189"/>
      <c r="B92" s="189"/>
      <c r="C92" s="189"/>
      <c r="D92" s="189"/>
      <c r="E92" s="189"/>
      <c r="F92" s="189"/>
      <c r="H92" s="190"/>
      <c r="I92" s="190"/>
      <c r="J92" s="189"/>
      <c r="K92" s="189"/>
      <c r="L92" s="189"/>
      <c r="M92" s="189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156"/>
  <sheetViews>
    <sheetView zoomScale="80" zoomScaleNormal="80" workbookViewId="0">
      <selection activeCell="B7" sqref="B7"/>
    </sheetView>
  </sheetViews>
  <sheetFormatPr defaultRowHeight="12.75" x14ac:dyDescent="0.2"/>
  <cols>
    <col min="1" max="1" width="29.85546875" customWidth="1"/>
    <col min="2" max="2" width="12.85546875" bestFit="1" customWidth="1"/>
    <col min="3" max="3" width="12.5703125" customWidth="1"/>
    <col min="4" max="4" width="10.140625" customWidth="1"/>
    <col min="5" max="5" width="12.85546875" bestFit="1" customWidth="1"/>
    <col min="6" max="6" width="13.28515625" customWidth="1"/>
    <col min="7" max="7" width="10.140625" customWidth="1"/>
  </cols>
  <sheetData>
    <row r="1" spans="1:11" ht="21" customHeight="1" x14ac:dyDescent="0.2">
      <c r="A1" s="8" t="s">
        <v>51</v>
      </c>
      <c r="B1" s="9"/>
      <c r="D1" s="10"/>
      <c r="G1" s="63" t="s">
        <v>148</v>
      </c>
    </row>
    <row r="2" spans="1:11" ht="12.75" customHeight="1" thickBot="1" x14ac:dyDescent="0.25">
      <c r="A2" s="8"/>
      <c r="B2" s="9"/>
      <c r="C2" s="38"/>
      <c r="D2" s="10"/>
      <c r="E2" s="9"/>
      <c r="G2" s="9"/>
    </row>
    <row r="3" spans="1:1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1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</row>
    <row r="5" spans="1:11" ht="15.75" x14ac:dyDescent="0.2">
      <c r="A5" s="395"/>
      <c r="B5" s="66" t="s">
        <v>14</v>
      </c>
      <c r="C5" s="17"/>
      <c r="D5" s="18"/>
      <c r="E5" s="147" t="s">
        <v>15</v>
      </c>
      <c r="F5" s="20"/>
      <c r="G5" s="18"/>
    </row>
    <row r="6" spans="1:11" ht="34.5" customHeight="1" thickBot="1" x14ac:dyDescent="0.25">
      <c r="A6" s="396"/>
      <c r="B6" s="251" t="s">
        <v>146</v>
      </c>
      <c r="C6" s="252" t="s">
        <v>145</v>
      </c>
      <c r="D6" s="21" t="s">
        <v>16</v>
      </c>
      <c r="E6" s="251" t="s">
        <v>146</v>
      </c>
      <c r="F6" s="252" t="s">
        <v>145</v>
      </c>
      <c r="G6" s="21" t="s">
        <v>16</v>
      </c>
    </row>
    <row r="7" spans="1:11" ht="16.5" thickBot="1" x14ac:dyDescent="0.3">
      <c r="A7" s="331" t="s">
        <v>60</v>
      </c>
      <c r="B7" s="332">
        <v>1563.125</v>
      </c>
      <c r="C7" s="22">
        <v>1560.7280000000001</v>
      </c>
      <c r="D7" s="89">
        <v>0.15358217447242151</v>
      </c>
      <c r="E7" s="90">
        <v>100</v>
      </c>
      <c r="F7" s="91">
        <v>100</v>
      </c>
      <c r="G7" s="92" t="s">
        <v>48</v>
      </c>
    </row>
    <row r="8" spans="1:11" ht="16.5" customHeight="1" x14ac:dyDescent="0.25">
      <c r="A8" s="94" t="s">
        <v>19</v>
      </c>
      <c r="B8" s="95"/>
      <c r="C8" s="96"/>
      <c r="D8" s="97"/>
      <c r="E8" s="97"/>
      <c r="F8" s="97"/>
      <c r="G8" s="98"/>
    </row>
    <row r="9" spans="1:11" ht="16.5" customHeight="1" x14ac:dyDescent="0.25">
      <c r="A9" s="126" t="s">
        <v>17</v>
      </c>
      <c r="B9" s="127">
        <v>1378.329</v>
      </c>
      <c r="C9" s="24">
        <v>1373.0119999999999</v>
      </c>
      <c r="D9" s="25">
        <v>0.38725080334330708</v>
      </c>
      <c r="E9" s="26">
        <v>4.5358089765811114</v>
      </c>
      <c r="F9" s="27">
        <v>5.0705870716588324</v>
      </c>
      <c r="G9" s="25">
        <v>-10.546670188680331</v>
      </c>
    </row>
    <row r="10" spans="1:11" ht="15.75" x14ac:dyDescent="0.25">
      <c r="A10" s="126" t="s">
        <v>18</v>
      </c>
      <c r="B10" s="321">
        <v>1291.4680000000001</v>
      </c>
      <c r="C10" s="28">
        <v>1284.462</v>
      </c>
      <c r="D10" s="29">
        <v>0.54544237198142764</v>
      </c>
      <c r="E10" s="30">
        <v>83.791960491013128</v>
      </c>
      <c r="F10" s="31">
        <v>83.459856478613275</v>
      </c>
      <c r="G10" s="29">
        <v>0.39792066079691263</v>
      </c>
    </row>
    <row r="11" spans="1:11" ht="15.75" x14ac:dyDescent="0.25">
      <c r="A11" s="126" t="s">
        <v>55</v>
      </c>
      <c r="B11" s="321">
        <v>2799.5149999999999</v>
      </c>
      <c r="C11" s="28">
        <v>2934.3090000000002</v>
      </c>
      <c r="D11" s="29">
        <v>-4.593722065399394</v>
      </c>
      <c r="E11" s="30">
        <v>5.8505433277140666</v>
      </c>
      <c r="F11" s="31">
        <v>5.7244362474089696</v>
      </c>
      <c r="G11" s="29">
        <v>2.2029606908833399</v>
      </c>
    </row>
    <row r="12" spans="1:11" ht="15.75" x14ac:dyDescent="0.25">
      <c r="A12" s="126" t="s">
        <v>64</v>
      </c>
      <c r="B12" s="321">
        <v>2666.9789999999998</v>
      </c>
      <c r="C12" s="28">
        <v>2355.2530000000002</v>
      </c>
      <c r="D12" s="103">
        <v>13.235350936820787</v>
      </c>
      <c r="E12" s="78">
        <v>1.3201320132013201</v>
      </c>
      <c r="F12" s="31">
        <v>1.3380271640526316</v>
      </c>
      <c r="G12" s="29">
        <v>-1.3374280681350599</v>
      </c>
    </row>
    <row r="13" spans="1:11" ht="16.5" thickBot="1" x14ac:dyDescent="0.3">
      <c r="A13" s="129" t="s">
        <v>115</v>
      </c>
      <c r="B13" s="327">
        <v>4875.326</v>
      </c>
      <c r="C13" s="32">
        <v>4983.1319999999996</v>
      </c>
      <c r="D13" s="283">
        <v>-2.1634185086808775</v>
      </c>
      <c r="E13" s="284">
        <v>4.5015551914903726</v>
      </c>
      <c r="F13" s="113">
        <v>4.4070930382663009</v>
      </c>
      <c r="G13" s="25">
        <v>2.1434118228017263</v>
      </c>
    </row>
    <row r="14" spans="1:11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11" ht="16.5" thickBot="1" x14ac:dyDescent="0.3">
      <c r="A15" s="116" t="s">
        <v>36</v>
      </c>
      <c r="B15" s="330">
        <v>1379.431</v>
      </c>
      <c r="C15" s="24">
        <v>1373.0119999999999</v>
      </c>
      <c r="D15" s="25">
        <v>0.4675123014219903</v>
      </c>
      <c r="E15" s="26">
        <v>4.5073169187422337</v>
      </c>
      <c r="F15" s="27">
        <v>5.0705870716588324</v>
      </c>
      <c r="G15" s="25">
        <v>-11.108578650880478</v>
      </c>
      <c r="I15" s="88"/>
    </row>
    <row r="16" spans="1:11" ht="18.75" x14ac:dyDescent="0.3">
      <c r="A16" s="144" t="s">
        <v>18</v>
      </c>
      <c r="B16" s="99"/>
      <c r="C16" s="93"/>
      <c r="D16" s="100"/>
      <c r="E16" s="100"/>
      <c r="F16" s="100"/>
      <c r="G16" s="101"/>
      <c r="K16" s="145"/>
    </row>
    <row r="17" spans="1:7" ht="15.75" x14ac:dyDescent="0.25">
      <c r="A17" s="322" t="s">
        <v>36</v>
      </c>
      <c r="B17" s="127">
        <v>1789.625</v>
      </c>
      <c r="C17" s="24">
        <v>1794.5319999999999</v>
      </c>
      <c r="D17" s="25">
        <v>-0.27344176643269252</v>
      </c>
      <c r="E17" s="26">
        <v>3.451084676813005</v>
      </c>
      <c r="F17" s="27">
        <v>3.4571893802244</v>
      </c>
      <c r="G17" s="25">
        <v>-0.17657995382939573</v>
      </c>
    </row>
    <row r="18" spans="1:7" ht="15.75" x14ac:dyDescent="0.25">
      <c r="A18" s="323" t="s">
        <v>37</v>
      </c>
      <c r="B18" s="321">
        <v>1240.5</v>
      </c>
      <c r="C18" s="28">
        <v>1230.9680000000001</v>
      </c>
      <c r="D18" s="103">
        <v>0.77434994248428268</v>
      </c>
      <c r="E18" s="30">
        <v>75.416704260354081</v>
      </c>
      <c r="F18" s="31">
        <v>74.675031448304964</v>
      </c>
      <c r="G18" s="29">
        <v>0.99320053525863272</v>
      </c>
    </row>
    <row r="19" spans="1:7" ht="15.75" x14ac:dyDescent="0.25">
      <c r="A19" s="323" t="s">
        <v>38</v>
      </c>
      <c r="B19" s="321">
        <v>1652.03</v>
      </c>
      <c r="C19" s="28">
        <v>1628.922</v>
      </c>
      <c r="D19" s="29">
        <v>1.4186069068991607</v>
      </c>
      <c r="E19" s="30">
        <v>4.7009204517574057</v>
      </c>
      <c r="F19" s="31">
        <v>5.112447066052348</v>
      </c>
      <c r="G19" s="29">
        <v>-8.0495036716870825</v>
      </c>
    </row>
    <row r="20" spans="1:7" ht="16.5" thickBot="1" x14ac:dyDescent="0.3">
      <c r="A20" s="324" t="s">
        <v>39</v>
      </c>
      <c r="B20" s="321">
        <v>3216.346</v>
      </c>
      <c r="C20" s="28">
        <v>3469.6610000000001</v>
      </c>
      <c r="D20" s="29">
        <v>-7.3008573460058495</v>
      </c>
      <c r="E20" s="30">
        <v>0.22325110208862609</v>
      </c>
      <c r="F20" s="31">
        <v>0.21518858403156033</v>
      </c>
      <c r="G20" s="29">
        <v>3.7467220175040894</v>
      </c>
    </row>
    <row r="21" spans="1:7" ht="18.75" x14ac:dyDescent="0.3">
      <c r="A21" s="144" t="s">
        <v>55</v>
      </c>
      <c r="B21" s="99"/>
      <c r="C21" s="93"/>
      <c r="D21" s="100"/>
      <c r="E21" s="100"/>
      <c r="F21" s="100"/>
      <c r="G21" s="101"/>
    </row>
    <row r="22" spans="1:7" ht="15.75" x14ac:dyDescent="0.25">
      <c r="A22" s="322" t="s">
        <v>36</v>
      </c>
      <c r="B22" s="127">
        <v>2787.991</v>
      </c>
      <c r="C22" s="24">
        <v>2977.8240000000001</v>
      </c>
      <c r="D22" s="25">
        <v>-6.3748898524560245</v>
      </c>
      <c r="E22" s="26">
        <v>0.12493767362347748</v>
      </c>
      <c r="F22" s="27">
        <v>0.12113481919910613</v>
      </c>
      <c r="G22" s="25">
        <v>3.1393569986848289</v>
      </c>
    </row>
    <row r="23" spans="1:7" ht="15.75" x14ac:dyDescent="0.25">
      <c r="A23" s="323" t="s">
        <v>37</v>
      </c>
      <c r="B23" s="321">
        <v>2761.7849999999999</v>
      </c>
      <c r="C23" s="28">
        <v>2920.0970000000002</v>
      </c>
      <c r="D23" s="29">
        <v>-5.421463739047037</v>
      </c>
      <c r="E23" s="30">
        <v>5.0561372684030994</v>
      </c>
      <c r="F23" s="31">
        <v>4.8085356334022427</v>
      </c>
      <c r="G23" s="29">
        <v>5.1492107759565062</v>
      </c>
    </row>
    <row r="24" spans="1:7" ht="15.75" x14ac:dyDescent="0.25">
      <c r="A24" s="323" t="s">
        <v>38</v>
      </c>
      <c r="B24" s="321">
        <v>2396.5810000000001</v>
      </c>
      <c r="C24" s="28">
        <v>2445.1120000000001</v>
      </c>
      <c r="D24" s="29">
        <v>-1.9848170554150464</v>
      </c>
      <c r="E24" s="30">
        <v>0.36249812031562867</v>
      </c>
      <c r="F24" s="31">
        <v>0.45729419423857542</v>
      </c>
      <c r="G24" s="29">
        <v>-20.729778579583407</v>
      </c>
    </row>
    <row r="25" spans="1:7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0.30697026537186095</v>
      </c>
      <c r="F25" s="31">
        <v>0.33747160056904663</v>
      </c>
      <c r="G25" s="29">
        <v>-9.0381931829979596</v>
      </c>
    </row>
    <row r="26" spans="1:7" ht="18.75" x14ac:dyDescent="0.3">
      <c r="A26" s="144" t="s">
        <v>63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36</v>
      </c>
      <c r="B27" s="127">
        <v>5864.6930000000002</v>
      </c>
      <c r="C27" s="24">
        <v>6297.3509999999997</v>
      </c>
      <c r="D27" s="25">
        <v>-6.8704761732353719</v>
      </c>
      <c r="E27" s="26">
        <v>4.3307927915093671E-2</v>
      </c>
      <c r="F27" s="27">
        <v>5.8558064257387792E-2</v>
      </c>
      <c r="G27" s="25">
        <v>-26.042760353660661</v>
      </c>
    </row>
    <row r="28" spans="1:7" ht="15.75" x14ac:dyDescent="0.25">
      <c r="A28" s="323" t="s">
        <v>37</v>
      </c>
      <c r="B28" s="321">
        <v>3249.0949999999998</v>
      </c>
      <c r="C28" s="28">
        <v>2672.11</v>
      </c>
      <c r="D28" s="29">
        <v>21.592861072336081</v>
      </c>
      <c r="E28" s="30">
        <v>0.73848248134165939</v>
      </c>
      <c r="F28" s="31">
        <v>0.86921819079201512</v>
      </c>
      <c r="G28" s="29">
        <v>-15.040609001893049</v>
      </c>
    </row>
    <row r="29" spans="1:7" ht="15.75" x14ac:dyDescent="0.25">
      <c r="A29" s="323" t="s">
        <v>38</v>
      </c>
      <c r="B29" s="325">
        <v>3068.9029999999998</v>
      </c>
      <c r="C29" s="42">
        <v>3252.5059999999999</v>
      </c>
      <c r="D29" s="29">
        <v>-5.6449703705389034</v>
      </c>
      <c r="E29" s="30">
        <v>2.991666073082128E-2</v>
      </c>
      <c r="F29" s="31">
        <v>5.5244694795205065E-2</v>
      </c>
      <c r="G29" s="29">
        <v>-45.84699790319435</v>
      </c>
    </row>
    <row r="30" spans="1:7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0.50842494321374587</v>
      </c>
      <c r="F30" s="35">
        <v>0.35500621420802353</v>
      </c>
      <c r="G30" s="33">
        <v>43.215786897697328</v>
      </c>
    </row>
    <row r="32" spans="1:7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96" ht="28.5" customHeight="1" x14ac:dyDescent="0.2"/>
    <row r="156" ht="27.75" customHeight="1" x14ac:dyDescent="0.2"/>
  </sheetData>
  <mergeCells count="1">
    <mergeCell ref="A4:A6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08"/>
  <sheetViews>
    <sheetView zoomScale="80" zoomScaleNormal="80" zoomScaleSheetLayoutView="75" workbookViewId="0">
      <selection activeCell="F36" sqref="F36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51</v>
      </c>
      <c r="B1" s="9"/>
      <c r="D1" s="10"/>
      <c r="G1" s="63" t="str">
        <f xml:space="preserve"> (Bydło_PL!G1)</f>
        <v>wrzesień - październik 2020r.</v>
      </c>
      <c r="H1" s="63"/>
    </row>
    <row r="2" spans="1:15" ht="13.5" thickBot="1" x14ac:dyDescent="0.25"/>
    <row r="3" spans="1:15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  <c r="I4" s="394" t="s">
        <v>13</v>
      </c>
      <c r="J4" s="132">
        <v>2020</v>
      </c>
      <c r="K4" s="133"/>
      <c r="L4" s="134"/>
      <c r="M4" s="135"/>
      <c r="N4" s="133"/>
      <c r="O4" s="134"/>
    </row>
    <row r="5" spans="1:15" ht="15.75" x14ac:dyDescent="0.2">
      <c r="A5" s="395"/>
      <c r="B5" s="66" t="s">
        <v>14</v>
      </c>
      <c r="C5" s="17"/>
      <c r="D5" s="18"/>
      <c r="E5" s="19" t="s">
        <v>15</v>
      </c>
      <c r="F5" s="20"/>
      <c r="G5" s="18"/>
      <c r="I5" s="395"/>
      <c r="J5" s="66" t="s">
        <v>14</v>
      </c>
      <c r="K5" s="17"/>
      <c r="L5" s="18"/>
      <c r="M5" s="19" t="s">
        <v>15</v>
      </c>
      <c r="N5" s="20"/>
      <c r="O5" s="18"/>
    </row>
    <row r="6" spans="1:15" ht="26.25" thickBot="1" x14ac:dyDescent="0.25">
      <c r="A6" s="396"/>
      <c r="B6" s="251" t="s">
        <v>146</v>
      </c>
      <c r="C6" s="252" t="s">
        <v>145</v>
      </c>
      <c r="D6" s="21" t="s">
        <v>16</v>
      </c>
      <c r="E6" s="251" t="s">
        <v>146</v>
      </c>
      <c r="F6" s="252" t="s">
        <v>145</v>
      </c>
      <c r="G6" s="21" t="s">
        <v>16</v>
      </c>
      <c r="I6" s="396"/>
      <c r="J6" s="251" t="s">
        <v>146</v>
      </c>
      <c r="K6" s="252" t="s">
        <v>145</v>
      </c>
      <c r="L6" s="21" t="s">
        <v>16</v>
      </c>
      <c r="M6" s="251" t="s">
        <v>146</v>
      </c>
      <c r="N6" s="252" t="s">
        <v>145</v>
      </c>
      <c r="O6" s="21" t="s">
        <v>16</v>
      </c>
    </row>
    <row r="7" spans="1:15" ht="16.5" thickBot="1" x14ac:dyDescent="0.3">
      <c r="A7" s="136" t="s">
        <v>60</v>
      </c>
      <c r="B7" s="137">
        <v>1428.539</v>
      </c>
      <c r="C7" s="22">
        <v>1441.576</v>
      </c>
      <c r="D7" s="89">
        <v>-0.90435745323174321</v>
      </c>
      <c r="E7" s="90">
        <v>100</v>
      </c>
      <c r="F7" s="91">
        <v>100</v>
      </c>
      <c r="G7" s="92" t="s">
        <v>48</v>
      </c>
      <c r="I7" s="331" t="s">
        <v>60</v>
      </c>
      <c r="J7" s="332">
        <v>1842.299</v>
      </c>
      <c r="K7" s="22">
        <v>1825.971</v>
      </c>
      <c r="L7" s="89">
        <v>0.89420916323424482</v>
      </c>
      <c r="M7" s="90">
        <v>100</v>
      </c>
      <c r="N7" s="91">
        <v>100</v>
      </c>
      <c r="O7" s="92" t="s">
        <v>48</v>
      </c>
    </row>
    <row r="8" spans="1:15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5" ht="15.75" x14ac:dyDescent="0.25">
      <c r="A9" s="126" t="s">
        <v>17</v>
      </c>
      <c r="B9" s="127">
        <v>1391.6010000000001</v>
      </c>
      <c r="C9" s="24">
        <v>1380.8989999999999</v>
      </c>
      <c r="D9" s="25">
        <v>0.77500237164341679</v>
      </c>
      <c r="E9" s="26">
        <v>6.0510415579205672</v>
      </c>
      <c r="F9" s="27">
        <v>6.7296064984789972</v>
      </c>
      <c r="G9" s="25">
        <v>-10.083278133896787</v>
      </c>
      <c r="I9" s="126" t="s">
        <v>17</v>
      </c>
      <c r="J9" s="127">
        <v>1258.711</v>
      </c>
      <c r="K9" s="24">
        <v>1287.2360000000001</v>
      </c>
      <c r="L9" s="25">
        <v>-2.215988365769765</v>
      </c>
      <c r="M9" s="26">
        <v>1.3927380051534224</v>
      </c>
      <c r="N9" s="27">
        <v>1.3774352504889553</v>
      </c>
      <c r="O9" s="25">
        <v>1.1109600004090914</v>
      </c>
    </row>
    <row r="10" spans="1:15" ht="15.75" x14ac:dyDescent="0.25">
      <c r="A10" s="126" t="s">
        <v>18</v>
      </c>
      <c r="B10" s="321">
        <v>1228.713</v>
      </c>
      <c r="C10" s="28">
        <v>1229.2280000000001</v>
      </c>
      <c r="D10" s="29">
        <v>-4.1896214534659151E-2</v>
      </c>
      <c r="E10" s="30">
        <v>88.027978196431505</v>
      </c>
      <c r="F10" s="31">
        <v>86.809187763815885</v>
      </c>
      <c r="G10" s="29">
        <v>1.4039878312553922</v>
      </c>
      <c r="I10" s="126" t="s">
        <v>18</v>
      </c>
      <c r="J10" s="321">
        <v>1444.2439999999999</v>
      </c>
      <c r="K10" s="28">
        <v>1424.8979999999999</v>
      </c>
      <c r="L10" s="29">
        <v>1.3577112186275793</v>
      </c>
      <c r="M10" s="30">
        <v>75.005121791580791</v>
      </c>
      <c r="N10" s="31">
        <v>76.003892590742467</v>
      </c>
      <c r="O10" s="29">
        <v>-1.3141047979473219</v>
      </c>
    </row>
    <row r="11" spans="1:15" ht="15.75" x14ac:dyDescent="0.25">
      <c r="A11" s="126" t="s">
        <v>55</v>
      </c>
      <c r="B11" s="321">
        <v>3543.4859999999999</v>
      </c>
      <c r="C11" s="28">
        <v>3561.6239999999998</v>
      </c>
      <c r="D11" s="29">
        <v>-0.50926206696720144</v>
      </c>
      <c r="E11" s="30">
        <v>2.1942919881152485</v>
      </c>
      <c r="F11" s="31">
        <v>2.5947229334436948</v>
      </c>
      <c r="G11" s="29">
        <v>-15.432512665119031</v>
      </c>
      <c r="I11" s="126" t="s">
        <v>55</v>
      </c>
      <c r="J11" s="321">
        <v>2547.46</v>
      </c>
      <c r="K11" s="28">
        <v>2648.8069999999998</v>
      </c>
      <c r="L11" s="29">
        <v>-3.8261375781625375</v>
      </c>
      <c r="M11" s="30">
        <v>13.434763460822552</v>
      </c>
      <c r="N11" s="31">
        <v>12.691507421111009</v>
      </c>
      <c r="O11" s="29">
        <v>5.8563259276452344</v>
      </c>
    </row>
    <row r="12" spans="1:15" ht="15.75" x14ac:dyDescent="0.25">
      <c r="A12" s="126" t="s">
        <v>64</v>
      </c>
      <c r="B12" s="321">
        <v>3766.9</v>
      </c>
      <c r="C12" s="28">
        <v>3101.0439999999999</v>
      </c>
      <c r="D12" s="103">
        <v>21.471994592788761</v>
      </c>
      <c r="E12" s="78">
        <v>0.72324318110638919</v>
      </c>
      <c r="F12" s="31">
        <v>0.65449279482662337</v>
      </c>
      <c r="G12" s="29">
        <v>10.504376338929438</v>
      </c>
      <c r="I12" s="126" t="s">
        <v>64</v>
      </c>
      <c r="J12" s="321">
        <v>2021.9559999999999</v>
      </c>
      <c r="K12" s="28">
        <v>1975.277</v>
      </c>
      <c r="L12" s="103">
        <v>2.3631622299049631</v>
      </c>
      <c r="M12" s="78">
        <v>2.5582679828413899</v>
      </c>
      <c r="N12" s="31">
        <v>2.8596465976343888</v>
      </c>
      <c r="O12" s="29">
        <v>-10.539016081298684</v>
      </c>
    </row>
    <row r="13" spans="1:15" ht="16.5" thickBot="1" x14ac:dyDescent="0.3">
      <c r="A13" s="129" t="s">
        <v>115</v>
      </c>
      <c r="B13" s="327">
        <v>5251.3869999999997</v>
      </c>
      <c r="C13" s="32">
        <v>5256.9830000000002</v>
      </c>
      <c r="D13" s="283">
        <v>-0.10644888903008547</v>
      </c>
      <c r="E13" s="284">
        <v>3.0034450764262695</v>
      </c>
      <c r="F13" s="113">
        <v>3.211990009434794</v>
      </c>
      <c r="G13" s="25">
        <v>-6.4927017953340913</v>
      </c>
      <c r="I13" s="129" t="s">
        <v>115</v>
      </c>
      <c r="J13" s="327">
        <v>4567.4189999999999</v>
      </c>
      <c r="K13" s="32">
        <v>4706.076</v>
      </c>
      <c r="L13" s="283">
        <v>-2.9463400081086699</v>
      </c>
      <c r="M13" s="284">
        <v>7.6091087596018392</v>
      </c>
      <c r="N13" s="113">
        <v>7.067518140023199</v>
      </c>
      <c r="O13" s="25">
        <v>7.6630948636923115</v>
      </c>
    </row>
    <row r="14" spans="1:15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5" ht="16.5" thickBot="1" x14ac:dyDescent="0.3">
      <c r="A15" s="116" t="s">
        <v>36</v>
      </c>
      <c r="B15" s="330">
        <v>1392.92</v>
      </c>
      <c r="C15" s="24">
        <v>1380.8989999999999</v>
      </c>
      <c r="D15" s="25">
        <v>0.87051985699172685</v>
      </c>
      <c r="E15" s="26">
        <v>6.0088138591307425</v>
      </c>
      <c r="F15" s="27">
        <v>6.7296064984789972</v>
      </c>
      <c r="G15" s="25">
        <v>-10.710769485722022</v>
      </c>
      <c r="I15" s="116" t="s">
        <v>36</v>
      </c>
      <c r="J15" s="330">
        <v>1258.711</v>
      </c>
      <c r="K15" s="24">
        <v>1287.2360000000001</v>
      </c>
      <c r="L15" s="25">
        <v>-2.215988365769765</v>
      </c>
      <c r="M15" s="26">
        <v>1.3927380051534224</v>
      </c>
      <c r="N15" s="27">
        <v>1.3774352504889553</v>
      </c>
      <c r="O15" s="25">
        <v>1.1109600004090914</v>
      </c>
    </row>
    <row r="16" spans="1:15" ht="18.75" x14ac:dyDescent="0.3">
      <c r="A16" s="144" t="s">
        <v>18</v>
      </c>
      <c r="B16" s="99"/>
      <c r="C16" s="93"/>
      <c r="D16" s="100"/>
      <c r="E16" s="100"/>
      <c r="F16" s="100"/>
      <c r="G16" s="101"/>
      <c r="I16" s="144" t="s">
        <v>18</v>
      </c>
      <c r="J16" s="99"/>
      <c r="K16" s="93"/>
      <c r="L16" s="100"/>
      <c r="M16" s="100"/>
      <c r="N16" s="100"/>
      <c r="O16" s="101"/>
    </row>
    <row r="17" spans="1:15" ht="15.75" x14ac:dyDescent="0.25">
      <c r="A17" s="322" t="s">
        <v>36</v>
      </c>
      <c r="B17" s="127">
        <v>1635.7619999999999</v>
      </c>
      <c r="C17" s="24">
        <v>1656.9770000000001</v>
      </c>
      <c r="D17" s="25">
        <v>-1.2803436619820399</v>
      </c>
      <c r="E17" s="26">
        <v>3.4138983086633643</v>
      </c>
      <c r="F17" s="27">
        <v>3.3783171835677215</v>
      </c>
      <c r="G17" s="25">
        <v>1.0532203805110698</v>
      </c>
      <c r="I17" s="322" t="s">
        <v>36</v>
      </c>
      <c r="J17" s="127">
        <v>2098.4430000000002</v>
      </c>
      <c r="K17" s="24">
        <v>2079.297</v>
      </c>
      <c r="L17" s="25">
        <v>0.9207919792122139</v>
      </c>
      <c r="M17" s="26">
        <v>3.5282209499524311</v>
      </c>
      <c r="N17" s="27">
        <v>3.6327671896299187</v>
      </c>
      <c r="O17" s="25">
        <v>-2.8778678682169585</v>
      </c>
    </row>
    <row r="18" spans="1:15" ht="15.75" x14ac:dyDescent="0.25">
      <c r="A18" s="323" t="s">
        <v>37</v>
      </c>
      <c r="B18" s="321">
        <v>1189.0419999999999</v>
      </c>
      <c r="C18" s="28">
        <v>1185.5150000000001</v>
      </c>
      <c r="D18" s="103">
        <v>0.29750783414801296</v>
      </c>
      <c r="E18" s="30">
        <v>81.956690802924498</v>
      </c>
      <c r="F18" s="31">
        <v>80.142004469463373</v>
      </c>
      <c r="G18" s="29">
        <v>2.2643385893256238</v>
      </c>
      <c r="I18" s="323" t="s">
        <v>37</v>
      </c>
      <c r="J18" s="321">
        <v>1381.9380000000001</v>
      </c>
      <c r="K18" s="28">
        <v>1360.701</v>
      </c>
      <c r="L18" s="103">
        <v>1.5607396481666493</v>
      </c>
      <c r="M18" s="30">
        <v>61.850706466596428</v>
      </c>
      <c r="N18" s="31">
        <v>62.504974218730155</v>
      </c>
      <c r="O18" s="29">
        <v>-1.0467450955890001</v>
      </c>
    </row>
    <row r="19" spans="1:15" ht="15.75" x14ac:dyDescent="0.25">
      <c r="A19" s="323" t="s">
        <v>38</v>
      </c>
      <c r="B19" s="321">
        <v>1747.864</v>
      </c>
      <c r="C19" s="28">
        <v>1689.6510000000001</v>
      </c>
      <c r="D19" s="29">
        <v>3.4452676913753173</v>
      </c>
      <c r="E19" s="30">
        <v>2.4085740996409473</v>
      </c>
      <c r="F19" s="31">
        <v>3.0428102897972287</v>
      </c>
      <c r="G19" s="29">
        <v>-20.843763815408504</v>
      </c>
      <c r="I19" s="323" t="s">
        <v>38</v>
      </c>
      <c r="J19" s="321">
        <v>1601.396</v>
      </c>
      <c r="K19" s="28">
        <v>1586.6</v>
      </c>
      <c r="L19" s="29">
        <v>0.93256019160469239</v>
      </c>
      <c r="M19" s="30">
        <v>9.4559708410687389</v>
      </c>
      <c r="N19" s="31">
        <v>9.719676315945442</v>
      </c>
      <c r="O19" s="29">
        <v>-2.7131096376541453</v>
      </c>
    </row>
    <row r="20" spans="1:15" ht="16.5" thickBot="1" x14ac:dyDescent="0.3">
      <c r="A20" s="324" t="s">
        <v>39</v>
      </c>
      <c r="B20" s="321">
        <v>3685.567</v>
      </c>
      <c r="C20" s="28" t="s">
        <v>62</v>
      </c>
      <c r="D20" s="29" t="s">
        <v>48</v>
      </c>
      <c r="E20" s="30">
        <v>0.24881498520271053</v>
      </c>
      <c r="F20" s="31">
        <v>0.24605582098755599</v>
      </c>
      <c r="G20" s="29">
        <v>1.1213570173144098</v>
      </c>
      <c r="I20" s="324" t="s">
        <v>39</v>
      </c>
      <c r="J20" s="321" t="s">
        <v>62</v>
      </c>
      <c r="K20" s="28" t="s">
        <v>62</v>
      </c>
      <c r="L20" s="29" t="s">
        <v>48</v>
      </c>
      <c r="M20" s="30">
        <v>0.17022353396319606</v>
      </c>
      <c r="N20" s="31">
        <v>0.14647486643693539</v>
      </c>
      <c r="O20" s="29">
        <v>16.213476143694347</v>
      </c>
    </row>
    <row r="21" spans="1:15" ht="18.75" x14ac:dyDescent="0.3">
      <c r="A21" s="144" t="s">
        <v>55</v>
      </c>
      <c r="B21" s="99"/>
      <c r="C21" s="93"/>
      <c r="D21" s="100"/>
      <c r="E21" s="100"/>
      <c r="F21" s="100"/>
      <c r="G21" s="101"/>
      <c r="I21" s="144" t="s">
        <v>55</v>
      </c>
      <c r="J21" s="99"/>
      <c r="K21" s="93"/>
      <c r="L21" s="100"/>
      <c r="M21" s="100"/>
      <c r="N21" s="100"/>
      <c r="O21" s="101"/>
    </row>
    <row r="22" spans="1:15" ht="15.75" x14ac:dyDescent="0.25">
      <c r="A22" s="322" t="s">
        <v>36</v>
      </c>
      <c r="B22" s="127">
        <v>2622.4760000000001</v>
      </c>
      <c r="C22" s="24">
        <v>2802.36</v>
      </c>
      <c r="D22" s="25">
        <v>-6.4190182560413369</v>
      </c>
      <c r="E22" s="26">
        <v>9.008575741829232E-2</v>
      </c>
      <c r="F22" s="27">
        <v>8.027538474301775E-2</v>
      </c>
      <c r="G22" s="25">
        <v>12.22089773431807</v>
      </c>
      <c r="I22" s="322" t="s">
        <v>36</v>
      </c>
      <c r="J22" s="127" t="s">
        <v>62</v>
      </c>
      <c r="K22" s="24" t="s">
        <v>62</v>
      </c>
      <c r="L22" s="25" t="s">
        <v>48</v>
      </c>
      <c r="M22" s="26">
        <v>0.19723155607571005</v>
      </c>
      <c r="N22" s="27">
        <v>0.2120922198985683</v>
      </c>
      <c r="O22" s="25">
        <v>-7.0066991754649299</v>
      </c>
    </row>
    <row r="23" spans="1:15" ht="15.75" x14ac:dyDescent="0.25">
      <c r="A23" s="323" t="s">
        <v>37</v>
      </c>
      <c r="B23" s="321">
        <v>3588.4780000000001</v>
      </c>
      <c r="C23" s="28">
        <v>3697.732</v>
      </c>
      <c r="D23" s="29">
        <v>-2.95462191418956</v>
      </c>
      <c r="E23" s="30">
        <v>1.4242933605154595</v>
      </c>
      <c r="F23" s="31">
        <v>1.6728753111948862</v>
      </c>
      <c r="G23" s="29">
        <v>-14.859562396307457</v>
      </c>
      <c r="I23" s="323" t="s">
        <v>37</v>
      </c>
      <c r="J23" s="321">
        <v>2567.7840000000001</v>
      </c>
      <c r="K23" s="28">
        <v>2674.4490000000001</v>
      </c>
      <c r="L23" s="29">
        <v>-3.9882981503853681</v>
      </c>
      <c r="M23" s="30">
        <v>12.589728678869749</v>
      </c>
      <c r="N23" s="31">
        <v>11.788845473249287</v>
      </c>
      <c r="O23" s="29">
        <v>6.7935677623206585</v>
      </c>
    </row>
    <row r="24" spans="1:15" ht="15.75" x14ac:dyDescent="0.25">
      <c r="A24" s="323" t="s">
        <v>38</v>
      </c>
      <c r="B24" s="321">
        <v>2903.4059999999999</v>
      </c>
      <c r="C24" s="28">
        <v>2779.962</v>
      </c>
      <c r="D24" s="29">
        <v>4.4404923520537309</v>
      </c>
      <c r="E24" s="30">
        <v>0.2249563353864597</v>
      </c>
      <c r="F24" s="31">
        <v>0.35250331073562624</v>
      </c>
      <c r="G24" s="29">
        <v>-36.183199267829124</v>
      </c>
      <c r="I24" s="323" t="s">
        <v>38</v>
      </c>
      <c r="J24" s="321">
        <v>2031.501</v>
      </c>
      <c r="K24" s="28">
        <v>2064.6149999999998</v>
      </c>
      <c r="L24" s="29">
        <v>-1.6038825640615713</v>
      </c>
      <c r="M24" s="30">
        <v>0.6478032258770916</v>
      </c>
      <c r="N24" s="31">
        <v>0.69056972796315275</v>
      </c>
      <c r="O24" s="29">
        <v>-6.1929303232277029</v>
      </c>
    </row>
    <row r="25" spans="1:15" ht="16.5" thickBot="1" x14ac:dyDescent="0.3">
      <c r="A25" s="324" t="s">
        <v>39</v>
      </c>
      <c r="B25" s="321" t="s">
        <v>62</v>
      </c>
      <c r="C25" s="28" t="s">
        <v>62</v>
      </c>
      <c r="D25" s="84" t="s">
        <v>48</v>
      </c>
      <c r="E25" s="30">
        <v>0.45495653479503728</v>
      </c>
      <c r="F25" s="31">
        <v>0.48906892677016489</v>
      </c>
      <c r="G25" s="29">
        <v>-6.9749661260238947</v>
      </c>
      <c r="I25" s="324" t="s">
        <v>39</v>
      </c>
      <c r="J25" s="321" t="s">
        <v>48</v>
      </c>
      <c r="K25" s="28" t="s">
        <v>48</v>
      </c>
      <c r="L25" s="84" t="s">
        <v>48</v>
      </c>
      <c r="M25" s="30">
        <v>0</v>
      </c>
      <c r="N25" s="31">
        <v>0</v>
      </c>
      <c r="O25" s="29" t="s">
        <v>48</v>
      </c>
    </row>
    <row r="26" spans="1:15" ht="18.75" x14ac:dyDescent="0.3">
      <c r="A26" s="144" t="s">
        <v>63</v>
      </c>
      <c r="B26" s="99"/>
      <c r="C26" s="93"/>
      <c r="D26" s="100"/>
      <c r="E26" s="100"/>
      <c r="F26" s="100"/>
      <c r="G26" s="101"/>
      <c r="I26" s="144" t="s">
        <v>63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36</v>
      </c>
      <c r="B27" s="127">
        <v>4172.817</v>
      </c>
      <c r="C27" s="24">
        <v>3011.973</v>
      </c>
      <c r="D27" s="25">
        <v>38.540982937098043</v>
      </c>
      <c r="E27" s="26">
        <v>4.386988707609548E-2</v>
      </c>
      <c r="F27" s="27">
        <v>2.4484348914808489E-2</v>
      </c>
      <c r="G27" s="25">
        <v>79.175224257494293</v>
      </c>
      <c r="I27" s="322" t="s">
        <v>36</v>
      </c>
      <c r="J27" s="127" t="s">
        <v>62</v>
      </c>
      <c r="K27" s="24" t="s">
        <v>62</v>
      </c>
      <c r="L27" s="254" t="s">
        <v>48</v>
      </c>
      <c r="M27" s="26">
        <v>4.2142247116102864E-2</v>
      </c>
      <c r="N27" s="27">
        <v>0.13440974015528029</v>
      </c>
      <c r="O27" s="25">
        <v>-68.646433608593426</v>
      </c>
    </row>
    <row r="28" spans="1:15" ht="15.75" x14ac:dyDescent="0.25">
      <c r="A28" s="323" t="s">
        <v>37</v>
      </c>
      <c r="B28" s="321">
        <v>3914.4029999999998</v>
      </c>
      <c r="C28" s="28">
        <v>3192.326</v>
      </c>
      <c r="D28" s="29">
        <v>22.619149798610785</v>
      </c>
      <c r="E28" s="30">
        <v>0.60317575754732133</v>
      </c>
      <c r="F28" s="31">
        <v>0.52964638657363883</v>
      </c>
      <c r="G28" s="29">
        <v>13.882728710631811</v>
      </c>
      <c r="I28" s="323" t="s">
        <v>37</v>
      </c>
      <c r="J28" s="321">
        <v>2432.3209999999999</v>
      </c>
      <c r="K28" s="28">
        <v>2294.6909999999998</v>
      </c>
      <c r="L28" s="29">
        <v>5.9977574322643061</v>
      </c>
      <c r="M28" s="30">
        <v>1.0191513641484322</v>
      </c>
      <c r="N28" s="31">
        <v>1.6251407598066197</v>
      </c>
      <c r="O28" s="29">
        <v>-37.288425141111837</v>
      </c>
    </row>
    <row r="29" spans="1:15" ht="15.75" x14ac:dyDescent="0.25">
      <c r="A29" s="323" t="s">
        <v>38</v>
      </c>
      <c r="B29" s="325">
        <v>2316.8249999999998</v>
      </c>
      <c r="C29" s="42">
        <v>2914.56</v>
      </c>
      <c r="D29" s="29">
        <v>-20.508584486166011</v>
      </c>
      <c r="E29" s="30">
        <v>2.9277871160945008E-2</v>
      </c>
      <c r="F29" s="31">
        <v>5.9950998022472821E-2</v>
      </c>
      <c r="G29" s="29">
        <v>-51.163663447320587</v>
      </c>
      <c r="I29" s="323" t="s">
        <v>38</v>
      </c>
      <c r="J29" s="325" t="s">
        <v>62</v>
      </c>
      <c r="K29" s="291" t="s">
        <v>62</v>
      </c>
      <c r="L29" s="84" t="s">
        <v>48</v>
      </c>
      <c r="M29" s="30">
        <v>3.1241712065286417E-2</v>
      </c>
      <c r="N29" s="292">
        <v>4.4767968571404387E-2</v>
      </c>
      <c r="O29" s="84">
        <v>-30.214139568436636</v>
      </c>
    </row>
    <row r="30" spans="1:15" ht="16.5" thickBot="1" x14ac:dyDescent="0.3">
      <c r="A30" s="329" t="s">
        <v>39</v>
      </c>
      <c r="B30" s="327" t="s">
        <v>62</v>
      </c>
      <c r="C30" s="32" t="s">
        <v>62</v>
      </c>
      <c r="D30" s="146" t="s">
        <v>48</v>
      </c>
      <c r="E30" s="34">
        <v>4.6919665322027251E-2</v>
      </c>
      <c r="F30" s="35">
        <v>4.0411061315703337E-2</v>
      </c>
      <c r="G30" s="33">
        <v>16.105996215928968</v>
      </c>
      <c r="I30" s="329" t="s">
        <v>39</v>
      </c>
      <c r="J30" s="327" t="s">
        <v>62</v>
      </c>
      <c r="K30" s="32" t="s">
        <v>62</v>
      </c>
      <c r="L30" s="146" t="s">
        <v>48</v>
      </c>
      <c r="M30" s="34">
        <v>1.4657326595115683</v>
      </c>
      <c r="N30" s="35">
        <v>1.0553281291010848</v>
      </c>
      <c r="O30" s="33">
        <v>38.888808048740344</v>
      </c>
    </row>
    <row r="32" spans="1:15" ht="15.75" x14ac:dyDescent="0.2">
      <c r="A32" s="47" t="s">
        <v>21</v>
      </c>
      <c r="B32" s="79"/>
      <c r="C32" s="79"/>
      <c r="E32" s="79"/>
    </row>
    <row r="33" spans="1:1" ht="15.75" x14ac:dyDescent="0.25">
      <c r="A33" s="80" t="s">
        <v>49</v>
      </c>
    </row>
    <row r="48" spans="1:1" ht="28.5" customHeight="1" x14ac:dyDescent="0.2"/>
    <row r="108" ht="27.75" customHeight="1" x14ac:dyDescent="0.2"/>
  </sheetData>
  <mergeCells count="2">
    <mergeCell ref="A4:A6"/>
    <mergeCell ref="I4:I6"/>
  </mergeCells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zoomScaleNormal="100" workbookViewId="0">
      <selection activeCell="J29" sqref="J29"/>
    </sheetView>
  </sheetViews>
  <sheetFormatPr defaultRowHeight="12.75" x14ac:dyDescent="0.2"/>
  <cols>
    <col min="1" max="16384" width="9.140625" style="145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64"/>
  <sheetViews>
    <sheetView zoomScale="85" zoomScaleNormal="85" workbookViewId="0">
      <selection activeCell="B13" sqref="B13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8" max="8" width="11.7109375" customWidth="1"/>
  </cols>
  <sheetData>
    <row r="1" spans="1:7" ht="20.25" customHeight="1" x14ac:dyDescent="0.2">
      <c r="A1" s="8" t="s">
        <v>52</v>
      </c>
      <c r="F1" s="63" t="str">
        <f xml:space="preserve"> (Bydło_PL!G1)</f>
        <v>wrzesień - październik 2020r.</v>
      </c>
    </row>
    <row r="2" spans="1:7" ht="13.5" thickBot="1" x14ac:dyDescent="0.25"/>
    <row r="3" spans="1:7" s="104" customFormat="1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7" s="104" customFormat="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</row>
    <row r="5" spans="1:7" s="104" customFormat="1" ht="15.75" x14ac:dyDescent="0.2">
      <c r="A5" s="395"/>
      <c r="B5" s="66" t="s">
        <v>14</v>
      </c>
      <c r="C5" s="17"/>
      <c r="D5" s="18"/>
      <c r="E5" s="147" t="s">
        <v>15</v>
      </c>
      <c r="F5" s="20"/>
      <c r="G5" s="18"/>
    </row>
    <row r="6" spans="1:7" s="104" customFormat="1" ht="26.25" thickBot="1" x14ac:dyDescent="0.25">
      <c r="A6" s="396"/>
      <c r="B6" s="251" t="s">
        <v>146</v>
      </c>
      <c r="C6" s="252" t="s">
        <v>145</v>
      </c>
      <c r="D6" s="21" t="s">
        <v>16</v>
      </c>
      <c r="E6" s="251" t="s">
        <v>146</v>
      </c>
      <c r="F6" s="252" t="s">
        <v>145</v>
      </c>
      <c r="G6" s="21" t="s">
        <v>16</v>
      </c>
    </row>
    <row r="7" spans="1:7" s="104" customFormat="1" ht="16.5" thickBot="1" x14ac:dyDescent="0.3">
      <c r="A7" s="136" t="s">
        <v>54</v>
      </c>
      <c r="B7" s="137">
        <v>1403.0219999999999</v>
      </c>
      <c r="C7" s="108">
        <v>1411.4680000000001</v>
      </c>
      <c r="D7" s="89">
        <v>-0.59838409372370749</v>
      </c>
      <c r="E7" s="90">
        <v>100</v>
      </c>
      <c r="F7" s="91">
        <v>100</v>
      </c>
      <c r="G7" s="92" t="s">
        <v>48</v>
      </c>
    </row>
    <row r="8" spans="1:7" s="104" customFormat="1" ht="15.75" x14ac:dyDescent="0.25">
      <c r="A8" s="124" t="s">
        <v>17</v>
      </c>
      <c r="B8" s="125">
        <v>1353.98</v>
      </c>
      <c r="C8" s="67">
        <v>1358.377</v>
      </c>
      <c r="D8" s="68">
        <v>-0.32369511556805913</v>
      </c>
      <c r="E8" s="109">
        <v>97.119453358530393</v>
      </c>
      <c r="F8" s="110">
        <v>96.993254087002185</v>
      </c>
      <c r="G8" s="68">
        <v>0.13011139044268777</v>
      </c>
    </row>
    <row r="9" spans="1:7" s="104" customFormat="1" ht="15.75" x14ac:dyDescent="0.25">
      <c r="A9" s="126" t="s">
        <v>18</v>
      </c>
      <c r="B9" s="127">
        <v>1831.4290000000001</v>
      </c>
      <c r="C9" s="24">
        <v>1673.5039999999999</v>
      </c>
      <c r="D9" s="263">
        <v>9.4367865269518436</v>
      </c>
      <c r="E9" s="30">
        <v>1.1387605281405013</v>
      </c>
      <c r="F9" s="31">
        <v>1.3041830257025697</v>
      </c>
      <c r="G9" s="29">
        <v>-12.683994063866496</v>
      </c>
    </row>
    <row r="10" spans="1:7" s="104" customFormat="1" ht="15.75" x14ac:dyDescent="0.25">
      <c r="A10" s="126" t="s">
        <v>55</v>
      </c>
      <c r="B10" s="127">
        <v>4737.5630000000001</v>
      </c>
      <c r="C10" s="24">
        <v>4564.0140000000001</v>
      </c>
      <c r="D10" s="29">
        <v>3.8025518764841642</v>
      </c>
      <c r="E10" s="30">
        <v>0.37151361492553947</v>
      </c>
      <c r="F10" s="31">
        <v>0.37782114733461641</v>
      </c>
      <c r="G10" s="29">
        <v>-1.6694492760858333</v>
      </c>
    </row>
    <row r="11" spans="1:7" s="104" customFormat="1" ht="16.5" thickBot="1" x14ac:dyDescent="0.3">
      <c r="A11" s="129" t="s">
        <v>63</v>
      </c>
      <c r="B11" s="130">
        <v>3618.893</v>
      </c>
      <c r="C11" s="36">
        <v>4141.4979999999996</v>
      </c>
      <c r="D11" s="33">
        <v>-12.618743266325364</v>
      </c>
      <c r="E11" s="34">
        <v>1.370272498403579</v>
      </c>
      <c r="F11" s="35">
        <v>1.3247417399606312</v>
      </c>
      <c r="G11" s="33">
        <v>3.4369535638169699</v>
      </c>
    </row>
    <row r="12" spans="1:7" s="104" customFormat="1" ht="15.75" x14ac:dyDescent="0.25">
      <c r="A12" s="138" t="s">
        <v>22</v>
      </c>
      <c r="B12" s="127">
        <v>1460.807</v>
      </c>
      <c r="C12" s="24">
        <v>1462.703</v>
      </c>
      <c r="D12" s="25">
        <v>-0.12962303352081442</v>
      </c>
      <c r="E12" s="26">
        <v>67.29692104739469</v>
      </c>
      <c r="F12" s="27">
        <v>67.148801785448612</v>
      </c>
      <c r="G12" s="25">
        <v>0.22058362622663577</v>
      </c>
    </row>
    <row r="13" spans="1:7" s="104" customFormat="1" ht="15.75" x14ac:dyDescent="0.25">
      <c r="A13" s="126" t="s">
        <v>23</v>
      </c>
      <c r="B13" s="127">
        <v>1433.421</v>
      </c>
      <c r="C13" s="24">
        <v>1471.8240000000001</v>
      </c>
      <c r="D13" s="29">
        <v>-2.6092114274532836</v>
      </c>
      <c r="E13" s="30">
        <v>12.720316242268876</v>
      </c>
      <c r="F13" s="31">
        <v>12.989430263524127</v>
      </c>
      <c r="G13" s="29">
        <v>-2.0717923403534964</v>
      </c>
    </row>
    <row r="14" spans="1:7" s="104" customFormat="1" ht="16.5" thickBot="1" x14ac:dyDescent="0.3">
      <c r="A14" s="129" t="s">
        <v>43</v>
      </c>
      <c r="B14" s="130">
        <v>1193.098</v>
      </c>
      <c r="C14" s="36">
        <v>1203.9059999999999</v>
      </c>
      <c r="D14" s="33">
        <v>-0.897744508292175</v>
      </c>
      <c r="E14" s="34">
        <v>19.574137811433211</v>
      </c>
      <c r="F14" s="35">
        <v>19.371438900387837</v>
      </c>
      <c r="G14" s="33">
        <v>1.0463802512951985</v>
      </c>
    </row>
    <row r="15" spans="1:7" s="104" customFormat="1" ht="16.5" thickBot="1" x14ac:dyDescent="0.3">
      <c r="A15" s="139" t="s">
        <v>44</v>
      </c>
      <c r="B15" s="130">
        <v>996.06200000000001</v>
      </c>
      <c r="C15" s="36">
        <v>996.24599999999998</v>
      </c>
      <c r="D15" s="111">
        <v>-1.8469333879380101E-2</v>
      </c>
      <c r="E15" s="112">
        <v>0.40862489890323184</v>
      </c>
      <c r="F15" s="113">
        <v>0.49032905063942134</v>
      </c>
      <c r="G15" s="37">
        <v>-16.663126859328838</v>
      </c>
    </row>
    <row r="16" spans="1:7" s="104" customFormat="1" ht="16.5" thickBot="1" x14ac:dyDescent="0.3">
      <c r="A16" s="106"/>
      <c r="B16" s="107"/>
      <c r="C16" s="83"/>
      <c r="D16" s="105"/>
      <c r="E16" s="105"/>
      <c r="F16" s="105"/>
      <c r="G16" s="105"/>
    </row>
    <row r="17" spans="1:7" s="104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</row>
    <row r="19" spans="1:7" s="104" customFormat="1" ht="15.75" x14ac:dyDescent="0.2">
      <c r="A19" s="140" t="s">
        <v>13</v>
      </c>
      <c r="B19" s="141" t="s">
        <v>14</v>
      </c>
      <c r="C19" s="17"/>
      <c r="D19" s="18"/>
      <c r="E19" s="148" t="s">
        <v>15</v>
      </c>
      <c r="F19" s="20"/>
      <c r="G19" s="18"/>
    </row>
    <row r="20" spans="1:7" s="104" customFormat="1" ht="26.25" thickBot="1" x14ac:dyDescent="0.25">
      <c r="A20" s="143"/>
      <c r="B20" s="279" t="s">
        <v>146</v>
      </c>
      <c r="C20" s="280" t="s">
        <v>145</v>
      </c>
      <c r="D20" s="281" t="s">
        <v>16</v>
      </c>
      <c r="E20" s="282" t="s">
        <v>146</v>
      </c>
      <c r="F20" s="280" t="s">
        <v>145</v>
      </c>
      <c r="G20" s="281" t="s">
        <v>16</v>
      </c>
    </row>
    <row r="21" spans="1:7" s="104" customFormat="1" ht="15.75" x14ac:dyDescent="0.25">
      <c r="A21" s="23" t="s">
        <v>24</v>
      </c>
      <c r="B21" s="114">
        <v>1417.7059999999999</v>
      </c>
      <c r="C21" s="115">
        <v>1420.1</v>
      </c>
      <c r="D21" s="85">
        <v>-0.16857967748750127</v>
      </c>
      <c r="E21" s="76">
        <v>65.916864192739411</v>
      </c>
      <c r="F21" s="71">
        <v>65.844636697051257</v>
      </c>
      <c r="G21" s="85">
        <v>0.1096938176156541</v>
      </c>
    </row>
    <row r="22" spans="1:7" s="104" customFormat="1" ht="15.75" x14ac:dyDescent="0.25">
      <c r="A22" s="116" t="s">
        <v>56</v>
      </c>
      <c r="B22" s="117">
        <v>1669.269</v>
      </c>
      <c r="C22" s="81">
        <v>1689.982</v>
      </c>
      <c r="D22" s="25">
        <v>-1.2256343558688769</v>
      </c>
      <c r="E22" s="77">
        <v>11.671039898699876</v>
      </c>
      <c r="F22" s="27">
        <v>11.248204796056172</v>
      </c>
      <c r="G22" s="25">
        <v>3.7591341045991453</v>
      </c>
    </row>
    <row r="23" spans="1:7" s="104" customFormat="1" ht="16.5" thickBot="1" x14ac:dyDescent="0.3">
      <c r="A23" s="116" t="s">
        <v>40</v>
      </c>
      <c r="B23" s="118">
        <v>1363.58</v>
      </c>
      <c r="C23" s="82">
        <v>1364.489</v>
      </c>
      <c r="D23" s="29">
        <v>-6.6618345769009907E-2</v>
      </c>
      <c r="E23" s="78">
        <v>54.245082117838386</v>
      </c>
      <c r="F23" s="31">
        <v>54.593356934385383</v>
      </c>
      <c r="G23" s="29">
        <v>-0.63794358160752296</v>
      </c>
    </row>
    <row r="24" spans="1:7" s="104" customFormat="1" ht="15.75" x14ac:dyDescent="0.25">
      <c r="A24" s="23" t="s">
        <v>25</v>
      </c>
      <c r="B24" s="114">
        <v>1714.3150000000001</v>
      </c>
      <c r="C24" s="115">
        <v>1638.3789999999999</v>
      </c>
      <c r="D24" s="85">
        <v>4.634825031326705</v>
      </c>
      <c r="E24" s="76">
        <v>0.60008161959076012</v>
      </c>
      <c r="F24" s="71">
        <v>0.61693311337755519</v>
      </c>
      <c r="G24" s="85">
        <v>-2.7314944556205352</v>
      </c>
    </row>
    <row r="25" spans="1:7" s="104" customFormat="1" ht="15.75" x14ac:dyDescent="0.25">
      <c r="A25" s="116" t="s">
        <v>56</v>
      </c>
      <c r="B25" s="117">
        <v>1402.2550000000001</v>
      </c>
      <c r="C25" s="81">
        <v>1383.3979999999999</v>
      </c>
      <c r="D25" s="25">
        <v>1.3630929060183836</v>
      </c>
      <c r="E25" s="77">
        <v>0.32344286237767333</v>
      </c>
      <c r="F25" s="27">
        <v>0.25050471733190066</v>
      </c>
      <c r="G25" s="25">
        <v>29.116475658673885</v>
      </c>
    </row>
    <row r="26" spans="1:7" s="104" customFormat="1" ht="16.5" thickBot="1" x14ac:dyDescent="0.3">
      <c r="A26" s="116" t="s">
        <v>40</v>
      </c>
      <c r="B26" s="118">
        <v>2004.336</v>
      </c>
      <c r="C26" s="82">
        <v>1775.7059999999999</v>
      </c>
      <c r="D26" s="29">
        <v>12.875442218475364</v>
      </c>
      <c r="E26" s="78">
        <v>0.24140765294495023</v>
      </c>
      <c r="F26" s="31">
        <v>0.33698046581336683</v>
      </c>
      <c r="G26" s="29">
        <v>-28.361529098647697</v>
      </c>
    </row>
    <row r="27" spans="1:7" s="104" customFormat="1" ht="15.75" x14ac:dyDescent="0.25">
      <c r="A27" s="23" t="s">
        <v>57</v>
      </c>
      <c r="B27" s="114">
        <v>5129.3779999999997</v>
      </c>
      <c r="C27" s="115">
        <v>4943.259</v>
      </c>
      <c r="D27" s="85">
        <v>3.7651071894068204</v>
      </c>
      <c r="E27" s="76">
        <v>9.7207764904704078E-2</v>
      </c>
      <c r="F27" s="71">
        <v>9.2172124125947136E-2</v>
      </c>
      <c r="G27" s="85">
        <v>5.4633012166195396</v>
      </c>
    </row>
    <row r="28" spans="1:7" s="104" customFormat="1" ht="15.75" x14ac:dyDescent="0.25">
      <c r="A28" s="116" t="s">
        <v>56</v>
      </c>
      <c r="B28" s="117" t="s">
        <v>62</v>
      </c>
      <c r="C28" s="81" t="s">
        <v>62</v>
      </c>
      <c r="D28" s="254" t="s">
        <v>48</v>
      </c>
      <c r="E28" s="77">
        <v>5.1408071532327666E-3</v>
      </c>
      <c r="F28" s="27">
        <v>8.4689705375661749E-3</v>
      </c>
      <c r="G28" s="25">
        <v>-39.298322854832612</v>
      </c>
    </row>
    <row r="29" spans="1:7" s="104" customFormat="1" ht="16.5" thickBot="1" x14ac:dyDescent="0.3">
      <c r="A29" s="116" t="s">
        <v>40</v>
      </c>
      <c r="B29" s="118">
        <v>5188.1450000000004</v>
      </c>
      <c r="C29" s="82">
        <v>5028.7520000000004</v>
      </c>
      <c r="D29" s="29">
        <v>3.1696333404391388</v>
      </c>
      <c r="E29" s="78">
        <v>9.1062545959261249E-2</v>
      </c>
      <c r="F29" s="31">
        <v>8.3690341227507195E-2</v>
      </c>
      <c r="G29" s="29">
        <v>8.8089074839749504</v>
      </c>
    </row>
    <row r="30" spans="1:7" s="104" customFormat="1" ht="15.75" x14ac:dyDescent="0.25">
      <c r="A30" s="23" t="s">
        <v>116</v>
      </c>
      <c r="B30" s="114">
        <v>4876.7920000000004</v>
      </c>
      <c r="C30" s="115">
        <v>5455.6310000000003</v>
      </c>
      <c r="D30" s="85">
        <v>-10.609936779082014</v>
      </c>
      <c r="E30" s="76">
        <v>0.68276747015981631</v>
      </c>
      <c r="F30" s="71">
        <v>0.59505985089384406</v>
      </c>
      <c r="G30" s="85">
        <v>14.73929372553466</v>
      </c>
    </row>
    <row r="31" spans="1:7" s="104" customFormat="1" ht="15.75" x14ac:dyDescent="0.25">
      <c r="A31" s="116" t="s">
        <v>56</v>
      </c>
      <c r="B31" s="117">
        <v>5545.2340000000004</v>
      </c>
      <c r="C31" s="81">
        <v>5788.09</v>
      </c>
      <c r="D31" s="254">
        <v>-4.1957882479367079</v>
      </c>
      <c r="E31" s="77">
        <v>7.8448024460544288E-2</v>
      </c>
      <c r="F31" s="27">
        <v>6.6603776766239048E-2</v>
      </c>
      <c r="G31" s="25">
        <v>17.783147246852522</v>
      </c>
    </row>
    <row r="32" spans="1:7" s="104" customFormat="1" ht="16.5" thickBot="1" x14ac:dyDescent="0.3">
      <c r="A32" s="116" t="s">
        <v>40</v>
      </c>
      <c r="B32" s="118">
        <v>5132.4790000000003</v>
      </c>
      <c r="C32" s="82">
        <v>5812.2839999999997</v>
      </c>
      <c r="D32" s="29">
        <v>-11.696004531093102</v>
      </c>
      <c r="E32" s="78">
        <v>0.54989319094897327</v>
      </c>
      <c r="F32" s="31">
        <v>0.48318487821620359</v>
      </c>
      <c r="G32" s="29">
        <v>13.805960356011118</v>
      </c>
    </row>
    <row r="33" spans="1:7" s="104" customFormat="1" ht="15.75" x14ac:dyDescent="0.25">
      <c r="A33" s="23" t="s">
        <v>26</v>
      </c>
      <c r="B33" s="114">
        <v>1383.4490000000001</v>
      </c>
      <c r="C33" s="70">
        <v>1403.61</v>
      </c>
      <c r="D33" s="85">
        <v>-1.4363676519830888</v>
      </c>
      <c r="E33" s="76">
        <v>12.478777471528391</v>
      </c>
      <c r="F33" s="71">
        <v>12.717995273468825</v>
      </c>
      <c r="G33" s="85">
        <v>-1.8809395411513434</v>
      </c>
    </row>
    <row r="34" spans="1:7" s="104" customFormat="1" ht="15.75" x14ac:dyDescent="0.25">
      <c r="A34" s="116" t="s">
        <v>56</v>
      </c>
      <c r="B34" s="117">
        <v>1460.4110000000001</v>
      </c>
      <c r="C34" s="82">
        <v>1498.037</v>
      </c>
      <c r="D34" s="25">
        <v>-2.511686961002964</v>
      </c>
      <c r="E34" s="77">
        <v>1.2562222815743278</v>
      </c>
      <c r="F34" s="27">
        <v>1.0534835604853874</v>
      </c>
      <c r="G34" s="25">
        <v>19.244602259908977</v>
      </c>
    </row>
    <row r="35" spans="1:7" s="104" customFormat="1" ht="16.5" thickBot="1" x14ac:dyDescent="0.3">
      <c r="A35" s="116" t="s">
        <v>40</v>
      </c>
      <c r="B35" s="118">
        <v>1375.828</v>
      </c>
      <c r="C35" s="82">
        <v>1395.027</v>
      </c>
      <c r="D35" s="29">
        <v>-1.3762457644189015</v>
      </c>
      <c r="E35" s="78">
        <v>9.7246061196682945</v>
      </c>
      <c r="F35" s="31">
        <v>10.180317579476483</v>
      </c>
      <c r="G35" s="29">
        <v>-4.4763972857477752</v>
      </c>
    </row>
    <row r="36" spans="1:7" s="104" customFormat="1" ht="15.75" x14ac:dyDescent="0.25">
      <c r="A36" s="23" t="s">
        <v>27</v>
      </c>
      <c r="B36" s="114">
        <v>2345.9279999999999</v>
      </c>
      <c r="C36" s="70">
        <v>2155.1790000000001</v>
      </c>
      <c r="D36" s="85">
        <v>8.8507265521796477</v>
      </c>
      <c r="E36" s="76">
        <v>5.9542322696826862E-2</v>
      </c>
      <c r="F36" s="71">
        <v>6.0815152123466887E-2</v>
      </c>
      <c r="G36" s="85">
        <v>-2.0929478628219615</v>
      </c>
    </row>
    <row r="37" spans="1:7" s="104" customFormat="1" ht="15.75" x14ac:dyDescent="0.25">
      <c r="A37" s="116" t="s">
        <v>56</v>
      </c>
      <c r="B37" s="117" t="s">
        <v>62</v>
      </c>
      <c r="C37" s="82" t="s">
        <v>62</v>
      </c>
      <c r="D37" s="254" t="s">
        <v>48</v>
      </c>
      <c r="E37" s="77">
        <v>3.4634889386553771E-5</v>
      </c>
      <c r="F37" s="27">
        <v>1.2837985595523915E-3</v>
      </c>
      <c r="G37" s="25">
        <v>-97.302155456645039</v>
      </c>
    </row>
    <row r="38" spans="1:7" s="104" customFormat="1" ht="16.5" thickBot="1" x14ac:dyDescent="0.3">
      <c r="A38" s="116" t="s">
        <v>40</v>
      </c>
      <c r="B38" s="118">
        <v>2344.163</v>
      </c>
      <c r="C38" s="82">
        <v>2123.5839999999998</v>
      </c>
      <c r="D38" s="29">
        <v>10.387109716403975</v>
      </c>
      <c r="E38" s="78">
        <v>5.9507687807440306E-2</v>
      </c>
      <c r="F38" s="31">
        <v>5.9531353563914487E-2</v>
      </c>
      <c r="G38" s="29">
        <v>-3.9753432531603385E-2</v>
      </c>
    </row>
    <row r="39" spans="1:7" s="104" customFormat="1" ht="15.75" x14ac:dyDescent="0.25">
      <c r="A39" s="23" t="s">
        <v>58</v>
      </c>
      <c r="B39" s="114" t="s">
        <v>62</v>
      </c>
      <c r="C39" s="70" t="s">
        <v>62</v>
      </c>
      <c r="D39" s="85" t="s">
        <v>48</v>
      </c>
      <c r="E39" s="76">
        <v>8.7015211742375406E-2</v>
      </c>
      <c r="F39" s="71">
        <v>8.4215648023332021E-2</v>
      </c>
      <c r="G39" s="85">
        <v>3.3242797327496234</v>
      </c>
    </row>
    <row r="40" spans="1:7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</row>
    <row r="41" spans="1:7" s="104" customFormat="1" ht="16.5" thickBot="1" x14ac:dyDescent="0.3">
      <c r="A41" s="116" t="s">
        <v>40</v>
      </c>
      <c r="B41" s="118" t="s">
        <v>62</v>
      </c>
      <c r="C41" s="82" t="s">
        <v>62</v>
      </c>
      <c r="D41" s="29" t="s">
        <v>48</v>
      </c>
      <c r="E41" s="78">
        <v>8.7015211742375406E-2</v>
      </c>
      <c r="F41" s="31">
        <v>8.4215648023332021E-2</v>
      </c>
      <c r="G41" s="29">
        <v>3.3242797327496234</v>
      </c>
    </row>
    <row r="42" spans="1:7" s="104" customFormat="1" ht="15.75" x14ac:dyDescent="0.25">
      <c r="A42" s="23" t="s">
        <v>117</v>
      </c>
      <c r="B42" s="114">
        <v>4570.0309999999999</v>
      </c>
      <c r="C42" s="70">
        <v>5929.1030000000001</v>
      </c>
      <c r="D42" s="85">
        <v>-22.922050772266903</v>
      </c>
      <c r="E42" s="76">
        <v>9.4981236301282773E-2</v>
      </c>
      <c r="F42" s="71">
        <v>0.12640418990850283</v>
      </c>
      <c r="G42" s="85">
        <v>-24.859107621326029</v>
      </c>
    </row>
    <row r="43" spans="1:7" s="104" customFormat="1" ht="15.75" x14ac:dyDescent="0.25">
      <c r="A43" s="116" t="s">
        <v>56</v>
      </c>
      <c r="B43" s="117" t="s">
        <v>62</v>
      </c>
      <c r="C43" s="82">
        <v>13478.043</v>
      </c>
      <c r="D43" s="254" t="s">
        <v>48</v>
      </c>
      <c r="E43" s="77">
        <v>6.4247719812057236E-3</v>
      </c>
      <c r="F43" s="27">
        <v>1.4923837945774707E-2</v>
      </c>
      <c r="G43" s="25">
        <v>-56.949599663639283</v>
      </c>
    </row>
    <row r="44" spans="1:7" s="104" customFormat="1" ht="16.5" thickBot="1" x14ac:dyDescent="0.3">
      <c r="A44" s="116" t="s">
        <v>40</v>
      </c>
      <c r="B44" s="119">
        <v>4117.3860000000004</v>
      </c>
      <c r="C44" s="255">
        <v>4918.5290000000005</v>
      </c>
      <c r="D44" s="33">
        <v>-16.288264235099557</v>
      </c>
      <c r="E44" s="78">
        <v>8.855646432007705E-2</v>
      </c>
      <c r="F44" s="31">
        <v>0.11148035196272812</v>
      </c>
      <c r="G44" s="29">
        <v>-20.563164036578709</v>
      </c>
    </row>
    <row r="45" spans="1:7" s="104" customFormat="1" ht="16.5" customHeight="1" thickBot="1" x14ac:dyDescent="0.3">
      <c r="A45" s="102" t="s">
        <v>45</v>
      </c>
      <c r="B45" s="256"/>
      <c r="C45" s="257"/>
      <c r="D45" s="122"/>
      <c r="E45" s="122"/>
      <c r="F45" s="122"/>
      <c r="G45" s="123"/>
    </row>
    <row r="46" spans="1:7" s="104" customFormat="1" ht="15.75" x14ac:dyDescent="0.25">
      <c r="A46" s="124" t="s">
        <v>17</v>
      </c>
      <c r="B46" s="258">
        <v>1094.402</v>
      </c>
      <c r="C46" s="259">
        <v>1093.0940000000001</v>
      </c>
      <c r="D46" s="68">
        <v>0.11966034028180492</v>
      </c>
      <c r="E46" s="109">
        <v>10.643952149624306</v>
      </c>
      <c r="F46" s="110">
        <v>10.35359451040561</v>
      </c>
      <c r="G46" s="68">
        <v>2.8044138576885502</v>
      </c>
    </row>
    <row r="47" spans="1:7" s="104" customFormat="1" ht="15.75" x14ac:dyDescent="0.25">
      <c r="A47" s="126" t="s">
        <v>18</v>
      </c>
      <c r="B47" s="260">
        <v>1760.6679999999999</v>
      </c>
      <c r="C47" s="82">
        <v>1654.7190000000001</v>
      </c>
      <c r="D47" s="263">
        <v>6.4028393944832827</v>
      </c>
      <c r="E47" s="30">
        <v>0.4039195017880014</v>
      </c>
      <c r="F47" s="31">
        <v>0.43955878944099508</v>
      </c>
      <c r="G47" s="29">
        <v>-8.1079683785455909</v>
      </c>
    </row>
    <row r="48" spans="1:7" s="104" customFormat="1" ht="15.75" x14ac:dyDescent="0.25">
      <c r="A48" s="128" t="s">
        <v>55</v>
      </c>
      <c r="B48" s="260">
        <v>4427.049</v>
      </c>
      <c r="C48" s="82">
        <v>4413.3850000000002</v>
      </c>
      <c r="D48" s="29">
        <v>0.30960362624153026</v>
      </c>
      <c r="E48" s="30">
        <v>0.15109223102817035</v>
      </c>
      <c r="F48" s="31">
        <v>0.15224672179090976</v>
      </c>
      <c r="G48" s="29">
        <v>-0.75830254284551635</v>
      </c>
    </row>
    <row r="49" spans="1:7" s="104" customFormat="1" ht="16.5" thickBot="1" x14ac:dyDescent="0.3">
      <c r="A49" s="129" t="s">
        <v>63</v>
      </c>
      <c r="B49" s="261">
        <v>3192.4690000000001</v>
      </c>
      <c r="C49" s="255">
        <v>3780.991</v>
      </c>
      <c r="D49" s="33">
        <v>-15.565284339476076</v>
      </c>
      <c r="E49" s="34">
        <v>0.25275057921904659</v>
      </c>
      <c r="F49" s="35">
        <v>0.28619739225406687</v>
      </c>
      <c r="G49" s="33">
        <v>-11.686623966625259</v>
      </c>
    </row>
    <row r="50" spans="1:7" s="104" customFormat="1" ht="16.5" thickBot="1" x14ac:dyDescent="0.3">
      <c r="A50" s="102" t="s">
        <v>46</v>
      </c>
      <c r="B50" s="256"/>
      <c r="C50" s="257"/>
      <c r="D50" s="122"/>
      <c r="E50" s="122"/>
      <c r="F50" s="122"/>
      <c r="G50" s="123"/>
    </row>
    <row r="51" spans="1:7" s="104" customFormat="1" ht="15.75" x14ac:dyDescent="0.25">
      <c r="A51" s="124" t="s">
        <v>17</v>
      </c>
      <c r="B51" s="258">
        <v>1067.4390000000001</v>
      </c>
      <c r="C51" s="259">
        <v>1072.0450000000001</v>
      </c>
      <c r="D51" s="68">
        <v>-0.42964614358539005</v>
      </c>
      <c r="E51" s="109">
        <v>3.8236052010520694</v>
      </c>
      <c r="F51" s="110">
        <v>3.7201048543114132</v>
      </c>
      <c r="G51" s="68">
        <v>2.7821889649348042</v>
      </c>
    </row>
    <row r="52" spans="1:7" s="104" customFormat="1" ht="15.75" x14ac:dyDescent="0.25">
      <c r="A52" s="126" t="s">
        <v>18</v>
      </c>
      <c r="B52" s="260" t="s">
        <v>62</v>
      </c>
      <c r="C52" s="82">
        <v>1208.751</v>
      </c>
      <c r="D52" s="263" t="s">
        <v>48</v>
      </c>
      <c r="E52" s="30">
        <v>3.0406958960723741E-2</v>
      </c>
      <c r="F52" s="31">
        <v>0.14369318967157665</v>
      </c>
      <c r="G52" s="29">
        <v>-78.838970009489316</v>
      </c>
    </row>
    <row r="53" spans="1:7" s="104" customFormat="1" ht="15.75" x14ac:dyDescent="0.25">
      <c r="A53" s="128" t="s">
        <v>55</v>
      </c>
      <c r="B53" s="260" t="s">
        <v>62</v>
      </c>
      <c r="C53" s="82" t="s">
        <v>62</v>
      </c>
      <c r="D53" s="84" t="s">
        <v>48</v>
      </c>
      <c r="E53" s="30">
        <v>1.6416937569226485E-2</v>
      </c>
      <c r="F53" s="31">
        <v>2.5921968519824333E-2</v>
      </c>
      <c r="G53" s="29">
        <v>-36.667859322985791</v>
      </c>
    </row>
    <row r="54" spans="1:7" s="104" customFormat="1" ht="16.5" thickBot="1" x14ac:dyDescent="0.3">
      <c r="A54" s="129" t="s">
        <v>63</v>
      </c>
      <c r="B54" s="261">
        <v>4253.4359999999997</v>
      </c>
      <c r="C54" s="255">
        <v>4228.9260000000004</v>
      </c>
      <c r="D54" s="33">
        <v>0.57957977983060727</v>
      </c>
      <c r="E54" s="34">
        <v>3.4548302163087387E-2</v>
      </c>
      <c r="F54" s="35">
        <v>4.9032905063942131E-2</v>
      </c>
      <c r="G54" s="33">
        <v>-29.54057664330896</v>
      </c>
    </row>
    <row r="55" spans="1:7" s="104" customFormat="1" ht="16.5" thickBot="1" x14ac:dyDescent="0.3">
      <c r="A55" s="102" t="s">
        <v>47</v>
      </c>
      <c r="B55" s="256"/>
      <c r="C55" s="257"/>
      <c r="D55" s="122"/>
      <c r="E55" s="122"/>
      <c r="F55" s="122"/>
      <c r="G55" s="123"/>
    </row>
    <row r="56" spans="1:7" s="104" customFormat="1" ht="15.75" x14ac:dyDescent="0.25">
      <c r="A56" s="124" t="s">
        <v>17</v>
      </c>
      <c r="B56" s="258">
        <v>1194.319</v>
      </c>
      <c r="C56" s="259">
        <v>1176.7070000000001</v>
      </c>
      <c r="D56" s="68">
        <v>1.4967192342698608</v>
      </c>
      <c r="E56" s="109">
        <v>4.0230056810124708</v>
      </c>
      <c r="F56" s="110">
        <v>4.0765242340424734</v>
      </c>
      <c r="G56" s="68">
        <v>-1.312847660344487</v>
      </c>
    </row>
    <row r="57" spans="1:7" s="104" customFormat="1" ht="15.75" x14ac:dyDescent="0.25">
      <c r="A57" s="126" t="s">
        <v>18</v>
      </c>
      <c r="B57" s="260">
        <v>3918.3589999999999</v>
      </c>
      <c r="C57" s="82">
        <v>3889.9340000000002</v>
      </c>
      <c r="D57" s="29">
        <v>0.73073219237138021</v>
      </c>
      <c r="E57" s="30">
        <v>2.1577536087822997E-2</v>
      </c>
      <c r="F57" s="31">
        <v>1.7791244309325858E-2</v>
      </c>
      <c r="G57" s="29">
        <v>21.281770474662252</v>
      </c>
    </row>
    <row r="58" spans="1:7" s="104" customFormat="1" ht="16.5" customHeight="1" x14ac:dyDescent="0.25">
      <c r="A58" s="128" t="s">
        <v>55</v>
      </c>
      <c r="B58" s="260" t="s">
        <v>62</v>
      </c>
      <c r="C58" s="82" t="s">
        <v>62</v>
      </c>
      <c r="D58" s="84" t="s">
        <v>48</v>
      </c>
      <c r="E58" s="30">
        <v>6.7661730337303253E-3</v>
      </c>
      <c r="F58" s="31">
        <v>5.5836268687917377E-3</v>
      </c>
      <c r="G58" s="29">
        <v>21.178817867435388</v>
      </c>
    </row>
    <row r="59" spans="1:7" s="104" customFormat="1" ht="16.5" thickBot="1" x14ac:dyDescent="0.3">
      <c r="A59" s="129" t="s">
        <v>63</v>
      </c>
      <c r="B59" s="261" t="s">
        <v>62</v>
      </c>
      <c r="C59" s="255" t="s">
        <v>62</v>
      </c>
      <c r="D59" s="146" t="s">
        <v>48</v>
      </c>
      <c r="E59" s="34">
        <v>0.16609655989455954</v>
      </c>
      <c r="F59" s="35">
        <v>0.10118946370891095</v>
      </c>
      <c r="G59" s="33">
        <v>64.144125096230482</v>
      </c>
    </row>
    <row r="60" spans="1:7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7" s="104" customFormat="1" ht="15.75" x14ac:dyDescent="0.25">
      <c r="A61" s="264"/>
      <c r="B61" s="107"/>
      <c r="C61" s="83"/>
      <c r="D61" s="105"/>
      <c r="E61" s="105"/>
      <c r="F61" s="105"/>
      <c r="G61" s="105"/>
    </row>
    <row r="62" spans="1:7" ht="15.75" x14ac:dyDescent="0.2">
      <c r="A62" s="47" t="s">
        <v>21</v>
      </c>
      <c r="B62" s="79"/>
      <c r="C62" s="79"/>
      <c r="E62" s="79"/>
    </row>
    <row r="63" spans="1:7" ht="15.75" x14ac:dyDescent="0.25">
      <c r="A63" s="80" t="s">
        <v>50</v>
      </c>
    </row>
    <row r="64" spans="1:7" ht="15.75" x14ac:dyDescent="0.25">
      <c r="A64" s="80" t="s">
        <v>49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64"/>
  <sheetViews>
    <sheetView zoomScale="80" zoomScaleNormal="80" workbookViewId="0">
      <selection activeCell="K1" sqref="K1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  <col min="15" max="15" width="9.7109375" customWidth="1"/>
  </cols>
  <sheetData>
    <row r="1" spans="1:15" ht="20.25" customHeight="1" x14ac:dyDescent="0.2">
      <c r="A1" s="8" t="s">
        <v>52</v>
      </c>
      <c r="F1" s="63" t="str">
        <f xml:space="preserve"> (Bydło_PL!G1)</f>
        <v>wrzesień - październik 2020r.</v>
      </c>
    </row>
    <row r="2" spans="1:15" ht="13.5" thickBot="1" x14ac:dyDescent="0.25"/>
    <row r="3" spans="1:15" s="104" customFormat="1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5" s="104" customFormat="1" ht="21" thickBot="1" x14ac:dyDescent="0.25">
      <c r="A4" s="394" t="s">
        <v>13</v>
      </c>
      <c r="B4" s="132">
        <v>2020</v>
      </c>
      <c r="C4" s="133"/>
      <c r="D4" s="134"/>
      <c r="E4" s="135"/>
      <c r="F4" s="133"/>
      <c r="G4" s="134"/>
      <c r="I4" s="394" t="s">
        <v>13</v>
      </c>
      <c r="J4" s="132">
        <v>2020</v>
      </c>
      <c r="K4" s="133"/>
      <c r="L4" s="134"/>
      <c r="M4" s="135"/>
      <c r="N4" s="133"/>
      <c r="O4" s="134"/>
    </row>
    <row r="5" spans="1:15" s="104" customFormat="1" ht="15.75" customHeight="1" x14ac:dyDescent="0.2">
      <c r="A5" s="395"/>
      <c r="B5" s="66" t="s">
        <v>14</v>
      </c>
      <c r="C5" s="17"/>
      <c r="D5" s="18"/>
      <c r="E5" s="19" t="s">
        <v>15</v>
      </c>
      <c r="F5" s="20"/>
      <c r="G5" s="18"/>
      <c r="I5" s="395"/>
      <c r="J5" s="66" t="s">
        <v>14</v>
      </c>
      <c r="K5" s="17"/>
      <c r="L5" s="18"/>
      <c r="M5" s="19" t="s">
        <v>15</v>
      </c>
      <c r="N5" s="20"/>
      <c r="O5" s="18"/>
    </row>
    <row r="6" spans="1:15" s="104" customFormat="1" ht="26.25" thickBot="1" x14ac:dyDescent="0.25">
      <c r="A6" s="396"/>
      <c r="B6" s="251" t="s">
        <v>146</v>
      </c>
      <c r="C6" s="252" t="s">
        <v>145</v>
      </c>
      <c r="D6" s="21" t="s">
        <v>16</v>
      </c>
      <c r="E6" s="251" t="s">
        <v>146</v>
      </c>
      <c r="F6" s="252" t="s">
        <v>145</v>
      </c>
      <c r="G6" s="21" t="s">
        <v>16</v>
      </c>
      <c r="I6" s="396"/>
      <c r="J6" s="251" t="s">
        <v>146</v>
      </c>
      <c r="K6" s="252" t="s">
        <v>145</v>
      </c>
      <c r="L6" s="21" t="s">
        <v>16</v>
      </c>
      <c r="M6" s="251" t="s">
        <v>146</v>
      </c>
      <c r="N6" s="252" t="s">
        <v>145</v>
      </c>
      <c r="O6" s="21" t="s">
        <v>16</v>
      </c>
    </row>
    <row r="7" spans="1:15" s="104" customFormat="1" ht="16.5" thickBot="1" x14ac:dyDescent="0.3">
      <c r="A7" s="136" t="s">
        <v>54</v>
      </c>
      <c r="B7" s="137">
        <v>1452.856</v>
      </c>
      <c r="C7" s="108">
        <v>1459.9159999999999</v>
      </c>
      <c r="D7" s="89">
        <v>-0.48358946679123627</v>
      </c>
      <c r="E7" s="90">
        <v>100</v>
      </c>
      <c r="F7" s="91">
        <v>100</v>
      </c>
      <c r="G7" s="92" t="s">
        <v>48</v>
      </c>
      <c r="I7" s="136" t="s">
        <v>54</v>
      </c>
      <c r="J7" s="137">
        <v>1314.789</v>
      </c>
      <c r="K7" s="108">
        <v>1321.0050000000001</v>
      </c>
      <c r="L7" s="89">
        <v>-0.47055083061760711</v>
      </c>
      <c r="M7" s="90">
        <v>100</v>
      </c>
      <c r="N7" s="91">
        <v>100</v>
      </c>
      <c r="O7" s="92" t="s">
        <v>48</v>
      </c>
    </row>
    <row r="8" spans="1:15" s="104" customFormat="1" ht="15.75" x14ac:dyDescent="0.25">
      <c r="A8" s="124" t="s">
        <v>17</v>
      </c>
      <c r="B8" s="125">
        <v>1417.5260000000001</v>
      </c>
      <c r="C8" s="67">
        <v>1421.076</v>
      </c>
      <c r="D8" s="68">
        <v>-0.24981070681652173</v>
      </c>
      <c r="E8" s="109">
        <v>97.969929498187511</v>
      </c>
      <c r="F8" s="110">
        <v>97.702695035148437</v>
      </c>
      <c r="G8" s="68">
        <v>0.27351800576528279</v>
      </c>
      <c r="I8" s="124" t="s">
        <v>17</v>
      </c>
      <c r="J8" s="125">
        <v>1238.694</v>
      </c>
      <c r="K8" s="67">
        <v>1238.816</v>
      </c>
      <c r="L8" s="68">
        <v>-9.8481130369700524E-3</v>
      </c>
      <c r="M8" s="109">
        <v>95.613633939760831</v>
      </c>
      <c r="N8" s="110">
        <v>95.668559798980198</v>
      </c>
      <c r="O8" s="68">
        <v>-5.7412653994977511E-2</v>
      </c>
    </row>
    <row r="9" spans="1:15" s="104" customFormat="1" ht="15.75" x14ac:dyDescent="0.25">
      <c r="A9" s="126" t="s">
        <v>18</v>
      </c>
      <c r="B9" s="127">
        <v>1718.202</v>
      </c>
      <c r="C9" s="24">
        <v>1559.174</v>
      </c>
      <c r="D9" s="263">
        <v>10.199503070215385</v>
      </c>
      <c r="E9" s="30">
        <v>1.1914968898991791</v>
      </c>
      <c r="F9" s="31">
        <v>1.4127802654058079</v>
      </c>
      <c r="G9" s="29">
        <v>-15.662971866546227</v>
      </c>
      <c r="I9" s="126" t="s">
        <v>18</v>
      </c>
      <c r="J9" s="127">
        <v>2059.924</v>
      </c>
      <c r="K9" s="24">
        <v>1947.338</v>
      </c>
      <c r="L9" s="29">
        <v>5.7815335601729139</v>
      </c>
      <c r="M9" s="30">
        <v>1.0453876115957907</v>
      </c>
      <c r="N9" s="31">
        <v>1.1014062568880136</v>
      </c>
      <c r="O9" s="29">
        <v>-5.0861019666350629</v>
      </c>
    </row>
    <row r="10" spans="1:15" s="104" customFormat="1" ht="15.75" x14ac:dyDescent="0.25">
      <c r="A10" s="126" t="s">
        <v>55</v>
      </c>
      <c r="B10" s="127">
        <v>4868.1229999999996</v>
      </c>
      <c r="C10" s="24">
        <v>4760.1559999999999</v>
      </c>
      <c r="D10" s="29">
        <v>2.2681399517158605</v>
      </c>
      <c r="E10" s="30">
        <v>0.2414605782913879</v>
      </c>
      <c r="F10" s="31">
        <v>0.26447011109609764</v>
      </c>
      <c r="G10" s="29">
        <v>-8.7002393992072005</v>
      </c>
      <c r="I10" s="126" t="s">
        <v>55</v>
      </c>
      <c r="J10" s="127">
        <v>4644.8090000000002</v>
      </c>
      <c r="K10" s="24">
        <v>4399.6970000000001</v>
      </c>
      <c r="L10" s="29">
        <v>5.5711109196837887</v>
      </c>
      <c r="M10" s="30">
        <v>0.6017803783324519</v>
      </c>
      <c r="N10" s="31">
        <v>0.58947438026244248</v>
      </c>
      <c r="O10" s="29">
        <v>2.0876222075216604</v>
      </c>
    </row>
    <row r="11" spans="1:15" s="104" customFormat="1" ht="16.5" thickBot="1" x14ac:dyDescent="0.3">
      <c r="A11" s="129" t="s">
        <v>63</v>
      </c>
      <c r="B11" s="130">
        <v>5339.0029999999997</v>
      </c>
      <c r="C11" s="36">
        <v>5946.1970000000001</v>
      </c>
      <c r="D11" s="33">
        <v>-10.21146793488343</v>
      </c>
      <c r="E11" s="34">
        <v>0.59711303362191648</v>
      </c>
      <c r="F11" s="35">
        <v>0.62005458834965332</v>
      </c>
      <c r="G11" s="33">
        <v>-3.6999249999582191</v>
      </c>
      <c r="I11" s="129" t="s">
        <v>63</v>
      </c>
      <c r="J11" s="130">
        <v>2954.9969999999998</v>
      </c>
      <c r="K11" s="36">
        <v>3350.2040000000002</v>
      </c>
      <c r="L11" s="33">
        <v>-11.796505526230652</v>
      </c>
      <c r="M11" s="34">
        <v>2.7391980703109344</v>
      </c>
      <c r="N11" s="35">
        <v>2.6405595638693371</v>
      </c>
      <c r="O11" s="33">
        <v>3.7355152972598602</v>
      </c>
    </row>
    <row r="12" spans="1:15" s="104" customFormat="1" ht="15.75" x14ac:dyDescent="0.25">
      <c r="A12" s="138" t="s">
        <v>22</v>
      </c>
      <c r="B12" s="127">
        <v>1507.3440000000001</v>
      </c>
      <c r="C12" s="24">
        <v>1508.6880000000001</v>
      </c>
      <c r="D12" s="25">
        <v>-8.9084025325319144E-2</v>
      </c>
      <c r="E12" s="26">
        <v>72.689010048018034</v>
      </c>
      <c r="F12" s="27">
        <v>72.596815309731795</v>
      </c>
      <c r="G12" s="25">
        <v>0.12699556845970836</v>
      </c>
      <c r="I12" s="138" t="s">
        <v>22</v>
      </c>
      <c r="J12" s="127">
        <v>1357.096</v>
      </c>
      <c r="K12" s="24">
        <v>1353.298</v>
      </c>
      <c r="L12" s="25">
        <v>0.28064772134444904</v>
      </c>
      <c r="M12" s="26">
        <v>57.749901505910884</v>
      </c>
      <c r="N12" s="27">
        <v>56.976070121816825</v>
      </c>
      <c r="O12" s="25">
        <v>1.3581691093112962</v>
      </c>
    </row>
    <row r="13" spans="1:15" s="104" customFormat="1" ht="15.75" x14ac:dyDescent="0.25">
      <c r="A13" s="126" t="s">
        <v>23</v>
      </c>
      <c r="B13" s="127">
        <v>1456.856</v>
      </c>
      <c r="C13" s="24">
        <v>1486.2829999999999</v>
      </c>
      <c r="D13" s="29">
        <v>-1.9799055765288245</v>
      </c>
      <c r="E13" s="30">
        <v>9.8182948564491426</v>
      </c>
      <c r="F13" s="31">
        <v>10.132746973799781</v>
      </c>
      <c r="G13" s="29">
        <v>-3.1033254670595918</v>
      </c>
      <c r="I13" s="126" t="s">
        <v>23</v>
      </c>
      <c r="J13" s="127">
        <v>1410.6079999999999</v>
      </c>
      <c r="K13" s="24">
        <v>1456.893</v>
      </c>
      <c r="L13" s="29">
        <v>-3.176966324911993</v>
      </c>
      <c r="M13" s="30">
        <v>17.858520540644133</v>
      </c>
      <c r="N13" s="31">
        <v>18.323534598033888</v>
      </c>
      <c r="O13" s="29">
        <v>-2.5377967056620787</v>
      </c>
    </row>
    <row r="14" spans="1:15" s="104" customFormat="1" ht="16.5" thickBot="1" x14ac:dyDescent="0.3">
      <c r="A14" s="129" t="s">
        <v>43</v>
      </c>
      <c r="B14" s="130">
        <v>1221.5239999999999</v>
      </c>
      <c r="C14" s="36">
        <v>1236.42</v>
      </c>
      <c r="D14" s="33">
        <v>-1.2047686061370881</v>
      </c>
      <c r="E14" s="34">
        <v>17.389532191904912</v>
      </c>
      <c r="F14" s="35">
        <v>17.143784183134681</v>
      </c>
      <c r="G14" s="33">
        <v>1.4334525338459863</v>
      </c>
      <c r="I14" s="129" t="s">
        <v>43</v>
      </c>
      <c r="J14" s="130">
        <v>1155.7629999999999</v>
      </c>
      <c r="K14" s="36">
        <v>1159.673</v>
      </c>
      <c r="L14" s="33">
        <v>-0.33716401088928361</v>
      </c>
      <c r="M14" s="34">
        <v>23.44211412593042</v>
      </c>
      <c r="N14" s="35">
        <v>23.530997898696604</v>
      </c>
      <c r="O14" s="33">
        <v>-0.37773057117610703</v>
      </c>
    </row>
    <row r="15" spans="1:15" s="104" customFormat="1" ht="16.5" thickBot="1" x14ac:dyDescent="0.3">
      <c r="A15" s="139" t="s">
        <v>44</v>
      </c>
      <c r="B15" s="130">
        <v>1674.3409999999999</v>
      </c>
      <c r="C15" s="36">
        <v>1646.7080000000001</v>
      </c>
      <c r="D15" s="111">
        <v>1.6780752871790146</v>
      </c>
      <c r="E15" s="112">
        <v>0.103162903627909</v>
      </c>
      <c r="F15" s="113">
        <v>0.12665353333374779</v>
      </c>
      <c r="G15" s="37">
        <v>-18.547157025566797</v>
      </c>
      <c r="I15" s="139" t="s">
        <v>44</v>
      </c>
      <c r="J15" s="130">
        <v>865.57600000000002</v>
      </c>
      <c r="K15" s="36">
        <v>864.7</v>
      </c>
      <c r="L15" s="111">
        <v>0.10130681161096061</v>
      </c>
      <c r="M15" s="112">
        <v>0.94946382751457414</v>
      </c>
      <c r="N15" s="113">
        <v>1.1693973814526912</v>
      </c>
      <c r="O15" s="37">
        <v>-18.807426579397951</v>
      </c>
    </row>
    <row r="16" spans="1:15" s="104" customFormat="1" ht="16.5" thickBot="1" x14ac:dyDescent="0.3">
      <c r="A16" s="106"/>
      <c r="B16" s="107"/>
      <c r="C16" s="83"/>
      <c r="D16" s="105"/>
      <c r="E16" s="105"/>
      <c r="F16" s="105"/>
      <c r="G16" s="105"/>
      <c r="I16" s="106"/>
      <c r="J16" s="107"/>
      <c r="K16" s="83"/>
      <c r="L16" s="105"/>
      <c r="M16" s="105"/>
      <c r="N16" s="105"/>
      <c r="O16" s="105"/>
    </row>
    <row r="17" spans="1:15" s="104" customFormat="1" ht="21" thickBot="1" x14ac:dyDescent="0.35">
      <c r="A17" s="11" t="s">
        <v>59</v>
      </c>
      <c r="B17" s="12"/>
      <c r="C17" s="12"/>
      <c r="D17" s="12"/>
      <c r="E17" s="12"/>
      <c r="F17" s="12"/>
      <c r="G17" s="13"/>
      <c r="I17" s="11" t="s">
        <v>28</v>
      </c>
      <c r="J17" s="12"/>
      <c r="K17" s="12"/>
      <c r="L17" s="12"/>
      <c r="M17" s="12"/>
      <c r="N17" s="12"/>
      <c r="O17" s="13"/>
    </row>
    <row r="18" spans="1:15" s="104" customFormat="1" ht="21" thickBot="1" x14ac:dyDescent="0.25">
      <c r="A18" s="131"/>
      <c r="B18" s="132">
        <v>2020</v>
      </c>
      <c r="C18" s="133"/>
      <c r="D18" s="134"/>
      <c r="E18" s="135"/>
      <c r="F18" s="133"/>
      <c r="G18" s="134"/>
      <c r="I18" s="131"/>
      <c r="J18" s="132">
        <v>2020</v>
      </c>
      <c r="K18" s="133"/>
      <c r="L18" s="134"/>
      <c r="M18" s="135"/>
      <c r="N18" s="133"/>
      <c r="O18" s="134"/>
    </row>
    <row r="19" spans="1:15" s="104" customFormat="1" ht="16.5" customHeight="1" x14ac:dyDescent="0.2">
      <c r="A19" s="140" t="s">
        <v>13</v>
      </c>
      <c r="B19" s="141" t="s">
        <v>14</v>
      </c>
      <c r="C19" s="17"/>
      <c r="D19" s="18"/>
      <c r="E19" s="142" t="s">
        <v>15</v>
      </c>
      <c r="F19" s="20"/>
      <c r="G19" s="18"/>
      <c r="I19" s="140" t="s">
        <v>13</v>
      </c>
      <c r="J19" s="141" t="s">
        <v>14</v>
      </c>
      <c r="K19" s="17"/>
      <c r="L19" s="18"/>
      <c r="M19" s="142" t="s">
        <v>15</v>
      </c>
      <c r="N19" s="20"/>
      <c r="O19" s="18"/>
    </row>
    <row r="20" spans="1:15" s="104" customFormat="1" ht="26.25" thickBot="1" x14ac:dyDescent="0.25">
      <c r="A20" s="143"/>
      <c r="B20" s="279" t="s">
        <v>146</v>
      </c>
      <c r="C20" s="280" t="s">
        <v>145</v>
      </c>
      <c r="D20" s="281" t="s">
        <v>16</v>
      </c>
      <c r="E20" s="282" t="s">
        <v>146</v>
      </c>
      <c r="F20" s="280" t="s">
        <v>145</v>
      </c>
      <c r="G20" s="281" t="s">
        <v>16</v>
      </c>
      <c r="I20" s="143"/>
      <c r="J20" s="279" t="s">
        <v>146</v>
      </c>
      <c r="K20" s="280" t="s">
        <v>145</v>
      </c>
      <c r="L20" s="281" t="s">
        <v>16</v>
      </c>
      <c r="M20" s="282" t="s">
        <v>146</v>
      </c>
      <c r="N20" s="280" t="s">
        <v>145</v>
      </c>
      <c r="O20" s="281" t="s">
        <v>16</v>
      </c>
    </row>
    <row r="21" spans="1:15" s="104" customFormat="1" ht="15.75" x14ac:dyDescent="0.25">
      <c r="A21" s="23" t="s">
        <v>24</v>
      </c>
      <c r="B21" s="114">
        <v>1481.05</v>
      </c>
      <c r="C21" s="115">
        <v>1482.72</v>
      </c>
      <c r="D21" s="85">
        <v>-0.1126308406172489</v>
      </c>
      <c r="E21" s="76">
        <v>71.629291776543468</v>
      </c>
      <c r="F21" s="71">
        <v>71.618661903138133</v>
      </c>
      <c r="G21" s="85">
        <v>1.4842323387320389E-2</v>
      </c>
      <c r="I21" s="23" t="s">
        <v>24</v>
      </c>
      <c r="J21" s="114">
        <v>1273.7439999999999</v>
      </c>
      <c r="K21" s="115">
        <v>1268.0170000000001</v>
      </c>
      <c r="L21" s="85">
        <v>0.45165009617377855</v>
      </c>
      <c r="M21" s="76">
        <v>55.80266582442912</v>
      </c>
      <c r="N21" s="71">
        <v>55.063164004525888</v>
      </c>
      <c r="O21" s="85">
        <v>1.3430064059567104</v>
      </c>
    </row>
    <row r="22" spans="1:15" s="104" customFormat="1" ht="15.75" x14ac:dyDescent="0.25">
      <c r="A22" s="116" t="s">
        <v>56</v>
      </c>
      <c r="B22" s="117">
        <v>1733.989</v>
      </c>
      <c r="C22" s="81">
        <v>1758.6410000000001</v>
      </c>
      <c r="D22" s="25">
        <v>-1.4017642031545974</v>
      </c>
      <c r="E22" s="77">
        <v>14.942075630343185</v>
      </c>
      <c r="F22" s="27">
        <v>14.236741691086726</v>
      </c>
      <c r="G22" s="25">
        <v>4.9543213929213241</v>
      </c>
      <c r="I22" s="116" t="s">
        <v>56</v>
      </c>
      <c r="J22" s="117">
        <v>1378.05</v>
      </c>
      <c r="K22" s="81">
        <v>1367.961</v>
      </c>
      <c r="L22" s="25">
        <v>0.73752102581871426</v>
      </c>
      <c r="M22" s="77">
        <v>5.8794733931618097</v>
      </c>
      <c r="N22" s="27">
        <v>5.6678985496598244</v>
      </c>
      <c r="O22" s="25">
        <v>3.7328622177735271</v>
      </c>
    </row>
    <row r="23" spans="1:15" s="104" customFormat="1" ht="16.5" thickBot="1" x14ac:dyDescent="0.3">
      <c r="A23" s="116" t="s">
        <v>40</v>
      </c>
      <c r="B23" s="118">
        <v>1414.3779999999999</v>
      </c>
      <c r="C23" s="82">
        <v>1414.2629999999999</v>
      </c>
      <c r="D23" s="29">
        <v>8.1314437272281825E-3</v>
      </c>
      <c r="E23" s="78">
        <v>56.687216146200292</v>
      </c>
      <c r="F23" s="31">
        <v>57.381920212051419</v>
      </c>
      <c r="G23" s="29">
        <v>-1.2106671636011657</v>
      </c>
      <c r="I23" s="116" t="s">
        <v>40</v>
      </c>
      <c r="J23" s="118">
        <v>1261.45</v>
      </c>
      <c r="K23" s="82">
        <v>1256.502</v>
      </c>
      <c r="L23" s="29">
        <v>0.39379165333601485</v>
      </c>
      <c r="M23" s="78">
        <v>49.921136187235554</v>
      </c>
      <c r="N23" s="31">
        <v>49.386448797260954</v>
      </c>
      <c r="O23" s="29">
        <v>1.082660128428296</v>
      </c>
    </row>
    <row r="24" spans="1:15" s="104" customFormat="1" ht="15.75" x14ac:dyDescent="0.25">
      <c r="A24" s="23" t="s">
        <v>25</v>
      </c>
      <c r="B24" s="114">
        <v>1513.442</v>
      </c>
      <c r="C24" s="115">
        <v>1504.741</v>
      </c>
      <c r="D24" s="85">
        <v>0.57823904578927676</v>
      </c>
      <c r="E24" s="76">
        <v>0.61424684770338756</v>
      </c>
      <c r="F24" s="71">
        <v>0.56745803745888024</v>
      </c>
      <c r="G24" s="85">
        <v>8.2453339552702669</v>
      </c>
      <c r="I24" s="23" t="s">
        <v>25</v>
      </c>
      <c r="J24" s="114">
        <v>2094.2449999999999</v>
      </c>
      <c r="K24" s="115">
        <v>1838.01</v>
      </c>
      <c r="L24" s="85">
        <v>13.940892595796536</v>
      </c>
      <c r="M24" s="76">
        <v>0.57500122689227229</v>
      </c>
      <c r="N24" s="71">
        <v>0.70931479875979009</v>
      </c>
      <c r="O24" s="85">
        <v>-18.935678784985164</v>
      </c>
    </row>
    <row r="25" spans="1:15" s="104" customFormat="1" ht="15.75" x14ac:dyDescent="0.25">
      <c r="A25" s="116" t="s">
        <v>56</v>
      </c>
      <c r="B25" s="117" t="s">
        <v>62</v>
      </c>
      <c r="C25" s="81" t="s">
        <v>62</v>
      </c>
      <c r="D25" s="25" t="s">
        <v>48</v>
      </c>
      <c r="E25" s="77">
        <v>0.50592754092217551</v>
      </c>
      <c r="F25" s="27">
        <v>0.38417084234830162</v>
      </c>
      <c r="G25" s="25">
        <v>31.693373143473853</v>
      </c>
      <c r="I25" s="116" t="s">
        <v>56</v>
      </c>
      <c r="J25" s="117" t="s">
        <v>62</v>
      </c>
      <c r="K25" s="81" t="s">
        <v>62</v>
      </c>
      <c r="L25" s="25" t="s">
        <v>48</v>
      </c>
      <c r="M25" s="77">
        <v>3.4270733862528302E-4</v>
      </c>
      <c r="N25" s="27">
        <v>9.1840183386478192E-4</v>
      </c>
      <c r="O25" s="25">
        <v>-62.68437997525379</v>
      </c>
    </row>
    <row r="26" spans="1:15" s="104" customFormat="1" ht="16.5" thickBot="1" x14ac:dyDescent="0.3">
      <c r="A26" s="116" t="s">
        <v>40</v>
      </c>
      <c r="B26" s="118">
        <v>2035.2550000000001</v>
      </c>
      <c r="C26" s="82">
        <v>1762.3030000000001</v>
      </c>
      <c r="D26" s="29">
        <v>15.488369480163172</v>
      </c>
      <c r="E26" s="78">
        <v>0.1083193067812121</v>
      </c>
      <c r="F26" s="31">
        <v>0.18328719511057867</v>
      </c>
      <c r="G26" s="29">
        <v>-40.901868940783245</v>
      </c>
      <c r="I26" s="116" t="s">
        <v>40</v>
      </c>
      <c r="J26" s="118">
        <v>1991.9059999999999</v>
      </c>
      <c r="K26" s="82">
        <v>1783.057</v>
      </c>
      <c r="L26" s="29">
        <v>11.712973842114971</v>
      </c>
      <c r="M26" s="78">
        <v>0.47704861536639392</v>
      </c>
      <c r="N26" s="31">
        <v>0.62396220592773277</v>
      </c>
      <c r="O26" s="29">
        <v>-23.5452707176233</v>
      </c>
    </row>
    <row r="27" spans="1:15" s="104" customFormat="1" ht="15.75" x14ac:dyDescent="0.25">
      <c r="A27" s="23" t="s">
        <v>57</v>
      </c>
      <c r="B27" s="114" t="s">
        <v>62</v>
      </c>
      <c r="C27" s="115">
        <v>5957.018</v>
      </c>
      <c r="D27" s="85" t="s">
        <v>48</v>
      </c>
      <c r="E27" s="76">
        <v>8.5185173715041362E-2</v>
      </c>
      <c r="F27" s="71">
        <v>6.8701711569753826E-2</v>
      </c>
      <c r="G27" s="85">
        <v>23.992796931342301</v>
      </c>
      <c r="I27" s="23" t="s">
        <v>57</v>
      </c>
      <c r="J27" s="114">
        <v>4411.5649999999996</v>
      </c>
      <c r="K27" s="115">
        <v>3987.0070000000001</v>
      </c>
      <c r="L27" s="85">
        <v>10.648539117187392</v>
      </c>
      <c r="M27" s="76">
        <v>0.11849448940307786</v>
      </c>
      <c r="N27" s="71">
        <v>0.1359969435586969</v>
      </c>
      <c r="O27" s="85">
        <v>-12.869740817421317</v>
      </c>
    </row>
    <row r="28" spans="1:15" s="104" customFormat="1" ht="15.75" x14ac:dyDescent="0.25">
      <c r="A28" s="116" t="s">
        <v>56</v>
      </c>
      <c r="B28" s="117" t="s">
        <v>48</v>
      </c>
      <c r="C28" s="81" t="s">
        <v>62</v>
      </c>
      <c r="D28" s="254" t="s">
        <v>48</v>
      </c>
      <c r="E28" s="77" t="s">
        <v>48</v>
      </c>
      <c r="F28" s="27">
        <v>3.5334557267834446E-3</v>
      </c>
      <c r="G28" s="25" t="s">
        <v>48</v>
      </c>
      <c r="I28" s="116" t="s">
        <v>56</v>
      </c>
      <c r="J28" s="117" t="s">
        <v>62</v>
      </c>
      <c r="K28" s="81" t="s">
        <v>62</v>
      </c>
      <c r="L28" s="254" t="s">
        <v>48</v>
      </c>
      <c r="M28" s="77">
        <v>1.4242916993266762E-2</v>
      </c>
      <c r="N28" s="27">
        <v>1.7684745712900241E-2</v>
      </c>
      <c r="O28" s="25">
        <v>-19.462132933711434</v>
      </c>
    </row>
    <row r="29" spans="1:15" s="104" customFormat="1" ht="16.5" thickBot="1" x14ac:dyDescent="0.3">
      <c r="A29" s="116" t="s">
        <v>40</v>
      </c>
      <c r="B29" s="298" t="s">
        <v>62</v>
      </c>
      <c r="C29" s="299" t="s">
        <v>62</v>
      </c>
      <c r="D29" s="300" t="s">
        <v>48</v>
      </c>
      <c r="E29" s="301">
        <v>8.5185173715041362E-2</v>
      </c>
      <c r="F29" s="302">
        <v>6.5168255842970396E-2</v>
      </c>
      <c r="G29" s="303">
        <v>30.715748968798223</v>
      </c>
      <c r="I29" s="116" t="s">
        <v>40</v>
      </c>
      <c r="J29" s="118" t="s">
        <v>62</v>
      </c>
      <c r="K29" s="82" t="s">
        <v>62</v>
      </c>
      <c r="L29" s="84" t="s">
        <v>48</v>
      </c>
      <c r="M29" s="78">
        <v>0.10146878882017378</v>
      </c>
      <c r="N29" s="31">
        <v>0.11827546177244205</v>
      </c>
      <c r="O29" s="29">
        <v>-14.209771579335481</v>
      </c>
    </row>
    <row r="30" spans="1:15" s="104" customFormat="1" ht="15.75" x14ac:dyDescent="0.25">
      <c r="A30" s="23" t="s">
        <v>116</v>
      </c>
      <c r="B30" s="309">
        <v>5734.8</v>
      </c>
      <c r="C30" s="310">
        <v>6059.6850000000004</v>
      </c>
      <c r="D30" s="85">
        <v>-5.3614173013943827</v>
      </c>
      <c r="E30" s="76">
        <v>0.36028625005613202</v>
      </c>
      <c r="F30" s="71">
        <v>0.3419936575650146</v>
      </c>
      <c r="G30" s="85">
        <v>5.3488104491060371</v>
      </c>
      <c r="I30" s="23" t="s">
        <v>116</v>
      </c>
      <c r="J30" s="114">
        <v>4440.2330000000002</v>
      </c>
      <c r="K30" s="115">
        <v>5094.3159999999998</v>
      </c>
      <c r="L30" s="85">
        <v>-12.83946657411907</v>
      </c>
      <c r="M30" s="76">
        <v>1.2537399651864178</v>
      </c>
      <c r="N30" s="71">
        <v>1.0675943749724479</v>
      </c>
      <c r="O30" s="85">
        <v>17.435984544108702</v>
      </c>
    </row>
    <row r="31" spans="1:15" s="104" customFormat="1" ht="15.75" x14ac:dyDescent="0.25">
      <c r="A31" s="116" t="s">
        <v>56</v>
      </c>
      <c r="B31" s="315" t="s">
        <v>62</v>
      </c>
      <c r="C31" s="316" t="s">
        <v>62</v>
      </c>
      <c r="D31" s="317" t="s">
        <v>48</v>
      </c>
      <c r="E31" s="314">
        <v>9.9721430352168409E-3</v>
      </c>
      <c r="F31" s="31">
        <v>1.2288398925105453E-2</v>
      </c>
      <c r="G31" s="103">
        <v>-18.849126757729628</v>
      </c>
      <c r="I31" s="116" t="s">
        <v>56</v>
      </c>
      <c r="J31" s="117" t="s">
        <v>62</v>
      </c>
      <c r="K31" s="81" t="s">
        <v>62</v>
      </c>
      <c r="L31" s="254" t="s">
        <v>48</v>
      </c>
      <c r="M31" s="77">
        <v>0.19968871207017991</v>
      </c>
      <c r="N31" s="27">
        <v>0.16802345230922958</v>
      </c>
      <c r="O31" s="25">
        <v>18.845738095342629</v>
      </c>
    </row>
    <row r="32" spans="1:15" s="104" customFormat="1" ht="16.5" thickBot="1" x14ac:dyDescent="0.3">
      <c r="A32" s="116" t="s">
        <v>40</v>
      </c>
      <c r="B32" s="311">
        <v>5701.1949999999997</v>
      </c>
      <c r="C32" s="312">
        <v>6028.3209999999999</v>
      </c>
      <c r="D32" s="313">
        <v>-5.4264860812820048</v>
      </c>
      <c r="E32" s="284">
        <v>0.35031410702091514</v>
      </c>
      <c r="F32" s="35">
        <v>0.32970525863990913</v>
      </c>
      <c r="G32" s="313">
        <v>6.2506884075859332</v>
      </c>
      <c r="I32" s="116" t="s">
        <v>40</v>
      </c>
      <c r="J32" s="118" t="s">
        <v>62</v>
      </c>
      <c r="K32" s="82">
        <v>5639.5029999999997</v>
      </c>
      <c r="L32" s="29" t="s">
        <v>48</v>
      </c>
      <c r="M32" s="78">
        <v>0.90326002412111328</v>
      </c>
      <c r="N32" s="31">
        <v>0.76976768107210558</v>
      </c>
      <c r="O32" s="29">
        <v>17.341900203329427</v>
      </c>
    </row>
    <row r="33" spans="1:15" s="104" customFormat="1" ht="15.75" x14ac:dyDescent="0.25">
      <c r="A33" s="23" t="s">
        <v>26</v>
      </c>
      <c r="B33" s="304">
        <v>1419.5139999999999</v>
      </c>
      <c r="C33" s="305">
        <v>1436.3309999999999</v>
      </c>
      <c r="D33" s="306">
        <v>-1.1708304005135313</v>
      </c>
      <c r="E33" s="307">
        <v>9.6720728895523216</v>
      </c>
      <c r="F33" s="308">
        <v>9.9490387544544951</v>
      </c>
      <c r="G33" s="306">
        <v>-2.7838454722891424</v>
      </c>
      <c r="I33" s="23" t="s">
        <v>26</v>
      </c>
      <c r="J33" s="114">
        <v>1348.0519999999999</v>
      </c>
      <c r="K33" s="70">
        <v>1369.6279999999999</v>
      </c>
      <c r="L33" s="85">
        <v>-1.575318261600962</v>
      </c>
      <c r="M33" s="76">
        <v>17.448217606548397</v>
      </c>
      <c r="N33" s="71">
        <v>17.888292948143359</v>
      </c>
      <c r="O33" s="85">
        <v>-2.4601304488399389</v>
      </c>
    </row>
    <row r="34" spans="1:15" s="104" customFormat="1" ht="15.75" x14ac:dyDescent="0.25">
      <c r="A34" s="116" t="s">
        <v>56</v>
      </c>
      <c r="B34" s="117">
        <v>1394.364</v>
      </c>
      <c r="C34" s="82">
        <v>1430.4159999999999</v>
      </c>
      <c r="D34" s="25">
        <v>-2.5203856780125435</v>
      </c>
      <c r="E34" s="77">
        <v>1.428815312504355</v>
      </c>
      <c r="F34" s="27">
        <v>1.0936675043343853</v>
      </c>
      <c r="G34" s="25">
        <v>30.644396660019929</v>
      </c>
      <c r="I34" s="116" t="s">
        <v>56</v>
      </c>
      <c r="J34" s="117">
        <v>1636.171</v>
      </c>
      <c r="K34" s="24">
        <v>1639.171</v>
      </c>
      <c r="L34" s="25">
        <v>-0.1830193433143949</v>
      </c>
      <c r="M34" s="77">
        <v>0.95063588661267251</v>
      </c>
      <c r="N34" s="27">
        <v>0.97845061937019673</v>
      </c>
      <c r="O34" s="25">
        <v>-2.8427323982305657</v>
      </c>
    </row>
    <row r="35" spans="1:15" s="104" customFormat="1" ht="16.5" thickBot="1" x14ac:dyDescent="0.3">
      <c r="A35" s="116" t="s">
        <v>40</v>
      </c>
      <c r="B35" s="118">
        <v>1423.8230000000001</v>
      </c>
      <c r="C35" s="82">
        <v>1437.0909999999999</v>
      </c>
      <c r="D35" s="29">
        <v>-0.92325399017875709</v>
      </c>
      <c r="E35" s="78">
        <v>8.2351087567493924</v>
      </c>
      <c r="F35" s="31">
        <v>8.8473363764073127</v>
      </c>
      <c r="G35" s="29">
        <v>-6.9199089263805194</v>
      </c>
      <c r="I35" s="116" t="s">
        <v>40</v>
      </c>
      <c r="J35" s="118">
        <v>1319.2190000000001</v>
      </c>
      <c r="K35" s="24">
        <v>1340.1790000000001</v>
      </c>
      <c r="L35" s="29">
        <v>-1.5639701860721618</v>
      </c>
      <c r="M35" s="78">
        <v>12.361851244726765</v>
      </c>
      <c r="N35" s="31">
        <v>12.669309214876639</v>
      </c>
      <c r="O35" s="29">
        <v>-2.4267934812803307</v>
      </c>
    </row>
    <row r="36" spans="1:15" s="104" customFormat="1" ht="15.75" x14ac:dyDescent="0.25">
      <c r="A36" s="23" t="s">
        <v>27</v>
      </c>
      <c r="B36" s="114">
        <v>2377.5430000000001</v>
      </c>
      <c r="C36" s="70">
        <v>2073.7849999999999</v>
      </c>
      <c r="D36" s="85">
        <v>14.647516497611868</v>
      </c>
      <c r="E36" s="76">
        <v>7.1469605868079697E-2</v>
      </c>
      <c r="F36" s="71">
        <v>8.4315021507255741E-2</v>
      </c>
      <c r="G36" s="85">
        <v>-15.235026226104479</v>
      </c>
      <c r="I36" s="23" t="s">
        <v>27</v>
      </c>
      <c r="J36" s="114">
        <v>2241.8090000000002</v>
      </c>
      <c r="K36" s="70">
        <v>2911.8420000000001</v>
      </c>
      <c r="L36" s="85">
        <v>-23.010623515973734</v>
      </c>
      <c r="M36" s="76">
        <v>3.8424346806666732E-2</v>
      </c>
      <c r="N36" s="71">
        <v>1.6935329816466577E-2</v>
      </c>
      <c r="O36" s="85">
        <v>126.88868314395584</v>
      </c>
    </row>
    <row r="37" spans="1:15" s="104" customFormat="1" ht="15.75" x14ac:dyDescent="0.25">
      <c r="A37" s="116" t="s">
        <v>56</v>
      </c>
      <c r="B37" s="117" t="s">
        <v>62</v>
      </c>
      <c r="C37" s="82" t="s">
        <v>62</v>
      </c>
      <c r="D37" s="254" t="s">
        <v>48</v>
      </c>
      <c r="E37" s="77">
        <v>5.4196429539221961E-5</v>
      </c>
      <c r="F37" s="27">
        <v>3.9741539911484174E-4</v>
      </c>
      <c r="G37" s="25">
        <v>-86.36277565994348</v>
      </c>
      <c r="I37" s="116" t="s">
        <v>56</v>
      </c>
      <c r="J37" s="117" t="s">
        <v>48</v>
      </c>
      <c r="K37" s="24" t="s">
        <v>62</v>
      </c>
      <c r="L37" s="254" t="s">
        <v>48</v>
      </c>
      <c r="M37" s="77" t="s">
        <v>48</v>
      </c>
      <c r="N37" s="27">
        <v>2.9388858683673017E-3</v>
      </c>
      <c r="O37" s="25" t="s">
        <v>48</v>
      </c>
    </row>
    <row r="38" spans="1:15" s="104" customFormat="1" ht="16.5" thickBot="1" x14ac:dyDescent="0.3">
      <c r="A38" s="116" t="s">
        <v>40</v>
      </c>
      <c r="B38" s="118">
        <v>2375.2660000000001</v>
      </c>
      <c r="C38" s="82">
        <v>2055.578</v>
      </c>
      <c r="D38" s="29">
        <v>15.552219375766821</v>
      </c>
      <c r="E38" s="78">
        <v>7.1415409438540467E-2</v>
      </c>
      <c r="F38" s="31">
        <v>8.3917606108140905E-2</v>
      </c>
      <c r="G38" s="29">
        <v>-14.898180786388746</v>
      </c>
      <c r="I38" s="116" t="s">
        <v>40</v>
      </c>
      <c r="J38" s="118">
        <v>2241.8090000000002</v>
      </c>
      <c r="K38" s="24">
        <v>2884.9319999999998</v>
      </c>
      <c r="L38" s="29" t="s">
        <v>48</v>
      </c>
      <c r="M38" s="78">
        <v>3.8424346806666732E-2</v>
      </c>
      <c r="N38" s="31">
        <v>1.3996443948099277E-2</v>
      </c>
      <c r="O38" s="29">
        <v>174.52935152063947</v>
      </c>
    </row>
    <row r="39" spans="1:15" s="104" customFormat="1" ht="15.75" x14ac:dyDescent="0.25">
      <c r="A39" s="23" t="s">
        <v>58</v>
      </c>
      <c r="B39" s="114" t="s">
        <v>62</v>
      </c>
      <c r="C39" s="70" t="s">
        <v>62</v>
      </c>
      <c r="D39" s="262" t="s">
        <v>48</v>
      </c>
      <c r="E39" s="76">
        <v>3.1975893428140952E-2</v>
      </c>
      <c r="F39" s="71">
        <v>3.7183916055794602E-2</v>
      </c>
      <c r="G39" s="85">
        <v>-14.006116568892296</v>
      </c>
      <c r="I39" s="23" t="s">
        <v>58</v>
      </c>
      <c r="J39" s="114" t="s">
        <v>62</v>
      </c>
      <c r="K39" s="70" t="s">
        <v>62</v>
      </c>
      <c r="L39" s="262" t="s">
        <v>48</v>
      </c>
      <c r="M39" s="76">
        <v>0.18446565208844481</v>
      </c>
      <c r="N39" s="71">
        <v>0.17203503151955096</v>
      </c>
      <c r="O39" s="85">
        <v>7.2256333254318443</v>
      </c>
    </row>
    <row r="40" spans="1:15" s="104" customFormat="1" ht="15.75" x14ac:dyDescent="0.25">
      <c r="A40" s="116" t="s">
        <v>56</v>
      </c>
      <c r="B40" s="117" t="s">
        <v>48</v>
      </c>
      <c r="C40" s="82" t="s">
        <v>48</v>
      </c>
      <c r="D40" s="25" t="s">
        <v>48</v>
      </c>
      <c r="E40" s="77" t="s">
        <v>48</v>
      </c>
      <c r="F40" s="27" t="s">
        <v>48</v>
      </c>
      <c r="G40" s="25" t="s">
        <v>48</v>
      </c>
      <c r="I40" s="116" t="s">
        <v>56</v>
      </c>
      <c r="J40" s="117" t="s">
        <v>48</v>
      </c>
      <c r="K40" s="24" t="s">
        <v>48</v>
      </c>
      <c r="L40" s="25" t="s">
        <v>48</v>
      </c>
      <c r="M40" s="77" t="s">
        <v>48</v>
      </c>
      <c r="N40" s="27" t="s">
        <v>48</v>
      </c>
      <c r="O40" s="25" t="s">
        <v>48</v>
      </c>
    </row>
    <row r="41" spans="1:15" s="104" customFormat="1" ht="16.5" thickBot="1" x14ac:dyDescent="0.3">
      <c r="A41" s="116" t="s">
        <v>40</v>
      </c>
      <c r="B41" s="118" t="s">
        <v>62</v>
      </c>
      <c r="C41" s="82" t="s">
        <v>62</v>
      </c>
      <c r="D41" s="84" t="s">
        <v>48</v>
      </c>
      <c r="E41" s="78">
        <v>3.1975893428140952E-2</v>
      </c>
      <c r="F41" s="31">
        <v>3.7183916055794602E-2</v>
      </c>
      <c r="G41" s="29">
        <v>-14.006116568892296</v>
      </c>
      <c r="I41" s="116" t="s">
        <v>40</v>
      </c>
      <c r="J41" s="118" t="s">
        <v>62</v>
      </c>
      <c r="K41" s="24" t="s">
        <v>62</v>
      </c>
      <c r="L41" s="84" t="s">
        <v>48</v>
      </c>
      <c r="M41" s="78">
        <v>0.18446565208844481</v>
      </c>
      <c r="N41" s="31">
        <v>0.17203503151955096</v>
      </c>
      <c r="O41" s="29">
        <v>7.2256333254318443</v>
      </c>
    </row>
    <row r="42" spans="1:15" s="104" customFormat="1" ht="15.75" x14ac:dyDescent="0.25">
      <c r="A42" s="23" t="s">
        <v>117</v>
      </c>
      <c r="B42" s="114">
        <v>5311.9059999999999</v>
      </c>
      <c r="C42" s="70" t="s">
        <v>62</v>
      </c>
      <c r="D42" s="85" t="s">
        <v>48</v>
      </c>
      <c r="E42" s="76">
        <v>4.2776467600600186E-2</v>
      </c>
      <c r="F42" s="71">
        <v>6.2209281782234144E-2</v>
      </c>
      <c r="G42" s="85">
        <v>-31.237805074907037</v>
      </c>
      <c r="I42" s="23" t="s">
        <v>117</v>
      </c>
      <c r="J42" s="114">
        <v>4270.2209999999995</v>
      </c>
      <c r="K42" s="70" t="s">
        <v>62</v>
      </c>
      <c r="L42" s="85" t="s">
        <v>48</v>
      </c>
      <c r="M42" s="76">
        <v>0.18741293520062227</v>
      </c>
      <c r="N42" s="71">
        <v>0.24627128855450897</v>
      </c>
      <c r="O42" s="85">
        <v>-23.899803220812384</v>
      </c>
    </row>
    <row r="43" spans="1:15" s="104" customFormat="1" ht="15.75" x14ac:dyDescent="0.25">
      <c r="A43" s="116" t="s">
        <v>56</v>
      </c>
      <c r="B43" s="117" t="s">
        <v>62</v>
      </c>
      <c r="C43" s="82" t="s">
        <v>62</v>
      </c>
      <c r="D43" s="254">
        <v>-26.042595239727895</v>
      </c>
      <c r="E43" s="77">
        <v>2.12914544618372E-3</v>
      </c>
      <c r="F43" s="27">
        <v>3.7380656352386109E-3</v>
      </c>
      <c r="G43" s="25">
        <v>-43.041517887959429</v>
      </c>
      <c r="I43" s="116" t="s">
        <v>56</v>
      </c>
      <c r="J43" s="117" t="s">
        <v>62</v>
      </c>
      <c r="K43" s="24" t="s">
        <v>62</v>
      </c>
      <c r="L43" s="25" t="s">
        <v>48</v>
      </c>
      <c r="M43" s="77">
        <v>1.4030438443319086E-2</v>
      </c>
      <c r="N43" s="27">
        <v>3.5810324306055574E-2</v>
      </c>
      <c r="O43" s="25">
        <v>-60.82013018534289</v>
      </c>
    </row>
    <row r="44" spans="1:15" s="104" customFormat="1" ht="16.5" thickBot="1" x14ac:dyDescent="0.3">
      <c r="A44" s="116" t="s">
        <v>40</v>
      </c>
      <c r="B44" s="119">
        <v>5369.8180000000002</v>
      </c>
      <c r="C44" s="36" t="s">
        <v>62</v>
      </c>
      <c r="D44" s="33">
        <v>-14.760585800346654</v>
      </c>
      <c r="E44" s="78">
        <v>4.0647322154416465E-2</v>
      </c>
      <c r="F44" s="31">
        <v>5.8471216146995526E-2</v>
      </c>
      <c r="G44" s="29">
        <v>-30.483193555903011</v>
      </c>
      <c r="I44" s="116" t="s">
        <v>40</v>
      </c>
      <c r="J44" s="119" t="s">
        <v>62</v>
      </c>
      <c r="K44" s="36" t="s">
        <v>62</v>
      </c>
      <c r="L44" s="33" t="s">
        <v>48</v>
      </c>
      <c r="M44" s="78">
        <v>0.17338249675730319</v>
      </c>
      <c r="N44" s="31">
        <v>0.21046096424845342</v>
      </c>
      <c r="O44" s="29">
        <v>-17.617740954269483</v>
      </c>
    </row>
    <row r="45" spans="1:15" s="104" customFormat="1" ht="16.5" customHeight="1" thickBot="1" x14ac:dyDescent="0.3">
      <c r="A45" s="102" t="s">
        <v>45</v>
      </c>
      <c r="B45" s="120"/>
      <c r="C45" s="121"/>
      <c r="D45" s="122"/>
      <c r="E45" s="122"/>
      <c r="F45" s="122"/>
      <c r="G45" s="123"/>
      <c r="I45" s="102" t="s">
        <v>45</v>
      </c>
      <c r="J45" s="120"/>
      <c r="K45" s="121"/>
      <c r="L45" s="122"/>
      <c r="M45" s="122"/>
      <c r="N45" s="122"/>
      <c r="O45" s="123"/>
    </row>
    <row r="46" spans="1:15" s="104" customFormat="1" ht="15.75" x14ac:dyDescent="0.25">
      <c r="A46" s="124" t="s">
        <v>17</v>
      </c>
      <c r="B46" s="125">
        <v>1120.3620000000001</v>
      </c>
      <c r="C46" s="67">
        <v>1117.7819999999999</v>
      </c>
      <c r="D46" s="68">
        <v>0.23081423748102536</v>
      </c>
      <c r="E46" s="109">
        <v>11.787336307426925</v>
      </c>
      <c r="F46" s="110">
        <v>11.499604119175197</v>
      </c>
      <c r="G46" s="68">
        <v>2.5021051617937315</v>
      </c>
      <c r="I46" s="124" t="s">
        <v>17</v>
      </c>
      <c r="J46" s="125">
        <v>1031.547</v>
      </c>
      <c r="K46" s="67">
        <v>1028.5550000000001</v>
      </c>
      <c r="L46" s="68">
        <v>0.29089353510507088</v>
      </c>
      <c r="M46" s="109">
        <v>8.6195213776725339</v>
      </c>
      <c r="N46" s="110">
        <v>8.213723127562341</v>
      </c>
      <c r="O46" s="68">
        <v>4.9404909784270412</v>
      </c>
    </row>
    <row r="47" spans="1:15" s="104" customFormat="1" ht="15.75" x14ac:dyDescent="0.25">
      <c r="A47" s="126" t="s">
        <v>18</v>
      </c>
      <c r="B47" s="127">
        <v>1689.836</v>
      </c>
      <c r="C47" s="24">
        <v>1582.3219999999999</v>
      </c>
      <c r="D47" s="29">
        <v>6.7946979186284544</v>
      </c>
      <c r="E47" s="30">
        <v>0.42016943352343383</v>
      </c>
      <c r="F47" s="31">
        <v>0.5105056564015712</v>
      </c>
      <c r="G47" s="29">
        <v>-17.695440147499085</v>
      </c>
      <c r="I47" s="126" t="s">
        <v>18</v>
      </c>
      <c r="J47" s="127">
        <v>1901.1310000000001</v>
      </c>
      <c r="K47" s="24">
        <v>1879.4490000000001</v>
      </c>
      <c r="L47" s="29">
        <v>1.1536359858660712</v>
      </c>
      <c r="M47" s="30">
        <v>0.37514801529955233</v>
      </c>
      <c r="N47" s="31">
        <v>0.3070841843856994</v>
      </c>
      <c r="O47" s="29">
        <v>22.164551082306598</v>
      </c>
    </row>
    <row r="48" spans="1:15" s="104" customFormat="1" ht="15.75" x14ac:dyDescent="0.25">
      <c r="A48" s="128" t="s">
        <v>55</v>
      </c>
      <c r="B48" s="127">
        <v>4462.0559999999996</v>
      </c>
      <c r="C48" s="24">
        <v>4395.9350000000004</v>
      </c>
      <c r="D48" s="29">
        <v>1.5041396198988195</v>
      </c>
      <c r="E48" s="30">
        <v>0.10847415372275274</v>
      </c>
      <c r="F48" s="31">
        <v>0.13752933692932623</v>
      </c>
      <c r="G48" s="29">
        <v>-21.126534785450477</v>
      </c>
      <c r="I48" s="128" t="s">
        <v>55</v>
      </c>
      <c r="J48" s="127" t="s">
        <v>62</v>
      </c>
      <c r="K48" s="24" t="s">
        <v>62</v>
      </c>
      <c r="L48" s="29" t="s">
        <v>48</v>
      </c>
      <c r="M48" s="30">
        <v>0.22655011327162955</v>
      </c>
      <c r="N48" s="31">
        <v>0.17972756528000236</v>
      </c>
      <c r="O48" s="29">
        <v>26.051956982047297</v>
      </c>
    </row>
    <row r="49" spans="1:15" s="104" customFormat="1" ht="16.5" thickBot="1" x14ac:dyDescent="0.3">
      <c r="A49" s="129" t="s">
        <v>63</v>
      </c>
      <c r="B49" s="130">
        <v>4679.0690000000004</v>
      </c>
      <c r="C49" s="36">
        <v>5896.732</v>
      </c>
      <c r="D49" s="33">
        <v>-20.64979381799952</v>
      </c>
      <c r="E49" s="34">
        <v>0.16211313427242841</v>
      </c>
      <c r="F49" s="35">
        <v>0.18641930063231543</v>
      </c>
      <c r="G49" s="33">
        <v>-13.038438765429849</v>
      </c>
      <c r="I49" s="129" t="s">
        <v>63</v>
      </c>
      <c r="J49" s="130">
        <v>2159.8710000000001</v>
      </c>
      <c r="K49" s="36">
        <v>2222.3539999999998</v>
      </c>
      <c r="L49" s="33">
        <v>-2.8115682740013392</v>
      </c>
      <c r="M49" s="34">
        <v>0.41322965476759371</v>
      </c>
      <c r="N49" s="35">
        <v>0.47250672270142391</v>
      </c>
      <c r="O49" s="33">
        <v>-12.545232710114743</v>
      </c>
    </row>
    <row r="50" spans="1:15" s="104" customFormat="1" ht="16.5" thickBot="1" x14ac:dyDescent="0.3">
      <c r="A50" s="102" t="s">
        <v>46</v>
      </c>
      <c r="B50" s="120"/>
      <c r="C50" s="121"/>
      <c r="D50" s="122"/>
      <c r="E50" s="122"/>
      <c r="F50" s="122"/>
      <c r="G50" s="123"/>
      <c r="I50" s="102" t="s">
        <v>46</v>
      </c>
      <c r="J50" s="120"/>
      <c r="K50" s="121"/>
      <c r="L50" s="122"/>
      <c r="M50" s="122"/>
      <c r="N50" s="122"/>
      <c r="O50" s="123"/>
    </row>
    <row r="51" spans="1:15" s="104" customFormat="1" ht="15.75" x14ac:dyDescent="0.25">
      <c r="A51" s="124" t="s">
        <v>17</v>
      </c>
      <c r="B51" s="125">
        <v>1075.0940000000001</v>
      </c>
      <c r="C51" s="67">
        <v>1086.6410000000001</v>
      </c>
      <c r="D51" s="68">
        <v>-1.0626324609507671</v>
      </c>
      <c r="E51" s="109">
        <v>3.5232324608740493</v>
      </c>
      <c r="F51" s="110">
        <v>3.3813636731004149</v>
      </c>
      <c r="G51" s="68">
        <v>4.1956086800788617</v>
      </c>
      <c r="I51" s="124" t="s">
        <v>17</v>
      </c>
      <c r="J51" s="125">
        <v>1056.4760000000001</v>
      </c>
      <c r="K51" s="67">
        <v>1050.8710000000001</v>
      </c>
      <c r="L51" s="68">
        <v>0.53336708311486547</v>
      </c>
      <c r="M51" s="109">
        <v>4.3554332958548585</v>
      </c>
      <c r="N51" s="110">
        <v>4.3526148737013797</v>
      </c>
      <c r="O51" s="68">
        <v>6.4752389891139073E-2</v>
      </c>
    </row>
    <row r="52" spans="1:15" s="104" customFormat="1" ht="15.75" x14ac:dyDescent="0.25">
      <c r="A52" s="126" t="s">
        <v>18</v>
      </c>
      <c r="B52" s="127" t="s">
        <v>62</v>
      </c>
      <c r="C52" s="24" t="s">
        <v>62</v>
      </c>
      <c r="D52" s="29" t="s">
        <v>48</v>
      </c>
      <c r="E52" s="30">
        <v>3.8754318294082213E-2</v>
      </c>
      <c r="F52" s="31">
        <v>0.20601069936689756</v>
      </c>
      <c r="G52" s="29">
        <v>-81.18820118897699</v>
      </c>
      <c r="I52" s="126" t="s">
        <v>18</v>
      </c>
      <c r="J52" s="127" t="s">
        <v>62</v>
      </c>
      <c r="K52" s="24" t="s">
        <v>62</v>
      </c>
      <c r="L52" s="29" t="s">
        <v>48</v>
      </c>
      <c r="M52" s="30">
        <v>1.5627454641312905E-2</v>
      </c>
      <c r="N52" s="31">
        <v>2.7331638575815911E-2</v>
      </c>
      <c r="O52" s="29">
        <v>-42.822840284663066</v>
      </c>
    </row>
    <row r="53" spans="1:15" s="104" customFormat="1" ht="15.75" x14ac:dyDescent="0.25">
      <c r="A53" s="128" t="s">
        <v>55</v>
      </c>
      <c r="B53" s="127" t="s">
        <v>48</v>
      </c>
      <c r="C53" s="24" t="s">
        <v>48</v>
      </c>
      <c r="D53" s="29" t="s">
        <v>48</v>
      </c>
      <c r="E53" s="30" t="s">
        <v>48</v>
      </c>
      <c r="F53" s="31" t="s">
        <v>48</v>
      </c>
      <c r="G53" s="29" t="s">
        <v>48</v>
      </c>
      <c r="I53" s="128" t="s">
        <v>55</v>
      </c>
      <c r="J53" s="127" t="s">
        <v>62</v>
      </c>
      <c r="K53" s="24" t="s">
        <v>62</v>
      </c>
      <c r="L53" s="84" t="s">
        <v>48</v>
      </c>
      <c r="M53" s="30">
        <v>4.5484117982347562E-2</v>
      </c>
      <c r="N53" s="31">
        <v>7.4324423611009063E-2</v>
      </c>
      <c r="O53" s="29">
        <v>-38.803268464754872</v>
      </c>
    </row>
    <row r="54" spans="1:15" s="104" customFormat="1" ht="16.5" thickBot="1" x14ac:dyDescent="0.3">
      <c r="A54" s="129" t="s">
        <v>63</v>
      </c>
      <c r="B54" s="130" t="s">
        <v>62</v>
      </c>
      <c r="C54" s="36" t="s">
        <v>62</v>
      </c>
      <c r="D54" s="33" t="s">
        <v>48</v>
      </c>
      <c r="E54" s="34">
        <v>3.0001594923497871E-2</v>
      </c>
      <c r="F54" s="35">
        <v>2.7464945404174209E-2</v>
      </c>
      <c r="G54" s="33">
        <v>9.2359532560299016</v>
      </c>
      <c r="I54" s="129" t="s">
        <v>63</v>
      </c>
      <c r="J54" s="130" t="s">
        <v>62</v>
      </c>
      <c r="K54" s="36" t="s">
        <v>62</v>
      </c>
      <c r="L54" s="33" t="s">
        <v>48</v>
      </c>
      <c r="M54" s="34">
        <v>4.259852219112268E-2</v>
      </c>
      <c r="N54" s="35">
        <v>8.9305394325011389E-2</v>
      </c>
      <c r="O54" s="33">
        <v>-52.30016897289228</v>
      </c>
    </row>
    <row r="55" spans="1:15" s="104" customFormat="1" ht="16.5" thickBot="1" x14ac:dyDescent="0.3">
      <c r="A55" s="102" t="s">
        <v>47</v>
      </c>
      <c r="B55" s="120"/>
      <c r="C55" s="121"/>
      <c r="D55" s="122"/>
      <c r="E55" s="122"/>
      <c r="F55" s="122"/>
      <c r="G55" s="123"/>
      <c r="I55" s="102" t="s">
        <v>47</v>
      </c>
      <c r="J55" s="120"/>
      <c r="K55" s="121"/>
      <c r="L55" s="122"/>
      <c r="M55" s="122"/>
      <c r="N55" s="122"/>
      <c r="O55" s="123"/>
    </row>
    <row r="56" spans="1:15" s="104" customFormat="1" ht="15.75" x14ac:dyDescent="0.25">
      <c r="A56" s="124" t="s">
        <v>17</v>
      </c>
      <c r="B56" s="125">
        <v>1527.87</v>
      </c>
      <c r="C56" s="67">
        <v>1473.2909999999999</v>
      </c>
      <c r="D56" s="68">
        <v>3.7045634569138044</v>
      </c>
      <c r="E56" s="109">
        <v>1.2885820510716182</v>
      </c>
      <c r="F56" s="110">
        <v>1.1708251138516421</v>
      </c>
      <c r="G56" s="68">
        <v>10.057602610913699</v>
      </c>
      <c r="I56" s="124" t="s">
        <v>17</v>
      </c>
      <c r="J56" s="125" t="s">
        <v>62</v>
      </c>
      <c r="K56" s="67" t="s">
        <v>62</v>
      </c>
      <c r="L56" s="68" t="s">
        <v>48</v>
      </c>
      <c r="M56" s="109">
        <v>8.8644680208815707</v>
      </c>
      <c r="N56" s="110">
        <v>9.5021527338985798</v>
      </c>
      <c r="O56" s="68">
        <v>-6.7109499381344655</v>
      </c>
    </row>
    <row r="57" spans="1:15" s="104" customFormat="1" ht="15.75" x14ac:dyDescent="0.25">
      <c r="A57" s="126" t="s">
        <v>18</v>
      </c>
      <c r="B57" s="127" t="s">
        <v>62</v>
      </c>
      <c r="C57" s="24" t="s">
        <v>62</v>
      </c>
      <c r="D57" s="29" t="s">
        <v>48</v>
      </c>
      <c r="E57" s="30">
        <v>3.0868737796125419E-2</v>
      </c>
      <c r="F57" s="31">
        <v>2.4061338273141161E-2</v>
      </c>
      <c r="G57" s="29">
        <v>28.291857442456237</v>
      </c>
      <c r="I57" s="126" t="s">
        <v>18</v>
      </c>
      <c r="J57" s="127" t="s">
        <v>62</v>
      </c>
      <c r="K57" s="24" t="s">
        <v>62</v>
      </c>
      <c r="L57" s="29" t="s">
        <v>48</v>
      </c>
      <c r="M57" s="30">
        <v>5.1269017858342342E-3</v>
      </c>
      <c r="N57" s="31">
        <v>6.0834937475203145E-3</v>
      </c>
      <c r="O57" s="29">
        <v>-15.724384726720489</v>
      </c>
    </row>
    <row r="58" spans="1:15" s="104" customFormat="1" ht="16.5" customHeight="1" x14ac:dyDescent="0.25">
      <c r="A58" s="128" t="s">
        <v>55</v>
      </c>
      <c r="B58" s="127" t="s">
        <v>48</v>
      </c>
      <c r="C58" s="24" t="s">
        <v>48</v>
      </c>
      <c r="D58" s="29" t="s">
        <v>48</v>
      </c>
      <c r="E58" s="30" t="s">
        <v>48</v>
      </c>
      <c r="F58" s="31" t="s">
        <v>48</v>
      </c>
      <c r="G58" s="29" t="s">
        <v>48</v>
      </c>
      <c r="I58" s="128" t="s">
        <v>55</v>
      </c>
      <c r="J58" s="127" t="s">
        <v>62</v>
      </c>
      <c r="K58" s="24" t="s">
        <v>62</v>
      </c>
      <c r="L58" s="84" t="s">
        <v>48</v>
      </c>
      <c r="M58" s="30">
        <v>1.874609142280298E-2</v>
      </c>
      <c r="N58" s="31">
        <v>1.6009580767930878E-2</v>
      </c>
      <c r="O58" s="29">
        <v>17.09295636493907</v>
      </c>
    </row>
    <row r="59" spans="1:15" s="104" customFormat="1" ht="16.5" thickBot="1" x14ac:dyDescent="0.3">
      <c r="A59" s="129" t="s">
        <v>63</v>
      </c>
      <c r="B59" s="130" t="s">
        <v>48</v>
      </c>
      <c r="C59" s="36" t="s">
        <v>48</v>
      </c>
      <c r="D59" s="33" t="s">
        <v>48</v>
      </c>
      <c r="E59" s="34" t="s">
        <v>48</v>
      </c>
      <c r="F59" s="35" t="s">
        <v>48</v>
      </c>
      <c r="G59" s="33" t="s">
        <v>48</v>
      </c>
      <c r="I59" s="129" t="s">
        <v>63</v>
      </c>
      <c r="J59" s="130" t="s">
        <v>62</v>
      </c>
      <c r="K59" s="36" t="s">
        <v>62</v>
      </c>
      <c r="L59" s="33" t="s">
        <v>48</v>
      </c>
      <c r="M59" s="34">
        <v>0.46018056015925746</v>
      </c>
      <c r="N59" s="35">
        <v>0.29013416013989096</v>
      </c>
      <c r="O59" s="33">
        <v>58.609575631279334</v>
      </c>
    </row>
    <row r="60" spans="1:15" s="104" customFormat="1" ht="15.75" x14ac:dyDescent="0.25">
      <c r="A60" s="106"/>
      <c r="B60" s="107"/>
      <c r="C60" s="83"/>
      <c r="D60" s="105"/>
      <c r="E60" s="105"/>
      <c r="F60" s="105"/>
      <c r="G60" s="105"/>
    </row>
    <row r="61" spans="1:15" s="104" customFormat="1" ht="18.75" x14ac:dyDescent="0.25">
      <c r="A61" s="264" t="s">
        <v>111</v>
      </c>
      <c r="B61" s="107"/>
      <c r="C61" s="83"/>
      <c r="D61" s="105"/>
      <c r="E61" s="105"/>
      <c r="F61" s="105"/>
      <c r="G61" s="105"/>
    </row>
    <row r="62" spans="1:15" ht="15.75" x14ac:dyDescent="0.2">
      <c r="A62" s="47" t="s">
        <v>21</v>
      </c>
      <c r="B62" s="79"/>
      <c r="C62" s="79"/>
      <c r="E62" s="79"/>
    </row>
    <row r="63" spans="1:15" ht="15.75" x14ac:dyDescent="0.25">
      <c r="A63" s="80" t="s">
        <v>50</v>
      </c>
    </row>
    <row r="64" spans="1:15" ht="15.75" x14ac:dyDescent="0.25">
      <c r="A64" s="80" t="s">
        <v>49</v>
      </c>
    </row>
  </sheetData>
  <mergeCells count="2">
    <mergeCell ref="A4:A6"/>
    <mergeCell ref="I4:I6"/>
  </mergeCells>
  <phoneticPr fontId="8" type="noConversion"/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"/>
  <sheetViews>
    <sheetView zoomScaleNormal="100" workbookViewId="0">
      <selection activeCell="K29" sqref="K29"/>
    </sheetView>
  </sheetViews>
  <sheetFormatPr defaultRowHeight="12.75" x14ac:dyDescent="0.2"/>
  <sheetData/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40"/>
  <sheetViews>
    <sheetView zoomScale="80" zoomScaleNormal="80" workbookViewId="0">
      <selection activeCell="B7" sqref="B7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9.5703125" customWidth="1"/>
    <col min="8" max="8" width="8.85546875" customWidth="1"/>
  </cols>
  <sheetData>
    <row r="1" spans="1:9" ht="20.25" customHeight="1" x14ac:dyDescent="0.2">
      <c r="A1" s="8" t="s">
        <v>53</v>
      </c>
      <c r="F1" s="63" t="str">
        <f xml:space="preserve"> (Bydło_PL!G1)</f>
        <v>wrzesień - październik 2020r.</v>
      </c>
    </row>
    <row r="2" spans="1:9" ht="13.5" thickBot="1" x14ac:dyDescent="0.25"/>
    <row r="3" spans="1:9" ht="21" thickBot="1" x14ac:dyDescent="0.35">
      <c r="A3" s="11" t="s">
        <v>12</v>
      </c>
      <c r="B3" s="12"/>
      <c r="C3" s="12"/>
      <c r="D3" s="12"/>
      <c r="E3" s="12"/>
      <c r="F3" s="12"/>
      <c r="G3" s="13"/>
    </row>
    <row r="4" spans="1:9" ht="21" thickBot="1" x14ac:dyDescent="0.25">
      <c r="A4" s="290"/>
      <c r="B4" s="132">
        <v>2020</v>
      </c>
      <c r="C4" s="14"/>
      <c r="D4" s="15"/>
      <c r="E4" s="16"/>
      <c r="F4" s="14"/>
      <c r="G4" s="15"/>
    </row>
    <row r="5" spans="1:9" ht="30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</row>
    <row r="6" spans="1:9" ht="32.25" customHeight="1" thickBot="1" x14ac:dyDescent="0.25">
      <c r="A6" s="320"/>
      <c r="B6" s="319" t="s">
        <v>146</v>
      </c>
      <c r="C6" s="285" t="s">
        <v>145</v>
      </c>
      <c r="D6" s="21" t="s">
        <v>16</v>
      </c>
      <c r="E6" s="286" t="s">
        <v>146</v>
      </c>
      <c r="F6" s="287" t="s">
        <v>145</v>
      </c>
      <c r="G6" s="21" t="s">
        <v>16</v>
      </c>
    </row>
    <row r="7" spans="1:9" ht="16.5" thickBot="1" x14ac:dyDescent="0.3">
      <c r="A7" s="136" t="s">
        <v>61</v>
      </c>
      <c r="B7" s="137">
        <v>1466.039</v>
      </c>
      <c r="C7" s="22">
        <v>1449.883</v>
      </c>
      <c r="D7" s="89">
        <v>1.1142968087769805</v>
      </c>
      <c r="E7" s="90">
        <v>100</v>
      </c>
      <c r="F7" s="91">
        <v>100</v>
      </c>
      <c r="G7" s="92" t="s">
        <v>48</v>
      </c>
    </row>
    <row r="8" spans="1:9" ht="15.75" x14ac:dyDescent="0.25">
      <c r="A8" s="94" t="s">
        <v>19</v>
      </c>
      <c r="B8" s="95"/>
      <c r="C8" s="96"/>
      <c r="D8" s="97"/>
      <c r="E8" s="97"/>
      <c r="F8" s="97"/>
      <c r="G8" s="98"/>
      <c r="I8" s="45"/>
    </row>
    <row r="9" spans="1:9" ht="15.75" x14ac:dyDescent="0.25">
      <c r="A9" s="126" t="s">
        <v>17</v>
      </c>
      <c r="B9" s="127">
        <v>1083.9839999999999</v>
      </c>
      <c r="C9" s="24">
        <v>1094.5329999999999</v>
      </c>
      <c r="D9" s="25">
        <v>-0.96379003648131034</v>
      </c>
      <c r="E9" s="26">
        <v>60.879074112075429</v>
      </c>
      <c r="F9" s="27">
        <v>63.15269225277379</v>
      </c>
      <c r="G9" s="25">
        <v>-3.6001919468421377</v>
      </c>
    </row>
    <row r="10" spans="1:9" ht="15.75" x14ac:dyDescent="0.25">
      <c r="A10" s="126" t="s">
        <v>18</v>
      </c>
      <c r="B10" s="321">
        <v>1774.76</v>
      </c>
      <c r="C10" s="24">
        <v>1756.1780000000001</v>
      </c>
      <c r="D10" s="29">
        <v>1.0580932001197987</v>
      </c>
      <c r="E10" s="30">
        <v>34.058503521936096</v>
      </c>
      <c r="F10" s="31">
        <v>31.38457221522102</v>
      </c>
      <c r="G10" s="29">
        <v>8.5198908826237307</v>
      </c>
    </row>
    <row r="11" spans="1:9" ht="15.75" x14ac:dyDescent="0.25">
      <c r="A11" s="126" t="s">
        <v>55</v>
      </c>
      <c r="B11" s="321">
        <v>4102.0870000000004</v>
      </c>
      <c r="C11" s="24">
        <v>4150.8980000000001</v>
      </c>
      <c r="D11" s="29">
        <v>-1.1759142238619136</v>
      </c>
      <c r="E11" s="288">
        <v>1.5709782797748502</v>
      </c>
      <c r="F11" s="31">
        <v>1.7634781795359236</v>
      </c>
      <c r="G11" s="29">
        <v>-10.915921840991059</v>
      </c>
    </row>
    <row r="12" spans="1:9" ht="15.75" x14ac:dyDescent="0.25">
      <c r="A12" s="126" t="s">
        <v>63</v>
      </c>
      <c r="B12" s="321">
        <v>3898.069</v>
      </c>
      <c r="C12" s="28">
        <v>3574.9009999999998</v>
      </c>
      <c r="D12" s="29">
        <v>9.0399146717629435</v>
      </c>
      <c r="E12" s="31">
        <v>3.3215153495562451</v>
      </c>
      <c r="F12" s="31">
        <v>3.5322997197471997</v>
      </c>
      <c r="G12" s="29">
        <v>-5.967341021843982</v>
      </c>
    </row>
    <row r="13" spans="1:9" ht="16.5" thickBot="1" x14ac:dyDescent="0.3">
      <c r="A13" s="139" t="s">
        <v>115</v>
      </c>
      <c r="B13" s="130">
        <v>4557.6049999999996</v>
      </c>
      <c r="C13" s="36">
        <v>4798.0950000000003</v>
      </c>
      <c r="D13" s="29">
        <v>-5.0121975492357</v>
      </c>
      <c r="E13" s="289">
        <v>0.16992873665737626</v>
      </c>
      <c r="F13" s="113">
        <v>0.16695763272206413</v>
      </c>
      <c r="G13" s="25">
        <v>1.7795556195134603</v>
      </c>
    </row>
    <row r="14" spans="1:9" ht="18.75" x14ac:dyDescent="0.3">
      <c r="A14" s="144" t="s">
        <v>20</v>
      </c>
      <c r="B14" s="99"/>
      <c r="C14" s="93"/>
      <c r="D14" s="100"/>
      <c r="E14" s="100"/>
      <c r="F14" s="100"/>
      <c r="G14" s="101"/>
    </row>
    <row r="15" spans="1:9" ht="15.75" x14ac:dyDescent="0.25">
      <c r="A15" s="322" t="s">
        <v>56</v>
      </c>
      <c r="B15" s="127">
        <v>1584.1130000000001</v>
      </c>
      <c r="C15" s="24">
        <v>1619.106</v>
      </c>
      <c r="D15" s="25">
        <v>-2.1612544206494162</v>
      </c>
      <c r="E15" s="26">
        <v>8.3911223419607293</v>
      </c>
      <c r="F15" s="27">
        <v>9.121833101074591</v>
      </c>
      <c r="G15" s="25">
        <v>-8.0105692684486947</v>
      </c>
    </row>
    <row r="16" spans="1:9" ht="15.75" x14ac:dyDescent="0.25">
      <c r="A16" s="322" t="s">
        <v>40</v>
      </c>
      <c r="B16" s="321">
        <v>994.08799999999997</v>
      </c>
      <c r="C16" s="28">
        <v>992.447</v>
      </c>
      <c r="D16" s="29">
        <v>0.16534888009132603</v>
      </c>
      <c r="E16" s="30">
        <v>48.074022504562663</v>
      </c>
      <c r="F16" s="31">
        <v>50.939610571495805</v>
      </c>
      <c r="G16" s="29">
        <v>-5.6254612761736249</v>
      </c>
    </row>
    <row r="17" spans="1:7" ht="15.75" x14ac:dyDescent="0.25">
      <c r="A17" s="322" t="s">
        <v>41</v>
      </c>
      <c r="B17" s="321">
        <v>1108.2670000000001</v>
      </c>
      <c r="C17" s="28">
        <v>1229.239</v>
      </c>
      <c r="D17" s="29">
        <v>-9.8412107002787881</v>
      </c>
      <c r="E17" s="30">
        <v>4.1934996192053218</v>
      </c>
      <c r="F17" s="31">
        <v>2.8458719056145587</v>
      </c>
      <c r="G17" s="29">
        <v>47.353772702561123</v>
      </c>
    </row>
    <row r="18" spans="1:7" ht="15.75" x14ac:dyDescent="0.25">
      <c r="A18" s="323" t="s">
        <v>42</v>
      </c>
      <c r="B18" s="321">
        <v>1300.028</v>
      </c>
      <c r="C18" s="28">
        <v>1310.751</v>
      </c>
      <c r="D18" s="29">
        <v>-0.81808062706036133</v>
      </c>
      <c r="E18" s="30">
        <v>0.11152284223062746</v>
      </c>
      <c r="F18" s="31">
        <v>0.14482796020440097</v>
      </c>
      <c r="G18" s="29">
        <v>-22.996331596998804</v>
      </c>
    </row>
    <row r="19" spans="1:7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0.10890680411608954</v>
      </c>
      <c r="F19" s="31">
        <v>0.1005487143844364</v>
      </c>
      <c r="G19" s="29">
        <v>8.3124779693323081</v>
      </c>
    </row>
    <row r="20" spans="1:7" ht="18.75" x14ac:dyDescent="0.3">
      <c r="A20" s="144" t="s">
        <v>18</v>
      </c>
      <c r="B20" s="99"/>
      <c r="C20" s="93"/>
      <c r="D20" s="100"/>
      <c r="E20" s="100"/>
      <c r="F20" s="100"/>
      <c r="G20" s="101"/>
    </row>
    <row r="21" spans="1:7" ht="15.75" x14ac:dyDescent="0.25">
      <c r="A21" s="322" t="s">
        <v>56</v>
      </c>
      <c r="B21" s="127">
        <v>2153.2629999999999</v>
      </c>
      <c r="C21" s="24">
        <v>2142.4940000000001</v>
      </c>
      <c r="D21" s="25">
        <v>0.50263851380679614</v>
      </c>
      <c r="E21" s="26">
        <v>8.9146237952362526</v>
      </c>
      <c r="F21" s="27">
        <v>8.3523095606852049</v>
      </c>
      <c r="G21" s="25">
        <v>6.7324400570339575</v>
      </c>
    </row>
    <row r="22" spans="1:7" ht="15.75" customHeight="1" x14ac:dyDescent="0.25">
      <c r="A22" s="323" t="s">
        <v>40</v>
      </c>
      <c r="B22" s="321">
        <v>1548.905</v>
      </c>
      <c r="C22" s="28">
        <v>1532.269</v>
      </c>
      <c r="D22" s="29">
        <v>1.0857101461949545</v>
      </c>
      <c r="E22" s="30">
        <v>21.310360221813493</v>
      </c>
      <c r="F22" s="31">
        <v>19.676890860614407</v>
      </c>
      <c r="G22" s="29">
        <v>8.3014606970690998</v>
      </c>
    </row>
    <row r="23" spans="1:7" ht="15.75" x14ac:dyDescent="0.25">
      <c r="A23" s="323" t="s">
        <v>41</v>
      </c>
      <c r="B23" s="321">
        <v>1843.277</v>
      </c>
      <c r="C23" s="28">
        <v>1800.9369999999999</v>
      </c>
      <c r="D23" s="29">
        <v>2.3509983969455983</v>
      </c>
      <c r="E23" s="30">
        <v>2.1796052341614769</v>
      </c>
      <c r="F23" s="31">
        <v>2.0460494206135311</v>
      </c>
      <c r="G23" s="29">
        <v>6.5274969510705922</v>
      </c>
    </row>
    <row r="24" spans="1:7" ht="15.75" x14ac:dyDescent="0.25">
      <c r="A24" s="323" t="s">
        <v>42</v>
      </c>
      <c r="B24" s="321">
        <v>4119.8639999999996</v>
      </c>
      <c r="C24" s="28">
        <v>4352.607</v>
      </c>
      <c r="D24" s="84">
        <v>-5.3472091553407051</v>
      </c>
      <c r="E24" s="30">
        <v>5.2140672710409793E-2</v>
      </c>
      <c r="F24" s="31">
        <v>4.7562875285265309E-2</v>
      </c>
      <c r="G24" s="29">
        <v>9.6247281050366986</v>
      </c>
    </row>
    <row r="25" spans="1:7" ht="16.5" thickBot="1" x14ac:dyDescent="0.3">
      <c r="A25" s="324" t="s">
        <v>39</v>
      </c>
      <c r="B25" s="321">
        <v>2503.4740000000002</v>
      </c>
      <c r="C25" s="28">
        <v>2520.3000000000002</v>
      </c>
      <c r="D25" s="29">
        <v>-0.66761893425385943</v>
      </c>
      <c r="E25" s="30">
        <v>1.6017735980144652</v>
      </c>
      <c r="F25" s="31">
        <v>1.2617594980226081</v>
      </c>
      <c r="G25" s="29">
        <v>26.947615652960572</v>
      </c>
    </row>
    <row r="26" spans="1:7" ht="18.75" x14ac:dyDescent="0.3">
      <c r="A26" s="144" t="s">
        <v>55</v>
      </c>
      <c r="B26" s="99"/>
      <c r="C26" s="93"/>
      <c r="D26" s="100"/>
      <c r="E26" s="100"/>
      <c r="F26" s="100"/>
      <c r="G26" s="101"/>
    </row>
    <row r="27" spans="1:7" ht="15.75" x14ac:dyDescent="0.25">
      <c r="A27" s="322" t="s">
        <v>56</v>
      </c>
      <c r="B27" s="127">
        <v>4429.2659999999996</v>
      </c>
      <c r="C27" s="24">
        <v>4533.9260000000004</v>
      </c>
      <c r="D27" s="25">
        <v>-2.3083746845449342</v>
      </c>
      <c r="E27" s="26">
        <v>0.40974170888898476</v>
      </c>
      <c r="F27" s="27">
        <v>0.38024429208182603</v>
      </c>
      <c r="G27" s="25">
        <v>7.7574910186452142</v>
      </c>
    </row>
    <row r="28" spans="1:7" ht="15.75" x14ac:dyDescent="0.25">
      <c r="A28" s="323" t="s">
        <v>40</v>
      </c>
      <c r="B28" s="321">
        <v>3956.4169999999999</v>
      </c>
      <c r="C28" s="28">
        <v>4051.2750000000001</v>
      </c>
      <c r="D28" s="29">
        <v>-2.3414357208533159</v>
      </c>
      <c r="E28" s="30">
        <v>0.78894401631042899</v>
      </c>
      <c r="F28" s="31">
        <v>0.98777544551637808</v>
      </c>
      <c r="G28" s="29">
        <v>-20.129213588823948</v>
      </c>
    </row>
    <row r="29" spans="1:7" ht="15.75" x14ac:dyDescent="0.25">
      <c r="A29" s="323" t="s">
        <v>41</v>
      </c>
      <c r="B29" s="325">
        <v>3862.3960000000002</v>
      </c>
      <c r="C29" s="42">
        <v>3992.7730000000001</v>
      </c>
      <c r="D29" s="29">
        <v>-3.2653246252666994</v>
      </c>
      <c r="E29" s="30">
        <v>0.27856066720345996</v>
      </c>
      <c r="F29" s="31">
        <v>0.29210371691929882</v>
      </c>
      <c r="G29" s="29">
        <v>-4.6363839045500672</v>
      </c>
    </row>
    <row r="30" spans="1:7" ht="15.75" x14ac:dyDescent="0.25">
      <c r="A30" s="328" t="s">
        <v>42</v>
      </c>
      <c r="B30" s="326" t="s">
        <v>62</v>
      </c>
      <c r="C30" s="266" t="s">
        <v>62</v>
      </c>
      <c r="D30" s="84" t="s">
        <v>48</v>
      </c>
      <c r="E30" s="30">
        <v>5.687039379430263E-5</v>
      </c>
      <c r="F30" s="31">
        <v>2.9851176957279481E-4</v>
      </c>
      <c r="G30" s="29">
        <v>-80.948692952478623</v>
      </c>
    </row>
    <row r="31" spans="1:7" ht="16.5" thickBot="1" x14ac:dyDescent="0.3">
      <c r="A31" s="329" t="s">
        <v>39</v>
      </c>
      <c r="B31" s="327">
        <v>4610.6379999999999</v>
      </c>
      <c r="C31" s="32">
        <v>4141.3649999999998</v>
      </c>
      <c r="D31" s="33">
        <v>11.331360553827064</v>
      </c>
      <c r="E31" s="34">
        <v>9.3675016978182132E-2</v>
      </c>
      <c r="F31" s="35">
        <v>0.10305621324884785</v>
      </c>
      <c r="G31" s="33">
        <v>-9.1029894995395626</v>
      </c>
    </row>
    <row r="32" spans="1:7" ht="18.75" x14ac:dyDescent="0.3">
      <c r="A32" s="144" t="s">
        <v>63</v>
      </c>
      <c r="B32" s="99"/>
      <c r="C32" s="93"/>
      <c r="D32" s="100"/>
      <c r="E32" s="100"/>
      <c r="F32" s="100"/>
      <c r="G32" s="101"/>
    </row>
    <row r="33" spans="1:7" ht="15.75" x14ac:dyDescent="0.25">
      <c r="A33" s="322" t="s">
        <v>56</v>
      </c>
      <c r="B33" s="127">
        <v>5923.1890000000003</v>
      </c>
      <c r="C33" s="24">
        <v>6618.8519999999999</v>
      </c>
      <c r="D33" s="25">
        <v>-10.510327168518039</v>
      </c>
      <c r="E33" s="26">
        <v>0.78008171327748344</v>
      </c>
      <c r="F33" s="27">
        <v>0.60074498587293057</v>
      </c>
      <c r="G33" s="25">
        <v>29.852388554514896</v>
      </c>
    </row>
    <row r="34" spans="1:7" ht="15.75" x14ac:dyDescent="0.25">
      <c r="A34" s="323" t="s">
        <v>40</v>
      </c>
      <c r="B34" s="127">
        <v>3870.8739999999998</v>
      </c>
      <c r="C34" s="24">
        <v>3600.9490000000001</v>
      </c>
      <c r="D34" s="29">
        <v>7.4959406534221866</v>
      </c>
      <c r="E34" s="30">
        <v>1.6957329669616186</v>
      </c>
      <c r="F34" s="31">
        <v>1.8102848250049379</v>
      </c>
      <c r="G34" s="29">
        <v>-6.327836175890547</v>
      </c>
    </row>
    <row r="35" spans="1:7" ht="15.75" x14ac:dyDescent="0.25">
      <c r="A35" s="323" t="s">
        <v>41</v>
      </c>
      <c r="B35" s="127">
        <v>4610.9930000000004</v>
      </c>
      <c r="C35" s="24">
        <v>3795.123</v>
      </c>
      <c r="D35" s="29">
        <v>21.497853956248594</v>
      </c>
      <c r="E35" s="30">
        <v>0.25330073395982394</v>
      </c>
      <c r="F35" s="31">
        <v>0.32951719203908914</v>
      </c>
      <c r="G35" s="29">
        <v>-23.12973645096611</v>
      </c>
    </row>
    <row r="36" spans="1:7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</row>
    <row r="37" spans="1:7" ht="16.5" thickBot="1" x14ac:dyDescent="0.3">
      <c r="A37" s="329" t="s">
        <v>39</v>
      </c>
      <c r="B37" s="130">
        <v>1004.369</v>
      </c>
      <c r="C37" s="36">
        <v>1114.0809999999999</v>
      </c>
      <c r="D37" s="33">
        <v>-9.8477579278346798</v>
      </c>
      <c r="E37" s="34">
        <v>0.59239993535731905</v>
      </c>
      <c r="F37" s="35">
        <v>0.79175271683024284</v>
      </c>
      <c r="G37" s="33">
        <v>-25.17866718172138</v>
      </c>
    </row>
    <row r="39" spans="1:7" ht="15.75" x14ac:dyDescent="0.2">
      <c r="A39" s="47" t="s">
        <v>21</v>
      </c>
      <c r="B39" s="79"/>
      <c r="C39" s="79"/>
      <c r="E39" s="79"/>
    </row>
    <row r="40" spans="1:7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Q40"/>
  <sheetViews>
    <sheetView zoomScale="80" zoomScaleNormal="80" workbookViewId="0">
      <selection activeCell="F39" sqref="F39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7" ht="20.25" customHeight="1" x14ac:dyDescent="0.2">
      <c r="A1" s="8" t="s">
        <v>53</v>
      </c>
      <c r="G1" s="63" t="str">
        <f xml:space="preserve"> (Bydło_PL!G1)</f>
        <v>wrzesień - październik 2020r.</v>
      </c>
      <c r="I1" s="43"/>
    </row>
    <row r="2" spans="1:17" ht="13.5" thickBot="1" x14ac:dyDescent="0.25"/>
    <row r="3" spans="1:17" ht="21" thickBot="1" x14ac:dyDescent="0.35">
      <c r="A3" s="11" t="s">
        <v>59</v>
      </c>
      <c r="B3" s="12"/>
      <c r="C3" s="12"/>
      <c r="D3" s="12"/>
      <c r="E3" s="12"/>
      <c r="F3" s="12"/>
      <c r="G3" s="13"/>
      <c r="I3" s="11" t="s">
        <v>28</v>
      </c>
      <c r="J3" s="12"/>
      <c r="K3" s="12"/>
      <c r="L3" s="12"/>
      <c r="M3" s="12"/>
      <c r="N3" s="12"/>
      <c r="O3" s="13"/>
    </row>
    <row r="4" spans="1:17" ht="21" thickBot="1" x14ac:dyDescent="0.25">
      <c r="A4" s="290"/>
      <c r="B4" s="132">
        <v>2020</v>
      </c>
      <c r="C4" s="14"/>
      <c r="D4" s="15"/>
      <c r="E4" s="16"/>
      <c r="F4" s="14"/>
      <c r="G4" s="15"/>
      <c r="I4" s="290"/>
      <c r="J4" s="132">
        <v>2020</v>
      </c>
      <c r="K4" s="14"/>
      <c r="L4" s="15"/>
      <c r="M4" s="16"/>
      <c r="N4" s="14"/>
      <c r="O4" s="15"/>
    </row>
    <row r="5" spans="1:17" ht="15.75" customHeight="1" x14ac:dyDescent="0.2">
      <c r="A5" s="318" t="s">
        <v>13</v>
      </c>
      <c r="B5" s="66" t="s">
        <v>14</v>
      </c>
      <c r="C5" s="17"/>
      <c r="D5" s="18"/>
      <c r="E5" s="19" t="s">
        <v>15</v>
      </c>
      <c r="F5" s="20"/>
      <c r="G5" s="18"/>
      <c r="I5" s="318" t="s">
        <v>13</v>
      </c>
      <c r="J5" s="66" t="s">
        <v>14</v>
      </c>
      <c r="K5" s="17"/>
      <c r="L5" s="18"/>
      <c r="M5" s="19" t="s">
        <v>15</v>
      </c>
      <c r="N5" s="20"/>
      <c r="O5" s="18"/>
    </row>
    <row r="6" spans="1:17" ht="32.25" customHeight="1" thickBot="1" x14ac:dyDescent="0.25">
      <c r="A6" s="320"/>
      <c r="B6" s="319" t="s">
        <v>146</v>
      </c>
      <c r="C6" s="285" t="s">
        <v>145</v>
      </c>
      <c r="D6" s="21" t="s">
        <v>16</v>
      </c>
      <c r="E6" s="286" t="s">
        <v>146</v>
      </c>
      <c r="F6" s="287" t="s">
        <v>145</v>
      </c>
      <c r="G6" s="21" t="s">
        <v>16</v>
      </c>
      <c r="I6" s="320"/>
      <c r="J6" s="319" t="s">
        <v>146</v>
      </c>
      <c r="K6" s="285" t="s">
        <v>145</v>
      </c>
      <c r="L6" s="21" t="s">
        <v>16</v>
      </c>
      <c r="M6" s="286" t="s">
        <v>146</v>
      </c>
      <c r="N6" s="287" t="s">
        <v>145</v>
      </c>
      <c r="O6" s="21" t="s">
        <v>16</v>
      </c>
    </row>
    <row r="7" spans="1:17" ht="16.5" thickBot="1" x14ac:dyDescent="0.3">
      <c r="A7" s="136" t="s">
        <v>61</v>
      </c>
      <c r="B7" s="137">
        <v>1438.498</v>
      </c>
      <c r="C7" s="22">
        <v>1446.258</v>
      </c>
      <c r="D7" s="89">
        <v>-0.53655710115345889</v>
      </c>
      <c r="E7" s="90">
        <v>100</v>
      </c>
      <c r="F7" s="91">
        <v>100</v>
      </c>
      <c r="G7" s="92" t="s">
        <v>48</v>
      </c>
      <c r="I7" s="136" t="s">
        <v>61</v>
      </c>
      <c r="J7" s="137">
        <v>1505.991</v>
      </c>
      <c r="K7" s="22">
        <v>1454.5229999999999</v>
      </c>
      <c r="L7" s="89">
        <v>3.5384796252792206</v>
      </c>
      <c r="M7" s="90">
        <v>100</v>
      </c>
      <c r="N7" s="91">
        <v>100</v>
      </c>
      <c r="O7" s="92" t="s">
        <v>48</v>
      </c>
    </row>
    <row r="8" spans="1:17" ht="15.75" x14ac:dyDescent="0.25">
      <c r="A8" s="94" t="s">
        <v>19</v>
      </c>
      <c r="B8" s="95"/>
      <c r="C8" s="96"/>
      <c r="D8" s="97"/>
      <c r="E8" s="97"/>
      <c r="F8" s="97"/>
      <c r="G8" s="98"/>
      <c r="I8" s="94" t="s">
        <v>19</v>
      </c>
      <c r="J8" s="95"/>
      <c r="K8" s="96"/>
      <c r="L8" s="97"/>
      <c r="M8" s="97"/>
      <c r="N8" s="97"/>
      <c r="O8" s="98"/>
    </row>
    <row r="9" spans="1:17" ht="15.75" x14ac:dyDescent="0.25">
      <c r="A9" s="126" t="s">
        <v>17</v>
      </c>
      <c r="B9" s="127">
        <v>1112.5540000000001</v>
      </c>
      <c r="C9" s="24">
        <v>1143.0540000000001</v>
      </c>
      <c r="D9" s="25">
        <v>-2.6682903869808423</v>
      </c>
      <c r="E9" s="26">
        <v>59.382913059504446</v>
      </c>
      <c r="F9" s="27">
        <v>60.513047032560948</v>
      </c>
      <c r="G9" s="25">
        <v>-1.8675872865043428</v>
      </c>
      <c r="I9" s="126" t="s">
        <v>17</v>
      </c>
      <c r="J9" s="127">
        <v>1044.9490000000001</v>
      </c>
      <c r="K9" s="24">
        <v>1038.0519999999999</v>
      </c>
      <c r="L9" s="25">
        <v>0.66441758216352953</v>
      </c>
      <c r="M9" s="26">
        <v>63.049491869045269</v>
      </c>
      <c r="N9" s="27">
        <v>66.53094955774354</v>
      </c>
      <c r="O9" s="25">
        <v>-5.2328393204077814</v>
      </c>
    </row>
    <row r="10" spans="1:17" ht="15.75" x14ac:dyDescent="0.25">
      <c r="A10" s="126" t="s">
        <v>18</v>
      </c>
      <c r="B10" s="321">
        <v>1560.877</v>
      </c>
      <c r="C10" s="24">
        <v>1540.742</v>
      </c>
      <c r="D10" s="29">
        <v>1.3068378742190445</v>
      </c>
      <c r="E10" s="30">
        <v>36.924403231018189</v>
      </c>
      <c r="F10" s="31">
        <v>35.928341025505581</v>
      </c>
      <c r="G10" s="29">
        <v>2.7723579132292864</v>
      </c>
      <c r="I10" s="126" t="s">
        <v>18</v>
      </c>
      <c r="J10" s="321">
        <v>2157.9090000000001</v>
      </c>
      <c r="K10" s="24">
        <v>2143.598</v>
      </c>
      <c r="L10" s="29">
        <v>0.66761584961360054</v>
      </c>
      <c r="M10" s="30">
        <v>29.901063647667375</v>
      </c>
      <c r="N10" s="31">
        <v>25.569389152779067</v>
      </c>
      <c r="O10" s="29">
        <v>16.940860295903899</v>
      </c>
    </row>
    <row r="11" spans="1:17" ht="15.75" x14ac:dyDescent="0.25">
      <c r="A11" s="126" t="s">
        <v>55</v>
      </c>
      <c r="B11" s="321">
        <v>3714.799</v>
      </c>
      <c r="C11" s="24">
        <v>3828.2040000000002</v>
      </c>
      <c r="D11" s="29">
        <v>-2.9623551931924266</v>
      </c>
      <c r="E11" s="288">
        <v>1.0211659680516953</v>
      </c>
      <c r="F11" s="31">
        <v>1.4345762404225986</v>
      </c>
      <c r="G11" s="29">
        <v>-28.817588129657057</v>
      </c>
      <c r="I11" s="126" t="s">
        <v>55</v>
      </c>
      <c r="J11" s="321">
        <v>4344.3059999999996</v>
      </c>
      <c r="K11" s="24">
        <v>4422.1210000000001</v>
      </c>
      <c r="L11" s="29">
        <v>-1.7596759564019282</v>
      </c>
      <c r="M11" s="288">
        <v>2.3685678188916333</v>
      </c>
      <c r="N11" s="31">
        <v>2.1844117845219428</v>
      </c>
      <c r="O11" s="29">
        <v>8.4304633253932408</v>
      </c>
    </row>
    <row r="12" spans="1:17" ht="15.75" x14ac:dyDescent="0.25">
      <c r="A12" s="126" t="s">
        <v>63</v>
      </c>
      <c r="B12" s="321">
        <v>6327.7510000000002</v>
      </c>
      <c r="C12" s="28">
        <v>7201.4889999999996</v>
      </c>
      <c r="D12" s="29">
        <v>-12.132740881781523</v>
      </c>
      <c r="E12" s="31">
        <v>2.4421581069920104</v>
      </c>
      <c r="F12" s="31">
        <v>1.873347341015934</v>
      </c>
      <c r="G12" s="29">
        <v>30.363336980936218</v>
      </c>
      <c r="I12" s="126" t="s">
        <v>63</v>
      </c>
      <c r="J12" s="321">
        <v>2025.67</v>
      </c>
      <c r="K12" s="28">
        <v>2037.4670000000001</v>
      </c>
      <c r="L12" s="29">
        <v>-0.5790032427519084</v>
      </c>
      <c r="M12" s="31">
        <v>4.5971618253830169</v>
      </c>
      <c r="N12" s="31">
        <v>5.6554517059046248</v>
      </c>
      <c r="O12" s="29">
        <v>-18.712738355040518</v>
      </c>
      <c r="P12" s="45"/>
      <c r="Q12" s="45"/>
    </row>
    <row r="13" spans="1:17" ht="16.5" thickBot="1" x14ac:dyDescent="0.3">
      <c r="A13" s="139" t="s">
        <v>115</v>
      </c>
      <c r="B13" s="130">
        <v>3931.9520000000002</v>
      </c>
      <c r="C13" s="36">
        <v>4455.9660000000003</v>
      </c>
      <c r="D13" s="29">
        <v>-11.759829406238739</v>
      </c>
      <c r="E13" s="289">
        <v>0.22935963443366392</v>
      </c>
      <c r="F13" s="113">
        <v>0.25068836049493182</v>
      </c>
      <c r="G13" s="25">
        <v>-8.5080639640224156</v>
      </c>
      <c r="I13" s="139" t="s">
        <v>115</v>
      </c>
      <c r="J13" s="130">
        <v>7044.2470000000003</v>
      </c>
      <c r="K13" s="36">
        <v>6633.7250000000004</v>
      </c>
      <c r="L13" s="29">
        <v>6.1884084733690337</v>
      </c>
      <c r="M13" s="289">
        <v>8.3714839012694497E-2</v>
      </c>
      <c r="N13" s="113">
        <v>5.9797799050812027E-2</v>
      </c>
      <c r="O13" s="25">
        <v>39.996522182295422</v>
      </c>
      <c r="P13" s="45"/>
    </row>
    <row r="14" spans="1:17" ht="18.75" x14ac:dyDescent="0.3">
      <c r="A14" s="144" t="s">
        <v>20</v>
      </c>
      <c r="B14" s="99"/>
      <c r="C14" s="93"/>
      <c r="D14" s="100"/>
      <c r="E14" s="100"/>
      <c r="F14" s="100"/>
      <c r="G14" s="101"/>
      <c r="I14" s="144" t="s">
        <v>20</v>
      </c>
      <c r="J14" s="99"/>
      <c r="K14" s="93"/>
      <c r="L14" s="100"/>
      <c r="M14" s="100"/>
      <c r="N14" s="100"/>
      <c r="O14" s="101"/>
    </row>
    <row r="15" spans="1:17" ht="15.75" x14ac:dyDescent="0.25">
      <c r="A15" s="322" t="s">
        <v>56</v>
      </c>
      <c r="B15" s="127">
        <v>1559.116</v>
      </c>
      <c r="C15" s="24">
        <v>1580.0150000000001</v>
      </c>
      <c r="D15" s="25">
        <v>-1.322708961623789</v>
      </c>
      <c r="E15" s="26">
        <v>9.2011418663956128</v>
      </c>
      <c r="F15" s="27">
        <v>11.044875751240856</v>
      </c>
      <c r="G15" s="25">
        <v>-16.693115670749897</v>
      </c>
      <c r="I15" s="322" t="s">
        <v>56</v>
      </c>
      <c r="J15" s="127">
        <v>1630.3510000000001</v>
      </c>
      <c r="K15" s="24">
        <v>1702.0640000000001</v>
      </c>
      <c r="L15" s="25">
        <v>-4.213296327282638</v>
      </c>
      <c r="M15" s="26">
        <v>7.2160611703678263</v>
      </c>
      <c r="N15" s="27">
        <v>6.6606944484458346</v>
      </c>
      <c r="O15" s="25">
        <v>8.3379702555125856</v>
      </c>
    </row>
    <row r="16" spans="1:17" ht="15.75" x14ac:dyDescent="0.25">
      <c r="A16" s="323" t="s">
        <v>40</v>
      </c>
      <c r="B16" s="321">
        <v>1016.975</v>
      </c>
      <c r="C16" s="28">
        <v>1029.663</v>
      </c>
      <c r="D16" s="29">
        <v>-1.2322478325432678</v>
      </c>
      <c r="E16" s="30">
        <v>47.546537236354112</v>
      </c>
      <c r="F16" s="31">
        <v>46.47079426538189</v>
      </c>
      <c r="G16" s="29">
        <v>2.3148796743798918</v>
      </c>
      <c r="I16" s="323" t="s">
        <v>40</v>
      </c>
      <c r="J16" s="321">
        <v>961.76499999999999</v>
      </c>
      <c r="K16" s="28">
        <v>953.38199999999995</v>
      </c>
      <c r="L16" s="29">
        <v>0.87929077746381179</v>
      </c>
      <c r="M16" s="30">
        <v>48.839223143018337</v>
      </c>
      <c r="N16" s="31">
        <v>56.658868301699407</v>
      </c>
      <c r="O16" s="29">
        <v>-13.801273115874308</v>
      </c>
    </row>
    <row r="17" spans="1:15" ht="15.75" x14ac:dyDescent="0.25">
      <c r="A17" s="323" t="s">
        <v>41</v>
      </c>
      <c r="B17" s="321">
        <v>1290.7809999999999</v>
      </c>
      <c r="C17" s="28">
        <v>1301.3589999999999</v>
      </c>
      <c r="D17" s="29">
        <v>-0.81284257457012055</v>
      </c>
      <c r="E17" s="30">
        <v>2.4011026683793379</v>
      </c>
      <c r="F17" s="31">
        <v>2.787137700104898</v>
      </c>
      <c r="G17" s="29">
        <v>-13.850590579397318</v>
      </c>
      <c r="I17" s="323" t="s">
        <v>41</v>
      </c>
      <c r="J17" s="321">
        <v>1014.69</v>
      </c>
      <c r="K17" s="28">
        <v>1141.1690000000001</v>
      </c>
      <c r="L17" s="29">
        <v>-11.083283895724474</v>
      </c>
      <c r="M17" s="30">
        <v>6.7936543037069361</v>
      </c>
      <c r="N17" s="31">
        <v>2.9210408174422651</v>
      </c>
      <c r="O17" s="29">
        <v>132.57649339031238</v>
      </c>
    </row>
    <row r="18" spans="1:15" ht="15.75" x14ac:dyDescent="0.25">
      <c r="A18" s="323" t="s">
        <v>42</v>
      </c>
      <c r="B18" s="321">
        <v>1283.0340000000001</v>
      </c>
      <c r="C18" s="28">
        <v>1294.2080000000001</v>
      </c>
      <c r="D18" s="29">
        <v>-0.86338517456235608</v>
      </c>
      <c r="E18" s="30">
        <v>6.7187449461299495E-2</v>
      </c>
      <c r="F18" s="31">
        <v>4.5943875443884834E-2</v>
      </c>
      <c r="G18" s="29">
        <v>46.238097705452056</v>
      </c>
      <c r="I18" s="323" t="s">
        <v>42</v>
      </c>
      <c r="J18" s="321">
        <v>1309.4469999999999</v>
      </c>
      <c r="K18" s="28">
        <v>1314.336</v>
      </c>
      <c r="L18" s="29">
        <v>-0.37197489835172465</v>
      </c>
      <c r="M18" s="30">
        <v>0.17583832722699705</v>
      </c>
      <c r="N18" s="31">
        <v>0.27138128605647355</v>
      </c>
      <c r="O18" s="29">
        <v>-35.20617070463522</v>
      </c>
    </row>
    <row r="19" spans="1:15" ht="16.5" thickBot="1" x14ac:dyDescent="0.3">
      <c r="A19" s="324" t="s">
        <v>39</v>
      </c>
      <c r="B19" s="321" t="s">
        <v>62</v>
      </c>
      <c r="C19" s="28" t="s">
        <v>62</v>
      </c>
      <c r="D19" s="29" t="s">
        <v>48</v>
      </c>
      <c r="E19" s="30">
        <v>0.16694383891408687</v>
      </c>
      <c r="F19" s="31">
        <v>0.16429544038941687</v>
      </c>
      <c r="G19" s="29">
        <v>1.6119732345539854</v>
      </c>
      <c r="I19" s="324" t="s">
        <v>39</v>
      </c>
      <c r="J19" s="321" t="s">
        <v>62</v>
      </c>
      <c r="K19" s="28" t="s">
        <v>62</v>
      </c>
      <c r="L19" s="29" t="s">
        <v>48</v>
      </c>
      <c r="M19" s="30">
        <v>2.4714924725168407E-2</v>
      </c>
      <c r="N19" s="31">
        <v>1.8964704099574677E-2</v>
      </c>
      <c r="O19" s="29">
        <v>30.320645106836601</v>
      </c>
    </row>
    <row r="20" spans="1:15" ht="18.75" x14ac:dyDescent="0.3">
      <c r="A20" s="144" t="s">
        <v>18</v>
      </c>
      <c r="B20" s="99"/>
      <c r="C20" s="93"/>
      <c r="D20" s="100"/>
      <c r="E20" s="100"/>
      <c r="F20" s="100"/>
      <c r="G20" s="101"/>
      <c r="I20" s="144" t="s">
        <v>18</v>
      </c>
      <c r="J20" s="99"/>
      <c r="K20" s="93"/>
      <c r="L20" s="100"/>
      <c r="M20" s="100"/>
      <c r="N20" s="100"/>
      <c r="O20" s="101"/>
    </row>
    <row r="21" spans="1:15" ht="15.75" x14ac:dyDescent="0.25">
      <c r="A21" s="322" t="s">
        <v>56</v>
      </c>
      <c r="B21" s="127">
        <v>1994.856</v>
      </c>
      <c r="C21" s="24">
        <v>1964.7439999999999</v>
      </c>
      <c r="D21" s="25">
        <v>1.5326169719821046</v>
      </c>
      <c r="E21" s="26">
        <v>9.3523776767297324</v>
      </c>
      <c r="F21" s="27">
        <v>9.2599420100374594</v>
      </c>
      <c r="G21" s="25">
        <v>0.99823159358963465</v>
      </c>
      <c r="I21" s="322" t="s">
        <v>56</v>
      </c>
      <c r="J21" s="127">
        <v>2412.8310000000001</v>
      </c>
      <c r="K21" s="24">
        <v>2435.444</v>
      </c>
      <c r="L21" s="25">
        <v>-0.92849599498078494</v>
      </c>
      <c r="M21" s="26">
        <v>8.2795926961822648</v>
      </c>
      <c r="N21" s="27">
        <v>7.190708020912898</v>
      </c>
      <c r="O21" s="25">
        <v>15.142941030320506</v>
      </c>
    </row>
    <row r="22" spans="1:15" ht="15.75" x14ac:dyDescent="0.25">
      <c r="A22" s="323" t="s">
        <v>40</v>
      </c>
      <c r="B22" s="321">
        <v>1300.6780000000001</v>
      </c>
      <c r="C22" s="28">
        <v>1298.355</v>
      </c>
      <c r="D22" s="29">
        <v>0.17891870867367499</v>
      </c>
      <c r="E22" s="30">
        <v>24.28379555928748</v>
      </c>
      <c r="F22" s="31">
        <v>23.732688181115293</v>
      </c>
      <c r="G22" s="29">
        <v>2.3221447733456388</v>
      </c>
      <c r="I22" s="322" t="s">
        <v>40</v>
      </c>
      <c r="J22" s="321">
        <v>2063.373</v>
      </c>
      <c r="K22" s="28">
        <v>2022.7190000000001</v>
      </c>
      <c r="L22" s="29">
        <v>2.009868894295253</v>
      </c>
      <c r="M22" s="30">
        <v>16.99692294541509</v>
      </c>
      <c r="N22" s="31">
        <v>14.486220985533969</v>
      </c>
      <c r="O22" s="29">
        <v>17.331655801663693</v>
      </c>
    </row>
    <row r="23" spans="1:15" ht="15.75" x14ac:dyDescent="0.25">
      <c r="A23" s="323" t="s">
        <v>41</v>
      </c>
      <c r="B23" s="321">
        <v>1815.741</v>
      </c>
      <c r="C23" s="28">
        <v>1750.0160000000001</v>
      </c>
      <c r="D23" s="29">
        <v>3.7556799480690408</v>
      </c>
      <c r="E23" s="30">
        <v>1.8673819664146016</v>
      </c>
      <c r="F23" s="31">
        <v>1.8220681621350856</v>
      </c>
      <c r="G23" s="29">
        <v>2.4869434207344727</v>
      </c>
      <c r="I23" s="323" t="s">
        <v>41</v>
      </c>
      <c r="J23" s="321">
        <v>1871.6130000000001</v>
      </c>
      <c r="K23" s="28">
        <v>1851.8409999999999</v>
      </c>
      <c r="L23" s="29">
        <v>1.0676942566883529</v>
      </c>
      <c r="M23" s="30">
        <v>2.6325343645465331</v>
      </c>
      <c r="N23" s="31">
        <v>2.3327039743531865</v>
      </c>
      <c r="O23" s="29">
        <v>12.853340736322263</v>
      </c>
    </row>
    <row r="24" spans="1:15" ht="15.75" x14ac:dyDescent="0.25">
      <c r="A24" s="323" t="s">
        <v>42</v>
      </c>
      <c r="B24" s="321" t="s">
        <v>62</v>
      </c>
      <c r="C24" s="28" t="s">
        <v>62</v>
      </c>
      <c r="D24" s="84" t="s">
        <v>48</v>
      </c>
      <c r="E24" s="30">
        <v>2.5619618479046514E-4</v>
      </c>
      <c r="F24" s="31">
        <v>8.8626302939592657E-5</v>
      </c>
      <c r="G24" s="29">
        <v>189.0746610124169</v>
      </c>
      <c r="I24" s="323" t="s">
        <v>42</v>
      </c>
      <c r="J24" s="321" t="s">
        <v>62</v>
      </c>
      <c r="K24" s="28" t="s">
        <v>62</v>
      </c>
      <c r="L24" s="84" t="s">
        <v>48</v>
      </c>
      <c r="M24" s="30">
        <v>0.12740729522326008</v>
      </c>
      <c r="N24" s="31">
        <v>0.1083211268845324</v>
      </c>
      <c r="O24" s="29">
        <v>17.619986873911554</v>
      </c>
    </row>
    <row r="25" spans="1:15" ht="16.5" thickBot="1" x14ac:dyDescent="0.3">
      <c r="A25" s="324" t="s">
        <v>39</v>
      </c>
      <c r="B25" s="321">
        <v>2816.203</v>
      </c>
      <c r="C25" s="28">
        <v>2838.143</v>
      </c>
      <c r="D25" s="29">
        <v>-0.77304068188248631</v>
      </c>
      <c r="E25" s="30">
        <v>1.42059183240158</v>
      </c>
      <c r="F25" s="31">
        <v>1.1135540459148059</v>
      </c>
      <c r="G25" s="29">
        <v>27.572778134404491</v>
      </c>
      <c r="I25" s="324" t="s">
        <v>39</v>
      </c>
      <c r="J25" s="321">
        <v>2157.8409999999999</v>
      </c>
      <c r="K25" s="28">
        <v>2208.2150000000001</v>
      </c>
      <c r="L25" s="29">
        <v>-2.2812090308235495</v>
      </c>
      <c r="M25" s="30">
        <v>1.8646063463002289</v>
      </c>
      <c r="N25" s="31">
        <v>1.4514350450944822</v>
      </c>
      <c r="O25" s="29">
        <v>28.466399691958046</v>
      </c>
    </row>
    <row r="26" spans="1:15" ht="18.75" x14ac:dyDescent="0.3">
      <c r="A26" s="144" t="s">
        <v>55</v>
      </c>
      <c r="B26" s="99"/>
      <c r="C26" s="93"/>
      <c r="D26" s="100"/>
      <c r="E26" s="100"/>
      <c r="F26" s="100"/>
      <c r="G26" s="101"/>
      <c r="I26" s="144" t="s">
        <v>55</v>
      </c>
      <c r="J26" s="99"/>
      <c r="K26" s="93"/>
      <c r="L26" s="100"/>
      <c r="M26" s="100"/>
      <c r="N26" s="100"/>
      <c r="O26" s="101"/>
    </row>
    <row r="27" spans="1:15" ht="15.75" x14ac:dyDescent="0.25">
      <c r="A27" s="322" t="s">
        <v>56</v>
      </c>
      <c r="B27" s="127">
        <v>3994.16</v>
      </c>
      <c r="C27" s="24">
        <v>3982.0360000000001</v>
      </c>
      <c r="D27" s="25">
        <v>0.30446736292689963</v>
      </c>
      <c r="E27" s="26">
        <v>0.26842955261420987</v>
      </c>
      <c r="F27" s="27">
        <v>0.32896311125118005</v>
      </c>
      <c r="G27" s="25">
        <v>-18.401321171464037</v>
      </c>
      <c r="I27" s="322" t="s">
        <v>56</v>
      </c>
      <c r="J27" s="127">
        <v>4704.8789999999999</v>
      </c>
      <c r="K27" s="24">
        <v>5055.0429999999997</v>
      </c>
      <c r="L27" s="25">
        <v>-6.9270231727009994</v>
      </c>
      <c r="M27" s="26">
        <v>0.61473729591314086</v>
      </c>
      <c r="N27" s="27">
        <v>0.44587471181476113</v>
      </c>
      <c r="O27" s="25">
        <v>37.872204819844946</v>
      </c>
    </row>
    <row r="28" spans="1:15" ht="15.75" x14ac:dyDescent="0.25">
      <c r="A28" s="323" t="s">
        <v>40</v>
      </c>
      <c r="B28" s="321">
        <v>3782.1439999999998</v>
      </c>
      <c r="C28" s="28">
        <v>3948.28</v>
      </c>
      <c r="D28" s="29">
        <v>-4.207806943783126</v>
      </c>
      <c r="E28" s="30">
        <v>0.51330506848924629</v>
      </c>
      <c r="F28" s="31">
        <v>0.7832083643377683</v>
      </c>
      <c r="G28" s="29">
        <v>-34.461237665245733</v>
      </c>
      <c r="I28" s="323" t="s">
        <v>40</v>
      </c>
      <c r="J28" s="321">
        <v>4065.5770000000002</v>
      </c>
      <c r="K28" s="28">
        <v>4133.8940000000002</v>
      </c>
      <c r="L28" s="29">
        <v>-1.6526064770891562</v>
      </c>
      <c r="M28" s="30">
        <v>1.1888018162682277</v>
      </c>
      <c r="N28" s="31">
        <v>1.2495834457188655</v>
      </c>
      <c r="O28" s="29">
        <v>-4.8641513024903356</v>
      </c>
    </row>
    <row r="29" spans="1:15" ht="15.75" x14ac:dyDescent="0.25">
      <c r="A29" s="323" t="s">
        <v>41</v>
      </c>
      <c r="B29" s="325">
        <v>3758.5219999999999</v>
      </c>
      <c r="C29" s="42">
        <v>3987.0140000000001</v>
      </c>
      <c r="D29" s="29">
        <v>-5.7309053843302333</v>
      </c>
      <c r="E29" s="30">
        <v>0.17666328167457512</v>
      </c>
      <c r="F29" s="31">
        <v>0.23198821057467772</v>
      </c>
      <c r="G29" s="29">
        <v>-23.848163992063441</v>
      </c>
      <c r="I29" s="323" t="s">
        <v>41</v>
      </c>
      <c r="J29" s="325">
        <v>3924.8310000000001</v>
      </c>
      <c r="K29" s="42">
        <v>3997.4070000000002</v>
      </c>
      <c r="L29" s="29">
        <v>-1.8155769477563835</v>
      </c>
      <c r="M29" s="30">
        <v>0.42637890813457829</v>
      </c>
      <c r="N29" s="31">
        <v>0.36904043814818288</v>
      </c>
      <c r="O29" s="29">
        <v>15.537178059433144</v>
      </c>
    </row>
    <row r="30" spans="1:15" ht="15.75" x14ac:dyDescent="0.25">
      <c r="A30" s="328" t="s">
        <v>42</v>
      </c>
      <c r="B30" s="326" t="s">
        <v>48</v>
      </c>
      <c r="C30" s="266" t="s">
        <v>48</v>
      </c>
      <c r="D30" s="84" t="s">
        <v>48</v>
      </c>
      <c r="E30" s="30" t="s">
        <v>48</v>
      </c>
      <c r="F30" s="31" t="s">
        <v>48</v>
      </c>
      <c r="G30" s="29" t="s">
        <v>48</v>
      </c>
      <c r="I30" s="328" t="s">
        <v>42</v>
      </c>
      <c r="J30" s="326" t="s">
        <v>62</v>
      </c>
      <c r="K30" s="266" t="s">
        <v>62</v>
      </c>
      <c r="L30" s="84" t="s">
        <v>48</v>
      </c>
      <c r="M30" s="30">
        <v>1.3936987626974668E-4</v>
      </c>
      <c r="N30" s="31">
        <v>6.8055158252062239E-4</v>
      </c>
      <c r="O30" s="29">
        <v>-79.521041483211391</v>
      </c>
    </row>
    <row r="31" spans="1:15" ht="16.5" thickBot="1" x14ac:dyDescent="0.3">
      <c r="A31" s="329" t="s">
        <v>39</v>
      </c>
      <c r="B31" s="327" t="s">
        <v>62</v>
      </c>
      <c r="C31" s="32" t="s">
        <v>62</v>
      </c>
      <c r="D31" s="33" t="s">
        <v>48</v>
      </c>
      <c r="E31" s="34">
        <v>6.2768065273663964E-2</v>
      </c>
      <c r="F31" s="35">
        <v>9.0416554258972437E-2</v>
      </c>
      <c r="G31" s="33">
        <v>-30.579012009368618</v>
      </c>
      <c r="I31" s="329" t="s">
        <v>39</v>
      </c>
      <c r="J31" s="327" t="s">
        <v>62</v>
      </c>
      <c r="K31" s="32" t="s">
        <v>62</v>
      </c>
      <c r="L31" s="33" t="s">
        <v>48</v>
      </c>
      <c r="M31" s="34">
        <v>0.13851042869941657</v>
      </c>
      <c r="N31" s="35">
        <v>0.11923263725761306</v>
      </c>
      <c r="O31" s="33">
        <v>16.168216928853191</v>
      </c>
    </row>
    <row r="32" spans="1:15" ht="18.75" x14ac:dyDescent="0.3">
      <c r="A32" s="144" t="s">
        <v>63</v>
      </c>
      <c r="B32" s="99"/>
      <c r="C32" s="93"/>
      <c r="D32" s="100"/>
      <c r="E32" s="100"/>
      <c r="F32" s="100"/>
      <c r="G32" s="101"/>
      <c r="I32" s="144" t="s">
        <v>63</v>
      </c>
      <c r="J32" s="99"/>
      <c r="K32" s="93"/>
      <c r="L32" s="100"/>
      <c r="M32" s="100"/>
      <c r="N32" s="100"/>
      <c r="O32" s="101"/>
    </row>
    <row r="33" spans="1:15" ht="15.75" x14ac:dyDescent="0.25">
      <c r="A33" s="322" t="s">
        <v>56</v>
      </c>
      <c r="B33" s="127">
        <v>7005.5839999999998</v>
      </c>
      <c r="C33" s="24">
        <v>8154.3869999999997</v>
      </c>
      <c r="D33" s="25">
        <v>-14.088158925986709</v>
      </c>
      <c r="E33" s="26">
        <v>0.8831883102804805</v>
      </c>
      <c r="F33" s="27">
        <v>0.58908131037888445</v>
      </c>
      <c r="G33" s="25">
        <v>49.926384476946446</v>
      </c>
      <c r="I33" s="322" t="s">
        <v>56</v>
      </c>
      <c r="J33" s="127">
        <v>3723.7469999999998</v>
      </c>
      <c r="K33" s="24">
        <v>4738.5290000000005</v>
      </c>
      <c r="L33" s="25">
        <v>-21.415549002654632</v>
      </c>
      <c r="M33" s="26">
        <v>0.63050932024433393</v>
      </c>
      <c r="N33" s="27">
        <v>0.61567233165365631</v>
      </c>
      <c r="O33" s="25">
        <v>2.4098839314130647</v>
      </c>
    </row>
    <row r="34" spans="1:15" ht="15.75" x14ac:dyDescent="0.25">
      <c r="A34" s="323" t="s">
        <v>40</v>
      </c>
      <c r="B34" s="127">
        <v>6009.1040000000003</v>
      </c>
      <c r="C34" s="24">
        <v>7238.223</v>
      </c>
      <c r="D34" s="29">
        <v>-16.980949606001356</v>
      </c>
      <c r="E34" s="30">
        <v>1.4075098147157166</v>
      </c>
      <c r="F34" s="31">
        <v>1.1380326307867215</v>
      </c>
      <c r="G34" s="29">
        <v>23.679214166531029</v>
      </c>
      <c r="I34" s="323" t="s">
        <v>40</v>
      </c>
      <c r="J34" s="127">
        <v>1805.5060000000001</v>
      </c>
      <c r="K34" s="24">
        <v>1617.3130000000001</v>
      </c>
      <c r="L34" s="29">
        <v>11.636152062093112</v>
      </c>
      <c r="M34" s="30">
        <v>2.1138461416959591</v>
      </c>
      <c r="N34" s="31">
        <v>2.6706432051801769</v>
      </c>
      <c r="O34" s="29">
        <v>-20.848800109434805</v>
      </c>
    </row>
    <row r="35" spans="1:15" ht="15.75" x14ac:dyDescent="0.25">
      <c r="A35" s="323" t="s">
        <v>41</v>
      </c>
      <c r="B35" s="127">
        <v>5547.701</v>
      </c>
      <c r="C35" s="24">
        <v>3359.42</v>
      </c>
      <c r="D35" s="29">
        <v>65.138654886855463</v>
      </c>
      <c r="E35" s="30">
        <v>0.1450550773760515</v>
      </c>
      <c r="F35" s="31">
        <v>0.13026294006061329</v>
      </c>
      <c r="G35" s="29">
        <v>11.355599150882984</v>
      </c>
      <c r="I35" s="323" t="s">
        <v>41</v>
      </c>
      <c r="J35" s="127">
        <v>4130.6289999999999</v>
      </c>
      <c r="K35" s="24">
        <v>3919.39</v>
      </c>
      <c r="L35" s="29">
        <v>5.3895886859945046</v>
      </c>
      <c r="M35" s="30">
        <v>0.41032814405084583</v>
      </c>
      <c r="N35" s="31">
        <v>0.58452575422696262</v>
      </c>
      <c r="O35" s="29">
        <v>-29.801528660870343</v>
      </c>
    </row>
    <row r="36" spans="1:15" ht="15.75" x14ac:dyDescent="0.25">
      <c r="A36" s="328" t="s">
        <v>42</v>
      </c>
      <c r="B36" s="127" t="s">
        <v>48</v>
      </c>
      <c r="C36" s="24" t="s">
        <v>48</v>
      </c>
      <c r="D36" s="84" t="s">
        <v>48</v>
      </c>
      <c r="E36" s="30" t="s">
        <v>48</v>
      </c>
      <c r="F36" s="31" t="s">
        <v>48</v>
      </c>
      <c r="G36" s="29" t="s">
        <v>48</v>
      </c>
      <c r="I36" s="328" t="s">
        <v>42</v>
      </c>
      <c r="J36" s="127" t="s">
        <v>48</v>
      </c>
      <c r="K36" s="24" t="s">
        <v>48</v>
      </c>
      <c r="L36" s="84" t="s">
        <v>48</v>
      </c>
      <c r="M36" s="30" t="s">
        <v>48</v>
      </c>
      <c r="N36" s="31" t="s">
        <v>48</v>
      </c>
      <c r="O36" s="29" t="s">
        <v>48</v>
      </c>
    </row>
    <row r="37" spans="1:15" ht="16.5" thickBot="1" x14ac:dyDescent="0.3">
      <c r="A37" s="329" t="s">
        <v>39</v>
      </c>
      <c r="B37" s="130" t="s">
        <v>62</v>
      </c>
      <c r="C37" s="36" t="s">
        <v>62</v>
      </c>
      <c r="D37" s="33" t="s">
        <v>48</v>
      </c>
      <c r="E37" s="34">
        <v>6.4049046197616286E-3</v>
      </c>
      <c r="F37" s="35">
        <v>1.5970459789714599E-2</v>
      </c>
      <c r="G37" s="33">
        <v>-59.895302301274022</v>
      </c>
      <c r="I37" s="329" t="s">
        <v>39</v>
      </c>
      <c r="J37" s="130" t="s">
        <v>62</v>
      </c>
      <c r="K37" s="36" t="s">
        <v>62</v>
      </c>
      <c r="L37" s="146" t="s">
        <v>48</v>
      </c>
      <c r="M37" s="34">
        <v>1.4424782193918781</v>
      </c>
      <c r="N37" s="35">
        <v>1.7846104148438284</v>
      </c>
      <c r="O37" s="33">
        <v>-19.171253995056972</v>
      </c>
    </row>
    <row r="39" spans="1:15" ht="15.75" x14ac:dyDescent="0.2">
      <c r="A39" s="47" t="s">
        <v>21</v>
      </c>
      <c r="B39" s="79"/>
      <c r="C39" s="79"/>
      <c r="E39" s="79"/>
    </row>
    <row r="40" spans="1:15" ht="15.75" x14ac:dyDescent="0.25">
      <c r="A40" s="80" t="s">
        <v>49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2020-11-20T12:12:21Z</dcterms:modified>
</cp:coreProperties>
</file>