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2"/>
  <workbookPr filterPrivacy="1" codeName="Ten_skoroszyt"/>
  <xr:revisionPtr revIDLastSave="0" documentId="13_ncr:1_{432182C7-F979-4A8C-A418-802124A87F11}" xr6:coauthVersionLast="36" xr6:coauthVersionMax="36" xr10:uidLastSave="{00000000-0000-0000-0000-000000000000}"/>
  <workbookProtection workbookAlgorithmName="SHA-512" workbookHashValue="3ueBXDt3usbLfwfS3tNAVzSm1LRTFcDCsX57gaq2nNEFsI0OT+7nzCzQD2cgh388FohNbyo12V/B+zfPFt8dcA==" workbookSaltValue="POi4P8r6ssoXxGr8F3x7TQ==" workbookSpinCount="100000" lockStructure="1"/>
  <bookViews>
    <workbookView xWindow="0" yWindow="0" windowWidth="19410" windowHeight="10995" xr2:uid="{00000000-000D-0000-FFFF-FFFF00000000}"/>
  </bookViews>
  <sheets>
    <sheet name="Ważne informacje" sheetId="18" r:id="rId1"/>
    <sheet name="Wniosek" sheetId="3" r:id="rId2"/>
    <sheet name="Załącznik nr 1 do wniosku" sheetId="15" r:id="rId3"/>
    <sheet name="Załącznik nr 2 do wniosku " sheetId="16" r:id="rId4"/>
    <sheet name="Weryfikacja" sheetId="4" state="hidden" r:id="rId5"/>
    <sheet name="Operatorzy" sheetId="17" state="hidden" r:id="rId6"/>
    <sheet name="Dane zbiorcze" sheetId="5" state="hidden" r:id="rId7"/>
    <sheet name="Do wniosku" sheetId="6" state="hidden" r:id="rId8"/>
    <sheet name="Miesiące" sheetId="7" state="hidden" r:id="rId9"/>
    <sheet name="Nr dysponenta Powiaty" sheetId="8" r:id="rId10"/>
    <sheet name="Nr dysponenta Gminy" sheetId="9" r:id="rId11"/>
    <sheet name="Dane - linie" sheetId="10" state="hidden" r:id="rId12"/>
    <sheet name="MiR" sheetId="11" state="hidden" r:id="rId13"/>
  </sheets>
  <definedNames>
    <definedName name="_xlnm._FilterDatabase" localSheetId="11" hidden="1">'Dane - linie'!$A$1:$I$1</definedName>
    <definedName name="_xlnm._FilterDatabase" localSheetId="6" hidden="1">'Dane zbiorcze'!$A$1:$T$101</definedName>
    <definedName name="_xlnm._FilterDatabase" localSheetId="7" hidden="1">'Do wniosku'!$A$1:$E$1</definedName>
    <definedName name="_xlnm._FilterDatabase" localSheetId="4" hidden="1">Weryfikacja!$A$2:$A$207</definedName>
    <definedName name="_xlnm.Print_Area" localSheetId="1">Wniosek!$A$1:$I$203</definedName>
    <definedName name="_xlnm.Print_Area" localSheetId="2">'Załącznik nr 1 do wniosku'!$A$1:$R$168</definedName>
    <definedName name="_xlnm.Print_Area" localSheetId="3">'Załącznik nr 2 do wniosku '!$A$1:$R$168</definedName>
    <definedName name="Z_02AB7045_FE33_49B9_B2E1_C953E794A815_.wvu.FilterData" localSheetId="6" hidden="1">'Dane zbiorcze'!$A$1:$T$101</definedName>
    <definedName name="Z_02AB7045_FE33_49B9_B2E1_C953E794A815_.wvu.FilterData" localSheetId="4" hidden="1">Weryfikacja!$A$2:$A$207</definedName>
    <definedName name="Z_030CB057_90D9_4E48_92FD_E9961C091861_.wvu.FilterData" localSheetId="6" hidden="1">'Dane zbiorcze'!$A$1:$T$101</definedName>
    <definedName name="Z_030CB057_90D9_4E48_92FD_E9961C091861_.wvu.FilterData" localSheetId="4" hidden="1">Weryfikacja!$A$2:$A$207</definedName>
    <definedName name="Z_0BEC6528_CD0F_490A_8738_70569CFDF0D8_.wvu.FilterData" localSheetId="6" hidden="1">'Dane zbiorcze'!$A$1:$T$101</definedName>
    <definedName name="Z_0BEC6528_CD0F_490A_8738_70569CFDF0D8_.wvu.FilterData" localSheetId="4" hidden="1">Weryfikacja!$A$2:$A$207</definedName>
    <definedName name="Z_0E2E6156_5E9B_40C1_B051_F76D2C84B096_.wvu.FilterData" localSheetId="6" hidden="1">'Dane zbiorcze'!$A$1:$T$101</definedName>
    <definedName name="Z_0E2E6156_5E9B_40C1_B051_F76D2C84B096_.wvu.FilterData" localSheetId="4" hidden="1">Weryfikacja!$A$2:$A$207</definedName>
    <definedName name="Z_0FADF817_0F46_4D8E_B9D9_4AC66F741274_.wvu.FilterData" localSheetId="6" hidden="1">'Dane zbiorcze'!$A$1:$T$101</definedName>
    <definedName name="Z_0FADF817_0F46_4D8E_B9D9_4AC66F741274_.wvu.FilterData" localSheetId="4" hidden="1">Weryfikacja!$A$2:$A$207</definedName>
    <definedName name="Z_0FB9F8E0_23A7_40E5_BA14_EFAF6E726A5F_.wvu.FilterData" localSheetId="6" hidden="1">'Dane zbiorcze'!$A$1:$T$101</definedName>
    <definedName name="Z_0FB9F8E0_23A7_40E5_BA14_EFAF6E726A5F_.wvu.FilterData" localSheetId="4" hidden="1">Weryfikacja!$A$2:$A$207</definedName>
    <definedName name="Z_114ED6F1_D55D_44E1_8CE9_7E32706B866B_.wvu.FilterData" localSheetId="6" hidden="1">'Dane zbiorcze'!$A$1:$T$101</definedName>
    <definedName name="Z_114ED6F1_D55D_44E1_8CE9_7E32706B866B_.wvu.FilterData" localSheetId="4" hidden="1">Weryfikacja!$A$2:$A$207</definedName>
    <definedName name="Z_1291D6D6_F7B2_45AF_90FC_57B749068879_.wvu.FilterData" localSheetId="6" hidden="1">'Dane zbiorcze'!$A$1:$T$101</definedName>
    <definedName name="Z_1291D6D6_F7B2_45AF_90FC_57B749068879_.wvu.FilterData" localSheetId="4" hidden="1">Weryfikacja!$A$2:$A$207</definedName>
    <definedName name="Z_15D5CDA9_1B20_4BD3_BF4D_02ACD6585F63_.wvu.FilterData" localSheetId="6" hidden="1">'Dane zbiorcze'!$A$1:$T$101</definedName>
    <definedName name="Z_15D5CDA9_1B20_4BD3_BF4D_02ACD6585F63_.wvu.FilterData" localSheetId="4" hidden="1">Weryfikacja!$A$2:$A$207</definedName>
    <definedName name="Z_179EF19A_1E7E_46C9_8C9A_E99AC0941C3B_.wvu.FilterData" localSheetId="6" hidden="1">'Dane zbiorcze'!$A$1:$T$101</definedName>
    <definedName name="Z_179EF19A_1E7E_46C9_8C9A_E99AC0941C3B_.wvu.FilterData" localSheetId="4" hidden="1">Weryfikacja!$A$2:$A$207</definedName>
    <definedName name="Z_1B65A968_9BB7_44E5_85AE_9E286FA51A8E_.wvu.FilterData" localSheetId="6" hidden="1">'Dane zbiorcze'!$A$1:$T$101</definedName>
    <definedName name="Z_1B65A968_9BB7_44E5_85AE_9E286FA51A8E_.wvu.FilterData" localSheetId="4" hidden="1">Weryfikacja!$A$2:$A$207</definedName>
    <definedName name="Z_22486A39_20A6_4729_BC7D_D738F0C81B37_.wvu.FilterData" localSheetId="6" hidden="1">'Dane zbiorcze'!$A$1:$T$101</definedName>
    <definedName name="Z_22486A39_20A6_4729_BC7D_D738F0C81B37_.wvu.FilterData" localSheetId="4" hidden="1">Weryfikacja!$A$2:$A$207</definedName>
    <definedName name="Z_225FE727_AA70_41C7_BDDE_737BDAA6F9C7_.wvu.FilterData" localSheetId="6" hidden="1">'Dane zbiorcze'!$A$1:$T$101</definedName>
    <definedName name="Z_225FE727_AA70_41C7_BDDE_737BDAA6F9C7_.wvu.FilterData" localSheetId="4" hidden="1">Weryfikacja!$A$2:$A$207</definedName>
    <definedName name="Z_253050EF_2941_4552_89DC_F7E8F4B2B26F_.wvu.FilterData" localSheetId="6" hidden="1">'Dane zbiorcze'!$A$1:$T$101</definedName>
    <definedName name="Z_253050EF_2941_4552_89DC_F7E8F4B2B26F_.wvu.FilterData" localSheetId="4" hidden="1">Weryfikacja!$A$2:$A$207</definedName>
    <definedName name="Z_2C149D0B_E5B6_46C5_BCCE_CA1C2C06C035_.wvu.FilterData" localSheetId="6" hidden="1">'Dane zbiorcze'!$A$1:$T$101</definedName>
    <definedName name="Z_2C149D0B_E5B6_46C5_BCCE_CA1C2C06C035_.wvu.FilterData" localSheetId="4" hidden="1">Weryfikacja!$A$2:$A$207</definedName>
    <definedName name="Z_2D57D6EA_9F84_4F7C_B4D3_623D18B2C88A_.wvu.FilterData" localSheetId="6" hidden="1">'Dane zbiorcze'!$A$1:$T$101</definedName>
    <definedName name="Z_2D57D6EA_9F84_4F7C_B4D3_623D18B2C88A_.wvu.FilterData" localSheetId="4" hidden="1">Weryfikacja!$A$2:$A$207</definedName>
    <definedName name="Z_2F9D9E0C_24B4_4A78_8F74_B0496B0947D1_.wvu.FilterData" localSheetId="6" hidden="1">'Dane zbiorcze'!$A$1:$T$101</definedName>
    <definedName name="Z_2F9D9E0C_24B4_4A78_8F74_B0496B0947D1_.wvu.FilterData" localSheetId="4" hidden="1">Weryfikacja!$A$2:$A$207</definedName>
    <definedName name="Z_31708D1B_A8FB_46A5_BE59_D9E60D719D1B_.wvu.FilterData" localSheetId="6" hidden="1">'Dane zbiorcze'!$A$1:$T$101</definedName>
    <definedName name="Z_31708D1B_A8FB_46A5_BE59_D9E60D719D1B_.wvu.FilterData" localSheetId="4" hidden="1">Weryfikacja!$A$2:$A$207</definedName>
    <definedName name="Z_337FE6C2_AB3B_4DEE_AB9F_913EE728FA8C_.wvu.FilterData" localSheetId="6" hidden="1">'Dane zbiorcze'!$A$1:$T$101</definedName>
    <definedName name="Z_337FE6C2_AB3B_4DEE_AB9F_913EE728FA8C_.wvu.FilterData" localSheetId="4" hidden="1">Weryfikacja!$A$2:$A$207</definedName>
    <definedName name="Z_33883D57_3A77_49F5_BA9B_DB90048A843D_.wvu.FilterData" localSheetId="6" hidden="1">'Dane zbiorcze'!$A$1:$T$101</definedName>
    <definedName name="Z_33883D57_3A77_49F5_BA9B_DB90048A843D_.wvu.FilterData" localSheetId="4" hidden="1">Weryfikacja!$A$2:$A$207</definedName>
    <definedName name="Z_3AE6EE85_C9FD_4918_9DCC_A9E72055CC31_.wvu.FilterData" localSheetId="6" hidden="1">'Dane zbiorcze'!$A$1:$T$101</definedName>
    <definedName name="Z_3AE6EE85_C9FD_4918_9DCC_A9E72055CC31_.wvu.FilterData" localSheetId="4" hidden="1">Weryfikacja!$A$2:$A$207</definedName>
    <definedName name="Z_3D89F1DF_ED30_4B74_9BA4_CCA91197F95E_.wvu.FilterData" localSheetId="6" hidden="1">'Dane zbiorcze'!$A$1:$T$101</definedName>
    <definedName name="Z_3D89F1DF_ED30_4B74_9BA4_CCA91197F95E_.wvu.FilterData" localSheetId="4" hidden="1">Weryfikacja!$A$2:$A$207</definedName>
    <definedName name="Z_3F492A6C_C61B_4858_8F41_E706B2779416_.wvu.FilterData" localSheetId="6" hidden="1">'Dane zbiorcze'!$A$1:$T$101</definedName>
    <definedName name="Z_3F492A6C_C61B_4858_8F41_E706B2779416_.wvu.FilterData" localSheetId="4" hidden="1">Weryfikacja!$A$2:$A$207</definedName>
    <definedName name="Z_426C8D92_57CB_4196_B0C8_1B8675E5FAA4_.wvu.FilterData" localSheetId="6" hidden="1">'Dane zbiorcze'!$A$1:$T$101</definedName>
    <definedName name="Z_426C8D92_57CB_4196_B0C8_1B8675E5FAA4_.wvu.FilterData" localSheetId="4" hidden="1">Weryfikacja!$A$2:$A$207</definedName>
    <definedName name="Z_43027DBF_3BB5_481F_97E0_F5FAD1FCA90C_.wvu.FilterData" localSheetId="6" hidden="1">'Dane zbiorcze'!$A$1:$T$101</definedName>
    <definedName name="Z_43027DBF_3BB5_481F_97E0_F5FAD1FCA90C_.wvu.FilterData" localSheetId="4" hidden="1">Weryfikacja!$A$2:$A$207</definedName>
    <definedName name="Z_46354850_0C29_4F5D_B402_4B1ED3CB8F9E_.wvu.FilterData" localSheetId="6" hidden="1">'Dane zbiorcze'!$A$1:$T$101</definedName>
    <definedName name="Z_46354850_0C29_4F5D_B402_4B1ED3CB8F9E_.wvu.FilterData" localSheetId="4" hidden="1">Weryfikacja!$A$2:$A$207</definedName>
    <definedName name="Z_4A523684_73DF_4468_867A_D50B8D751E0A_.wvu.FilterData" localSheetId="6" hidden="1">'Dane zbiorcze'!$A$1:$T$101</definedName>
    <definedName name="Z_4A523684_73DF_4468_867A_D50B8D751E0A_.wvu.FilterData" localSheetId="4" hidden="1">Weryfikacja!$A$2:$A$207</definedName>
    <definedName name="Z_4C549C48_1AA2_4D32_8AD9_E3C3FAA54E1F_.wvu.FilterData" localSheetId="6" hidden="1">'Dane zbiorcze'!$A$1:$T$101</definedName>
    <definedName name="Z_4C549C48_1AA2_4D32_8AD9_E3C3FAA54E1F_.wvu.FilterData" localSheetId="4" hidden="1">Weryfikacja!$A$2:$A$207</definedName>
    <definedName name="Z_4D74F80B_6E39_4A1C_A364_856898BF22C8_.wvu.FilterData" localSheetId="6" hidden="1">'Dane zbiorcze'!$A$1:$T$101</definedName>
    <definedName name="Z_4D74F80B_6E39_4A1C_A364_856898BF22C8_.wvu.FilterData" localSheetId="4" hidden="1">Weryfikacja!$A$2:$A$207</definedName>
    <definedName name="Z_58498BC9_0488_4997_A4C3_A6C41D1BF6E5_.wvu.FilterData" localSheetId="6" hidden="1">'Dane zbiorcze'!$A$1:$T$101</definedName>
    <definedName name="Z_58498BC9_0488_4997_A4C3_A6C41D1BF6E5_.wvu.FilterData" localSheetId="4" hidden="1">Weryfikacja!$A$2:$A$207</definedName>
    <definedName name="Z_5C7356F7_1A05_484B_B0DE_AEB89AF3B9DB_.wvu.FilterData" localSheetId="6" hidden="1">'Dane zbiorcze'!$A$1:$T$101</definedName>
    <definedName name="Z_5C7356F7_1A05_484B_B0DE_AEB89AF3B9DB_.wvu.FilterData" localSheetId="4" hidden="1">Weryfikacja!$A$2:$A$207</definedName>
    <definedName name="Z_5C8248A3_A690_495D_8D4E_364FA74DAD55_.wvu.FilterData" localSheetId="6" hidden="1">'Dane zbiorcze'!$A$1:$T$101</definedName>
    <definedName name="Z_5C8248A3_A690_495D_8D4E_364FA74DAD55_.wvu.FilterData" localSheetId="4" hidden="1">Weryfikacja!$A$2:$A$207</definedName>
    <definedName name="Z_5DC14A77_16D6_4520_B871_9564BEBFEF5B_.wvu.FilterData" localSheetId="6" hidden="1">'Dane zbiorcze'!$A$1:$T$101</definedName>
    <definedName name="Z_5DC14A77_16D6_4520_B871_9564BEBFEF5B_.wvu.FilterData" localSheetId="4" hidden="1">Weryfikacja!$A$2:$A$207</definedName>
    <definedName name="Z_5DFDB050_C339_46E2_A81A_737BC734D453_.wvu.FilterData" localSheetId="6" hidden="1">'Dane zbiorcze'!$A$1:$T$101</definedName>
    <definedName name="Z_5DFDB050_C339_46E2_A81A_737BC734D453_.wvu.FilterData" localSheetId="4" hidden="1">Weryfikacja!$A$2:$A$207</definedName>
    <definedName name="Z_60111713_C413_4022_BFEC_A21678BF96BD_.wvu.FilterData" localSheetId="6" hidden="1">'Dane zbiorcze'!$A$1:$T$101</definedName>
    <definedName name="Z_60111713_C413_4022_BFEC_A21678BF96BD_.wvu.FilterData" localSheetId="4" hidden="1">Weryfikacja!$A$2:$A$207</definedName>
    <definedName name="Z_60DAEF94_773D_427D_B454_77ADECCEAC4F_.wvu.FilterData" localSheetId="6" hidden="1">'Dane zbiorcze'!$A$1:$T$101</definedName>
    <definedName name="Z_60DAEF94_773D_427D_B454_77ADECCEAC4F_.wvu.FilterData" localSheetId="4" hidden="1">Weryfikacja!$A$2:$A$207</definedName>
    <definedName name="Z_6193AE6D_0263_4046_ADE2_517522013548_.wvu.FilterData" localSheetId="6" hidden="1">'Dane zbiorcze'!$A$1:$T$101</definedName>
    <definedName name="Z_6193AE6D_0263_4046_ADE2_517522013548_.wvu.FilterData" localSheetId="4" hidden="1">Weryfikacja!$A$2:$A$207</definedName>
    <definedName name="Z_66A68FEC_4EF7_45F2_8893_71492DB55D02_.wvu.FilterData" localSheetId="6" hidden="1">'Dane zbiorcze'!$A$1:$T$101</definedName>
    <definedName name="Z_66A68FEC_4EF7_45F2_8893_71492DB55D02_.wvu.FilterData" localSheetId="4" hidden="1">Weryfikacja!$A$2:$A$207</definedName>
    <definedName name="Z_6B175064_5CFB_4639_A70B_05F3D73AB369_.wvu.FilterData" localSheetId="6" hidden="1">'Dane zbiorcze'!$A$1:$T$101</definedName>
    <definedName name="Z_6B175064_5CFB_4639_A70B_05F3D73AB369_.wvu.FilterData" localSheetId="4" hidden="1">Weryfikacja!$A$2:$A$207</definedName>
    <definedName name="Z_6D78447F_4989_4364_8A3F_51338359AF70_.wvu.FilterData" localSheetId="6" hidden="1">'Dane zbiorcze'!$A$1:$T$101</definedName>
    <definedName name="Z_6D78447F_4989_4364_8A3F_51338359AF70_.wvu.FilterData" localSheetId="4" hidden="1">Weryfikacja!$A$2:$A$207</definedName>
    <definedName name="Z_6E98F40E_19C5_4A36_805C_D07CD5095344_.wvu.FilterData" localSheetId="6" hidden="1">'Dane zbiorcze'!$A$1:$T$101</definedName>
    <definedName name="Z_6E98F40E_19C5_4A36_805C_D07CD5095344_.wvu.FilterData" localSheetId="4" hidden="1">Weryfikacja!$A$2:$A$207</definedName>
    <definedName name="Z_6F5E8E94_5DB7_4989_89F7_65FE55B052DA_.wvu.FilterData" localSheetId="6" hidden="1">'Dane zbiorcze'!$A$1:$T$101</definedName>
    <definedName name="Z_6F5E8E94_5DB7_4989_89F7_65FE55B052DA_.wvu.FilterData" localSheetId="4" hidden="1">Weryfikacja!$A$2:$A$207</definedName>
    <definedName name="Z_7127955B_D25F_461A_ACCB_01A4DB42BE38_.wvu.FilterData" localSheetId="6" hidden="1">'Dane zbiorcze'!$A$1:$T$101</definedName>
    <definedName name="Z_7127955B_D25F_461A_ACCB_01A4DB42BE38_.wvu.FilterData" localSheetId="4" hidden="1">Weryfikacja!$A$2:$A$207</definedName>
    <definedName name="Z_71CB3E80_0B26_40AB_8B1B_6B70E3A72E53_.wvu.FilterData" localSheetId="6" hidden="1">'Dane zbiorcze'!$A$1:$T$101</definedName>
    <definedName name="Z_71CB3E80_0B26_40AB_8B1B_6B70E3A72E53_.wvu.FilterData" localSheetId="4" hidden="1">Weryfikacja!$A$2:$A$207</definedName>
    <definedName name="Z_72ED6C74_2352_484F_B9DD_C31A3DE463BA_.wvu.FilterData" localSheetId="6" hidden="1">'Dane zbiorcze'!$A$1:$T$101</definedName>
    <definedName name="Z_72ED6C74_2352_484F_B9DD_C31A3DE463BA_.wvu.FilterData" localSheetId="4" hidden="1">Weryfikacja!$A$2:$A$207</definedName>
    <definedName name="Z_7729C4F0_B4E3_4071_A92E_8F214C35F2B3_.wvu.FilterData" localSheetId="6" hidden="1">'Dane zbiorcze'!$A$1:$T$101</definedName>
    <definedName name="Z_7729C4F0_B4E3_4071_A92E_8F214C35F2B3_.wvu.FilterData" localSheetId="4" hidden="1">Weryfikacja!$A$2:$A$207</definedName>
    <definedName name="Z_79749E88_7B25_4D18_834D_8627A1CB676E_.wvu.FilterData" localSheetId="6" hidden="1">'Dane zbiorcze'!$A$1:$T$101</definedName>
    <definedName name="Z_79749E88_7B25_4D18_834D_8627A1CB676E_.wvu.FilterData" localSheetId="4" hidden="1">Weryfikacja!$A$2:$A$207</definedName>
    <definedName name="Z_79E357B3_4057_4625_90A7_5034944E046E_.wvu.FilterData" localSheetId="6" hidden="1">'Dane zbiorcze'!$A$1:$T$101</definedName>
    <definedName name="Z_79E357B3_4057_4625_90A7_5034944E046E_.wvu.FilterData" localSheetId="4" hidden="1">Weryfikacja!$A$2:$A$207</definedName>
    <definedName name="Z_79F3C18F_09D6_4070_A77D_FED19325EA43_.wvu.FilterData" localSheetId="6" hidden="1">'Dane zbiorcze'!$A$1:$T$101</definedName>
    <definedName name="Z_79F3C18F_09D6_4070_A77D_FED19325EA43_.wvu.FilterData" localSheetId="4" hidden="1">Weryfikacja!$A$2:$A$207</definedName>
    <definedName name="Z_7E3CBC60_A420_45AD_9178_899394F2813B_.wvu.FilterData" localSheetId="6" hidden="1">'Dane zbiorcze'!$A$1:$T$101</definedName>
    <definedName name="Z_7E3CBC60_A420_45AD_9178_899394F2813B_.wvu.FilterData" localSheetId="4" hidden="1">Weryfikacja!$A$2:$A$207</definedName>
    <definedName name="Z_7EA8FAEB_2A4F_4FAA_AEC1_6E12D848D210_.wvu.FilterData" localSheetId="6" hidden="1">'Dane zbiorcze'!$A$1:$T$101</definedName>
    <definedName name="Z_7EA8FAEB_2A4F_4FAA_AEC1_6E12D848D210_.wvu.FilterData" localSheetId="4" hidden="1">Weryfikacja!$A$2:$A$207</definedName>
    <definedName name="Z_7F4ECF5E_89CA_4ADA_B84A_A528D8CF05E0_.wvu.FilterData" localSheetId="6" hidden="1">'Dane zbiorcze'!$A$1:$T$101</definedName>
    <definedName name="Z_7F4ECF5E_89CA_4ADA_B84A_A528D8CF05E0_.wvu.FilterData" localSheetId="4" hidden="1">Weryfikacja!$A$2:$A$207</definedName>
    <definedName name="Z_81CE3090_24EA_4A79_9347_A59030F31DFF_.wvu.FilterData" localSheetId="6" hidden="1">'Dane zbiorcze'!$A$1:$T$101</definedName>
    <definedName name="Z_81CE3090_24EA_4A79_9347_A59030F31DFF_.wvu.FilterData" localSheetId="4" hidden="1">Weryfikacja!$A$2:$A$207</definedName>
    <definedName name="Z_8292CCBE_DAE8_427C_8843_35C6C4F3D16E_.wvu.FilterData" localSheetId="6" hidden="1">'Dane zbiorcze'!$A$1:$T$101</definedName>
    <definedName name="Z_8292CCBE_DAE8_427C_8843_35C6C4F3D16E_.wvu.FilterData" localSheetId="4" hidden="1">Weryfikacja!$A$2:$A$207</definedName>
    <definedName name="Z_82DD485A_1284_4961_8403_C7CAFCF51F59_.wvu.FilterData" localSheetId="6" hidden="1">'Dane zbiorcze'!$A$1:$T$101</definedName>
    <definedName name="Z_82DD485A_1284_4961_8403_C7CAFCF51F59_.wvu.FilterData" localSheetId="4" hidden="1">Weryfikacja!$A$2:$A$207</definedName>
    <definedName name="Z_831B770D_9936_46F6_9284_8C8DFE75364B_.wvu.FilterData" localSheetId="6" hidden="1">'Dane zbiorcze'!$A$1:$T$101</definedName>
    <definedName name="Z_831B770D_9936_46F6_9284_8C8DFE75364B_.wvu.FilterData" localSheetId="4" hidden="1">Weryfikacja!$A$2:$A$207</definedName>
    <definedName name="Z_84731F90_2A1E_49EC_97F5_3D44899B6780_.wvu.FilterData" localSheetId="6" hidden="1">'Dane zbiorcze'!$A$1:$T$101</definedName>
    <definedName name="Z_84731F90_2A1E_49EC_97F5_3D44899B6780_.wvu.FilterData" localSheetId="4" hidden="1">Weryfikacja!$A$2:$A$207</definedName>
    <definedName name="Z_85689511_8B6C_431A_893D_3936B4151DAA_.wvu.FilterData" localSheetId="6" hidden="1">'Dane zbiorcze'!$A$1:$T$101</definedName>
    <definedName name="Z_85689511_8B6C_431A_893D_3936B4151DAA_.wvu.FilterData" localSheetId="4" hidden="1">Weryfikacja!$A$2:$A$207</definedName>
    <definedName name="Z_8C7E4376_0697_41CA_9E72_392FEA4AE459_.wvu.FilterData" localSheetId="6" hidden="1">'Dane zbiorcze'!$A$1:$T$101</definedName>
    <definedName name="Z_8C7E4376_0697_41CA_9E72_392FEA4AE459_.wvu.FilterData" localSheetId="4" hidden="1">Weryfikacja!$A$2:$A$207</definedName>
    <definedName name="Z_8F88809B_7211_488F_AFD1_FD6766AE124A_.wvu.FilterData" localSheetId="6" hidden="1">'Dane zbiorcze'!$A$1:$T$101</definedName>
    <definedName name="Z_8F88809B_7211_488F_AFD1_FD6766AE124A_.wvu.FilterData" localSheetId="4" hidden="1">Weryfikacja!$A$2:$A$207</definedName>
    <definedName name="Z_92C2C61E_9A58_4717_BBD2_9FB348318C22_.wvu.FilterData" localSheetId="6" hidden="1">'Dane zbiorcze'!$A$1:$T$101</definedName>
    <definedName name="Z_92C2C61E_9A58_4717_BBD2_9FB348318C22_.wvu.FilterData" localSheetId="4" hidden="1">Weryfikacja!$A$2:$A$207</definedName>
    <definedName name="Z_93145E67_A1C0_4120_8FCA_3C2E0A7F72FC_.wvu.FilterData" localSheetId="6" hidden="1">'Dane zbiorcze'!$A$1:$T$101</definedName>
    <definedName name="Z_93145E67_A1C0_4120_8FCA_3C2E0A7F72FC_.wvu.FilterData" localSheetId="4" hidden="1">Weryfikacja!$A$2:$A$207</definedName>
    <definedName name="Z_9AB2E4AE_ABFB_4E08_AA71_175B03408D94_.wvu.FilterData" localSheetId="6" hidden="1">'Dane zbiorcze'!$A$1:$T$101</definedName>
    <definedName name="Z_9AB2E4AE_ABFB_4E08_AA71_175B03408D94_.wvu.FilterData" localSheetId="4" hidden="1">Weryfikacja!$A$2:$A$207</definedName>
    <definedName name="Z_9AED4F3F_7815_4752_A513_5489B082358C_.wvu.FilterData" localSheetId="6" hidden="1">'Dane zbiorcze'!$A$1:$T$101</definedName>
    <definedName name="Z_9AED4F3F_7815_4752_A513_5489B082358C_.wvu.FilterData" localSheetId="4" hidden="1">Weryfikacja!$A$2:$A$207</definedName>
    <definedName name="Z_9FD498FC_B327_427F_87F6_802EEF602208_.wvu.FilterData" localSheetId="6" hidden="1">'Dane zbiorcze'!$A$1:$T$101</definedName>
    <definedName name="Z_9FD498FC_B327_427F_87F6_802EEF602208_.wvu.FilterData" localSheetId="4" hidden="1">Weryfikacja!$A$2:$A$207</definedName>
    <definedName name="Z_AD95C122_286C_455C_B8AF_BF97B011C75B_.wvu.FilterData" localSheetId="6" hidden="1">'Dane zbiorcze'!$A$1:$T$101</definedName>
    <definedName name="Z_AD95C122_286C_455C_B8AF_BF97B011C75B_.wvu.FilterData" localSheetId="4" hidden="1">Weryfikacja!$A$2:$A$207</definedName>
    <definedName name="Z_AEA60DDA_3CD6_4B24_BD80_353108390837_.wvu.FilterData" localSheetId="6" hidden="1">'Dane zbiorcze'!$A$1:$T$101</definedName>
    <definedName name="Z_AEA60DDA_3CD6_4B24_BD80_353108390837_.wvu.FilterData" localSheetId="4" hidden="1">Weryfikacja!$A$2:$A$207</definedName>
    <definedName name="Z_AEAF84AF_D10C_4D85_872B_A42538297874_.wvu.FilterData" localSheetId="6" hidden="1">'Dane zbiorcze'!$A$1:$T$101</definedName>
    <definedName name="Z_AEAF84AF_D10C_4D85_872B_A42538297874_.wvu.FilterData" localSheetId="4" hidden="1">Weryfikacja!$A$2:$A$207</definedName>
    <definedName name="Z_AEB15A20_C227_48ED_9696_24A52944EC1E_.wvu.FilterData" localSheetId="6" hidden="1">'Dane zbiorcze'!$A$1:$T$101</definedName>
    <definedName name="Z_AEB15A20_C227_48ED_9696_24A52944EC1E_.wvu.FilterData" localSheetId="4" hidden="1">Weryfikacja!$A$2:$A$207</definedName>
    <definedName name="Z_B1C3029C_F622_41AC_B85B_18F1E5A87AD5_.wvu.FilterData" localSheetId="6" hidden="1">'Dane zbiorcze'!$A$1:$T$101</definedName>
    <definedName name="Z_B1C3029C_F622_41AC_B85B_18F1E5A87AD5_.wvu.FilterData" localSheetId="4" hidden="1">Weryfikacja!$A$2:$A$207</definedName>
    <definedName name="Z_B2D1EAB6_C0A1_4235_9A77_087787767973_.wvu.FilterData" localSheetId="6" hidden="1">'Dane zbiorcze'!$A$1:$T$101</definedName>
    <definedName name="Z_B2D1EAB6_C0A1_4235_9A77_087787767973_.wvu.FilterData" localSheetId="4" hidden="1">Weryfikacja!$A$2:$A$207</definedName>
    <definedName name="Z_BE2DEDA4_7DF8_4DB8_992A_37F98AA67409_.wvu.FilterData" localSheetId="6" hidden="1">'Dane zbiorcze'!$A$1:$T$101</definedName>
    <definedName name="Z_BE2DEDA4_7DF8_4DB8_992A_37F98AA67409_.wvu.FilterData" localSheetId="4" hidden="1">Weryfikacja!$A$2:$A$207</definedName>
    <definedName name="Z_BF86B75B_84B4_49F3_92D2_0066CB084A9F_.wvu.FilterData" localSheetId="6" hidden="1">'Dane zbiorcze'!$A$1:$T$101</definedName>
    <definedName name="Z_BF86B75B_84B4_49F3_92D2_0066CB084A9F_.wvu.FilterData" localSheetId="4" hidden="1">Weryfikacja!$A$2:$A$207</definedName>
    <definedName name="Z_C672F4EC_D752_4B76_9188_8CE56FB0C264_.wvu.FilterData" localSheetId="6" hidden="1">'Dane zbiorcze'!$A$1:$T$101</definedName>
    <definedName name="Z_C672F4EC_D752_4B76_9188_8CE56FB0C264_.wvu.FilterData" localSheetId="4" hidden="1">Weryfikacja!$A$2:$A$207</definedName>
    <definedName name="Z_C86C788A_80AA_46FD_AD4B_E3D585728AC3_.wvu.FilterData" localSheetId="6" hidden="1">'Dane zbiorcze'!$A$1:$T$101</definedName>
    <definedName name="Z_C86C788A_80AA_46FD_AD4B_E3D585728AC3_.wvu.FilterData" localSheetId="4" hidden="1">Weryfikacja!$A$2:$A$207</definedName>
    <definedName name="Z_CAFA2A20_BD7B_49A5_A5D9_6D3E52DDD716_.wvu.FilterData" localSheetId="6" hidden="1">'Dane zbiorcze'!$A$1:$T$101</definedName>
    <definedName name="Z_CAFA2A20_BD7B_49A5_A5D9_6D3E52DDD716_.wvu.FilterData" localSheetId="4" hidden="1">Weryfikacja!$A$2:$A$207</definedName>
    <definedName name="Z_CB6C8B59_5BF7_4BEB_AB6F_0F649B5C22E7_.wvu.FilterData" localSheetId="6" hidden="1">'Dane zbiorcze'!$A$1:$T$101</definedName>
    <definedName name="Z_CB6C8B59_5BF7_4BEB_AB6F_0F649B5C22E7_.wvu.FilterData" localSheetId="4" hidden="1">Weryfikacja!$A$2:$A$207</definedName>
    <definedName name="Z_CE90A9F1_888F_4CE3_981F_D2B6505F0ABD_.wvu.FilterData" localSheetId="6" hidden="1">'Dane zbiorcze'!$A$1:$T$101</definedName>
    <definedName name="Z_CE90A9F1_888F_4CE3_981F_D2B6505F0ABD_.wvu.FilterData" localSheetId="4" hidden="1">Weryfikacja!$A$2:$A$207</definedName>
    <definedName name="Z_CFB16B46_69B9_4D6E_8EA2_96AA21116268_.wvu.FilterData" localSheetId="6" hidden="1">'Dane zbiorcze'!$A$1:$T$101</definedName>
    <definedName name="Z_CFB16B46_69B9_4D6E_8EA2_96AA21116268_.wvu.FilterData" localSheetId="4" hidden="1">Weryfikacja!$A$2:$A$207</definedName>
    <definedName name="Z_D01DE937_D827_4A12_B908_4B3ABC4E7919_.wvu.FilterData" localSheetId="6" hidden="1">'Dane zbiorcze'!$A$1:$T$101</definedName>
    <definedName name="Z_D01DE937_D827_4A12_B908_4B3ABC4E7919_.wvu.FilterData" localSheetId="4" hidden="1">Weryfikacja!$A$2:$A$207</definedName>
    <definedName name="Z_D5115B6B_4720_4C7A_8ED4_61D6C932C214_.wvu.FilterData" localSheetId="6" hidden="1">'Dane zbiorcze'!$A$1:$T$101</definedName>
    <definedName name="Z_D5115B6B_4720_4C7A_8ED4_61D6C932C214_.wvu.FilterData" localSheetId="4" hidden="1">Weryfikacja!$A$2:$A$207</definedName>
    <definedName name="Z_DA95FF18_58A7_4336_9941_F5B3732C3986_.wvu.FilterData" localSheetId="6" hidden="1">'Dane zbiorcze'!$A$1:$T$101</definedName>
    <definedName name="Z_DA95FF18_58A7_4336_9941_F5B3732C3986_.wvu.FilterData" localSheetId="4" hidden="1">Weryfikacja!$A$2:$A$207</definedName>
    <definedName name="Z_DD13ED5A_7332_41AF_A84F_D8F420EB84B0_.wvu.FilterData" localSheetId="6" hidden="1">'Dane zbiorcze'!$A$1:$T$101</definedName>
    <definedName name="Z_DD13ED5A_7332_41AF_A84F_D8F420EB84B0_.wvu.FilterData" localSheetId="4" hidden="1">Weryfikacja!$A$2:$A$207</definedName>
    <definedName name="Z_DE517E39_77F1_4292_AD4B_4E04F6E4AE10_.wvu.FilterData" localSheetId="6" hidden="1">'Dane zbiorcze'!$A$1:$T$101</definedName>
    <definedName name="Z_DE517E39_77F1_4292_AD4B_4E04F6E4AE10_.wvu.FilterData" localSheetId="4" hidden="1">Weryfikacja!$A$2:$A$207</definedName>
    <definedName name="Z_E0E4B531_D834_4692_A918_F7B71220C64A_.wvu.FilterData" localSheetId="6" hidden="1">'Dane zbiorcze'!$A$1:$T$101</definedName>
    <definedName name="Z_E0E4B531_D834_4692_A918_F7B71220C64A_.wvu.FilterData" localSheetId="4" hidden="1">Weryfikacja!$A$2:$A$207</definedName>
    <definedName name="Z_E0EF92A7_07A1_4A97_95BB_130EF97C65DE_.wvu.FilterData" localSheetId="6" hidden="1">'Dane zbiorcze'!$A$1:$T$101</definedName>
    <definedName name="Z_E0EF92A7_07A1_4A97_95BB_130EF97C65DE_.wvu.FilterData" localSheetId="4" hidden="1">Weryfikacja!$A$2:$A$207</definedName>
    <definedName name="Z_E9EA9B42_5D97_44B0_9A4C_480E9F5CA39F_.wvu.FilterData" localSheetId="6" hidden="1">'Dane zbiorcze'!$A$1:$T$101</definedName>
    <definedName name="Z_E9EA9B42_5D97_44B0_9A4C_480E9F5CA39F_.wvu.FilterData" localSheetId="4" hidden="1">Weryfikacja!$A$2:$A$207</definedName>
    <definedName name="Z_EAE05891_80CC_40D4_8406_A095FC6F4AA8_.wvu.FilterData" localSheetId="6" hidden="1">'Dane zbiorcze'!$A$1:$T$101</definedName>
    <definedName name="Z_EAE05891_80CC_40D4_8406_A095FC6F4AA8_.wvu.FilterData" localSheetId="4" hidden="1">Weryfikacja!$A$2:$A$207</definedName>
    <definedName name="Z_EAEBD6C1_40A7_4970_AFB0_68B5B43C1157_.wvu.FilterData" localSheetId="6" hidden="1">'Dane zbiorcze'!$A$1:$T$101</definedName>
    <definedName name="Z_EAEBD6C1_40A7_4970_AFB0_68B5B43C1157_.wvu.FilterData" localSheetId="4" hidden="1">Weryfikacja!$A$2:$A$207</definedName>
    <definedName name="Z_ED2D79E9_A0CA_4453_852E_BD9E993AC122_.wvu.FilterData" localSheetId="6" hidden="1">'Dane zbiorcze'!$A$1:$T$101</definedName>
    <definedName name="Z_ED2D79E9_A0CA_4453_852E_BD9E993AC122_.wvu.FilterData" localSheetId="4" hidden="1">Weryfikacja!$A$2:$A$207</definedName>
    <definedName name="Z_EE5E11F8_23F9_4340_AA17_C99A734504F8_.wvu.FilterData" localSheetId="6" hidden="1">'Dane zbiorcze'!$A$1:$T$101</definedName>
    <definedName name="Z_EE5E11F8_23F9_4340_AA17_C99A734504F8_.wvu.FilterData" localSheetId="4" hidden="1">Weryfikacja!$A$2:$A$207</definedName>
    <definedName name="Z_F0E801B3_F68E_48F3_9921_206C04B301EE_.wvu.FilterData" localSheetId="6" hidden="1">'Dane zbiorcze'!$A$1:$T$101</definedName>
    <definedName name="Z_F0E801B3_F68E_48F3_9921_206C04B301EE_.wvu.FilterData" localSheetId="4" hidden="1">Weryfikacja!$A$2:$A$207</definedName>
    <definedName name="Z_F1446CD6_0618_48D4_99C5_68BD3350D3BB_.wvu.FilterData" localSheetId="6" hidden="1">'Dane zbiorcze'!$A$1:$T$101</definedName>
    <definedName name="Z_F1446CD6_0618_48D4_99C5_68BD3350D3BB_.wvu.FilterData" localSheetId="4" hidden="1">Weryfikacja!$A$2:$A$207</definedName>
    <definedName name="Z_F322E9BE_538A_4018_B333_893292636155_.wvu.FilterData" localSheetId="6" hidden="1">'Dane zbiorcze'!$A$1:$T$101</definedName>
    <definedName name="Z_F322E9BE_538A_4018_B333_893292636155_.wvu.FilterData" localSheetId="4" hidden="1">Weryfikacja!$A$2:$A$207</definedName>
    <definedName name="Z_F3AEA458_E2E7_493F_88F7_8ADBFD2F21E6_.wvu.FilterData" localSheetId="6" hidden="1">'Dane zbiorcze'!$A$1:$T$101</definedName>
    <definedName name="Z_F3AEA458_E2E7_493F_88F7_8ADBFD2F21E6_.wvu.FilterData" localSheetId="4" hidden="1">Weryfikacja!$A$2:$A$207</definedName>
    <definedName name="Z_F6C4B4B9_B1BD_451D_AD8C_EEAED8762CBF_.wvu.FilterData" localSheetId="6" hidden="1">'Dane zbiorcze'!$A$1:$T$101</definedName>
    <definedName name="Z_F6C4B4B9_B1BD_451D_AD8C_EEAED8762CBF_.wvu.FilterData" localSheetId="4" hidden="1">Weryfikacja!$A$2:$A$207</definedName>
    <definedName name="Z_F8C01A9A_D63B_41D0_B60A_C8A73AC13B02_.wvu.FilterData" localSheetId="6" hidden="1">'Dane zbiorcze'!$A$1:$T$101</definedName>
    <definedName name="Z_F8C01A9A_D63B_41D0_B60A_C8A73AC13B02_.wvu.FilterData" localSheetId="4" hidden="1">Weryfikacja!$A$2:$A$207</definedName>
    <definedName name="Z_FB46FC47_08D5_4683_B816_CA4148EACD5E_.wvu.FilterData" localSheetId="6" hidden="1">'Dane zbiorcze'!$A$1:$T$101</definedName>
    <definedName name="Z_FB46FC47_08D5_4683_B816_CA4148EACD5E_.wvu.FilterData" localSheetId="4" hidden="1">Weryfikacja!$A$2:$A$207</definedName>
    <definedName name="Z_FCB6CE83_47DE_497F_B411_98D0B11AD963_.wvu.FilterData" localSheetId="6" hidden="1">'Dane zbiorcze'!$A$1:$T$101</definedName>
    <definedName name="Z_FCB6CE83_47DE_497F_B411_98D0B11AD963_.wvu.FilterData" localSheetId="4" hidden="1">Weryfikacja!$A$2:$A$207</definedName>
    <definedName name="Z_FD24A3C1_438C_414B_88FC_64A7430F52EF_.wvu.FilterData" localSheetId="6" hidden="1">'Dane zbiorcze'!$A$1:$T$101</definedName>
    <definedName name="Z_FD24A3C1_438C_414B_88FC_64A7430F52EF_.wvu.FilterData" localSheetId="4" hidden="1">Weryfikacja!$A$2:$A$207</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T107" i="4" l="1"/>
  <c r="S107" i="4"/>
  <c r="B65" i="3" l="1"/>
  <c r="B66" i="3"/>
  <c r="B67" i="3"/>
  <c r="B68" i="3"/>
  <c r="B69" i="3"/>
  <c r="B70" i="3"/>
  <c r="B71" i="3"/>
  <c r="B72" i="3"/>
  <c r="B73" i="3"/>
  <c r="B74" i="3"/>
  <c r="B75" i="3"/>
  <c r="B76" i="3"/>
  <c r="B77" i="3"/>
  <c r="B78" i="3"/>
  <c r="B79" i="3"/>
  <c r="B80" i="3"/>
  <c r="B81" i="3"/>
  <c r="B82" i="3"/>
  <c r="B83" i="3"/>
  <c r="B84" i="3"/>
  <c r="B85" i="3"/>
  <c r="B86" i="3"/>
  <c r="B87" i="3"/>
  <c r="B88" i="3"/>
  <c r="B89" i="3"/>
  <c r="B90" i="3"/>
  <c r="B91" i="3"/>
  <c r="B92" i="3"/>
  <c r="B93" i="3"/>
  <c r="B94" i="3"/>
  <c r="B95" i="3"/>
  <c r="B96" i="3"/>
  <c r="B97" i="3"/>
  <c r="B98" i="3"/>
  <c r="B99" i="3"/>
  <c r="B100" i="3"/>
  <c r="B101" i="3"/>
  <c r="B102" i="3"/>
  <c r="B103" i="3"/>
  <c r="B104" i="3"/>
  <c r="B105" i="3"/>
  <c r="B106" i="3"/>
  <c r="B107" i="3"/>
  <c r="B108" i="3"/>
  <c r="B109" i="3"/>
  <c r="B110" i="3"/>
  <c r="B111" i="3"/>
  <c r="B112" i="3"/>
  <c r="B113" i="3"/>
  <c r="B114" i="3"/>
  <c r="B115" i="3"/>
  <c r="B116" i="3"/>
  <c r="B117" i="3"/>
  <c r="B118" i="3"/>
  <c r="B119" i="3"/>
  <c r="B120" i="3"/>
  <c r="B121" i="3"/>
  <c r="B122" i="3"/>
  <c r="B123" i="3"/>
  <c r="B124" i="3"/>
  <c r="B125" i="3"/>
  <c r="B126" i="3"/>
  <c r="B127" i="3"/>
  <c r="B128" i="3"/>
  <c r="B129" i="3"/>
  <c r="B130" i="3"/>
  <c r="B131" i="3"/>
  <c r="B132" i="3"/>
  <c r="B133" i="3"/>
  <c r="B134" i="3"/>
  <c r="B135" i="3"/>
  <c r="B136" i="3"/>
  <c r="B137" i="3"/>
  <c r="B138" i="3"/>
  <c r="B139" i="3"/>
  <c r="B140" i="3"/>
  <c r="B141" i="3"/>
  <c r="B142" i="3"/>
  <c r="B143" i="3"/>
  <c r="B144" i="3"/>
  <c r="B145" i="3"/>
  <c r="B146" i="3"/>
  <c r="B147" i="3"/>
  <c r="B148" i="3"/>
  <c r="B149" i="3"/>
  <c r="B150" i="3"/>
  <c r="B151" i="3"/>
  <c r="B152" i="3"/>
  <c r="B153" i="3"/>
  <c r="B154" i="3"/>
  <c r="B155" i="3"/>
  <c r="B156" i="3"/>
  <c r="B157" i="3"/>
  <c r="B158" i="3"/>
  <c r="B159" i="3"/>
  <c r="B160" i="3"/>
  <c r="B161" i="3"/>
  <c r="B162" i="3"/>
  <c r="B163" i="3"/>
  <c r="B133" i="16"/>
  <c r="B134" i="16"/>
  <c r="A132" i="16"/>
  <c r="A133" i="16"/>
  <c r="A134" i="16"/>
  <c r="H36" i="16" l="1"/>
  <c r="H37" i="16"/>
  <c r="H38" i="16"/>
  <c r="H39" i="16"/>
  <c r="H40" i="16"/>
  <c r="H41" i="16"/>
  <c r="H42" i="16"/>
  <c r="H43" i="16"/>
  <c r="H44" i="16"/>
  <c r="H45" i="16"/>
  <c r="H46" i="16"/>
  <c r="H47" i="16"/>
  <c r="H48" i="16"/>
  <c r="H49" i="16"/>
  <c r="H50" i="16"/>
  <c r="H51" i="16"/>
  <c r="H52" i="16"/>
  <c r="H53" i="16"/>
  <c r="H54" i="16"/>
  <c r="H55" i="16"/>
  <c r="H56" i="16"/>
  <c r="H57" i="16"/>
  <c r="H58" i="16"/>
  <c r="H59" i="16"/>
  <c r="H60" i="16"/>
  <c r="H61" i="16"/>
  <c r="H62" i="16"/>
  <c r="H63" i="16"/>
  <c r="H64" i="16"/>
  <c r="H65" i="16"/>
  <c r="H66" i="16"/>
  <c r="H67" i="16"/>
  <c r="H68" i="16"/>
  <c r="H69" i="16"/>
  <c r="H70" i="16"/>
  <c r="H71" i="16"/>
  <c r="H72" i="16"/>
  <c r="H73" i="16"/>
  <c r="H74" i="16"/>
  <c r="H75" i="16"/>
  <c r="H76" i="16"/>
  <c r="H77" i="16"/>
  <c r="H78" i="16"/>
  <c r="H79" i="16"/>
  <c r="H80" i="16"/>
  <c r="H81" i="16"/>
  <c r="H82" i="16"/>
  <c r="H83" i="16"/>
  <c r="H84" i="16"/>
  <c r="H85" i="16"/>
  <c r="H86" i="16"/>
  <c r="H87" i="16"/>
  <c r="H88" i="16"/>
  <c r="H89" i="16"/>
  <c r="H90" i="16"/>
  <c r="H91" i="16"/>
  <c r="H92" i="16"/>
  <c r="H93" i="16"/>
  <c r="H94" i="16"/>
  <c r="H95" i="16"/>
  <c r="H96" i="16"/>
  <c r="H97" i="16"/>
  <c r="H98" i="16"/>
  <c r="H99" i="16"/>
  <c r="H100" i="16"/>
  <c r="H101" i="16"/>
  <c r="H102" i="16"/>
  <c r="H103" i="16"/>
  <c r="H104" i="16"/>
  <c r="H105" i="16"/>
  <c r="H106" i="16"/>
  <c r="H107" i="16"/>
  <c r="H108" i="16"/>
  <c r="H109" i="16"/>
  <c r="H110" i="16"/>
  <c r="H111" i="16"/>
  <c r="H112" i="16"/>
  <c r="H113" i="16"/>
  <c r="H114" i="16"/>
  <c r="H115" i="16"/>
  <c r="H116" i="16"/>
  <c r="H117" i="16"/>
  <c r="H118" i="16"/>
  <c r="H119" i="16"/>
  <c r="H120" i="16"/>
  <c r="H121" i="16"/>
  <c r="H122" i="16"/>
  <c r="H123" i="16"/>
  <c r="H124" i="16"/>
  <c r="H125" i="16"/>
  <c r="H126" i="16"/>
  <c r="H127" i="16"/>
  <c r="H128" i="16"/>
  <c r="H129" i="16"/>
  <c r="H130" i="16"/>
  <c r="H131" i="16"/>
  <c r="H132" i="16"/>
  <c r="H133" i="16"/>
  <c r="H134" i="16"/>
  <c r="H35" i="16"/>
  <c r="G34" i="3" l="1"/>
  <c r="G35" i="3"/>
  <c r="C9" i="3" l="1"/>
  <c r="H3" i="17" l="1"/>
  <c r="H4" i="17"/>
  <c r="H5" i="17"/>
  <c r="H6" i="17"/>
  <c r="H7" i="17"/>
  <c r="H8" i="17"/>
  <c r="H9" i="17"/>
  <c r="H10" i="17"/>
  <c r="H11" i="17"/>
  <c r="H12" i="17"/>
  <c r="H13" i="17"/>
  <c r="H14" i="17"/>
  <c r="H15" i="17"/>
  <c r="H16" i="17"/>
  <c r="H17" i="17"/>
  <c r="H18" i="17"/>
  <c r="H19" i="17"/>
  <c r="H20" i="17"/>
  <c r="H21" i="17"/>
  <c r="F21" i="17"/>
  <c r="F3" i="17"/>
  <c r="F4" i="17"/>
  <c r="F5" i="17"/>
  <c r="F6" i="17"/>
  <c r="F7" i="17"/>
  <c r="F8" i="17"/>
  <c r="F9" i="17"/>
  <c r="F10" i="17"/>
  <c r="F11" i="17"/>
  <c r="F12" i="17"/>
  <c r="F13" i="17"/>
  <c r="F14" i="17"/>
  <c r="F15" i="17"/>
  <c r="F16" i="17"/>
  <c r="F17" i="17"/>
  <c r="F18" i="17"/>
  <c r="F19" i="17"/>
  <c r="F20" i="17"/>
  <c r="B3" i="17"/>
  <c r="B4" i="17"/>
  <c r="B5" i="17"/>
  <c r="B6" i="17"/>
  <c r="B7" i="17"/>
  <c r="B8" i="17"/>
  <c r="B9" i="17"/>
  <c r="B10" i="17"/>
  <c r="B11" i="17"/>
  <c r="B12" i="17"/>
  <c r="B13" i="17"/>
  <c r="B14" i="17"/>
  <c r="B15" i="17"/>
  <c r="B16" i="17"/>
  <c r="B17" i="17"/>
  <c r="B18" i="17"/>
  <c r="B19" i="17"/>
  <c r="B20" i="17"/>
  <c r="B21" i="17"/>
  <c r="A3" i="17"/>
  <c r="A4" i="17"/>
  <c r="A5" i="17"/>
  <c r="A6" i="17"/>
  <c r="A7" i="17"/>
  <c r="A8" i="17"/>
  <c r="A9" i="17"/>
  <c r="A10" i="17"/>
  <c r="A11" i="17"/>
  <c r="A12" i="17"/>
  <c r="A13" i="17"/>
  <c r="A14" i="17"/>
  <c r="A15" i="17"/>
  <c r="A16" i="17"/>
  <c r="A17" i="17"/>
  <c r="A18" i="17"/>
  <c r="A19" i="17"/>
  <c r="A20" i="17"/>
  <c r="A21" i="17"/>
  <c r="H2" i="17"/>
  <c r="F2" i="17"/>
  <c r="B2" i="17"/>
  <c r="A2" i="17"/>
  <c r="A164" i="3" l="1"/>
  <c r="H35" i="15"/>
  <c r="C16" i="7" s="1"/>
  <c r="E65" i="3" s="1"/>
  <c r="H36" i="15"/>
  <c r="C17" i="7" s="1"/>
  <c r="E66" i="3" s="1"/>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AC2" i="6"/>
  <c r="AB2" i="6"/>
  <c r="AA2" i="6"/>
  <c r="Z2" i="6"/>
  <c r="Y2" i="6"/>
  <c r="X2" i="6"/>
  <c r="W2" i="6"/>
  <c r="V2" i="6"/>
  <c r="U2" i="6"/>
  <c r="T2" i="6"/>
  <c r="S2" i="6"/>
  <c r="R2" i="6"/>
  <c r="Q2" i="6"/>
  <c r="P2" i="6"/>
  <c r="O2" i="6"/>
  <c r="N2" i="6"/>
  <c r="M2" i="6"/>
  <c r="L2" i="6"/>
  <c r="K2" i="6"/>
  <c r="J2" i="6"/>
  <c r="E135" i="16"/>
  <c r="D135" i="16"/>
  <c r="C66" i="3"/>
  <c r="C67" i="3"/>
  <c r="C68" i="3"/>
  <c r="C69" i="3"/>
  <c r="C70" i="3"/>
  <c r="C71" i="3"/>
  <c r="C72" i="3"/>
  <c r="C73" i="3"/>
  <c r="C74" i="3"/>
  <c r="C75" i="3"/>
  <c r="C76" i="3"/>
  <c r="C77" i="3"/>
  <c r="C78" i="3"/>
  <c r="C79" i="3"/>
  <c r="C80" i="3"/>
  <c r="C81" i="3"/>
  <c r="C82" i="3"/>
  <c r="C83" i="3"/>
  <c r="C84" i="3"/>
  <c r="C85" i="3"/>
  <c r="C86" i="3"/>
  <c r="C87" i="3"/>
  <c r="C88" i="3"/>
  <c r="C89" i="3"/>
  <c r="C90" i="3"/>
  <c r="C91" i="3"/>
  <c r="C92" i="3"/>
  <c r="C93" i="3"/>
  <c r="C94" i="3"/>
  <c r="C95" i="3"/>
  <c r="C96" i="3"/>
  <c r="C97" i="3"/>
  <c r="C98" i="3"/>
  <c r="C99" i="3"/>
  <c r="C100" i="3"/>
  <c r="C101" i="3"/>
  <c r="C102" i="3"/>
  <c r="C103" i="3"/>
  <c r="C104" i="3"/>
  <c r="C105" i="3"/>
  <c r="C106" i="3"/>
  <c r="C107" i="3"/>
  <c r="C108" i="3"/>
  <c r="C109" i="3"/>
  <c r="C110" i="3"/>
  <c r="C111" i="3"/>
  <c r="C112" i="3"/>
  <c r="C113" i="3"/>
  <c r="C114" i="3"/>
  <c r="C115" i="3"/>
  <c r="C116" i="3"/>
  <c r="C117" i="3"/>
  <c r="C118" i="3"/>
  <c r="C119" i="3"/>
  <c r="C120" i="3"/>
  <c r="C121" i="3"/>
  <c r="C122" i="3"/>
  <c r="C123" i="3"/>
  <c r="C124" i="3"/>
  <c r="C125" i="3"/>
  <c r="C126" i="3"/>
  <c r="C127" i="3"/>
  <c r="C128" i="3"/>
  <c r="C129" i="3"/>
  <c r="C130" i="3"/>
  <c r="C131" i="3"/>
  <c r="C132" i="3"/>
  <c r="C133" i="3"/>
  <c r="C134" i="3"/>
  <c r="C135" i="3"/>
  <c r="C136" i="3"/>
  <c r="C137" i="3"/>
  <c r="C138" i="3"/>
  <c r="C139" i="3"/>
  <c r="C140" i="3"/>
  <c r="C141" i="3"/>
  <c r="C142" i="3"/>
  <c r="C143" i="3"/>
  <c r="C144" i="3"/>
  <c r="C145" i="3"/>
  <c r="C146" i="3"/>
  <c r="C147" i="3"/>
  <c r="C148" i="3"/>
  <c r="C149" i="3"/>
  <c r="C150" i="3"/>
  <c r="C151" i="3"/>
  <c r="C152" i="3"/>
  <c r="C153" i="3"/>
  <c r="C154" i="3"/>
  <c r="C155" i="3"/>
  <c r="C156" i="3"/>
  <c r="C157" i="3"/>
  <c r="C158" i="3"/>
  <c r="C159" i="3"/>
  <c r="C160" i="3"/>
  <c r="C161" i="3"/>
  <c r="C162" i="3"/>
  <c r="C163" i="3"/>
  <c r="C164" i="3"/>
  <c r="C65" i="3"/>
  <c r="H135" i="16"/>
  <c r="C165" i="3" s="1"/>
  <c r="B17" i="7"/>
  <c r="B18" i="7"/>
  <c r="B19" i="7"/>
  <c r="B20" i="7"/>
  <c r="B21" i="7"/>
  <c r="B22" i="7"/>
  <c r="B23" i="7"/>
  <c r="B24" i="7"/>
  <c r="B25" i="7"/>
  <c r="B26" i="7"/>
  <c r="B27" i="7"/>
  <c r="B28" i="7"/>
  <c r="B29" i="7"/>
  <c r="B30" i="7"/>
  <c r="B31" i="7"/>
  <c r="B32" i="7"/>
  <c r="B33" i="7"/>
  <c r="B34" i="7"/>
  <c r="B35" i="7"/>
  <c r="B36" i="7"/>
  <c r="B37" i="7"/>
  <c r="B38" i="7"/>
  <c r="B39" i="7"/>
  <c r="B40" i="7"/>
  <c r="B41" i="7"/>
  <c r="B42" i="7"/>
  <c r="B43" i="7"/>
  <c r="B44" i="7"/>
  <c r="B45" i="7"/>
  <c r="B46" i="7"/>
  <c r="B47" i="7"/>
  <c r="B48" i="7"/>
  <c r="B49" i="7"/>
  <c r="B50" i="7"/>
  <c r="B51" i="7"/>
  <c r="B52" i="7"/>
  <c r="B53" i="7"/>
  <c r="B54" i="7"/>
  <c r="B55" i="7"/>
  <c r="B56" i="7"/>
  <c r="B57" i="7"/>
  <c r="B58" i="7"/>
  <c r="B59" i="7"/>
  <c r="B60" i="7"/>
  <c r="B61" i="7"/>
  <c r="B62" i="7"/>
  <c r="B63" i="7"/>
  <c r="B64" i="7"/>
  <c r="B65" i="7"/>
  <c r="B66" i="7"/>
  <c r="B67" i="7"/>
  <c r="B68" i="7"/>
  <c r="B69" i="7"/>
  <c r="B70" i="7"/>
  <c r="B71" i="7"/>
  <c r="B72" i="7"/>
  <c r="B73" i="7"/>
  <c r="B74" i="7"/>
  <c r="B75" i="7"/>
  <c r="B76" i="7"/>
  <c r="B77" i="7"/>
  <c r="B78" i="7"/>
  <c r="B79" i="7"/>
  <c r="B80" i="7"/>
  <c r="B81" i="7"/>
  <c r="B82" i="7"/>
  <c r="B83" i="7"/>
  <c r="B84" i="7"/>
  <c r="B85" i="7"/>
  <c r="B86" i="7"/>
  <c r="B87" i="7"/>
  <c r="B88" i="7"/>
  <c r="B89" i="7"/>
  <c r="B90" i="7"/>
  <c r="B91" i="7"/>
  <c r="B92" i="7"/>
  <c r="B93" i="7"/>
  <c r="B94" i="7"/>
  <c r="B95" i="7"/>
  <c r="B96" i="7"/>
  <c r="B97" i="7"/>
  <c r="B98" i="7"/>
  <c r="B99" i="7"/>
  <c r="B100" i="7"/>
  <c r="B101" i="7"/>
  <c r="B102" i="7"/>
  <c r="B103" i="7"/>
  <c r="B104" i="7"/>
  <c r="B105" i="7"/>
  <c r="B106" i="7"/>
  <c r="B107" i="7"/>
  <c r="B108" i="7"/>
  <c r="B109" i="7"/>
  <c r="B110" i="7"/>
  <c r="B111" i="7"/>
  <c r="B112" i="7"/>
  <c r="B113" i="7"/>
  <c r="B114" i="7"/>
  <c r="B115" i="7"/>
  <c r="B116" i="7"/>
  <c r="B16" i="7"/>
  <c r="B164" i="3"/>
  <c r="A66" i="3"/>
  <c r="A67" i="3"/>
  <c r="A68" i="3"/>
  <c r="A69" i="3"/>
  <c r="A70" i="3"/>
  <c r="A71" i="3"/>
  <c r="A72" i="3"/>
  <c r="A73" i="3"/>
  <c r="A74" i="3"/>
  <c r="A75" i="3"/>
  <c r="A76" i="3"/>
  <c r="A77" i="3"/>
  <c r="A78" i="3"/>
  <c r="A79" i="3"/>
  <c r="A80" i="3"/>
  <c r="A81" i="3"/>
  <c r="A82" i="3"/>
  <c r="A83" i="3"/>
  <c r="A84" i="3"/>
  <c r="A85" i="3"/>
  <c r="A86" i="3"/>
  <c r="A87" i="3"/>
  <c r="A88" i="3"/>
  <c r="A89" i="3"/>
  <c r="A90" i="3"/>
  <c r="A91" i="3"/>
  <c r="A92" i="3"/>
  <c r="A93" i="3"/>
  <c r="A94" i="3"/>
  <c r="A95" i="3"/>
  <c r="A96" i="3"/>
  <c r="A97" i="3"/>
  <c r="A98" i="3"/>
  <c r="A99" i="3"/>
  <c r="A100" i="3"/>
  <c r="A101" i="3"/>
  <c r="A102" i="3"/>
  <c r="A103" i="3"/>
  <c r="A104" i="3"/>
  <c r="A105" i="3"/>
  <c r="A106" i="3"/>
  <c r="A107" i="3"/>
  <c r="A108" i="3"/>
  <c r="A109" i="3"/>
  <c r="A110" i="3"/>
  <c r="A111" i="3"/>
  <c r="A112" i="3"/>
  <c r="A113" i="3"/>
  <c r="A114" i="3"/>
  <c r="A115" i="3"/>
  <c r="A116" i="3"/>
  <c r="A117" i="3"/>
  <c r="A118" i="3"/>
  <c r="A119" i="3"/>
  <c r="A120" i="3"/>
  <c r="A121" i="3"/>
  <c r="A122" i="3"/>
  <c r="A123" i="3"/>
  <c r="A124" i="3"/>
  <c r="A125" i="3"/>
  <c r="A126" i="3"/>
  <c r="A127" i="3"/>
  <c r="A128" i="3"/>
  <c r="A129" i="3"/>
  <c r="A130" i="3"/>
  <c r="A131" i="3"/>
  <c r="A132" i="3"/>
  <c r="A133" i="3"/>
  <c r="A134" i="3"/>
  <c r="A135" i="3"/>
  <c r="A136" i="3"/>
  <c r="A137" i="3"/>
  <c r="A138" i="3"/>
  <c r="A139" i="3"/>
  <c r="A140" i="3"/>
  <c r="A141" i="3"/>
  <c r="A142" i="3"/>
  <c r="A143" i="3"/>
  <c r="A144" i="3"/>
  <c r="A145" i="3"/>
  <c r="A146" i="3"/>
  <c r="A147" i="3"/>
  <c r="A148" i="3"/>
  <c r="A149" i="3"/>
  <c r="A150" i="3"/>
  <c r="A151" i="3"/>
  <c r="A152" i="3"/>
  <c r="A153" i="3"/>
  <c r="A154" i="3"/>
  <c r="A155" i="3"/>
  <c r="A156" i="3"/>
  <c r="A157" i="3"/>
  <c r="A158" i="3"/>
  <c r="A159" i="3"/>
  <c r="A160" i="3"/>
  <c r="A161" i="3"/>
  <c r="A162" i="3"/>
  <c r="A163" i="3"/>
  <c r="A65" i="3"/>
  <c r="B36" i="16"/>
  <c r="B37" i="16"/>
  <c r="B38" i="16"/>
  <c r="B39" i="16"/>
  <c r="B40" i="16"/>
  <c r="B41" i="16"/>
  <c r="B42" i="16"/>
  <c r="B43" i="16"/>
  <c r="B44" i="16"/>
  <c r="B45" i="16"/>
  <c r="B46" i="16"/>
  <c r="B47" i="16"/>
  <c r="B48" i="16"/>
  <c r="B49" i="16"/>
  <c r="B50" i="16"/>
  <c r="B51" i="16"/>
  <c r="B52" i="16"/>
  <c r="B53" i="16"/>
  <c r="B54" i="16"/>
  <c r="B55" i="16"/>
  <c r="B56" i="16"/>
  <c r="B57" i="16"/>
  <c r="B58" i="16"/>
  <c r="B59" i="16"/>
  <c r="B60" i="16"/>
  <c r="B61" i="16"/>
  <c r="B62" i="16"/>
  <c r="B63" i="16"/>
  <c r="B64" i="16"/>
  <c r="B65" i="16"/>
  <c r="B66" i="16"/>
  <c r="B67" i="16"/>
  <c r="B68" i="16"/>
  <c r="B69" i="16"/>
  <c r="B70" i="16"/>
  <c r="B71" i="16"/>
  <c r="B72" i="16"/>
  <c r="B73" i="16"/>
  <c r="B74" i="16"/>
  <c r="B75" i="16"/>
  <c r="B76" i="16"/>
  <c r="B77" i="16"/>
  <c r="B78" i="16"/>
  <c r="B79" i="16"/>
  <c r="B80" i="16"/>
  <c r="B81" i="16"/>
  <c r="B82" i="16"/>
  <c r="B83" i="16"/>
  <c r="B84" i="16"/>
  <c r="B85" i="16"/>
  <c r="B86" i="16"/>
  <c r="B87" i="16"/>
  <c r="B88" i="16"/>
  <c r="B89" i="16"/>
  <c r="B90" i="16"/>
  <c r="B91" i="16"/>
  <c r="B92" i="16"/>
  <c r="B93" i="16"/>
  <c r="B94" i="16"/>
  <c r="B95" i="16"/>
  <c r="B96" i="16"/>
  <c r="B97" i="16"/>
  <c r="B98" i="16"/>
  <c r="B99" i="16"/>
  <c r="B100" i="16"/>
  <c r="B101" i="16"/>
  <c r="B102" i="16"/>
  <c r="B103" i="16"/>
  <c r="B104" i="16"/>
  <c r="B105" i="16"/>
  <c r="B106" i="16"/>
  <c r="B107" i="16"/>
  <c r="B108" i="16"/>
  <c r="B109" i="16"/>
  <c r="B110" i="16"/>
  <c r="B111" i="16"/>
  <c r="B112" i="16"/>
  <c r="B113" i="16"/>
  <c r="B114" i="16"/>
  <c r="B115" i="16"/>
  <c r="B116" i="16"/>
  <c r="B117" i="16"/>
  <c r="B118" i="16"/>
  <c r="B119" i="16"/>
  <c r="B120" i="16"/>
  <c r="B121" i="16"/>
  <c r="B122" i="16"/>
  <c r="B123" i="16"/>
  <c r="B124" i="16"/>
  <c r="B125" i="16"/>
  <c r="B126" i="16"/>
  <c r="B127" i="16"/>
  <c r="B128" i="16"/>
  <c r="B129" i="16"/>
  <c r="B130" i="16"/>
  <c r="B131" i="16"/>
  <c r="B132" i="16"/>
  <c r="A36" i="16"/>
  <c r="A37" i="16"/>
  <c r="A38" i="16"/>
  <c r="A39" i="16"/>
  <c r="A40" i="16"/>
  <c r="A41" i="16"/>
  <c r="A42" i="16"/>
  <c r="A43" i="16"/>
  <c r="A44" i="16"/>
  <c r="A45" i="16"/>
  <c r="A46" i="16"/>
  <c r="A47" i="16"/>
  <c r="A48" i="16"/>
  <c r="A49" i="16"/>
  <c r="A50" i="16"/>
  <c r="A51" i="16"/>
  <c r="A52" i="16"/>
  <c r="A53" i="16"/>
  <c r="A54" i="16"/>
  <c r="A55" i="16"/>
  <c r="A56" i="16"/>
  <c r="A57" i="16"/>
  <c r="A58" i="16"/>
  <c r="A59" i="16"/>
  <c r="A60" i="16"/>
  <c r="A61" i="16"/>
  <c r="A62" i="16"/>
  <c r="A63" i="16"/>
  <c r="A64" i="16"/>
  <c r="A65" i="16"/>
  <c r="A66" i="16"/>
  <c r="A67" i="16"/>
  <c r="A68" i="16"/>
  <c r="A69" i="16"/>
  <c r="A70" i="16"/>
  <c r="A71" i="16"/>
  <c r="A72" i="16"/>
  <c r="A73" i="16"/>
  <c r="A74" i="16"/>
  <c r="A75" i="16"/>
  <c r="A76" i="16"/>
  <c r="A77" i="16"/>
  <c r="A78" i="16"/>
  <c r="A79" i="16"/>
  <c r="A80" i="16"/>
  <c r="A81" i="16"/>
  <c r="A82" i="16"/>
  <c r="A83" i="16"/>
  <c r="A84" i="16"/>
  <c r="A85" i="16"/>
  <c r="A86" i="16"/>
  <c r="A87" i="16"/>
  <c r="A88" i="16"/>
  <c r="A89" i="16"/>
  <c r="A90" i="16"/>
  <c r="A91" i="16"/>
  <c r="A92" i="16"/>
  <c r="A93" i="16"/>
  <c r="A94" i="16"/>
  <c r="A95" i="16"/>
  <c r="A96" i="16"/>
  <c r="A97" i="16"/>
  <c r="A98" i="16"/>
  <c r="A99" i="16"/>
  <c r="A100" i="16"/>
  <c r="A101" i="16"/>
  <c r="A102" i="16"/>
  <c r="A103" i="16"/>
  <c r="A104" i="16"/>
  <c r="A105" i="16"/>
  <c r="A106" i="16"/>
  <c r="A107" i="16"/>
  <c r="A108" i="16"/>
  <c r="A109" i="16"/>
  <c r="A110" i="16"/>
  <c r="A111" i="16"/>
  <c r="A112" i="16"/>
  <c r="A113" i="16"/>
  <c r="A114" i="16"/>
  <c r="A115" i="16"/>
  <c r="A116" i="16"/>
  <c r="A117" i="16"/>
  <c r="A118" i="16"/>
  <c r="A119" i="16"/>
  <c r="A120" i="16"/>
  <c r="A121" i="16"/>
  <c r="A122" i="16"/>
  <c r="A123" i="16"/>
  <c r="A124" i="16"/>
  <c r="A125" i="16"/>
  <c r="A126" i="16"/>
  <c r="A127" i="16"/>
  <c r="A128" i="16"/>
  <c r="A129" i="16"/>
  <c r="A130" i="16"/>
  <c r="A131" i="16"/>
  <c r="B35" i="16"/>
  <c r="A35" i="16"/>
  <c r="E26" i="16"/>
  <c r="C18" i="16"/>
  <c r="C17" i="16"/>
  <c r="C16" i="16"/>
  <c r="C15" i="16"/>
  <c r="C13" i="16"/>
  <c r="C12" i="16"/>
  <c r="C11" i="16"/>
  <c r="C10" i="16"/>
  <c r="C9" i="16"/>
  <c r="C8" i="16"/>
  <c r="C7" i="16"/>
  <c r="I1" i="16"/>
  <c r="F1" i="16"/>
  <c r="I1" i="3"/>
  <c r="F1" i="3"/>
  <c r="E26" i="3"/>
  <c r="C18" i="3"/>
  <c r="C17" i="3"/>
  <c r="C16" i="3"/>
  <c r="C15" i="3"/>
  <c r="C13" i="3"/>
  <c r="C12" i="3"/>
  <c r="C11" i="3"/>
  <c r="C10" i="3"/>
  <c r="C8" i="3"/>
  <c r="C7" i="3"/>
  <c r="H37" i="15"/>
  <c r="C18" i="7" s="1"/>
  <c r="E67" i="3" s="1"/>
  <c r="H38" i="15"/>
  <c r="C19" i="7" s="1"/>
  <c r="E68" i="3" s="1"/>
  <c r="H39" i="15"/>
  <c r="C20" i="7" s="1"/>
  <c r="E69" i="3" s="1"/>
  <c r="H40" i="15"/>
  <c r="C21" i="7" s="1"/>
  <c r="E70" i="3" s="1"/>
  <c r="H41" i="15"/>
  <c r="C22" i="7" s="1"/>
  <c r="E71" i="3" s="1"/>
  <c r="H42" i="15"/>
  <c r="C23" i="7" s="1"/>
  <c r="E72" i="3" s="1"/>
  <c r="H43" i="15"/>
  <c r="C24" i="7" s="1"/>
  <c r="E73" i="3" s="1"/>
  <c r="H44" i="15"/>
  <c r="C25" i="7" s="1"/>
  <c r="E74" i="3" s="1"/>
  <c r="H45" i="15"/>
  <c r="C26" i="7" s="1"/>
  <c r="E75" i="3" s="1"/>
  <c r="H46" i="15"/>
  <c r="C27" i="7" s="1"/>
  <c r="E76" i="3" s="1"/>
  <c r="H47" i="15"/>
  <c r="C28" i="7" s="1"/>
  <c r="E77" i="3" s="1"/>
  <c r="H48" i="15"/>
  <c r="C29" i="7" s="1"/>
  <c r="E78" i="3" s="1"/>
  <c r="H49" i="15"/>
  <c r="C30" i="7" s="1"/>
  <c r="E79" i="3" s="1"/>
  <c r="H50" i="15"/>
  <c r="C31" i="7" s="1"/>
  <c r="E80" i="3" s="1"/>
  <c r="H51" i="15"/>
  <c r="C32" i="7" s="1"/>
  <c r="E81" i="3" s="1"/>
  <c r="H52" i="15"/>
  <c r="C33" i="7" s="1"/>
  <c r="E82" i="3" s="1"/>
  <c r="H53" i="15"/>
  <c r="C34" i="7" s="1"/>
  <c r="E83" i="3" s="1"/>
  <c r="H54" i="15"/>
  <c r="C35" i="7" s="1"/>
  <c r="E84" i="3" s="1"/>
  <c r="H55" i="15"/>
  <c r="C36" i="7" s="1"/>
  <c r="E85" i="3" s="1"/>
  <c r="H56" i="15"/>
  <c r="C37" i="7" s="1"/>
  <c r="E86" i="3" s="1"/>
  <c r="H57" i="15"/>
  <c r="C38" i="7" s="1"/>
  <c r="E87" i="3" s="1"/>
  <c r="H58" i="15"/>
  <c r="C39" i="7" s="1"/>
  <c r="E88" i="3" s="1"/>
  <c r="H59" i="15"/>
  <c r="C40" i="7" s="1"/>
  <c r="E89" i="3" s="1"/>
  <c r="H60" i="15"/>
  <c r="C41" i="7" s="1"/>
  <c r="E90" i="3" s="1"/>
  <c r="H61" i="15"/>
  <c r="C42" i="7" s="1"/>
  <c r="E91" i="3" s="1"/>
  <c r="H62" i="15"/>
  <c r="C43" i="7" s="1"/>
  <c r="E92" i="3" s="1"/>
  <c r="H63" i="15"/>
  <c r="C44" i="7" s="1"/>
  <c r="E93" i="3" s="1"/>
  <c r="H64" i="15"/>
  <c r="C45" i="7" s="1"/>
  <c r="E94" i="3" s="1"/>
  <c r="H65" i="15"/>
  <c r="C46" i="7" s="1"/>
  <c r="E95" i="3" s="1"/>
  <c r="H66" i="15"/>
  <c r="C47" i="7" s="1"/>
  <c r="E96" i="3" s="1"/>
  <c r="H67" i="15"/>
  <c r="C48" i="7" s="1"/>
  <c r="E97" i="3" s="1"/>
  <c r="H68" i="15"/>
  <c r="C49" i="7" s="1"/>
  <c r="E98" i="3" s="1"/>
  <c r="H69" i="15"/>
  <c r="C50" i="7" s="1"/>
  <c r="E99" i="3" s="1"/>
  <c r="H70" i="15"/>
  <c r="C51" i="7" s="1"/>
  <c r="E100" i="3" s="1"/>
  <c r="H71" i="15"/>
  <c r="C52" i="7" s="1"/>
  <c r="E101" i="3" s="1"/>
  <c r="H72" i="15"/>
  <c r="C53" i="7" s="1"/>
  <c r="E102" i="3" s="1"/>
  <c r="H73" i="15"/>
  <c r="C54" i="7" s="1"/>
  <c r="E103" i="3" s="1"/>
  <c r="H74" i="15"/>
  <c r="C55" i="7" s="1"/>
  <c r="E104" i="3" s="1"/>
  <c r="H75" i="15"/>
  <c r="C56" i="7" s="1"/>
  <c r="E105" i="3" s="1"/>
  <c r="H76" i="15"/>
  <c r="C57" i="7" s="1"/>
  <c r="E106" i="3" s="1"/>
  <c r="H77" i="15"/>
  <c r="C58" i="7" s="1"/>
  <c r="E107" i="3" s="1"/>
  <c r="H78" i="15"/>
  <c r="C59" i="7" s="1"/>
  <c r="E108" i="3" s="1"/>
  <c r="H79" i="15"/>
  <c r="C60" i="7" s="1"/>
  <c r="E109" i="3" s="1"/>
  <c r="H80" i="15"/>
  <c r="C61" i="7" s="1"/>
  <c r="E110" i="3" s="1"/>
  <c r="H81" i="15"/>
  <c r="C62" i="7" s="1"/>
  <c r="E111" i="3" s="1"/>
  <c r="H82" i="15"/>
  <c r="C63" i="7" s="1"/>
  <c r="E112" i="3" s="1"/>
  <c r="H83" i="15"/>
  <c r="C64" i="7" s="1"/>
  <c r="E113" i="3" s="1"/>
  <c r="H84" i="15"/>
  <c r="C65" i="7" s="1"/>
  <c r="E114" i="3" s="1"/>
  <c r="H85" i="15"/>
  <c r="C66" i="7" s="1"/>
  <c r="E115" i="3" s="1"/>
  <c r="H86" i="15"/>
  <c r="C67" i="7" s="1"/>
  <c r="E116" i="3" s="1"/>
  <c r="H87" i="15"/>
  <c r="C68" i="7" s="1"/>
  <c r="E117" i="3" s="1"/>
  <c r="H88" i="15"/>
  <c r="C69" i="7" s="1"/>
  <c r="E118" i="3" s="1"/>
  <c r="H89" i="15"/>
  <c r="C70" i="7" s="1"/>
  <c r="E119" i="3" s="1"/>
  <c r="H90" i="15"/>
  <c r="C71" i="7" s="1"/>
  <c r="E120" i="3" s="1"/>
  <c r="H91" i="15"/>
  <c r="C72" i="7" s="1"/>
  <c r="E121" i="3" s="1"/>
  <c r="H92" i="15"/>
  <c r="C73" i="7" s="1"/>
  <c r="E122" i="3" s="1"/>
  <c r="H93" i="15"/>
  <c r="C74" i="7" s="1"/>
  <c r="E123" i="3" s="1"/>
  <c r="H94" i="15"/>
  <c r="C75" i="7" s="1"/>
  <c r="E124" i="3" s="1"/>
  <c r="H95" i="15"/>
  <c r="C76" i="7" s="1"/>
  <c r="E125" i="3" s="1"/>
  <c r="H96" i="15"/>
  <c r="C77" i="7" s="1"/>
  <c r="E126" i="3" s="1"/>
  <c r="H97" i="15"/>
  <c r="C78" i="7" s="1"/>
  <c r="E127" i="3" s="1"/>
  <c r="H98" i="15"/>
  <c r="C79" i="7" s="1"/>
  <c r="E128" i="3" s="1"/>
  <c r="H99" i="15"/>
  <c r="C80" i="7" s="1"/>
  <c r="E129" i="3" s="1"/>
  <c r="H100" i="15"/>
  <c r="C81" i="7" s="1"/>
  <c r="E130" i="3" s="1"/>
  <c r="H101" i="15"/>
  <c r="C82" i="7" s="1"/>
  <c r="E131" i="3" s="1"/>
  <c r="H102" i="15"/>
  <c r="C83" i="7" s="1"/>
  <c r="E132" i="3" s="1"/>
  <c r="H103" i="15"/>
  <c r="C84" i="7" s="1"/>
  <c r="E133" i="3" s="1"/>
  <c r="H104" i="15"/>
  <c r="C85" i="7" s="1"/>
  <c r="E134" i="3" s="1"/>
  <c r="H105" i="15"/>
  <c r="C86" i="7" s="1"/>
  <c r="E135" i="3" s="1"/>
  <c r="H106" i="15"/>
  <c r="C87" i="7" s="1"/>
  <c r="E136" i="3" s="1"/>
  <c r="H107" i="15"/>
  <c r="C88" i="7" s="1"/>
  <c r="E137" i="3" s="1"/>
  <c r="H108" i="15"/>
  <c r="C89" i="7" s="1"/>
  <c r="E138" i="3" s="1"/>
  <c r="H109" i="15"/>
  <c r="C90" i="7" s="1"/>
  <c r="E139" i="3" s="1"/>
  <c r="H110" i="15"/>
  <c r="C91" i="7" s="1"/>
  <c r="E140" i="3" s="1"/>
  <c r="H111" i="15"/>
  <c r="C92" i="7" s="1"/>
  <c r="E141" i="3" s="1"/>
  <c r="H112" i="15"/>
  <c r="C93" i="7" s="1"/>
  <c r="E142" i="3" s="1"/>
  <c r="H113" i="15"/>
  <c r="C94" i="7" s="1"/>
  <c r="E143" i="3" s="1"/>
  <c r="H114" i="15"/>
  <c r="C95" i="7" s="1"/>
  <c r="E144" i="3" s="1"/>
  <c r="H115" i="15"/>
  <c r="C96" i="7" s="1"/>
  <c r="E145" i="3" s="1"/>
  <c r="H116" i="15"/>
  <c r="C97" i="7" s="1"/>
  <c r="E146" i="3" s="1"/>
  <c r="H117" i="15"/>
  <c r="C98" i="7" s="1"/>
  <c r="E147" i="3" s="1"/>
  <c r="H118" i="15"/>
  <c r="C99" i="7" s="1"/>
  <c r="E148" i="3" s="1"/>
  <c r="H119" i="15"/>
  <c r="C100" i="7" s="1"/>
  <c r="E149" i="3" s="1"/>
  <c r="H120" i="15"/>
  <c r="C101" i="7" s="1"/>
  <c r="E150" i="3" s="1"/>
  <c r="H121" i="15"/>
  <c r="C102" i="7" s="1"/>
  <c r="E151" i="3" s="1"/>
  <c r="H122" i="15"/>
  <c r="C103" i="7" s="1"/>
  <c r="E152" i="3" s="1"/>
  <c r="H123" i="15"/>
  <c r="C104" i="7" s="1"/>
  <c r="E153" i="3" s="1"/>
  <c r="H124" i="15"/>
  <c r="C105" i="7" s="1"/>
  <c r="E154" i="3" s="1"/>
  <c r="H125" i="15"/>
  <c r="C106" i="7" s="1"/>
  <c r="E155" i="3" s="1"/>
  <c r="H126" i="15"/>
  <c r="C107" i="7" s="1"/>
  <c r="E156" i="3" s="1"/>
  <c r="H127" i="15"/>
  <c r="C108" i="7" s="1"/>
  <c r="E157" i="3" s="1"/>
  <c r="H128" i="15"/>
  <c r="C109" i="7" s="1"/>
  <c r="E158" i="3" s="1"/>
  <c r="H129" i="15"/>
  <c r="C110" i="7" s="1"/>
  <c r="E159" i="3" s="1"/>
  <c r="H130" i="15"/>
  <c r="C111" i="7" s="1"/>
  <c r="E160" i="3" s="1"/>
  <c r="H131" i="15"/>
  <c r="C112" i="7" s="1"/>
  <c r="E161" i="3" s="1"/>
  <c r="H132" i="15"/>
  <c r="C113" i="7" s="1"/>
  <c r="E162" i="3" s="1"/>
  <c r="D162" i="3" s="1"/>
  <c r="H133" i="15"/>
  <c r="C114" i="7" s="1"/>
  <c r="H134" i="15"/>
  <c r="C115" i="7" s="1"/>
  <c r="E164" i="3" s="1"/>
  <c r="F135" i="15"/>
  <c r="D135" i="15"/>
  <c r="E163" i="3" l="1"/>
  <c r="H135" i="15"/>
  <c r="C116" i="7" s="1"/>
  <c r="F160" i="15" l="1"/>
  <c r="E165" i="3"/>
  <c r="D2" i="11"/>
  <c r="C2" i="11"/>
  <c r="A3" i="10" l="1"/>
  <c r="B3" i="10"/>
  <c r="C3" i="10"/>
  <c r="E3" i="10"/>
  <c r="H3" i="10"/>
  <c r="A4" i="10"/>
  <c r="B4" i="10"/>
  <c r="C4" i="10"/>
  <c r="E4" i="10"/>
  <c r="H4" i="10"/>
  <c r="A5" i="10"/>
  <c r="B5" i="10"/>
  <c r="C5" i="10"/>
  <c r="E5" i="10"/>
  <c r="H5" i="10"/>
  <c r="A6" i="10"/>
  <c r="B6" i="10"/>
  <c r="C6" i="10"/>
  <c r="E6" i="10"/>
  <c r="H6" i="10"/>
  <c r="A7" i="10"/>
  <c r="B7" i="10"/>
  <c r="C7" i="10"/>
  <c r="E7" i="10"/>
  <c r="H7" i="10"/>
  <c r="A8" i="10"/>
  <c r="B8" i="10"/>
  <c r="C8" i="10"/>
  <c r="E8" i="10"/>
  <c r="H8" i="10"/>
  <c r="A9" i="10"/>
  <c r="B9" i="10"/>
  <c r="C9" i="10"/>
  <c r="E9" i="10"/>
  <c r="H9" i="10"/>
  <c r="A10" i="10"/>
  <c r="B10" i="10"/>
  <c r="C10" i="10"/>
  <c r="E10" i="10"/>
  <c r="H10" i="10"/>
  <c r="A11" i="10"/>
  <c r="B11" i="10"/>
  <c r="C11" i="10"/>
  <c r="E11" i="10"/>
  <c r="H11" i="10"/>
  <c r="A12" i="10"/>
  <c r="B12" i="10"/>
  <c r="C12" i="10"/>
  <c r="E12" i="10"/>
  <c r="H12" i="10"/>
  <c r="A13" i="10"/>
  <c r="B13" i="10"/>
  <c r="C13" i="10"/>
  <c r="E13" i="10"/>
  <c r="H13" i="10"/>
  <c r="A14" i="10"/>
  <c r="B14" i="10"/>
  <c r="C14" i="10"/>
  <c r="E14" i="10"/>
  <c r="H14" i="10"/>
  <c r="A15" i="10"/>
  <c r="B15" i="10"/>
  <c r="C15" i="10"/>
  <c r="E15" i="10"/>
  <c r="H15" i="10"/>
  <c r="A16" i="10"/>
  <c r="B16" i="10"/>
  <c r="C16" i="10"/>
  <c r="E16" i="10"/>
  <c r="H16" i="10"/>
  <c r="A17" i="10"/>
  <c r="B17" i="10"/>
  <c r="C17" i="10"/>
  <c r="E17" i="10"/>
  <c r="H17" i="10"/>
  <c r="A18" i="10"/>
  <c r="B18" i="10"/>
  <c r="C18" i="10"/>
  <c r="E18" i="10"/>
  <c r="H18" i="10"/>
  <c r="A19" i="10"/>
  <c r="B19" i="10"/>
  <c r="C19" i="10"/>
  <c r="E19" i="10"/>
  <c r="H19" i="10"/>
  <c r="A20" i="10"/>
  <c r="B20" i="10"/>
  <c r="C20" i="10"/>
  <c r="E20" i="10"/>
  <c r="H20" i="10"/>
  <c r="A21" i="10"/>
  <c r="B21" i="10"/>
  <c r="C21" i="10"/>
  <c r="E21" i="10"/>
  <c r="H21" i="10"/>
  <c r="A22" i="10"/>
  <c r="B22" i="10"/>
  <c r="C22" i="10"/>
  <c r="E22" i="10"/>
  <c r="H22" i="10"/>
  <c r="A23" i="10"/>
  <c r="B23" i="10"/>
  <c r="C23" i="10"/>
  <c r="E23" i="10"/>
  <c r="H23" i="10"/>
  <c r="A24" i="10"/>
  <c r="B24" i="10"/>
  <c r="C24" i="10"/>
  <c r="E24" i="10"/>
  <c r="H24" i="10"/>
  <c r="A25" i="10"/>
  <c r="B25" i="10"/>
  <c r="C25" i="10"/>
  <c r="E25" i="10"/>
  <c r="H25" i="10"/>
  <c r="A26" i="10"/>
  <c r="B26" i="10"/>
  <c r="C26" i="10"/>
  <c r="E26" i="10"/>
  <c r="H26" i="10"/>
  <c r="A27" i="10"/>
  <c r="B27" i="10"/>
  <c r="C27" i="10"/>
  <c r="E27" i="10"/>
  <c r="H27" i="10"/>
  <c r="A28" i="10"/>
  <c r="B28" i="10"/>
  <c r="C28" i="10"/>
  <c r="E28" i="10"/>
  <c r="H28" i="10"/>
  <c r="A29" i="10"/>
  <c r="B29" i="10"/>
  <c r="C29" i="10"/>
  <c r="E29" i="10"/>
  <c r="H29" i="10"/>
  <c r="A30" i="10"/>
  <c r="B30" i="10"/>
  <c r="C30" i="10"/>
  <c r="E30" i="10"/>
  <c r="H30" i="10"/>
  <c r="A31" i="10"/>
  <c r="B31" i="10"/>
  <c r="C31" i="10"/>
  <c r="E31" i="10"/>
  <c r="H31" i="10"/>
  <c r="A32" i="10"/>
  <c r="B32" i="10"/>
  <c r="C32" i="10"/>
  <c r="E32" i="10"/>
  <c r="H32" i="10"/>
  <c r="A33" i="10"/>
  <c r="B33" i="10"/>
  <c r="C33" i="10"/>
  <c r="E33" i="10"/>
  <c r="H33" i="10"/>
  <c r="A34" i="10"/>
  <c r="B34" i="10"/>
  <c r="C34" i="10"/>
  <c r="E34" i="10"/>
  <c r="H34" i="10"/>
  <c r="A35" i="10"/>
  <c r="B35" i="10"/>
  <c r="C35" i="10"/>
  <c r="E35" i="10"/>
  <c r="H35" i="10"/>
  <c r="A36" i="10"/>
  <c r="B36" i="10"/>
  <c r="C36" i="10"/>
  <c r="E36" i="10"/>
  <c r="H36" i="10"/>
  <c r="A37" i="10"/>
  <c r="B37" i="10"/>
  <c r="C37" i="10"/>
  <c r="E37" i="10"/>
  <c r="H37" i="10"/>
  <c r="A38" i="10"/>
  <c r="B38" i="10"/>
  <c r="C38" i="10"/>
  <c r="E38" i="10"/>
  <c r="H38" i="10"/>
  <c r="A39" i="10"/>
  <c r="B39" i="10"/>
  <c r="C39" i="10"/>
  <c r="E39" i="10"/>
  <c r="H39" i="10"/>
  <c r="A40" i="10"/>
  <c r="B40" i="10"/>
  <c r="C40" i="10"/>
  <c r="E40" i="10"/>
  <c r="H40" i="10"/>
  <c r="A41" i="10"/>
  <c r="B41" i="10"/>
  <c r="C41" i="10"/>
  <c r="E41" i="10"/>
  <c r="H41" i="10"/>
  <c r="A42" i="10"/>
  <c r="B42" i="10"/>
  <c r="C42" i="10"/>
  <c r="E42" i="10"/>
  <c r="H42" i="10"/>
  <c r="A43" i="10"/>
  <c r="B43" i="10"/>
  <c r="C43" i="10"/>
  <c r="E43" i="10"/>
  <c r="H43" i="10"/>
  <c r="A44" i="10"/>
  <c r="B44" i="10"/>
  <c r="C44" i="10"/>
  <c r="E44" i="10"/>
  <c r="H44" i="10"/>
  <c r="A45" i="10"/>
  <c r="B45" i="10"/>
  <c r="C45" i="10"/>
  <c r="E45" i="10"/>
  <c r="H45" i="10"/>
  <c r="A46" i="10"/>
  <c r="B46" i="10"/>
  <c r="C46" i="10"/>
  <c r="E46" i="10"/>
  <c r="H46" i="10"/>
  <c r="A47" i="10"/>
  <c r="B47" i="10"/>
  <c r="C47" i="10"/>
  <c r="E47" i="10"/>
  <c r="H47" i="10"/>
  <c r="A48" i="10"/>
  <c r="B48" i="10"/>
  <c r="C48" i="10"/>
  <c r="E48" i="10"/>
  <c r="H48" i="10"/>
  <c r="A49" i="10"/>
  <c r="B49" i="10"/>
  <c r="C49" i="10"/>
  <c r="E49" i="10"/>
  <c r="H49" i="10"/>
  <c r="A50" i="10"/>
  <c r="B50" i="10"/>
  <c r="C50" i="10"/>
  <c r="E50" i="10"/>
  <c r="H50" i="10"/>
  <c r="A51" i="10"/>
  <c r="B51" i="10"/>
  <c r="C51" i="10"/>
  <c r="E51" i="10"/>
  <c r="H51" i="10"/>
  <c r="A52" i="10"/>
  <c r="B52" i="10"/>
  <c r="C52" i="10"/>
  <c r="E52" i="10"/>
  <c r="H52" i="10"/>
  <c r="A53" i="10"/>
  <c r="B53" i="10"/>
  <c r="C53" i="10"/>
  <c r="E53" i="10"/>
  <c r="H53" i="10"/>
  <c r="A54" i="10"/>
  <c r="B54" i="10"/>
  <c r="C54" i="10"/>
  <c r="E54" i="10"/>
  <c r="H54" i="10"/>
  <c r="A55" i="10"/>
  <c r="B55" i="10"/>
  <c r="C55" i="10"/>
  <c r="E55" i="10"/>
  <c r="H55" i="10"/>
  <c r="A56" i="10"/>
  <c r="B56" i="10"/>
  <c r="C56" i="10"/>
  <c r="E56" i="10"/>
  <c r="H56" i="10"/>
  <c r="A57" i="10"/>
  <c r="B57" i="10"/>
  <c r="C57" i="10"/>
  <c r="E57" i="10"/>
  <c r="H57" i="10"/>
  <c r="A58" i="10"/>
  <c r="B58" i="10"/>
  <c r="C58" i="10"/>
  <c r="E58" i="10"/>
  <c r="H58" i="10"/>
  <c r="A59" i="10"/>
  <c r="B59" i="10"/>
  <c r="C59" i="10"/>
  <c r="E59" i="10"/>
  <c r="H59" i="10"/>
  <c r="A60" i="10"/>
  <c r="B60" i="10"/>
  <c r="C60" i="10"/>
  <c r="E60" i="10"/>
  <c r="H60" i="10"/>
  <c r="A61" i="10"/>
  <c r="B61" i="10"/>
  <c r="C61" i="10"/>
  <c r="E61" i="10"/>
  <c r="H61" i="10"/>
  <c r="A62" i="10"/>
  <c r="B62" i="10"/>
  <c r="C62" i="10"/>
  <c r="E62" i="10"/>
  <c r="H62" i="10"/>
  <c r="A63" i="10"/>
  <c r="B63" i="10"/>
  <c r="C63" i="10"/>
  <c r="E63" i="10"/>
  <c r="H63" i="10"/>
  <c r="A64" i="10"/>
  <c r="B64" i="10"/>
  <c r="C64" i="10"/>
  <c r="E64" i="10"/>
  <c r="H64" i="10"/>
  <c r="A65" i="10"/>
  <c r="B65" i="10"/>
  <c r="C65" i="10"/>
  <c r="E65" i="10"/>
  <c r="H65" i="10"/>
  <c r="A66" i="10"/>
  <c r="B66" i="10"/>
  <c r="C66" i="10"/>
  <c r="E66" i="10"/>
  <c r="H66" i="10"/>
  <c r="A67" i="10"/>
  <c r="B67" i="10"/>
  <c r="C67" i="10"/>
  <c r="E67" i="10"/>
  <c r="H67" i="10"/>
  <c r="A68" i="10"/>
  <c r="B68" i="10"/>
  <c r="C68" i="10"/>
  <c r="E68" i="10"/>
  <c r="H68" i="10"/>
  <c r="A69" i="10"/>
  <c r="B69" i="10"/>
  <c r="C69" i="10"/>
  <c r="E69" i="10"/>
  <c r="H69" i="10"/>
  <c r="A70" i="10"/>
  <c r="B70" i="10"/>
  <c r="C70" i="10"/>
  <c r="E70" i="10"/>
  <c r="H70" i="10"/>
  <c r="A71" i="10"/>
  <c r="B71" i="10"/>
  <c r="C71" i="10"/>
  <c r="E71" i="10"/>
  <c r="H71" i="10"/>
  <c r="A72" i="10"/>
  <c r="B72" i="10"/>
  <c r="C72" i="10"/>
  <c r="E72" i="10"/>
  <c r="H72" i="10"/>
  <c r="A73" i="10"/>
  <c r="B73" i="10"/>
  <c r="C73" i="10"/>
  <c r="E73" i="10"/>
  <c r="H73" i="10"/>
  <c r="A74" i="10"/>
  <c r="B74" i="10"/>
  <c r="C74" i="10"/>
  <c r="E74" i="10"/>
  <c r="H74" i="10"/>
  <c r="A75" i="10"/>
  <c r="B75" i="10"/>
  <c r="C75" i="10"/>
  <c r="E75" i="10"/>
  <c r="H75" i="10"/>
  <c r="A76" i="10"/>
  <c r="B76" i="10"/>
  <c r="C76" i="10"/>
  <c r="E76" i="10"/>
  <c r="H76" i="10"/>
  <c r="A77" i="10"/>
  <c r="B77" i="10"/>
  <c r="C77" i="10"/>
  <c r="E77" i="10"/>
  <c r="H77" i="10"/>
  <c r="A78" i="10"/>
  <c r="B78" i="10"/>
  <c r="C78" i="10"/>
  <c r="E78" i="10"/>
  <c r="H78" i="10"/>
  <c r="A79" i="10"/>
  <c r="B79" i="10"/>
  <c r="C79" i="10"/>
  <c r="E79" i="10"/>
  <c r="H79" i="10"/>
  <c r="A80" i="10"/>
  <c r="B80" i="10"/>
  <c r="C80" i="10"/>
  <c r="E80" i="10"/>
  <c r="H80" i="10"/>
  <c r="A81" i="10"/>
  <c r="B81" i="10"/>
  <c r="C81" i="10"/>
  <c r="E81" i="10"/>
  <c r="H81" i="10"/>
  <c r="A82" i="10"/>
  <c r="B82" i="10"/>
  <c r="C82" i="10"/>
  <c r="E82" i="10"/>
  <c r="H82" i="10"/>
  <c r="A83" i="10"/>
  <c r="B83" i="10"/>
  <c r="C83" i="10"/>
  <c r="E83" i="10"/>
  <c r="H83" i="10"/>
  <c r="A84" i="10"/>
  <c r="B84" i="10"/>
  <c r="C84" i="10"/>
  <c r="E84" i="10"/>
  <c r="H84" i="10"/>
  <c r="A85" i="10"/>
  <c r="B85" i="10"/>
  <c r="C85" i="10"/>
  <c r="E85" i="10"/>
  <c r="H85" i="10"/>
  <c r="A86" i="10"/>
  <c r="B86" i="10"/>
  <c r="C86" i="10"/>
  <c r="E86" i="10"/>
  <c r="H86" i="10"/>
  <c r="A87" i="10"/>
  <c r="B87" i="10"/>
  <c r="C87" i="10"/>
  <c r="E87" i="10"/>
  <c r="H87" i="10"/>
  <c r="A88" i="10"/>
  <c r="B88" i="10"/>
  <c r="C88" i="10"/>
  <c r="E88" i="10"/>
  <c r="H88" i="10"/>
  <c r="A89" i="10"/>
  <c r="B89" i="10"/>
  <c r="C89" i="10"/>
  <c r="E89" i="10"/>
  <c r="H89" i="10"/>
  <c r="A90" i="10"/>
  <c r="B90" i="10"/>
  <c r="C90" i="10"/>
  <c r="E90" i="10"/>
  <c r="H90" i="10"/>
  <c r="A91" i="10"/>
  <c r="B91" i="10"/>
  <c r="C91" i="10"/>
  <c r="E91" i="10"/>
  <c r="H91" i="10"/>
  <c r="A92" i="10"/>
  <c r="B92" i="10"/>
  <c r="C92" i="10"/>
  <c r="E92" i="10"/>
  <c r="H92" i="10"/>
  <c r="A93" i="10"/>
  <c r="B93" i="10"/>
  <c r="C93" i="10"/>
  <c r="E93" i="10"/>
  <c r="H93" i="10"/>
  <c r="A94" i="10"/>
  <c r="B94" i="10"/>
  <c r="C94" i="10"/>
  <c r="E94" i="10"/>
  <c r="H94" i="10"/>
  <c r="A95" i="10"/>
  <c r="B95" i="10"/>
  <c r="C95" i="10"/>
  <c r="E95" i="10"/>
  <c r="H95" i="10"/>
  <c r="A96" i="10"/>
  <c r="B96" i="10"/>
  <c r="C96" i="10"/>
  <c r="E96" i="10"/>
  <c r="H96" i="10"/>
  <c r="A97" i="10"/>
  <c r="B97" i="10"/>
  <c r="C97" i="10"/>
  <c r="E97" i="10"/>
  <c r="H97" i="10"/>
  <c r="A98" i="10"/>
  <c r="B98" i="10"/>
  <c r="C98" i="10"/>
  <c r="E98" i="10"/>
  <c r="H98" i="10"/>
  <c r="A99" i="10"/>
  <c r="B99" i="10"/>
  <c r="C99" i="10"/>
  <c r="E99" i="10"/>
  <c r="H99" i="10"/>
  <c r="A100" i="10"/>
  <c r="B100" i="10"/>
  <c r="C100" i="10"/>
  <c r="E100" i="10"/>
  <c r="H100" i="10"/>
  <c r="A101" i="10"/>
  <c r="B101" i="10"/>
  <c r="C101" i="10"/>
  <c r="E101" i="10"/>
  <c r="H101" i="10"/>
  <c r="H2" i="10"/>
  <c r="E2" i="10"/>
  <c r="C2" i="10"/>
  <c r="B2" i="10"/>
  <c r="A2" i="10"/>
  <c r="I1" i="10"/>
  <c r="H1" i="10"/>
  <c r="G1" i="10"/>
  <c r="F1" i="10"/>
  <c r="E1" i="10"/>
  <c r="D1" i="10"/>
  <c r="C1" i="10"/>
  <c r="B1" i="10"/>
  <c r="A1" i="10"/>
  <c r="H165" i="3" l="1"/>
  <c r="H2" i="6" l="1"/>
  <c r="F2" i="6" l="1"/>
  <c r="E2" i="6"/>
  <c r="D2" i="6"/>
  <c r="A2" i="6" l="1"/>
  <c r="F66" i="3"/>
  <c r="F3" i="10" s="1"/>
  <c r="F67" i="3"/>
  <c r="F4" i="10" s="1"/>
  <c r="F68" i="3"/>
  <c r="F5" i="10" s="1"/>
  <c r="F69" i="3"/>
  <c r="F6" i="10" s="1"/>
  <c r="F70" i="3"/>
  <c r="F7" i="10" s="1"/>
  <c r="F71" i="3"/>
  <c r="F72" i="3"/>
  <c r="F9" i="10" s="1"/>
  <c r="F73" i="3"/>
  <c r="F10" i="10" s="1"/>
  <c r="F74" i="3"/>
  <c r="F11" i="10" s="1"/>
  <c r="F75" i="3"/>
  <c r="F12" i="10" s="1"/>
  <c r="F76" i="3"/>
  <c r="F13" i="10" s="1"/>
  <c r="F77" i="3"/>
  <c r="F78" i="3"/>
  <c r="F15" i="10" s="1"/>
  <c r="F79" i="3"/>
  <c r="F16" i="10" s="1"/>
  <c r="F80" i="3"/>
  <c r="F17" i="10" s="1"/>
  <c r="F81" i="3"/>
  <c r="F18" i="10" s="1"/>
  <c r="F82" i="3"/>
  <c r="F19" i="10" s="1"/>
  <c r="F83" i="3"/>
  <c r="F84" i="3"/>
  <c r="F21" i="10" s="1"/>
  <c r="F85" i="3"/>
  <c r="F22" i="10" s="1"/>
  <c r="F86" i="3"/>
  <c r="F23" i="10" s="1"/>
  <c r="F87" i="3"/>
  <c r="F24" i="10" s="1"/>
  <c r="F88" i="3"/>
  <c r="F25" i="10" s="1"/>
  <c r="F89" i="3"/>
  <c r="F90" i="3"/>
  <c r="F27" i="10" s="1"/>
  <c r="F91" i="3"/>
  <c r="F92" i="3"/>
  <c r="F93" i="3"/>
  <c r="F30" i="10" s="1"/>
  <c r="F94" i="3"/>
  <c r="F31" i="10" s="1"/>
  <c r="F95" i="3"/>
  <c r="F96" i="3"/>
  <c r="F33" i="10" s="1"/>
  <c r="F97" i="3"/>
  <c r="F34" i="10" s="1"/>
  <c r="F98" i="3"/>
  <c r="F99" i="3"/>
  <c r="F36" i="10" s="1"/>
  <c r="F100" i="3"/>
  <c r="F37" i="10" s="1"/>
  <c r="F101" i="3"/>
  <c r="F102" i="3"/>
  <c r="F39" i="10" s="1"/>
  <c r="F103" i="3"/>
  <c r="F40" i="10" s="1"/>
  <c r="F104" i="3"/>
  <c r="F41" i="10" s="1"/>
  <c r="F105" i="3"/>
  <c r="F42" i="10" s="1"/>
  <c r="F106" i="3"/>
  <c r="F43" i="10" s="1"/>
  <c r="F107" i="3"/>
  <c r="F108" i="3"/>
  <c r="F109" i="3"/>
  <c r="F46" i="10" s="1"/>
  <c r="F110" i="3"/>
  <c r="F47" i="10" s="1"/>
  <c r="F111" i="3"/>
  <c r="F112" i="3"/>
  <c r="F49" i="10" s="1"/>
  <c r="F113" i="3"/>
  <c r="F114" i="3"/>
  <c r="F115" i="3"/>
  <c r="F52" i="10" s="1"/>
  <c r="F116" i="3"/>
  <c r="F53" i="10" s="1"/>
  <c r="F117" i="3"/>
  <c r="F54" i="10" s="1"/>
  <c r="F118" i="3"/>
  <c r="F55" i="10" s="1"/>
  <c r="F119" i="3"/>
  <c r="F120" i="3"/>
  <c r="F57" i="10" s="1"/>
  <c r="F121" i="3"/>
  <c r="F122" i="3"/>
  <c r="F59" i="10" s="1"/>
  <c r="F123" i="3"/>
  <c r="F60" i="10" s="1"/>
  <c r="F124" i="3"/>
  <c r="F125" i="3"/>
  <c r="F126" i="3"/>
  <c r="F63" i="10" s="1"/>
  <c r="F127" i="3"/>
  <c r="F128" i="3"/>
  <c r="F65" i="10" s="1"/>
  <c r="F129" i="3"/>
  <c r="F66" i="10" s="1"/>
  <c r="F130" i="3"/>
  <c r="F67" i="10" s="1"/>
  <c r="F131" i="3"/>
  <c r="F132" i="3"/>
  <c r="F69" i="10" s="1"/>
  <c r="F133" i="3"/>
  <c r="F70" i="10" s="1"/>
  <c r="F134" i="3"/>
  <c r="F71" i="10" s="1"/>
  <c r="F135" i="3"/>
  <c r="F72" i="10" s="1"/>
  <c r="F136" i="3"/>
  <c r="F73" i="10" s="1"/>
  <c r="F137" i="3"/>
  <c r="F138" i="3"/>
  <c r="F75" i="10" s="1"/>
  <c r="F139" i="3"/>
  <c r="F76" i="10" s="1"/>
  <c r="F140" i="3"/>
  <c r="F77" i="10" s="1"/>
  <c r="F141" i="3"/>
  <c r="F78" i="10" s="1"/>
  <c r="F142" i="3"/>
  <c r="F79" i="10" s="1"/>
  <c r="F143" i="3"/>
  <c r="F144" i="3"/>
  <c r="F81" i="10" s="1"/>
  <c r="F145" i="3"/>
  <c r="F82" i="10" s="1"/>
  <c r="F146" i="3"/>
  <c r="F83" i="10" s="1"/>
  <c r="F147" i="3"/>
  <c r="F84" i="10" s="1"/>
  <c r="F148" i="3"/>
  <c r="F85" i="10" s="1"/>
  <c r="F149" i="3"/>
  <c r="F150" i="3"/>
  <c r="F87" i="10" s="1"/>
  <c r="F151" i="3"/>
  <c r="F152" i="3"/>
  <c r="F89" i="10" s="1"/>
  <c r="F153" i="3"/>
  <c r="F90" i="10" s="1"/>
  <c r="F154" i="3"/>
  <c r="F91" i="10" s="1"/>
  <c r="F155" i="3"/>
  <c r="F156" i="3"/>
  <c r="F93" i="10" s="1"/>
  <c r="F157" i="3"/>
  <c r="F94" i="10" s="1"/>
  <c r="F158" i="3"/>
  <c r="F95" i="10" s="1"/>
  <c r="F159" i="3"/>
  <c r="F96" i="10" s="1"/>
  <c r="F160" i="3"/>
  <c r="F97" i="10" s="1"/>
  <c r="F161" i="3"/>
  <c r="F162" i="3"/>
  <c r="F163" i="3"/>
  <c r="F164" i="3"/>
  <c r="F101" i="10" s="1"/>
  <c r="D66" i="3"/>
  <c r="D3" i="10" s="1"/>
  <c r="D67" i="3"/>
  <c r="D4" i="10" s="1"/>
  <c r="D68" i="3"/>
  <c r="D5" i="10" s="1"/>
  <c r="D69" i="3"/>
  <c r="D6" i="10" s="1"/>
  <c r="D70" i="3"/>
  <c r="D71" i="3"/>
  <c r="D8" i="10" s="1"/>
  <c r="D72" i="3"/>
  <c r="D73" i="3"/>
  <c r="D10" i="10" s="1"/>
  <c r="D74" i="3"/>
  <c r="D11" i="10" s="1"/>
  <c r="D75" i="3"/>
  <c r="D12" i="10" s="1"/>
  <c r="D76" i="3"/>
  <c r="D13" i="10" s="1"/>
  <c r="D77" i="3"/>
  <c r="D14" i="10" s="1"/>
  <c r="D78" i="3"/>
  <c r="D15" i="10" s="1"/>
  <c r="D79" i="3"/>
  <c r="D16" i="10" s="1"/>
  <c r="D80" i="3"/>
  <c r="D17" i="10" s="1"/>
  <c r="D81" i="3"/>
  <c r="D18" i="10" s="1"/>
  <c r="D82" i="3"/>
  <c r="D19" i="10" s="1"/>
  <c r="D83" i="3"/>
  <c r="D20" i="10" s="1"/>
  <c r="D84" i="3"/>
  <c r="D21" i="10" s="1"/>
  <c r="D85" i="3"/>
  <c r="D22" i="10" s="1"/>
  <c r="D86" i="3"/>
  <c r="D23" i="10" s="1"/>
  <c r="D87" i="3"/>
  <c r="D24" i="10" s="1"/>
  <c r="D88" i="3"/>
  <c r="D25" i="10" s="1"/>
  <c r="D89" i="3"/>
  <c r="D26" i="10" s="1"/>
  <c r="D90" i="3"/>
  <c r="D27" i="10" s="1"/>
  <c r="D91" i="3"/>
  <c r="D28" i="10" s="1"/>
  <c r="D92" i="3"/>
  <c r="D29" i="10" s="1"/>
  <c r="D93" i="3"/>
  <c r="D30" i="10" s="1"/>
  <c r="D94" i="3"/>
  <c r="D95" i="3"/>
  <c r="D32" i="10" s="1"/>
  <c r="D96" i="3"/>
  <c r="D33" i="10" s="1"/>
  <c r="D97" i="3"/>
  <c r="D34" i="10" s="1"/>
  <c r="D98" i="3"/>
  <c r="D35" i="10" s="1"/>
  <c r="D99" i="3"/>
  <c r="D36" i="10" s="1"/>
  <c r="D100" i="3"/>
  <c r="D37" i="10" s="1"/>
  <c r="D101" i="3"/>
  <c r="D38" i="10" s="1"/>
  <c r="D102" i="3"/>
  <c r="D39" i="10" s="1"/>
  <c r="D103" i="3"/>
  <c r="D40" i="10" s="1"/>
  <c r="D104" i="3"/>
  <c r="D41" i="10" s="1"/>
  <c r="D105" i="3"/>
  <c r="D42" i="10" s="1"/>
  <c r="D106" i="3"/>
  <c r="D107" i="3"/>
  <c r="D44" i="10" s="1"/>
  <c r="D108" i="3"/>
  <c r="D45" i="10" s="1"/>
  <c r="D109" i="3"/>
  <c r="D46" i="10" s="1"/>
  <c r="D110" i="3"/>
  <c r="D47" i="10" s="1"/>
  <c r="D111" i="3"/>
  <c r="D48" i="10" s="1"/>
  <c r="D112" i="3"/>
  <c r="D113" i="3"/>
  <c r="D50" i="10" s="1"/>
  <c r="D114" i="3"/>
  <c r="D115" i="3"/>
  <c r="D52" i="10" s="1"/>
  <c r="D116" i="3"/>
  <c r="D53" i="10" s="1"/>
  <c r="D117" i="3"/>
  <c r="D54" i="10" s="1"/>
  <c r="D118" i="3"/>
  <c r="D55" i="10" s="1"/>
  <c r="D119" i="3"/>
  <c r="D56" i="10" s="1"/>
  <c r="D120" i="3"/>
  <c r="D121" i="3"/>
  <c r="D58" i="10" s="1"/>
  <c r="D122" i="3"/>
  <c r="D59" i="10" s="1"/>
  <c r="D123" i="3"/>
  <c r="D60" i="10" s="1"/>
  <c r="D124" i="3"/>
  <c r="D61" i="10" s="1"/>
  <c r="D125" i="3"/>
  <c r="D62" i="10" s="1"/>
  <c r="D126" i="3"/>
  <c r="D63" i="10" s="1"/>
  <c r="D127" i="3"/>
  <c r="D64" i="10" s="1"/>
  <c r="D128" i="3"/>
  <c r="D129" i="3"/>
  <c r="D66" i="10" s="1"/>
  <c r="D130" i="3"/>
  <c r="D67" i="10" s="1"/>
  <c r="D131" i="3"/>
  <c r="D68" i="10" s="1"/>
  <c r="D132" i="3"/>
  <c r="D69" i="10" s="1"/>
  <c r="D133" i="3"/>
  <c r="D70" i="10" s="1"/>
  <c r="D134" i="3"/>
  <c r="D71" i="10" s="1"/>
  <c r="D135" i="3"/>
  <c r="D72" i="10" s="1"/>
  <c r="D136" i="3"/>
  <c r="D73" i="10" s="1"/>
  <c r="D137" i="3"/>
  <c r="D74" i="10" s="1"/>
  <c r="D138" i="3"/>
  <c r="D75" i="10" s="1"/>
  <c r="D139" i="3"/>
  <c r="D76" i="10" s="1"/>
  <c r="D140" i="3"/>
  <c r="D77" i="10" s="1"/>
  <c r="D141" i="3"/>
  <c r="D78" i="10" s="1"/>
  <c r="D142" i="3"/>
  <c r="D79" i="10" s="1"/>
  <c r="D143" i="3"/>
  <c r="D80" i="10" s="1"/>
  <c r="D144" i="3"/>
  <c r="D145" i="3"/>
  <c r="D82" i="10" s="1"/>
  <c r="D146" i="3"/>
  <c r="D83" i="10" s="1"/>
  <c r="D147" i="3"/>
  <c r="D84" i="10" s="1"/>
  <c r="D148" i="3"/>
  <c r="D149" i="3"/>
  <c r="D86" i="10" s="1"/>
  <c r="D150" i="3"/>
  <c r="D87" i="10" s="1"/>
  <c r="D151" i="3"/>
  <c r="D88" i="10" s="1"/>
  <c r="D152" i="3"/>
  <c r="D89" i="10" s="1"/>
  <c r="D153" i="3"/>
  <c r="D90" i="10" s="1"/>
  <c r="D154" i="3"/>
  <c r="D91" i="10" s="1"/>
  <c r="D155" i="3"/>
  <c r="D92" i="10" s="1"/>
  <c r="D156" i="3"/>
  <c r="D93" i="10" s="1"/>
  <c r="D157" i="3"/>
  <c r="D94" i="10" s="1"/>
  <c r="D158" i="3"/>
  <c r="D95" i="10" s="1"/>
  <c r="D159" i="3"/>
  <c r="D96" i="10" s="1"/>
  <c r="D160" i="3"/>
  <c r="D97" i="10" s="1"/>
  <c r="D161" i="3"/>
  <c r="D98" i="10" s="1"/>
  <c r="D99" i="10"/>
  <c r="D163" i="3"/>
  <c r="D100" i="10" s="1"/>
  <c r="D164" i="3"/>
  <c r="D101" i="10" s="1"/>
  <c r="T2" i="5"/>
  <c r="R2" i="5"/>
  <c r="O2" i="5"/>
  <c r="N2" i="5"/>
  <c r="M2" i="5"/>
  <c r="L2" i="5"/>
  <c r="K2" i="5"/>
  <c r="J2" i="5"/>
  <c r="I2" i="5"/>
  <c r="H2" i="5"/>
  <c r="G2" i="5"/>
  <c r="F2" i="5"/>
  <c r="E2" i="5"/>
  <c r="D2" i="5"/>
  <c r="C2" i="5"/>
  <c r="B2" i="5"/>
  <c r="A2" i="5"/>
  <c r="F65" i="3"/>
  <c r="D65" i="3"/>
  <c r="D2" i="10" s="1"/>
  <c r="A4" i="4"/>
  <c r="A109" i="4" s="1"/>
  <c r="B4" i="4"/>
  <c r="E4" i="4"/>
  <c r="F4" i="4"/>
  <c r="J4" i="4"/>
  <c r="A5" i="4"/>
  <c r="A110" i="4" s="1"/>
  <c r="B5" i="4"/>
  <c r="E5" i="4"/>
  <c r="F5" i="4"/>
  <c r="J5" i="4"/>
  <c r="A6" i="4"/>
  <c r="A111" i="4" s="1"/>
  <c r="B6" i="4"/>
  <c r="E6" i="4"/>
  <c r="F6" i="4"/>
  <c r="L111" i="4" s="1"/>
  <c r="J6" i="4"/>
  <c r="A7" i="4"/>
  <c r="A112" i="4" s="1"/>
  <c r="B7" i="4"/>
  <c r="E7" i="4"/>
  <c r="F7" i="4"/>
  <c r="L112" i="4" s="1"/>
  <c r="J7" i="4"/>
  <c r="A8" i="4"/>
  <c r="A113" i="4" s="1"/>
  <c r="B8" i="4"/>
  <c r="E8" i="4"/>
  <c r="F8" i="4"/>
  <c r="L113" i="4" s="1"/>
  <c r="J8" i="4"/>
  <c r="A9" i="4"/>
  <c r="A114" i="4" s="1"/>
  <c r="B9" i="4"/>
  <c r="E9" i="4"/>
  <c r="F9" i="4"/>
  <c r="J9" i="4"/>
  <c r="A10" i="4"/>
  <c r="A115" i="4" s="1"/>
  <c r="B10" i="4"/>
  <c r="E10" i="4"/>
  <c r="F10" i="4"/>
  <c r="J10" i="4"/>
  <c r="A11" i="4"/>
  <c r="A116" i="4" s="1"/>
  <c r="B11" i="4"/>
  <c r="E11" i="4"/>
  <c r="F11" i="4"/>
  <c r="L116" i="4" s="1"/>
  <c r="J11" i="4"/>
  <c r="A12" i="4"/>
  <c r="A117" i="4" s="1"/>
  <c r="B12" i="4"/>
  <c r="E12" i="4"/>
  <c r="F12" i="4"/>
  <c r="L117" i="4" s="1"/>
  <c r="J12" i="4"/>
  <c r="A13" i="4"/>
  <c r="A118" i="4" s="1"/>
  <c r="B13" i="4"/>
  <c r="E13" i="4"/>
  <c r="F13" i="4"/>
  <c r="L118" i="4" s="1"/>
  <c r="J13" i="4"/>
  <c r="A14" i="4"/>
  <c r="A119" i="4" s="1"/>
  <c r="B14" i="4"/>
  <c r="E14" i="4"/>
  <c r="F14" i="4"/>
  <c r="L119" i="4" s="1"/>
  <c r="J14" i="4"/>
  <c r="A15" i="4"/>
  <c r="A120" i="4" s="1"/>
  <c r="B15" i="4"/>
  <c r="E15" i="4"/>
  <c r="F15" i="4"/>
  <c r="J15" i="4"/>
  <c r="A16" i="4"/>
  <c r="A121" i="4" s="1"/>
  <c r="B16" i="4"/>
  <c r="E16" i="4"/>
  <c r="F16" i="4"/>
  <c r="J16" i="4"/>
  <c r="A17" i="4"/>
  <c r="A122" i="4" s="1"/>
  <c r="B17" i="4"/>
  <c r="E17" i="4"/>
  <c r="F17" i="4"/>
  <c r="L122" i="4" s="1"/>
  <c r="J17" i="4"/>
  <c r="A18" i="4"/>
  <c r="A123" i="4" s="1"/>
  <c r="B18" i="4"/>
  <c r="E18" i="4"/>
  <c r="F18" i="4"/>
  <c r="L123" i="4" s="1"/>
  <c r="J18" i="4"/>
  <c r="A19" i="4"/>
  <c r="A124" i="4" s="1"/>
  <c r="B19" i="4"/>
  <c r="E19" i="4"/>
  <c r="F19" i="4"/>
  <c r="L124" i="4" s="1"/>
  <c r="J19" i="4"/>
  <c r="A20" i="4"/>
  <c r="A125" i="4" s="1"/>
  <c r="B20" i="4"/>
  <c r="E20" i="4"/>
  <c r="F20" i="4"/>
  <c r="J20" i="4"/>
  <c r="A21" i="4"/>
  <c r="A126" i="4" s="1"/>
  <c r="B21" i="4"/>
  <c r="E21" i="4"/>
  <c r="F21" i="4"/>
  <c r="J21" i="4"/>
  <c r="A22" i="4"/>
  <c r="A127" i="4" s="1"/>
  <c r="B22" i="4"/>
  <c r="E22" i="4"/>
  <c r="F22" i="4"/>
  <c r="J22" i="4"/>
  <c r="A23" i="4"/>
  <c r="A128" i="4" s="1"/>
  <c r="B23" i="4"/>
  <c r="E23" i="4"/>
  <c r="F23" i="4"/>
  <c r="L128" i="4" s="1"/>
  <c r="J23" i="4"/>
  <c r="A24" i="4"/>
  <c r="A129" i="4" s="1"/>
  <c r="B24" i="4"/>
  <c r="E24" i="4"/>
  <c r="F24" i="4"/>
  <c r="L129" i="4" s="1"/>
  <c r="J24" i="4"/>
  <c r="A25" i="4"/>
  <c r="A130" i="4" s="1"/>
  <c r="B25" i="4"/>
  <c r="E25" i="4"/>
  <c r="F25" i="4"/>
  <c r="L130" i="4" s="1"/>
  <c r="J25" i="4"/>
  <c r="A26" i="4"/>
  <c r="A131" i="4" s="1"/>
  <c r="B26" i="4"/>
  <c r="E26" i="4"/>
  <c r="F26" i="4"/>
  <c r="J26" i="4"/>
  <c r="A27" i="4"/>
  <c r="A132" i="4" s="1"/>
  <c r="B27" i="4"/>
  <c r="E27" i="4"/>
  <c r="F27" i="4"/>
  <c r="J27" i="4"/>
  <c r="A28" i="4"/>
  <c r="A133" i="4" s="1"/>
  <c r="B28" i="4"/>
  <c r="E28" i="4"/>
  <c r="F28" i="4"/>
  <c r="J28" i="4"/>
  <c r="A29" i="4"/>
  <c r="A134" i="4" s="1"/>
  <c r="B29" i="4"/>
  <c r="E29" i="4"/>
  <c r="F29" i="4"/>
  <c r="L134" i="4" s="1"/>
  <c r="J29" i="4"/>
  <c r="A30" i="4"/>
  <c r="A135" i="4" s="1"/>
  <c r="B30" i="4"/>
  <c r="E30" i="4"/>
  <c r="F30" i="4"/>
  <c r="J30" i="4"/>
  <c r="A31" i="4"/>
  <c r="A136" i="4" s="1"/>
  <c r="B31" i="4"/>
  <c r="E31" i="4"/>
  <c r="F31" i="4"/>
  <c r="L136" i="4" s="1"/>
  <c r="J31" i="4"/>
  <c r="A32" i="4"/>
  <c r="A137" i="4" s="1"/>
  <c r="B32" i="4"/>
  <c r="E32" i="4"/>
  <c r="F32" i="4"/>
  <c r="J32" i="4"/>
  <c r="A33" i="4"/>
  <c r="A138" i="4" s="1"/>
  <c r="B33" i="4"/>
  <c r="E33" i="4"/>
  <c r="F33" i="4"/>
  <c r="L138" i="4" s="1"/>
  <c r="J33" i="4"/>
  <c r="A34" i="4"/>
  <c r="A139" i="4" s="1"/>
  <c r="B34" i="4"/>
  <c r="E34" i="4"/>
  <c r="F34" i="4"/>
  <c r="L139" i="4" s="1"/>
  <c r="J34" i="4"/>
  <c r="A35" i="4"/>
  <c r="A140" i="4" s="1"/>
  <c r="B35" i="4"/>
  <c r="E35" i="4"/>
  <c r="F35" i="4"/>
  <c r="L140" i="4" s="1"/>
  <c r="J35" i="4"/>
  <c r="A36" i="4"/>
  <c r="A141" i="4" s="1"/>
  <c r="B36" i="4"/>
  <c r="E36" i="4"/>
  <c r="F36" i="4"/>
  <c r="J36" i="4"/>
  <c r="A37" i="4"/>
  <c r="A142" i="4" s="1"/>
  <c r="B37" i="4"/>
  <c r="E37" i="4"/>
  <c r="F37" i="4"/>
  <c r="L142" i="4" s="1"/>
  <c r="J37" i="4"/>
  <c r="A38" i="4"/>
  <c r="A143" i="4" s="1"/>
  <c r="B38" i="4"/>
  <c r="E38" i="4"/>
  <c r="F38" i="4"/>
  <c r="J38" i="4"/>
  <c r="A39" i="4"/>
  <c r="A144" i="4" s="1"/>
  <c r="B39" i="4"/>
  <c r="E39" i="4"/>
  <c r="F39" i="4"/>
  <c r="L144" i="4" s="1"/>
  <c r="J39" i="4"/>
  <c r="A40" i="4"/>
  <c r="A145" i="4" s="1"/>
  <c r="B40" i="4"/>
  <c r="E40" i="4"/>
  <c r="F40" i="4"/>
  <c r="L145" i="4" s="1"/>
  <c r="J40" i="4"/>
  <c r="A41" i="4"/>
  <c r="A146" i="4" s="1"/>
  <c r="B41" i="4"/>
  <c r="E41" i="4"/>
  <c r="F41" i="4"/>
  <c r="L146" i="4" s="1"/>
  <c r="J41" i="4"/>
  <c r="A42" i="4"/>
  <c r="A147" i="4" s="1"/>
  <c r="B42" i="4"/>
  <c r="E42" i="4"/>
  <c r="F42" i="4"/>
  <c r="L147" i="4" s="1"/>
  <c r="J42" i="4"/>
  <c r="A43" i="4"/>
  <c r="A148" i="4" s="1"/>
  <c r="B43" i="4"/>
  <c r="E43" i="4"/>
  <c r="F43" i="4"/>
  <c r="L148" i="4" s="1"/>
  <c r="J43" i="4"/>
  <c r="A44" i="4"/>
  <c r="A149" i="4" s="1"/>
  <c r="B44" i="4"/>
  <c r="E44" i="4"/>
  <c r="F44" i="4"/>
  <c r="L149" i="4" s="1"/>
  <c r="J44" i="4"/>
  <c r="A45" i="4"/>
  <c r="A150" i="4" s="1"/>
  <c r="B45" i="4"/>
  <c r="E45" i="4"/>
  <c r="F45" i="4"/>
  <c r="L150" i="4" s="1"/>
  <c r="J45" i="4"/>
  <c r="A46" i="4"/>
  <c r="A151" i="4" s="1"/>
  <c r="B46" i="4"/>
  <c r="E46" i="4"/>
  <c r="F46" i="4"/>
  <c r="J46" i="4"/>
  <c r="A47" i="4"/>
  <c r="A152" i="4" s="1"/>
  <c r="B47" i="4"/>
  <c r="E47" i="4"/>
  <c r="F47" i="4"/>
  <c r="L152" i="4" s="1"/>
  <c r="J47" i="4"/>
  <c r="A48" i="4"/>
  <c r="A153" i="4" s="1"/>
  <c r="B48" i="4"/>
  <c r="E48" i="4"/>
  <c r="F48" i="4"/>
  <c r="L153" i="4" s="1"/>
  <c r="J48" i="4"/>
  <c r="A49" i="4"/>
  <c r="A154" i="4" s="1"/>
  <c r="B49" i="4"/>
  <c r="E49" i="4"/>
  <c r="F49" i="4"/>
  <c r="L154" i="4" s="1"/>
  <c r="J49" i="4"/>
  <c r="A50" i="4"/>
  <c r="A155" i="4" s="1"/>
  <c r="B50" i="4"/>
  <c r="E50" i="4"/>
  <c r="F50" i="4"/>
  <c r="L155" i="4" s="1"/>
  <c r="J50" i="4"/>
  <c r="A51" i="4"/>
  <c r="A156" i="4" s="1"/>
  <c r="B51" i="4"/>
  <c r="E51" i="4"/>
  <c r="F51" i="4"/>
  <c r="L156" i="4" s="1"/>
  <c r="J51" i="4"/>
  <c r="A52" i="4"/>
  <c r="A157" i="4" s="1"/>
  <c r="B52" i="4"/>
  <c r="E52" i="4"/>
  <c r="F52" i="4"/>
  <c r="L157" i="4" s="1"/>
  <c r="J52" i="4"/>
  <c r="A53" i="4"/>
  <c r="A158" i="4" s="1"/>
  <c r="B53" i="4"/>
  <c r="E53" i="4"/>
  <c r="F53" i="4"/>
  <c r="L158" i="4" s="1"/>
  <c r="J53" i="4"/>
  <c r="A54" i="4"/>
  <c r="A159" i="4" s="1"/>
  <c r="B54" i="4"/>
  <c r="E54" i="4"/>
  <c r="F54" i="4"/>
  <c r="L159" i="4" s="1"/>
  <c r="J54" i="4"/>
  <c r="A55" i="4"/>
  <c r="A160" i="4" s="1"/>
  <c r="B55" i="4"/>
  <c r="E55" i="4"/>
  <c r="F55" i="4"/>
  <c r="L160" i="4" s="1"/>
  <c r="J55" i="4"/>
  <c r="A56" i="4"/>
  <c r="A161" i="4" s="1"/>
  <c r="B56" i="4"/>
  <c r="E56" i="4"/>
  <c r="F56" i="4"/>
  <c r="L161" i="4" s="1"/>
  <c r="J56" i="4"/>
  <c r="A57" i="4"/>
  <c r="A162" i="4" s="1"/>
  <c r="B57" i="4"/>
  <c r="E57" i="4"/>
  <c r="F57" i="4"/>
  <c r="L162" i="4" s="1"/>
  <c r="J57" i="4"/>
  <c r="A58" i="4"/>
  <c r="A163" i="4" s="1"/>
  <c r="B58" i="4"/>
  <c r="E58" i="4"/>
  <c r="F58" i="4"/>
  <c r="L163" i="4" s="1"/>
  <c r="J58" i="4"/>
  <c r="A59" i="4"/>
  <c r="A164" i="4" s="1"/>
  <c r="B59" i="4"/>
  <c r="E59" i="4"/>
  <c r="F59" i="4"/>
  <c r="L164" i="4" s="1"/>
  <c r="J59" i="4"/>
  <c r="A60" i="4"/>
  <c r="A165" i="4" s="1"/>
  <c r="B60" i="4"/>
  <c r="E60" i="4"/>
  <c r="F60" i="4"/>
  <c r="J60" i="4"/>
  <c r="A61" i="4"/>
  <c r="A166" i="4" s="1"/>
  <c r="B61" i="4"/>
  <c r="E61" i="4"/>
  <c r="F61" i="4"/>
  <c r="L166" i="4" s="1"/>
  <c r="J61" i="4"/>
  <c r="A62" i="4"/>
  <c r="A167" i="4" s="1"/>
  <c r="B62" i="4"/>
  <c r="E62" i="4"/>
  <c r="F62" i="4"/>
  <c r="L167" i="4" s="1"/>
  <c r="J62" i="4"/>
  <c r="A63" i="4"/>
  <c r="A168" i="4" s="1"/>
  <c r="B63" i="4"/>
  <c r="E63" i="4"/>
  <c r="F63" i="4"/>
  <c r="L168" i="4" s="1"/>
  <c r="J63" i="4"/>
  <c r="A64" i="4"/>
  <c r="A169" i="4" s="1"/>
  <c r="B64" i="4"/>
  <c r="E64" i="4"/>
  <c r="F64" i="4"/>
  <c r="L169" i="4" s="1"/>
  <c r="J64" i="4"/>
  <c r="A65" i="4"/>
  <c r="A170" i="4" s="1"/>
  <c r="B65" i="4"/>
  <c r="E65" i="4"/>
  <c r="F65" i="4"/>
  <c r="L170" i="4" s="1"/>
  <c r="J65" i="4"/>
  <c r="A66" i="4"/>
  <c r="A171" i="4" s="1"/>
  <c r="B66" i="4"/>
  <c r="E66" i="4"/>
  <c r="F66" i="4"/>
  <c r="L171" i="4" s="1"/>
  <c r="H66" i="4"/>
  <c r="D171" i="4" s="1"/>
  <c r="J66" i="4"/>
  <c r="A67" i="4"/>
  <c r="A172" i="4" s="1"/>
  <c r="B67" i="4"/>
  <c r="E67" i="4"/>
  <c r="F67" i="4"/>
  <c r="L172" i="4" s="1"/>
  <c r="J67" i="4"/>
  <c r="A68" i="4"/>
  <c r="A173" i="4" s="1"/>
  <c r="B68" i="4"/>
  <c r="E68" i="4"/>
  <c r="F68" i="4"/>
  <c r="L173" i="4" s="1"/>
  <c r="J68" i="4"/>
  <c r="A69" i="4"/>
  <c r="A174" i="4" s="1"/>
  <c r="B69" i="4"/>
  <c r="E69" i="4"/>
  <c r="F69" i="4"/>
  <c r="L174" i="4" s="1"/>
  <c r="J69" i="4"/>
  <c r="A70" i="4"/>
  <c r="A175" i="4" s="1"/>
  <c r="B70" i="4"/>
  <c r="E70" i="4"/>
  <c r="F70" i="4"/>
  <c r="L175" i="4" s="1"/>
  <c r="J70" i="4"/>
  <c r="A71" i="4"/>
  <c r="A176" i="4" s="1"/>
  <c r="B71" i="4"/>
  <c r="E71" i="4"/>
  <c r="F71" i="4"/>
  <c r="L176" i="4" s="1"/>
  <c r="J71" i="4"/>
  <c r="A72" i="4"/>
  <c r="A177" i="4" s="1"/>
  <c r="B72" i="4"/>
  <c r="E72" i="4"/>
  <c r="F72" i="4"/>
  <c r="L177" i="4" s="1"/>
  <c r="J72" i="4"/>
  <c r="A73" i="4"/>
  <c r="A178" i="4" s="1"/>
  <c r="B73" i="4"/>
  <c r="E73" i="4"/>
  <c r="F73" i="4"/>
  <c r="L178" i="4" s="1"/>
  <c r="J73" i="4"/>
  <c r="A74" i="4"/>
  <c r="A179" i="4" s="1"/>
  <c r="B74" i="4"/>
  <c r="E74" i="4"/>
  <c r="F74" i="4"/>
  <c r="J74" i="4"/>
  <c r="A75" i="4"/>
  <c r="A180" i="4" s="1"/>
  <c r="B75" i="4"/>
  <c r="E75" i="4"/>
  <c r="F75" i="4"/>
  <c r="L180" i="4" s="1"/>
  <c r="J75" i="4"/>
  <c r="A76" i="4"/>
  <c r="A181" i="4" s="1"/>
  <c r="B76" i="4"/>
  <c r="E76" i="4"/>
  <c r="F76" i="4"/>
  <c r="J76" i="4"/>
  <c r="A77" i="4"/>
  <c r="A182" i="4" s="1"/>
  <c r="B77" i="4"/>
  <c r="E77" i="4"/>
  <c r="F77" i="4"/>
  <c r="L182" i="4" s="1"/>
  <c r="J77" i="4"/>
  <c r="A78" i="4"/>
  <c r="A183" i="4" s="1"/>
  <c r="B78" i="4"/>
  <c r="E78" i="4"/>
  <c r="F78" i="4"/>
  <c r="J78" i="4"/>
  <c r="A79" i="4"/>
  <c r="A184" i="4" s="1"/>
  <c r="B79" i="4"/>
  <c r="E79" i="4"/>
  <c r="F79" i="4"/>
  <c r="L184" i="4" s="1"/>
  <c r="J79" i="4"/>
  <c r="A80" i="4"/>
  <c r="A185" i="4" s="1"/>
  <c r="B80" i="4"/>
  <c r="E80" i="4"/>
  <c r="F80" i="4"/>
  <c r="L185" i="4" s="1"/>
  <c r="J80" i="4"/>
  <c r="A81" i="4"/>
  <c r="A186" i="4" s="1"/>
  <c r="B81" i="4"/>
  <c r="E81" i="4"/>
  <c r="F81" i="4"/>
  <c r="L186" i="4" s="1"/>
  <c r="J81" i="4"/>
  <c r="A82" i="4"/>
  <c r="A187" i="4" s="1"/>
  <c r="B82" i="4"/>
  <c r="E82" i="4"/>
  <c r="F82" i="4"/>
  <c r="L187" i="4" s="1"/>
  <c r="J82" i="4"/>
  <c r="A83" i="4"/>
  <c r="A188" i="4" s="1"/>
  <c r="B83" i="4"/>
  <c r="E83" i="4"/>
  <c r="F83" i="4"/>
  <c r="L188" i="4" s="1"/>
  <c r="J83" i="4"/>
  <c r="A84" i="4"/>
  <c r="A189" i="4" s="1"/>
  <c r="B84" i="4"/>
  <c r="E84" i="4"/>
  <c r="F84" i="4"/>
  <c r="L189" i="4" s="1"/>
  <c r="J84" i="4"/>
  <c r="A85" i="4"/>
  <c r="A190" i="4" s="1"/>
  <c r="B85" i="4"/>
  <c r="E85" i="4"/>
  <c r="F85" i="4"/>
  <c r="L190" i="4" s="1"/>
  <c r="J85" i="4"/>
  <c r="A86" i="4"/>
  <c r="A191" i="4" s="1"/>
  <c r="B86" i="4"/>
  <c r="E86" i="4"/>
  <c r="F86" i="4"/>
  <c r="L191" i="4" s="1"/>
  <c r="J86" i="4"/>
  <c r="A87" i="4"/>
  <c r="A192" i="4" s="1"/>
  <c r="B87" i="4"/>
  <c r="E87" i="4"/>
  <c r="F87" i="4"/>
  <c r="L192" i="4" s="1"/>
  <c r="J87" i="4"/>
  <c r="A88" i="4"/>
  <c r="A193" i="4" s="1"/>
  <c r="B88" i="4"/>
  <c r="E88" i="4"/>
  <c r="F88" i="4"/>
  <c r="L193" i="4" s="1"/>
  <c r="J88" i="4"/>
  <c r="A89" i="4"/>
  <c r="A194" i="4" s="1"/>
  <c r="B89" i="4"/>
  <c r="E89" i="4"/>
  <c r="F89" i="4"/>
  <c r="L194" i="4" s="1"/>
  <c r="J89" i="4"/>
  <c r="A90" i="4"/>
  <c r="A195" i="4" s="1"/>
  <c r="B90" i="4"/>
  <c r="E90" i="4"/>
  <c r="F90" i="4"/>
  <c r="J90" i="4"/>
  <c r="A91" i="4"/>
  <c r="A196" i="4" s="1"/>
  <c r="B91" i="4"/>
  <c r="E91" i="4"/>
  <c r="F91" i="4"/>
  <c r="L196" i="4" s="1"/>
  <c r="J91" i="4"/>
  <c r="A92" i="4"/>
  <c r="A197" i="4" s="1"/>
  <c r="B92" i="4"/>
  <c r="E92" i="4"/>
  <c r="F92" i="4"/>
  <c r="L197" i="4" s="1"/>
  <c r="J92" i="4"/>
  <c r="A93" i="4"/>
  <c r="A198" i="4" s="1"/>
  <c r="B93" i="4"/>
  <c r="E93" i="4"/>
  <c r="F93" i="4"/>
  <c r="L198" i="4" s="1"/>
  <c r="J93" i="4"/>
  <c r="A94" i="4"/>
  <c r="A199" i="4" s="1"/>
  <c r="B94" i="4"/>
  <c r="E94" i="4"/>
  <c r="F94" i="4"/>
  <c r="L199" i="4" s="1"/>
  <c r="J94" i="4"/>
  <c r="A95" i="4"/>
  <c r="A200" i="4" s="1"/>
  <c r="B95" i="4"/>
  <c r="E95" i="4"/>
  <c r="F95" i="4"/>
  <c r="L200" i="4" s="1"/>
  <c r="J95" i="4"/>
  <c r="A96" i="4"/>
  <c r="A201" i="4" s="1"/>
  <c r="B96" i="4"/>
  <c r="E96" i="4"/>
  <c r="F96" i="4"/>
  <c r="J96" i="4"/>
  <c r="A97" i="4"/>
  <c r="A202" i="4" s="1"/>
  <c r="B97" i="4"/>
  <c r="E97" i="4"/>
  <c r="F97" i="4"/>
  <c r="L202" i="4" s="1"/>
  <c r="J97" i="4"/>
  <c r="A98" i="4"/>
  <c r="A203" i="4" s="1"/>
  <c r="B98" i="4"/>
  <c r="E98" i="4"/>
  <c r="F98" i="4"/>
  <c r="J98" i="4"/>
  <c r="A99" i="4"/>
  <c r="A204" i="4" s="1"/>
  <c r="B99" i="4"/>
  <c r="E99" i="4"/>
  <c r="F99" i="4"/>
  <c r="L204" i="4" s="1"/>
  <c r="J99" i="4"/>
  <c r="A100" i="4"/>
  <c r="A205" i="4" s="1"/>
  <c r="B100" i="4"/>
  <c r="E100" i="4"/>
  <c r="F100" i="4"/>
  <c r="J100" i="4"/>
  <c r="A101" i="4"/>
  <c r="A206" i="4" s="1"/>
  <c r="B101" i="4"/>
  <c r="E101" i="4"/>
  <c r="F101" i="4"/>
  <c r="L206" i="4" s="1"/>
  <c r="J101" i="4"/>
  <c r="A102" i="4"/>
  <c r="A207" i="4" s="1"/>
  <c r="B102" i="4"/>
  <c r="E102" i="4"/>
  <c r="F102" i="4"/>
  <c r="L207" i="4" s="1"/>
  <c r="J102" i="4"/>
  <c r="J3" i="4"/>
  <c r="F3" i="4"/>
  <c r="E3" i="4"/>
  <c r="B3" i="4"/>
  <c r="A3" i="4"/>
  <c r="A108" i="4" s="1"/>
  <c r="A107" i="4"/>
  <c r="F99" i="10" l="1"/>
  <c r="G162" i="3"/>
  <c r="H42" i="4"/>
  <c r="D147" i="4" s="1"/>
  <c r="F147" i="4" s="1"/>
  <c r="H96" i="4"/>
  <c r="D201" i="4" s="1"/>
  <c r="H78" i="4"/>
  <c r="D183" i="4" s="1"/>
  <c r="H16" i="4"/>
  <c r="D121" i="4" s="1"/>
  <c r="H34" i="4"/>
  <c r="D139" i="4" s="1"/>
  <c r="H22" i="4"/>
  <c r="D127" i="4" s="1"/>
  <c r="H10" i="4"/>
  <c r="D115" i="4" s="1"/>
  <c r="G79" i="4"/>
  <c r="G184" i="4" s="1"/>
  <c r="Q184" i="4" s="1"/>
  <c r="G27" i="4"/>
  <c r="G132" i="4" s="1"/>
  <c r="Q132" i="4" s="1"/>
  <c r="H4" i="4"/>
  <c r="D109" i="4" s="1"/>
  <c r="F109" i="4" s="1"/>
  <c r="G19" i="4"/>
  <c r="G124" i="4" s="1"/>
  <c r="Q124" i="4" s="1"/>
  <c r="G39" i="4"/>
  <c r="G144" i="4" s="1"/>
  <c r="Q144" i="4" s="1"/>
  <c r="G57" i="4"/>
  <c r="G162" i="4" s="1"/>
  <c r="Q162" i="4" s="1"/>
  <c r="G93" i="4"/>
  <c r="G198" i="4" s="1"/>
  <c r="Q198" i="4" s="1"/>
  <c r="G72" i="4"/>
  <c r="G177" i="4" s="1"/>
  <c r="Q177" i="4" s="1"/>
  <c r="G65" i="3"/>
  <c r="G61" i="4"/>
  <c r="G7" i="4"/>
  <c r="G112" i="4" s="1"/>
  <c r="Q112" i="4" s="1"/>
  <c r="G18" i="4"/>
  <c r="G123" i="4" s="1"/>
  <c r="Q123" i="4" s="1"/>
  <c r="G96" i="4"/>
  <c r="G201" i="4" s="1"/>
  <c r="Q201" i="4" s="1"/>
  <c r="G60" i="4"/>
  <c r="G165" i="4" s="1"/>
  <c r="Q165" i="4" s="1"/>
  <c r="G30" i="4"/>
  <c r="G135" i="4" s="1"/>
  <c r="Q135" i="4" s="1"/>
  <c r="G54" i="4"/>
  <c r="G159" i="4" s="1"/>
  <c r="Q159" i="4" s="1"/>
  <c r="G6" i="4"/>
  <c r="G111" i="4" s="1"/>
  <c r="Q111" i="4" s="1"/>
  <c r="G75" i="4"/>
  <c r="G180" i="4" s="1"/>
  <c r="Q180" i="4" s="1"/>
  <c r="G73" i="4"/>
  <c r="G178" i="4" s="1"/>
  <c r="Q178" i="4" s="1"/>
  <c r="H64" i="4"/>
  <c r="D169" i="4" s="1"/>
  <c r="F169" i="4" s="1"/>
  <c r="G31" i="4"/>
  <c r="G136" i="4" s="1"/>
  <c r="Q136" i="4" s="1"/>
  <c r="G97" i="4"/>
  <c r="H94" i="4"/>
  <c r="D199" i="4" s="1"/>
  <c r="G85" i="4"/>
  <c r="G190" i="4" s="1"/>
  <c r="Q190" i="4" s="1"/>
  <c r="G67" i="4"/>
  <c r="G172" i="4" s="1"/>
  <c r="Q172" i="4" s="1"/>
  <c r="G55" i="4"/>
  <c r="G160" i="4" s="1"/>
  <c r="Q160" i="4" s="1"/>
  <c r="H88" i="4"/>
  <c r="D193" i="4" s="1"/>
  <c r="F193" i="4" s="1"/>
  <c r="G37" i="4"/>
  <c r="G142" i="4" s="1"/>
  <c r="Q142" i="4" s="1"/>
  <c r="G36" i="4"/>
  <c r="G141" i="4" s="1"/>
  <c r="Q141" i="4" s="1"/>
  <c r="G25" i="4"/>
  <c r="G130" i="4" s="1"/>
  <c r="Q130" i="4" s="1"/>
  <c r="G24" i="4"/>
  <c r="G129" i="4" s="1"/>
  <c r="Q129" i="4" s="1"/>
  <c r="G13" i="4"/>
  <c r="G118" i="4" s="1"/>
  <c r="Q118" i="4" s="1"/>
  <c r="G12" i="4"/>
  <c r="G117" i="4" s="1"/>
  <c r="Q117" i="4" s="1"/>
  <c r="G91" i="4"/>
  <c r="G196" i="4" s="1"/>
  <c r="Q196" i="4" s="1"/>
  <c r="H82" i="4"/>
  <c r="D187" i="4" s="1"/>
  <c r="F187" i="4" s="1"/>
  <c r="H70" i="4"/>
  <c r="D175" i="4" s="1"/>
  <c r="F175" i="4" s="1"/>
  <c r="G49" i="4"/>
  <c r="G154" i="4" s="1"/>
  <c r="Q154" i="4" s="1"/>
  <c r="G48" i="4"/>
  <c r="G153" i="4" s="1"/>
  <c r="Q153" i="4" s="1"/>
  <c r="H40" i="4"/>
  <c r="D145" i="4" s="1"/>
  <c r="F145" i="4" s="1"/>
  <c r="H100" i="4"/>
  <c r="D205" i="4" s="1"/>
  <c r="H76" i="4"/>
  <c r="D181" i="4" s="1"/>
  <c r="F181" i="4" s="1"/>
  <c r="G43" i="4"/>
  <c r="G148" i="4" s="1"/>
  <c r="Q148" i="4" s="1"/>
  <c r="H28" i="4"/>
  <c r="D133" i="4" s="1"/>
  <c r="F133" i="4" s="1"/>
  <c r="C183" i="4"/>
  <c r="M183" i="4" s="1"/>
  <c r="N183" i="4" s="1"/>
  <c r="G78" i="4"/>
  <c r="G183" i="4" s="1"/>
  <c r="Q183" i="4" s="1"/>
  <c r="C181" i="4"/>
  <c r="M181" i="4" s="1"/>
  <c r="G42" i="4"/>
  <c r="G147" i="4" s="1"/>
  <c r="Q147" i="4" s="1"/>
  <c r="C2" i="6"/>
  <c r="A2" i="11"/>
  <c r="H62" i="4"/>
  <c r="D167" i="4" s="1"/>
  <c r="F167" i="4" s="1"/>
  <c r="F61" i="10"/>
  <c r="H90" i="4"/>
  <c r="D195" i="4" s="1"/>
  <c r="F195" i="4" s="1"/>
  <c r="H72" i="4"/>
  <c r="D177" i="4" s="1"/>
  <c r="F177" i="4" s="1"/>
  <c r="G69" i="4"/>
  <c r="G174" i="4" s="1"/>
  <c r="Q174" i="4" s="1"/>
  <c r="H24" i="4"/>
  <c r="D129" i="4" s="1"/>
  <c r="F129" i="4" s="1"/>
  <c r="G82" i="4"/>
  <c r="G187" i="4" s="1"/>
  <c r="Q187" i="4" s="1"/>
  <c r="D81" i="10"/>
  <c r="G58" i="4"/>
  <c r="G163" i="4" s="1"/>
  <c r="Q163" i="4" s="1"/>
  <c r="D57" i="10"/>
  <c r="G52" i="4"/>
  <c r="G157" i="4" s="1"/>
  <c r="Q157" i="4" s="1"/>
  <c r="D51" i="10"/>
  <c r="G10" i="4"/>
  <c r="G115" i="4" s="1"/>
  <c r="Q115" i="4" s="1"/>
  <c r="D9" i="10"/>
  <c r="H49" i="4"/>
  <c r="D154" i="4" s="1"/>
  <c r="F154" i="4" s="1"/>
  <c r="F48" i="10"/>
  <c r="H30" i="4"/>
  <c r="D135" i="4" s="1"/>
  <c r="F135" i="4" s="1"/>
  <c r="F29" i="10"/>
  <c r="G99" i="4"/>
  <c r="G204" i="4" s="1"/>
  <c r="Q204" i="4" s="1"/>
  <c r="G81" i="4"/>
  <c r="G186" i="4" s="1"/>
  <c r="Q186" i="4" s="1"/>
  <c r="H60" i="4"/>
  <c r="D165" i="4" s="1"/>
  <c r="F165" i="4" s="1"/>
  <c r="H6" i="4"/>
  <c r="D111" i="4" s="1"/>
  <c r="F111" i="4" s="1"/>
  <c r="H3" i="4"/>
  <c r="D108" i="4" s="1"/>
  <c r="F108" i="4" s="1"/>
  <c r="F2" i="10"/>
  <c r="G86" i="4"/>
  <c r="G191" i="4" s="1"/>
  <c r="Q191" i="4" s="1"/>
  <c r="D85" i="10"/>
  <c r="G50" i="4"/>
  <c r="G155" i="4" s="1"/>
  <c r="Q155" i="4" s="1"/>
  <c r="D49" i="10"/>
  <c r="G44" i="4"/>
  <c r="G149" i="4" s="1"/>
  <c r="Q149" i="4" s="1"/>
  <c r="D43" i="10"/>
  <c r="G32" i="4"/>
  <c r="G137" i="4" s="1"/>
  <c r="Q137" i="4" s="1"/>
  <c r="D31" i="10"/>
  <c r="G8" i="4"/>
  <c r="D7" i="10"/>
  <c r="H101" i="4"/>
  <c r="D206" i="4" s="1"/>
  <c r="F206" i="4" s="1"/>
  <c r="F100" i="10"/>
  <c r="H89" i="4"/>
  <c r="D194" i="4" s="1"/>
  <c r="F194" i="4" s="1"/>
  <c r="F88" i="10"/>
  <c r="H65" i="4"/>
  <c r="D170" i="4" s="1"/>
  <c r="F170" i="4" s="1"/>
  <c r="F64" i="10"/>
  <c r="H59" i="4"/>
  <c r="D164" i="4" s="1"/>
  <c r="F164" i="4" s="1"/>
  <c r="F58" i="10"/>
  <c r="H29" i="4"/>
  <c r="D134" i="4" s="1"/>
  <c r="F134" i="4" s="1"/>
  <c r="F28" i="10"/>
  <c r="H36" i="4"/>
  <c r="D141" i="4" s="1"/>
  <c r="F141" i="4" s="1"/>
  <c r="F35" i="10"/>
  <c r="H84" i="4"/>
  <c r="D189" i="4" s="1"/>
  <c r="F189" i="4" s="1"/>
  <c r="G33" i="4"/>
  <c r="G138" i="4" s="1"/>
  <c r="Q138" i="4" s="1"/>
  <c r="H12" i="4"/>
  <c r="D117" i="4" s="1"/>
  <c r="F117" i="4" s="1"/>
  <c r="G9" i="4"/>
  <c r="G114" i="4" s="1"/>
  <c r="Q114" i="4" s="1"/>
  <c r="H52" i="4"/>
  <c r="D157" i="4" s="1"/>
  <c r="F157" i="4" s="1"/>
  <c r="F51" i="10"/>
  <c r="H46" i="4"/>
  <c r="D151" i="4" s="1"/>
  <c r="F151" i="4" s="1"/>
  <c r="F45" i="10"/>
  <c r="G51" i="4"/>
  <c r="G156" i="4" s="1"/>
  <c r="Q156" i="4" s="1"/>
  <c r="H18" i="4"/>
  <c r="D123" i="4" s="1"/>
  <c r="F123" i="4" s="1"/>
  <c r="G15" i="4"/>
  <c r="G120" i="4" s="1"/>
  <c r="Q120" i="4" s="1"/>
  <c r="G66" i="4"/>
  <c r="G171" i="4" s="1"/>
  <c r="Q171" i="4" s="1"/>
  <c r="D65" i="10"/>
  <c r="H99" i="4"/>
  <c r="D204" i="4" s="1"/>
  <c r="F204" i="4" s="1"/>
  <c r="F98" i="10"/>
  <c r="H93" i="4"/>
  <c r="D198" i="4" s="1"/>
  <c r="F198" i="4" s="1"/>
  <c r="F92" i="10"/>
  <c r="H87" i="4"/>
  <c r="D192" i="4" s="1"/>
  <c r="F192" i="4" s="1"/>
  <c r="F86" i="10"/>
  <c r="H81" i="4"/>
  <c r="D186" i="4" s="1"/>
  <c r="F186" i="4" s="1"/>
  <c r="F80" i="10"/>
  <c r="H75" i="4"/>
  <c r="D180" i="4" s="1"/>
  <c r="F180" i="4" s="1"/>
  <c r="F74" i="10"/>
  <c r="H69" i="4"/>
  <c r="D174" i="4" s="1"/>
  <c r="F174" i="4" s="1"/>
  <c r="F68" i="10"/>
  <c r="H63" i="4"/>
  <c r="D168" i="4" s="1"/>
  <c r="F168" i="4" s="1"/>
  <c r="F62" i="10"/>
  <c r="H57" i="4"/>
  <c r="D162" i="4" s="1"/>
  <c r="F162" i="4" s="1"/>
  <c r="F56" i="10"/>
  <c r="H51" i="4"/>
  <c r="D156" i="4" s="1"/>
  <c r="F156" i="4" s="1"/>
  <c r="F50" i="10"/>
  <c r="H45" i="4"/>
  <c r="D150" i="4" s="1"/>
  <c r="F150" i="4" s="1"/>
  <c r="F44" i="10"/>
  <c r="H39" i="4"/>
  <c r="D144" i="4" s="1"/>
  <c r="F144" i="4" s="1"/>
  <c r="F38" i="10"/>
  <c r="H33" i="4"/>
  <c r="D138" i="4" s="1"/>
  <c r="F138" i="4" s="1"/>
  <c r="F32" i="10"/>
  <c r="H27" i="4"/>
  <c r="D132" i="4" s="1"/>
  <c r="F132" i="4" s="1"/>
  <c r="F26" i="10"/>
  <c r="H21" i="4"/>
  <c r="D126" i="4" s="1"/>
  <c r="F126" i="4" s="1"/>
  <c r="F20" i="10"/>
  <c r="H15" i="4"/>
  <c r="D120" i="4" s="1"/>
  <c r="F120" i="4" s="1"/>
  <c r="F14" i="10"/>
  <c r="H9" i="4"/>
  <c r="D114" i="4" s="1"/>
  <c r="F114" i="4" s="1"/>
  <c r="F8" i="10"/>
  <c r="C137" i="4"/>
  <c r="M137" i="4" s="1"/>
  <c r="C157" i="4"/>
  <c r="M157" i="4" s="1"/>
  <c r="G84" i="4"/>
  <c r="G189" i="4" s="1"/>
  <c r="Q189" i="4" s="1"/>
  <c r="C123" i="4"/>
  <c r="M123" i="4" s="1"/>
  <c r="G90" i="4"/>
  <c r="G195" i="4" s="1"/>
  <c r="Q195" i="4" s="1"/>
  <c r="C179" i="4"/>
  <c r="M179" i="4" s="1"/>
  <c r="G154" i="3"/>
  <c r="G82" i="3"/>
  <c r="G76" i="3"/>
  <c r="G13" i="10" s="1"/>
  <c r="G98" i="4"/>
  <c r="G203" i="4" s="1"/>
  <c r="Q203" i="4" s="1"/>
  <c r="G159" i="3"/>
  <c r="G96" i="10" s="1"/>
  <c r="G153" i="3"/>
  <c r="G90" i="10" s="1"/>
  <c r="G135" i="3"/>
  <c r="G72" i="10" s="1"/>
  <c r="G117" i="3"/>
  <c r="G54" i="10" s="1"/>
  <c r="G130" i="3"/>
  <c r="G67" i="10" s="1"/>
  <c r="G38" i="4"/>
  <c r="G143" i="4" s="1"/>
  <c r="Q143" i="4" s="1"/>
  <c r="H77" i="4"/>
  <c r="D182" i="4" s="1"/>
  <c r="F182" i="4" s="1"/>
  <c r="G74" i="4"/>
  <c r="G179" i="4" s="1"/>
  <c r="Q179" i="4" s="1"/>
  <c r="G26" i="4"/>
  <c r="G131" i="4" s="1"/>
  <c r="Q131" i="4" s="1"/>
  <c r="C207" i="4"/>
  <c r="M207" i="4" s="1"/>
  <c r="J163" i="4"/>
  <c r="H163" i="4" s="1"/>
  <c r="H31" i="4"/>
  <c r="D136" i="4" s="1"/>
  <c r="F136" i="4" s="1"/>
  <c r="J186" i="4"/>
  <c r="I186" i="4" s="1"/>
  <c r="I143" i="3" s="1"/>
  <c r="H79" i="4"/>
  <c r="D184" i="4" s="1"/>
  <c r="F184" i="4" s="1"/>
  <c r="G34" i="4"/>
  <c r="G139" i="4" s="1"/>
  <c r="Q139" i="4" s="1"/>
  <c r="H97" i="4"/>
  <c r="D202" i="4" s="1"/>
  <c r="F202" i="4" s="1"/>
  <c r="C159" i="4"/>
  <c r="M159" i="4" s="1"/>
  <c r="C141" i="4"/>
  <c r="M141" i="4" s="1"/>
  <c r="C203" i="4"/>
  <c r="M203" i="4" s="1"/>
  <c r="J121" i="4"/>
  <c r="H121" i="4" s="1"/>
  <c r="H73" i="4"/>
  <c r="D178" i="4" s="1"/>
  <c r="F178" i="4" s="1"/>
  <c r="J192" i="4"/>
  <c r="I192" i="4" s="1"/>
  <c r="I149" i="3" s="1"/>
  <c r="H7" i="4"/>
  <c r="D112" i="4" s="1"/>
  <c r="F112" i="4" s="1"/>
  <c r="H58" i="4"/>
  <c r="D163" i="4" s="1"/>
  <c r="F163" i="4" s="1"/>
  <c r="H54" i="4"/>
  <c r="D159" i="4" s="1"/>
  <c r="F159" i="4" s="1"/>
  <c r="H48" i="4"/>
  <c r="D153" i="4" s="1"/>
  <c r="F153" i="4" s="1"/>
  <c r="H32" i="4"/>
  <c r="D137" i="4" s="1"/>
  <c r="F137" i="4" s="1"/>
  <c r="H102" i="4"/>
  <c r="D207" i="4" s="1"/>
  <c r="G150" i="3"/>
  <c r="G144" i="3"/>
  <c r="G81" i="10" s="1"/>
  <c r="G138" i="3"/>
  <c r="G132" i="3"/>
  <c r="G69" i="10" s="1"/>
  <c r="G126" i="3"/>
  <c r="G63" i="10" s="1"/>
  <c r="G120" i="3"/>
  <c r="G114" i="3"/>
  <c r="G51" i="10" s="1"/>
  <c r="G102" i="3"/>
  <c r="G39" i="10" s="1"/>
  <c r="G84" i="3"/>
  <c r="G21" i="10" s="1"/>
  <c r="G72" i="3"/>
  <c r="G9" i="10" s="1"/>
  <c r="G66" i="3"/>
  <c r="H56" i="4"/>
  <c r="D161" i="4" s="1"/>
  <c r="F161" i="4" s="1"/>
  <c r="J205" i="4"/>
  <c r="I205" i="4" s="1"/>
  <c r="I162" i="3" s="1"/>
  <c r="H8" i="4"/>
  <c r="D113" i="4" s="1"/>
  <c r="F113" i="4" s="1"/>
  <c r="H50" i="4"/>
  <c r="D155" i="4" s="1"/>
  <c r="F155" i="4" s="1"/>
  <c r="L179" i="4"/>
  <c r="C163" i="4"/>
  <c r="M163" i="4" s="1"/>
  <c r="G94" i="4"/>
  <c r="G199" i="4" s="1"/>
  <c r="Q199" i="4" s="1"/>
  <c r="H92" i="4"/>
  <c r="D197" i="4" s="1"/>
  <c r="F197" i="4" s="1"/>
  <c r="H91" i="4"/>
  <c r="D196" i="4" s="1"/>
  <c r="F196" i="4" s="1"/>
  <c r="G71" i="4"/>
  <c r="G176" i="4" s="1"/>
  <c r="Q176" i="4" s="1"/>
  <c r="G41" i="4"/>
  <c r="G146" i="4" s="1"/>
  <c r="Q146" i="4" s="1"/>
  <c r="G28" i="4"/>
  <c r="G133" i="4" s="1"/>
  <c r="Q133" i="4" s="1"/>
  <c r="H26" i="4"/>
  <c r="D131" i="4" s="1"/>
  <c r="F131" i="4" s="1"/>
  <c r="G4" i="4"/>
  <c r="G109" i="4" s="1"/>
  <c r="Q109" i="4" s="1"/>
  <c r="H80" i="4"/>
  <c r="D185" i="4" s="1"/>
  <c r="F185" i="4" s="1"/>
  <c r="G29" i="4"/>
  <c r="G134" i="4" s="1"/>
  <c r="Q134" i="4" s="1"/>
  <c r="J200" i="4"/>
  <c r="I200" i="4" s="1"/>
  <c r="I157" i="3" s="1"/>
  <c r="I94" i="10" s="1"/>
  <c r="G47" i="4"/>
  <c r="G152" i="4" s="1"/>
  <c r="Q152" i="4" s="1"/>
  <c r="G40" i="4"/>
  <c r="G145" i="4" s="1"/>
  <c r="Q145" i="4" s="1"/>
  <c r="H38" i="4"/>
  <c r="D143" i="4" s="1"/>
  <c r="F143" i="4" s="1"/>
  <c r="H25" i="4"/>
  <c r="D130" i="4" s="1"/>
  <c r="F130" i="4" s="1"/>
  <c r="G16" i="4"/>
  <c r="G121" i="4" s="1"/>
  <c r="Q121" i="4" s="1"/>
  <c r="H14" i="4"/>
  <c r="D119" i="4" s="1"/>
  <c r="F119" i="4" s="1"/>
  <c r="G160" i="3"/>
  <c r="G97" i="10" s="1"/>
  <c r="G124" i="3"/>
  <c r="G61" i="10" s="1"/>
  <c r="G88" i="3"/>
  <c r="G25" i="10" s="1"/>
  <c r="G53" i="4"/>
  <c r="G158" i="4" s="1"/>
  <c r="Q158" i="4" s="1"/>
  <c r="J201" i="4"/>
  <c r="H201" i="4" s="1"/>
  <c r="J173" i="4"/>
  <c r="H173" i="4" s="1"/>
  <c r="L203" i="4"/>
  <c r="L181" i="4"/>
  <c r="J203" i="4"/>
  <c r="I203" i="4" s="1"/>
  <c r="I160" i="3" s="1"/>
  <c r="I97" i="10" s="1"/>
  <c r="H86" i="4"/>
  <c r="D191" i="4" s="1"/>
  <c r="J187" i="4"/>
  <c r="I187" i="4" s="1"/>
  <c r="I144" i="3" s="1"/>
  <c r="I81" i="10" s="1"/>
  <c r="J184" i="4"/>
  <c r="H184" i="4" s="1"/>
  <c r="G77" i="4"/>
  <c r="G182" i="4" s="1"/>
  <c r="Q182" i="4" s="1"/>
  <c r="G70" i="4"/>
  <c r="G175" i="4" s="1"/>
  <c r="Q175" i="4" s="1"/>
  <c r="H68" i="4"/>
  <c r="D173" i="4" s="1"/>
  <c r="F173" i="4" s="1"/>
  <c r="H67" i="4"/>
  <c r="D172" i="4" s="1"/>
  <c r="F172" i="4" s="1"/>
  <c r="H37" i="4"/>
  <c r="D142" i="4" s="1"/>
  <c r="F142" i="4" s="1"/>
  <c r="G14" i="4"/>
  <c r="G119" i="4" s="1"/>
  <c r="Q119" i="4" s="1"/>
  <c r="H13" i="4"/>
  <c r="D118" i="4" s="1"/>
  <c r="F118" i="4" s="1"/>
  <c r="L137" i="4"/>
  <c r="J181" i="4"/>
  <c r="I181" i="4" s="1"/>
  <c r="I138" i="3" s="1"/>
  <c r="I75" i="10" s="1"/>
  <c r="G100" i="4"/>
  <c r="G205" i="4" s="1"/>
  <c r="Q205" i="4" s="1"/>
  <c r="H98" i="4"/>
  <c r="D203" i="4" s="1"/>
  <c r="C195" i="4"/>
  <c r="M195" i="4" s="1"/>
  <c r="G89" i="4"/>
  <c r="G194" i="4" s="1"/>
  <c r="Q194" i="4" s="1"/>
  <c r="G83" i="4"/>
  <c r="G188" i="4" s="1"/>
  <c r="Q188" i="4" s="1"/>
  <c r="G76" i="4"/>
  <c r="G181" i="4" s="1"/>
  <c r="Q181" i="4" s="1"/>
  <c r="H74" i="4"/>
  <c r="D179" i="4" s="1"/>
  <c r="G59" i="4"/>
  <c r="G164" i="4" s="1"/>
  <c r="Q164" i="4" s="1"/>
  <c r="G35" i="4"/>
  <c r="G140" i="4" s="1"/>
  <c r="Q140" i="4" s="1"/>
  <c r="G164" i="3"/>
  <c r="G102" i="4"/>
  <c r="G207" i="4" s="1"/>
  <c r="Q207" i="4" s="1"/>
  <c r="G101" i="4"/>
  <c r="G206" i="4" s="1"/>
  <c r="Q206" i="4" s="1"/>
  <c r="L201" i="4"/>
  <c r="G95" i="4"/>
  <c r="G200" i="4" s="1"/>
  <c r="Q200" i="4" s="1"/>
  <c r="H85" i="4"/>
  <c r="D190" i="4" s="1"/>
  <c r="F190" i="4" s="1"/>
  <c r="H71" i="4"/>
  <c r="D176" i="4" s="1"/>
  <c r="F176" i="4" s="1"/>
  <c r="G64" i="4"/>
  <c r="G169" i="4" s="1"/>
  <c r="Q169" i="4" s="1"/>
  <c r="G63" i="4"/>
  <c r="G168" i="4" s="1"/>
  <c r="Q168" i="4" s="1"/>
  <c r="H61" i="4"/>
  <c r="D166" i="4" s="1"/>
  <c r="F166" i="4" s="1"/>
  <c r="H55" i="4"/>
  <c r="D160" i="4" s="1"/>
  <c r="F160" i="4" s="1"/>
  <c r="H43" i="4"/>
  <c r="D148" i="4" s="1"/>
  <c r="F148" i="4" s="1"/>
  <c r="G22" i="4"/>
  <c r="G127" i="4" s="1"/>
  <c r="Q127" i="4" s="1"/>
  <c r="G21" i="4"/>
  <c r="G126" i="4" s="1"/>
  <c r="Q126" i="4" s="1"/>
  <c r="H20" i="4"/>
  <c r="D125" i="4" s="1"/>
  <c r="F125" i="4" s="1"/>
  <c r="H19" i="4"/>
  <c r="D124" i="4" s="1"/>
  <c r="F124" i="4" s="1"/>
  <c r="J123" i="4"/>
  <c r="H123" i="4" s="1"/>
  <c r="G158" i="3"/>
  <c r="G95" i="10" s="1"/>
  <c r="G152" i="3"/>
  <c r="G122" i="3"/>
  <c r="G59" i="10" s="1"/>
  <c r="G116" i="3"/>
  <c r="G53" i="10" s="1"/>
  <c r="G110" i="3"/>
  <c r="G104" i="3"/>
  <c r="G98" i="3"/>
  <c r="G35" i="10" s="1"/>
  <c r="G92" i="3"/>
  <c r="G29" i="10" s="1"/>
  <c r="G86" i="3"/>
  <c r="G80" i="3"/>
  <c r="G17" i="10" s="1"/>
  <c r="G74" i="3"/>
  <c r="G11" i="10" s="1"/>
  <c r="G106" i="3"/>
  <c r="G43" i="10" s="1"/>
  <c r="C149" i="4"/>
  <c r="M149" i="4" s="1"/>
  <c r="C135" i="4"/>
  <c r="M135" i="4" s="1"/>
  <c r="G148" i="3"/>
  <c r="G85" i="10" s="1"/>
  <c r="G94" i="3"/>
  <c r="G31" i="10" s="1"/>
  <c r="G142" i="3"/>
  <c r="G79" i="10" s="1"/>
  <c r="P2" i="5"/>
  <c r="G139" i="3"/>
  <c r="G76" i="10" s="1"/>
  <c r="G133" i="3"/>
  <c r="G118" i="3"/>
  <c r="G70" i="3"/>
  <c r="C161" i="4"/>
  <c r="M161" i="4" s="1"/>
  <c r="G88" i="4"/>
  <c r="G193" i="4" s="1"/>
  <c r="Q193" i="4" s="1"/>
  <c r="G87" i="4"/>
  <c r="G192" i="4" s="1"/>
  <c r="Q192" i="4" s="1"/>
  <c r="G65" i="4"/>
  <c r="G170" i="4" s="1"/>
  <c r="Q170" i="4" s="1"/>
  <c r="G56" i="4"/>
  <c r="G161" i="4" s="1"/>
  <c r="Q161" i="4" s="1"/>
  <c r="G46" i="4"/>
  <c r="G151" i="4" s="1"/>
  <c r="Q151" i="4" s="1"/>
  <c r="G45" i="4"/>
  <c r="G150" i="4" s="1"/>
  <c r="Q150" i="4" s="1"/>
  <c r="H44" i="4"/>
  <c r="D149" i="4" s="1"/>
  <c r="G23" i="4"/>
  <c r="G128" i="4" s="1"/>
  <c r="Q128" i="4" s="1"/>
  <c r="G11" i="4"/>
  <c r="G116" i="4" s="1"/>
  <c r="Q116" i="4" s="1"/>
  <c r="G112" i="3"/>
  <c r="G49" i="10" s="1"/>
  <c r="C201" i="4"/>
  <c r="M201" i="4" s="1"/>
  <c r="C198" i="4"/>
  <c r="M198" i="4" s="1"/>
  <c r="J191" i="4"/>
  <c r="H191" i="4" s="1"/>
  <c r="C145" i="4"/>
  <c r="M145" i="4" s="1"/>
  <c r="L135" i="4"/>
  <c r="J128" i="4"/>
  <c r="H128" i="4" s="1"/>
  <c r="J159" i="4"/>
  <c r="H159" i="4" s="1"/>
  <c r="J177" i="4"/>
  <c r="H177" i="4" s="1"/>
  <c r="J199" i="4"/>
  <c r="I199" i="4" s="1"/>
  <c r="I156" i="3" s="1"/>
  <c r="I93" i="10" s="1"/>
  <c r="J111" i="4"/>
  <c r="H111" i="4" s="1"/>
  <c r="C177" i="4"/>
  <c r="M177" i="4" s="1"/>
  <c r="J135" i="4"/>
  <c r="H135" i="4" s="1"/>
  <c r="J179" i="4"/>
  <c r="H179" i="4" s="1"/>
  <c r="L205" i="4"/>
  <c r="J117" i="4"/>
  <c r="H117" i="4" s="1"/>
  <c r="J197" i="4"/>
  <c r="H197" i="4" s="1"/>
  <c r="C121" i="4"/>
  <c r="M121" i="4" s="1"/>
  <c r="C109" i="4"/>
  <c r="M109" i="4" s="1"/>
  <c r="G3" i="4"/>
  <c r="G108" i="4" s="1"/>
  <c r="Q108" i="4" s="1"/>
  <c r="C194" i="4"/>
  <c r="C176" i="4"/>
  <c r="C108" i="4"/>
  <c r="M108" i="4" s="1"/>
  <c r="C173" i="4"/>
  <c r="M173" i="4" s="1"/>
  <c r="L110" i="4"/>
  <c r="J110" i="4"/>
  <c r="H110" i="4" s="1"/>
  <c r="J125" i="4"/>
  <c r="L125" i="4"/>
  <c r="J185" i="4"/>
  <c r="H185" i="4" s="1"/>
  <c r="C205" i="4"/>
  <c r="M205" i="4" s="1"/>
  <c r="C193" i="4"/>
  <c r="M193" i="4" s="1"/>
  <c r="J180" i="4"/>
  <c r="I180" i="4" s="1"/>
  <c r="I137" i="3" s="1"/>
  <c r="I74" i="10" s="1"/>
  <c r="J161" i="4"/>
  <c r="H161" i="4" s="1"/>
  <c r="G92" i="4"/>
  <c r="G197" i="4" s="1"/>
  <c r="Q197" i="4" s="1"/>
  <c r="G80" i="4"/>
  <c r="G185" i="4" s="1"/>
  <c r="Q185" i="4" s="1"/>
  <c r="G68" i="4"/>
  <c r="G173" i="4" s="1"/>
  <c r="Q173" i="4" s="1"/>
  <c r="G62" i="4"/>
  <c r="G167" i="4" s="1"/>
  <c r="Q167" i="4" s="1"/>
  <c r="G20" i="4"/>
  <c r="G125" i="4" s="1"/>
  <c r="Q125" i="4" s="1"/>
  <c r="G163" i="3"/>
  <c r="G100" i="10" s="1"/>
  <c r="G157" i="3"/>
  <c r="G94" i="10" s="1"/>
  <c r="H95" i="4"/>
  <c r="D200" i="4" s="1"/>
  <c r="F200" i="4" s="1"/>
  <c r="G151" i="3"/>
  <c r="G88" i="10" s="1"/>
  <c r="G145" i="3"/>
  <c r="G82" i="10" s="1"/>
  <c r="H83" i="4"/>
  <c r="D188" i="4" s="1"/>
  <c r="F188" i="4" s="1"/>
  <c r="G127" i="3"/>
  <c r="G64" i="10" s="1"/>
  <c r="G121" i="3"/>
  <c r="G58" i="10" s="1"/>
  <c r="G115" i="3"/>
  <c r="G52" i="10" s="1"/>
  <c r="H53" i="4"/>
  <c r="D158" i="4" s="1"/>
  <c r="F158" i="4" s="1"/>
  <c r="H47" i="4"/>
  <c r="D152" i="4" s="1"/>
  <c r="F152" i="4" s="1"/>
  <c r="G109" i="3"/>
  <c r="G46" i="10" s="1"/>
  <c r="G103" i="3"/>
  <c r="G40" i="10" s="1"/>
  <c r="H41" i="4"/>
  <c r="D146" i="4" s="1"/>
  <c r="F146" i="4" s="1"/>
  <c r="H35" i="4"/>
  <c r="D140" i="4" s="1"/>
  <c r="F140" i="4" s="1"/>
  <c r="G97" i="3"/>
  <c r="G34" i="10" s="1"/>
  <c r="G91" i="3"/>
  <c r="G28" i="10" s="1"/>
  <c r="G85" i="3"/>
  <c r="G22" i="10" s="1"/>
  <c r="H23" i="4"/>
  <c r="D128" i="4" s="1"/>
  <c r="F128" i="4" s="1"/>
  <c r="H17" i="4"/>
  <c r="D122" i="4" s="1"/>
  <c r="F122" i="4" s="1"/>
  <c r="G79" i="3"/>
  <c r="G16" i="10" s="1"/>
  <c r="G73" i="3"/>
  <c r="G10" i="10" s="1"/>
  <c r="H11" i="4"/>
  <c r="D116" i="4" s="1"/>
  <c r="F116" i="4" s="1"/>
  <c r="H5" i="4"/>
  <c r="D110" i="4" s="1"/>
  <c r="F110" i="4" s="1"/>
  <c r="G67" i="3"/>
  <c r="G4" i="10" s="1"/>
  <c r="G136" i="3"/>
  <c r="G73" i="10" s="1"/>
  <c r="G100" i="3"/>
  <c r="G37" i="10" s="1"/>
  <c r="C206" i="4"/>
  <c r="M206" i="4" s="1"/>
  <c r="C189" i="4"/>
  <c r="M189" i="4" s="1"/>
  <c r="J182" i="4"/>
  <c r="I182" i="4" s="1"/>
  <c r="I139" i="3" s="1"/>
  <c r="I76" i="10" s="1"/>
  <c r="C175" i="4"/>
  <c r="M175" i="4" s="1"/>
  <c r="C171" i="4"/>
  <c r="M171" i="4" s="1"/>
  <c r="N171" i="4" s="1"/>
  <c r="J157" i="4"/>
  <c r="H157" i="4" s="1"/>
  <c r="C147" i="4"/>
  <c r="M147" i="4" s="1"/>
  <c r="J143" i="4"/>
  <c r="H143" i="4" s="1"/>
  <c r="J129" i="4"/>
  <c r="H129" i="4" s="1"/>
  <c r="C125" i="4"/>
  <c r="M125" i="4" s="1"/>
  <c r="G147" i="3"/>
  <c r="G84" i="10" s="1"/>
  <c r="G141" i="3"/>
  <c r="G78" i="10" s="1"/>
  <c r="G129" i="3"/>
  <c r="G66" i="10" s="1"/>
  <c r="G123" i="3"/>
  <c r="G60" i="10" s="1"/>
  <c r="G111" i="3"/>
  <c r="G48" i="10" s="1"/>
  <c r="G105" i="3"/>
  <c r="G42" i="10" s="1"/>
  <c r="G99" i="3"/>
  <c r="G36" i="10" s="1"/>
  <c r="G93" i="3"/>
  <c r="G30" i="10" s="1"/>
  <c r="G87" i="3"/>
  <c r="G24" i="10" s="1"/>
  <c r="G81" i="3"/>
  <c r="G18" i="10" s="1"/>
  <c r="G75" i="3"/>
  <c r="G12" i="10" s="1"/>
  <c r="G69" i="3"/>
  <c r="G6" i="10" s="1"/>
  <c r="G146" i="3"/>
  <c r="G83" i="10" s="1"/>
  <c r="G140" i="3"/>
  <c r="G77" i="10" s="1"/>
  <c r="G134" i="3"/>
  <c r="G71" i="10" s="1"/>
  <c r="G128" i="3"/>
  <c r="G65" i="10" s="1"/>
  <c r="G68" i="3"/>
  <c r="G5" i="10" s="1"/>
  <c r="C119" i="4"/>
  <c r="M119" i="4" s="1"/>
  <c r="G156" i="3"/>
  <c r="G93" i="10" s="1"/>
  <c r="G108" i="3"/>
  <c r="G45" i="10" s="1"/>
  <c r="G96" i="3"/>
  <c r="G33" i="10" s="1"/>
  <c r="G90" i="3"/>
  <c r="G27" i="10" s="1"/>
  <c r="G78" i="3"/>
  <c r="G15" i="10" s="1"/>
  <c r="C169" i="4"/>
  <c r="M169" i="4" s="1"/>
  <c r="J168" i="4"/>
  <c r="I168" i="4" s="1"/>
  <c r="I125" i="3" s="1"/>
  <c r="I62" i="10" s="1"/>
  <c r="J153" i="4"/>
  <c r="H153" i="4" s="1"/>
  <c r="C130" i="4"/>
  <c r="G17" i="4"/>
  <c r="G122" i="4" s="1"/>
  <c r="Q122" i="4" s="1"/>
  <c r="G5" i="4"/>
  <c r="G110" i="4" s="1"/>
  <c r="Q110" i="4" s="1"/>
  <c r="G161" i="3"/>
  <c r="G98" i="10" s="1"/>
  <c r="G155" i="3"/>
  <c r="G92" i="10" s="1"/>
  <c r="G149" i="3"/>
  <c r="G86" i="10" s="1"/>
  <c r="G143" i="3"/>
  <c r="G80" i="10" s="1"/>
  <c r="G137" i="3"/>
  <c r="G74" i="10" s="1"/>
  <c r="G131" i="3"/>
  <c r="G68" i="10" s="1"/>
  <c r="G125" i="3"/>
  <c r="G62" i="10" s="1"/>
  <c r="G119" i="3"/>
  <c r="G56" i="10" s="1"/>
  <c r="G113" i="3"/>
  <c r="G50" i="10" s="1"/>
  <c r="G107" i="3"/>
  <c r="G44" i="10" s="1"/>
  <c r="G101" i="3"/>
  <c r="G38" i="10" s="1"/>
  <c r="G95" i="3"/>
  <c r="G32" i="10" s="1"/>
  <c r="G89" i="3"/>
  <c r="G83" i="3"/>
  <c r="G20" i="10" s="1"/>
  <c r="G77" i="3"/>
  <c r="G14" i="10" s="1"/>
  <c r="G71" i="3"/>
  <c r="G8" i="10" s="1"/>
  <c r="J175" i="4"/>
  <c r="I175" i="4" s="1"/>
  <c r="I132" i="3" s="1"/>
  <c r="C136" i="4"/>
  <c r="M136" i="4" s="1"/>
  <c r="C117" i="4"/>
  <c r="M117" i="4" s="1"/>
  <c r="J155" i="4"/>
  <c r="H155" i="4" s="1"/>
  <c r="C139" i="4"/>
  <c r="M139" i="4" s="1"/>
  <c r="N139" i="4" s="1"/>
  <c r="J131" i="4"/>
  <c r="H131" i="4" s="1"/>
  <c r="C124" i="4"/>
  <c r="J189" i="4"/>
  <c r="I189" i="4" s="1"/>
  <c r="I146" i="3" s="1"/>
  <c r="I83" i="10" s="1"/>
  <c r="C184" i="4"/>
  <c r="M184" i="4" s="1"/>
  <c r="C182" i="4"/>
  <c r="J195" i="4"/>
  <c r="H195" i="4" s="1"/>
  <c r="J193" i="4"/>
  <c r="I193" i="4" s="1"/>
  <c r="I150" i="3" s="1"/>
  <c r="I87" i="10" s="1"/>
  <c r="C191" i="4"/>
  <c r="M191" i="4" s="1"/>
  <c r="C111" i="4"/>
  <c r="M111" i="4" s="1"/>
  <c r="J109" i="4"/>
  <c r="I109" i="4" s="1"/>
  <c r="I66" i="3" s="1"/>
  <c r="I3" i="10" s="1"/>
  <c r="J145" i="4"/>
  <c r="H145" i="4" s="1"/>
  <c r="J207" i="4"/>
  <c r="I207" i="4" s="1"/>
  <c r="I164" i="3" s="1"/>
  <c r="C199" i="4"/>
  <c r="M199" i="4" s="1"/>
  <c r="C197" i="4"/>
  <c r="M197" i="4" s="1"/>
  <c r="C187" i="4"/>
  <c r="M187" i="4" s="1"/>
  <c r="J119" i="4"/>
  <c r="I119" i="4" s="1"/>
  <c r="I76" i="3" s="1"/>
  <c r="I13" i="10" s="1"/>
  <c r="C114" i="4"/>
  <c r="M114" i="4" s="1"/>
  <c r="C113" i="4"/>
  <c r="M113" i="4" s="1"/>
  <c r="J171" i="4"/>
  <c r="J158" i="4"/>
  <c r="H158" i="4" s="1"/>
  <c r="L143" i="4"/>
  <c r="C143" i="4"/>
  <c r="M143" i="4" s="1"/>
  <c r="J169" i="4"/>
  <c r="H169" i="4" s="1"/>
  <c r="J198" i="4"/>
  <c r="L195" i="4"/>
  <c r="C185" i="4"/>
  <c r="M185" i="4" s="1"/>
  <c r="C155" i="4"/>
  <c r="C153" i="4"/>
  <c r="M153" i="4" s="1"/>
  <c r="J139" i="4"/>
  <c r="H139" i="4" s="1"/>
  <c r="J134" i="4"/>
  <c r="I134" i="4" s="1"/>
  <c r="I91" i="3" s="1"/>
  <c r="I28" i="10" s="1"/>
  <c r="C129" i="4"/>
  <c r="M129" i="4" s="1"/>
  <c r="C127" i="4"/>
  <c r="M127" i="4" s="1"/>
  <c r="N127" i="4" s="1"/>
  <c r="J127" i="4"/>
  <c r="J183" i="4"/>
  <c r="I183" i="4" s="1"/>
  <c r="I140" i="3" s="1"/>
  <c r="I77" i="10" s="1"/>
  <c r="L183" i="4"/>
  <c r="J150" i="4"/>
  <c r="I150" i="4" s="1"/>
  <c r="I107" i="3" s="1"/>
  <c r="I44" i="10" s="1"/>
  <c r="J149" i="4"/>
  <c r="J141" i="4"/>
  <c r="L141" i="4"/>
  <c r="J167" i="4"/>
  <c r="C167" i="4"/>
  <c r="M167" i="4" s="1"/>
  <c r="L131" i="4"/>
  <c r="C131" i="4"/>
  <c r="M131" i="4" s="1"/>
  <c r="C202" i="4"/>
  <c r="M202" i="4" s="1"/>
  <c r="C165" i="4"/>
  <c r="M165" i="4" s="1"/>
  <c r="J165" i="4"/>
  <c r="H165" i="4" s="1"/>
  <c r="L165" i="4"/>
  <c r="J147" i="4"/>
  <c r="J137" i="4"/>
  <c r="H137" i="4" s="1"/>
  <c r="J113" i="4"/>
  <c r="I113" i="4" s="1"/>
  <c r="I70" i="3" s="1"/>
  <c r="I7" i="10" s="1"/>
  <c r="J196" i="4"/>
  <c r="H196" i="4" s="1"/>
  <c r="C204" i="4"/>
  <c r="M204" i="4" s="1"/>
  <c r="G113" i="4"/>
  <c r="Q113" i="4" s="1"/>
  <c r="G202" i="4"/>
  <c r="Q202" i="4" s="1"/>
  <c r="F205" i="4"/>
  <c r="F199" i="4"/>
  <c r="C192" i="4"/>
  <c r="J188" i="4"/>
  <c r="G166" i="4"/>
  <c r="Q166" i="4" s="1"/>
  <c r="J166" i="4"/>
  <c r="C166" i="4"/>
  <c r="M166" i="4" s="1"/>
  <c r="J156" i="4"/>
  <c r="H156" i="4" s="1"/>
  <c r="C156" i="4"/>
  <c r="M156" i="4" s="1"/>
  <c r="C154" i="4"/>
  <c r="M154" i="4" s="1"/>
  <c r="J154" i="4"/>
  <c r="J148" i="4"/>
  <c r="C144" i="4"/>
  <c r="M144" i="4" s="1"/>
  <c r="J144" i="4"/>
  <c r="I144" i="4" s="1"/>
  <c r="I101" i="3" s="1"/>
  <c r="I38" i="10" s="1"/>
  <c r="J142" i="4"/>
  <c r="I142" i="4" s="1"/>
  <c r="I99" i="3" s="1"/>
  <c r="I36" i="10" s="1"/>
  <c r="C142" i="4"/>
  <c r="M142" i="4" s="1"/>
  <c r="J140" i="4"/>
  <c r="H140" i="4" s="1"/>
  <c r="C140" i="4"/>
  <c r="M140" i="4" s="1"/>
  <c r="C138" i="4"/>
  <c r="M138" i="4" s="1"/>
  <c r="J138" i="4"/>
  <c r="H138" i="4" s="1"/>
  <c r="J136" i="4"/>
  <c r="C134" i="4"/>
  <c r="M134" i="4" s="1"/>
  <c r="J130" i="4"/>
  <c r="I130" i="4" s="1"/>
  <c r="I87" i="3" s="1"/>
  <c r="I24" i="10" s="1"/>
  <c r="C128" i="4"/>
  <c r="M128" i="4" s="1"/>
  <c r="J124" i="4"/>
  <c r="I124" i="4" s="1"/>
  <c r="I81" i="3" s="1"/>
  <c r="I18" i="10" s="1"/>
  <c r="J122" i="4"/>
  <c r="H122" i="4" s="1"/>
  <c r="C122" i="4"/>
  <c r="M122" i="4" s="1"/>
  <c r="C120" i="4"/>
  <c r="M120" i="4" s="1"/>
  <c r="C118" i="4"/>
  <c r="J118" i="4"/>
  <c r="H118" i="4" s="1"/>
  <c r="C116" i="4"/>
  <c r="M116" i="4" s="1"/>
  <c r="J116" i="4"/>
  <c r="H116" i="4" s="1"/>
  <c r="C112" i="4"/>
  <c r="M112" i="4" s="1"/>
  <c r="C110" i="4"/>
  <c r="J194" i="4"/>
  <c r="C190" i="4"/>
  <c r="M190" i="4" s="1"/>
  <c r="J190" i="4"/>
  <c r="H190" i="4" s="1"/>
  <c r="C186" i="4"/>
  <c r="C180" i="4"/>
  <c r="M180" i="4" s="1"/>
  <c r="J178" i="4"/>
  <c r="C178" i="4"/>
  <c r="M178" i="4" s="1"/>
  <c r="J176" i="4"/>
  <c r="J174" i="4"/>
  <c r="J172" i="4"/>
  <c r="H172" i="4" s="1"/>
  <c r="J170" i="4"/>
  <c r="C170" i="4"/>
  <c r="M170" i="4" s="1"/>
  <c r="C164" i="4"/>
  <c r="M164" i="4" s="1"/>
  <c r="J162" i="4"/>
  <c r="H162" i="4" s="1"/>
  <c r="C162" i="4"/>
  <c r="M162" i="4" s="1"/>
  <c r="J160" i="4"/>
  <c r="C160" i="4"/>
  <c r="M160" i="4" s="1"/>
  <c r="C158" i="4"/>
  <c r="M158" i="4" s="1"/>
  <c r="C152" i="4"/>
  <c r="M152" i="4" s="1"/>
  <c r="J152" i="4"/>
  <c r="J146" i="4"/>
  <c r="H146" i="4" s="1"/>
  <c r="C146" i="4"/>
  <c r="M146" i="4" s="1"/>
  <c r="J206" i="4"/>
  <c r="J202" i="4"/>
  <c r="H202" i="4" s="1"/>
  <c r="C196" i="4"/>
  <c r="M196" i="4" s="1"/>
  <c r="C174" i="4"/>
  <c r="C148" i="4"/>
  <c r="M148" i="4" s="1"/>
  <c r="F139" i="4"/>
  <c r="C126" i="4"/>
  <c r="J204" i="4"/>
  <c r="C200" i="4"/>
  <c r="C188" i="4"/>
  <c r="C172" i="4"/>
  <c r="J164" i="4"/>
  <c r="L151" i="4"/>
  <c r="C151" i="4"/>
  <c r="J151" i="4"/>
  <c r="C150" i="4"/>
  <c r="M150" i="4" s="1"/>
  <c r="F201" i="4"/>
  <c r="F183" i="4"/>
  <c r="F171" i="4"/>
  <c r="L133" i="4"/>
  <c r="J133" i="4"/>
  <c r="C133" i="4"/>
  <c r="M133" i="4" s="1"/>
  <c r="C132" i="4"/>
  <c r="M132" i="4" s="1"/>
  <c r="L115" i="4"/>
  <c r="J115" i="4"/>
  <c r="F103" i="4"/>
  <c r="C115" i="4"/>
  <c r="M115" i="4" s="1"/>
  <c r="N115" i="4" s="1"/>
  <c r="E103" i="4"/>
  <c r="C168" i="4"/>
  <c r="M168" i="4" s="1"/>
  <c r="J126" i="4"/>
  <c r="L126" i="4"/>
  <c r="J108" i="4"/>
  <c r="L108" i="4"/>
  <c r="F127" i="4"/>
  <c r="F121" i="4"/>
  <c r="F115" i="4"/>
  <c r="L127" i="4"/>
  <c r="L109" i="4"/>
  <c r="J120" i="4"/>
  <c r="L120" i="4"/>
  <c r="C103" i="4"/>
  <c r="L121" i="4"/>
  <c r="J103" i="4"/>
  <c r="J112" i="4"/>
  <c r="D103" i="4"/>
  <c r="J132" i="4"/>
  <c r="L132" i="4"/>
  <c r="J114" i="4"/>
  <c r="L114" i="4"/>
  <c r="N201" i="4" l="1"/>
  <c r="N170" i="4"/>
  <c r="N205" i="4"/>
  <c r="N157" i="4"/>
  <c r="N147" i="4"/>
  <c r="N121" i="4"/>
  <c r="N193" i="4"/>
  <c r="N109" i="4"/>
  <c r="I97" i="4"/>
  <c r="N133" i="4"/>
  <c r="N134" i="4"/>
  <c r="N169" i="4"/>
  <c r="I40" i="4"/>
  <c r="N199" i="4"/>
  <c r="N138" i="4"/>
  <c r="N187" i="4"/>
  <c r="N111" i="4"/>
  <c r="I91" i="4"/>
  <c r="N156" i="4"/>
  <c r="N175" i="4"/>
  <c r="E181" i="4"/>
  <c r="E183" i="4"/>
  <c r="N117" i="4"/>
  <c r="N181" i="4"/>
  <c r="I163" i="4"/>
  <c r="I120" i="3" s="1"/>
  <c r="I57" i="10" s="1"/>
  <c r="N177" i="4"/>
  <c r="N132" i="4"/>
  <c r="N154" i="4"/>
  <c r="N165" i="4"/>
  <c r="N120" i="4"/>
  <c r="N195" i="4"/>
  <c r="N122" i="4"/>
  <c r="P173" i="4"/>
  <c r="E121" i="4"/>
  <c r="N152" i="4"/>
  <c r="E195" i="4"/>
  <c r="N162" i="4"/>
  <c r="N145" i="4"/>
  <c r="I50" i="4"/>
  <c r="E123" i="4"/>
  <c r="E157" i="4"/>
  <c r="N180" i="4"/>
  <c r="N141" i="4"/>
  <c r="N123" i="4"/>
  <c r="N202" i="4"/>
  <c r="N173" i="4"/>
  <c r="I201" i="4"/>
  <c r="I158" i="3" s="1"/>
  <c r="I95" i="10" s="1"/>
  <c r="E182" i="4"/>
  <c r="E130" i="4"/>
  <c r="E203" i="4"/>
  <c r="N144" i="4"/>
  <c r="E128" i="4"/>
  <c r="E126" i="4"/>
  <c r="N167" i="4"/>
  <c r="E194" i="4"/>
  <c r="K102" i="4"/>
  <c r="K207" i="4" s="1"/>
  <c r="O207" i="4" s="1"/>
  <c r="I101" i="10"/>
  <c r="I88" i="4"/>
  <c r="G87" i="10"/>
  <c r="H205" i="4"/>
  <c r="P205" i="4" s="1"/>
  <c r="I58" i="4"/>
  <c r="G57" i="10"/>
  <c r="I100" i="4"/>
  <c r="G99" i="10"/>
  <c r="N168" i="4"/>
  <c r="E141" i="4"/>
  <c r="N150" i="4"/>
  <c r="N189" i="4"/>
  <c r="I71" i="4"/>
  <c r="G70" i="10"/>
  <c r="N135" i="4"/>
  <c r="I90" i="4"/>
  <c r="G89" i="10"/>
  <c r="I4" i="4"/>
  <c r="G3" i="10"/>
  <c r="K87" i="4"/>
  <c r="I86" i="10"/>
  <c r="I20" i="4"/>
  <c r="G19" i="10"/>
  <c r="K100" i="4"/>
  <c r="I99" i="10"/>
  <c r="K81" i="4"/>
  <c r="I80" i="10"/>
  <c r="E161" i="4"/>
  <c r="I185" i="4"/>
  <c r="I142" i="3" s="1"/>
  <c r="N164" i="4"/>
  <c r="N204" i="4"/>
  <c r="N129" i="4"/>
  <c r="I73" i="4"/>
  <c r="N198" i="4"/>
  <c r="I102" i="4"/>
  <c r="G101" i="10"/>
  <c r="I92" i="4"/>
  <c r="G91" i="10"/>
  <c r="K70" i="4"/>
  <c r="I69" i="10"/>
  <c r="I3" i="4"/>
  <c r="G2" i="10"/>
  <c r="I56" i="4"/>
  <c r="G55" i="10"/>
  <c r="N114" i="4"/>
  <c r="I27" i="4"/>
  <c r="G26" i="10"/>
  <c r="N108" i="4"/>
  <c r="I42" i="4"/>
  <c r="G41" i="10"/>
  <c r="I76" i="4"/>
  <c r="G75" i="10"/>
  <c r="I8" i="4"/>
  <c r="G7" i="10"/>
  <c r="I24" i="4"/>
  <c r="G23" i="10"/>
  <c r="E111" i="4"/>
  <c r="I146" i="4"/>
  <c r="I103" i="3" s="1"/>
  <c r="I40" i="10" s="1"/>
  <c r="I159" i="4"/>
  <c r="I116" i="3" s="1"/>
  <c r="I53" i="10" s="1"/>
  <c r="I14" i="4"/>
  <c r="N206" i="4"/>
  <c r="I48" i="4"/>
  <c r="G47" i="10"/>
  <c r="N159" i="4"/>
  <c r="N163" i="4"/>
  <c r="H186" i="4"/>
  <c r="P186" i="4" s="1"/>
  <c r="E149" i="4"/>
  <c r="N112" i="4"/>
  <c r="E145" i="4"/>
  <c r="N184" i="4"/>
  <c r="N179" i="4"/>
  <c r="N207" i="4"/>
  <c r="H181" i="4"/>
  <c r="P181" i="4" s="1"/>
  <c r="E135" i="4"/>
  <c r="N137" i="4"/>
  <c r="I68" i="4"/>
  <c r="M194" i="4"/>
  <c r="N194" i="4" s="1"/>
  <c r="E193" i="4"/>
  <c r="I55" i="4"/>
  <c r="N136" i="4"/>
  <c r="N185" i="4"/>
  <c r="N142" i="4"/>
  <c r="H203" i="4"/>
  <c r="E198" i="4"/>
  <c r="E206" i="4"/>
  <c r="I80" i="4"/>
  <c r="E114" i="4"/>
  <c r="E159" i="4"/>
  <c r="I121" i="4"/>
  <c r="I78" i="3" s="1"/>
  <c r="I15" i="10" s="1"/>
  <c r="N178" i="4"/>
  <c r="N128" i="4"/>
  <c r="E191" i="4"/>
  <c r="H192" i="4"/>
  <c r="P192" i="4" s="1"/>
  <c r="E137" i="4"/>
  <c r="I161" i="4"/>
  <c r="I118" i="3" s="1"/>
  <c r="I55" i="10" s="1"/>
  <c r="P121" i="4"/>
  <c r="P184" i="4"/>
  <c r="E170" i="4"/>
  <c r="E187" i="4"/>
  <c r="E119" i="4"/>
  <c r="I82" i="4"/>
  <c r="F191" i="4"/>
  <c r="P191" i="4" s="1"/>
  <c r="N191" i="4"/>
  <c r="N113" i="4"/>
  <c r="I60" i="4"/>
  <c r="E163" i="4"/>
  <c r="I15" i="4"/>
  <c r="N161" i="4"/>
  <c r="I74" i="4"/>
  <c r="N153" i="4"/>
  <c r="I45" i="4"/>
  <c r="H189" i="4"/>
  <c r="P189" i="4" s="1"/>
  <c r="E124" i="4"/>
  <c r="H134" i="4"/>
  <c r="P134" i="4" s="1"/>
  <c r="I158" i="4"/>
  <c r="I115" i="3" s="1"/>
  <c r="I52" i="10" s="1"/>
  <c r="P153" i="4"/>
  <c r="I64" i="4"/>
  <c r="I9" i="4"/>
  <c r="F207" i="4"/>
  <c r="E207" i="4"/>
  <c r="I70" i="4"/>
  <c r="I184" i="4"/>
  <c r="I141" i="3" s="1"/>
  <c r="I78" i="10" s="1"/>
  <c r="I123" i="4"/>
  <c r="I80" i="3" s="1"/>
  <c r="I17" i="10" s="1"/>
  <c r="I26" i="4"/>
  <c r="F179" i="4"/>
  <c r="P179" i="4" s="1"/>
  <c r="I22" i="4"/>
  <c r="N149" i="4"/>
  <c r="P143" i="4"/>
  <c r="N119" i="4"/>
  <c r="H180" i="4"/>
  <c r="P180" i="4" s="1"/>
  <c r="H183" i="4"/>
  <c r="P183" i="4" s="1"/>
  <c r="K95" i="4"/>
  <c r="I191" i="4"/>
  <c r="I148" i="3" s="1"/>
  <c r="I85" i="10" s="1"/>
  <c r="H187" i="4"/>
  <c r="P187" i="4" s="1"/>
  <c r="E179" i="4"/>
  <c r="K75" i="4"/>
  <c r="K94" i="4"/>
  <c r="N160" i="4"/>
  <c r="N190" i="4"/>
  <c r="H200" i="4"/>
  <c r="P200" i="4" s="1"/>
  <c r="I54" i="4"/>
  <c r="I52" i="4"/>
  <c r="I10" i="4"/>
  <c r="E176" i="4"/>
  <c r="I111" i="4"/>
  <c r="I68" i="3" s="1"/>
  <c r="I5" i="10" s="1"/>
  <c r="P177" i="4"/>
  <c r="I153" i="4"/>
  <c r="I110" i="3" s="1"/>
  <c r="H199" i="4"/>
  <c r="P199" i="4" s="1"/>
  <c r="P157" i="4"/>
  <c r="N203" i="4"/>
  <c r="E155" i="4"/>
  <c r="I110" i="4"/>
  <c r="I67" i="3" s="1"/>
  <c r="N116" i="4"/>
  <c r="P118" i="4"/>
  <c r="I62" i="4"/>
  <c r="I143" i="4"/>
  <c r="I100" i="3" s="1"/>
  <c r="I37" i="10" s="1"/>
  <c r="I93" i="4"/>
  <c r="E109" i="4"/>
  <c r="E171" i="4"/>
  <c r="E175" i="4"/>
  <c r="E110" i="4"/>
  <c r="N166" i="4"/>
  <c r="F203" i="4"/>
  <c r="I44" i="4"/>
  <c r="N143" i="4"/>
  <c r="N197" i="4"/>
  <c r="N125" i="4"/>
  <c r="E120" i="4"/>
  <c r="N196" i="4"/>
  <c r="I173" i="4"/>
  <c r="I130" i="3" s="1"/>
  <c r="P201" i="4"/>
  <c r="E177" i="4"/>
  <c r="P195" i="4"/>
  <c r="I33" i="4"/>
  <c r="I57" i="4"/>
  <c r="F149" i="4"/>
  <c r="N131" i="4"/>
  <c r="I98" i="4"/>
  <c r="H207" i="4"/>
  <c r="P140" i="4"/>
  <c r="P116" i="4"/>
  <c r="E178" i="4"/>
  <c r="I177" i="4"/>
  <c r="I134" i="3" s="1"/>
  <c r="I197" i="4"/>
  <c r="I154" i="3" s="1"/>
  <c r="E113" i="4"/>
  <c r="H182" i="4"/>
  <c r="P182" i="4" s="1"/>
  <c r="M182" i="4"/>
  <c r="N182" i="4" s="1"/>
  <c r="H109" i="4"/>
  <c r="P109" i="4" s="1"/>
  <c r="H144" i="4"/>
  <c r="P144" i="4" s="1"/>
  <c r="E202" i="4"/>
  <c r="N148" i="4"/>
  <c r="I21" i="4"/>
  <c r="I155" i="4"/>
  <c r="I112" i="3" s="1"/>
  <c r="I32" i="4"/>
  <c r="E140" i="4"/>
  <c r="I86" i="4"/>
  <c r="I12" i="4"/>
  <c r="P163" i="4"/>
  <c r="I18" i="4"/>
  <c r="I77" i="4"/>
  <c r="P202" i="4"/>
  <c r="E196" i="4"/>
  <c r="I30" i="4"/>
  <c r="I36" i="4"/>
  <c r="I96" i="4"/>
  <c r="E125" i="4"/>
  <c r="P122" i="4"/>
  <c r="I179" i="4"/>
  <c r="I136" i="3" s="1"/>
  <c r="I73" i="10" s="1"/>
  <c r="I196" i="4"/>
  <c r="I153" i="3" s="1"/>
  <c r="I90" i="10" s="1"/>
  <c r="E139" i="4"/>
  <c r="E199" i="4"/>
  <c r="E205" i="4"/>
  <c r="E189" i="4"/>
  <c r="I145" i="4"/>
  <c r="I102" i="3" s="1"/>
  <c r="P128" i="4"/>
  <c r="I140" i="4"/>
  <c r="I97" i="3" s="1"/>
  <c r="I117" i="4"/>
  <c r="I74" i="3" s="1"/>
  <c r="I11" i="10" s="1"/>
  <c r="E117" i="4"/>
  <c r="E184" i="4"/>
  <c r="E154" i="4"/>
  <c r="N146" i="4"/>
  <c r="P135" i="4"/>
  <c r="I128" i="4"/>
  <c r="I85" i="3" s="1"/>
  <c r="I129" i="4"/>
  <c r="I86" i="3" s="1"/>
  <c r="P159" i="4"/>
  <c r="H150" i="4"/>
  <c r="P150" i="4" s="1"/>
  <c r="M155" i="4"/>
  <c r="N155" i="4" s="1"/>
  <c r="I131" i="4"/>
  <c r="I88" i="3" s="1"/>
  <c r="E136" i="4"/>
  <c r="P161" i="4"/>
  <c r="N158" i="4"/>
  <c r="N140" i="4"/>
  <c r="E185" i="4"/>
  <c r="P137" i="4"/>
  <c r="I135" i="4"/>
  <c r="I92" i="3" s="1"/>
  <c r="I157" i="4"/>
  <c r="I114" i="3" s="1"/>
  <c r="E108" i="4"/>
  <c r="E201" i="4"/>
  <c r="I99" i="4"/>
  <c r="I16" i="4"/>
  <c r="I7" i="4"/>
  <c r="I43" i="4"/>
  <c r="I5" i="4"/>
  <c r="I29" i="4"/>
  <c r="I41" i="4"/>
  <c r="I116" i="4"/>
  <c r="I73" i="3" s="1"/>
  <c r="H142" i="4"/>
  <c r="P142" i="4" s="1"/>
  <c r="I195" i="4"/>
  <c r="I152" i="3" s="1"/>
  <c r="M176" i="4"/>
  <c r="N176" i="4" s="1"/>
  <c r="E160" i="4"/>
  <c r="E188" i="4"/>
  <c r="M130" i="4"/>
  <c r="N130" i="4" s="1"/>
  <c r="I38" i="4"/>
  <c r="K63" i="4"/>
  <c r="P155" i="4"/>
  <c r="I69" i="4"/>
  <c r="I28" i="4"/>
  <c r="I6" i="4"/>
  <c r="I13" i="4"/>
  <c r="I49" i="4"/>
  <c r="I17" i="4"/>
  <c r="I53" i="4"/>
  <c r="I39" i="4"/>
  <c r="I75" i="4"/>
  <c r="I34" i="4"/>
  <c r="I66" i="4"/>
  <c r="I19" i="4"/>
  <c r="I61" i="4"/>
  <c r="I47" i="4"/>
  <c r="I95" i="4"/>
  <c r="I118" i="4"/>
  <c r="I75" i="3" s="1"/>
  <c r="I12" i="10" s="1"/>
  <c r="P156" i="4"/>
  <c r="I46" i="4"/>
  <c r="I72" i="4"/>
  <c r="I25" i="4"/>
  <c r="I67" i="4"/>
  <c r="I35" i="4"/>
  <c r="I59" i="4"/>
  <c r="I83" i="4"/>
  <c r="M110" i="4"/>
  <c r="N110" i="4" s="1"/>
  <c r="I81" i="4"/>
  <c r="I51" i="4"/>
  <c r="I87" i="4"/>
  <c r="I94" i="4"/>
  <c r="I78" i="4"/>
  <c r="I31" i="4"/>
  <c r="I11" i="4"/>
  <c r="I23" i="4"/>
  <c r="I65" i="4"/>
  <c r="I101" i="4"/>
  <c r="I125" i="4"/>
  <c r="I82" i="3" s="1"/>
  <c r="I19" i="10" s="1"/>
  <c r="H125" i="4"/>
  <c r="P125" i="4" s="1"/>
  <c r="P158" i="4"/>
  <c r="P145" i="4"/>
  <c r="E166" i="4"/>
  <c r="I63" i="4"/>
  <c r="P165" i="4"/>
  <c r="I79" i="4"/>
  <c r="P110" i="4"/>
  <c r="E127" i="4"/>
  <c r="H168" i="4"/>
  <c r="P168" i="4" s="1"/>
  <c r="E143" i="4"/>
  <c r="E169" i="4"/>
  <c r="E147" i="4"/>
  <c r="E112" i="4"/>
  <c r="E173" i="4"/>
  <c r="E131" i="4"/>
  <c r="I84" i="4"/>
  <c r="I37" i="4"/>
  <c r="I85" i="4"/>
  <c r="I89" i="4"/>
  <c r="E129" i="4"/>
  <c r="H113" i="4"/>
  <c r="P113" i="4" s="1"/>
  <c r="E158" i="4"/>
  <c r="P162" i="4"/>
  <c r="E197" i="4"/>
  <c r="H119" i="4"/>
  <c r="P119" i="4" s="1"/>
  <c r="P139" i="4"/>
  <c r="H193" i="4"/>
  <c r="P193" i="4" s="1"/>
  <c r="H130" i="4"/>
  <c r="P130" i="4" s="1"/>
  <c r="M124" i="4"/>
  <c r="N124" i="4" s="1"/>
  <c r="P169" i="4"/>
  <c r="E144" i="4"/>
  <c r="I165" i="4"/>
  <c r="I122" i="3" s="1"/>
  <c r="I59" i="10" s="1"/>
  <c r="K98" i="4"/>
  <c r="H175" i="4"/>
  <c r="P175" i="4" s="1"/>
  <c r="K29" i="4"/>
  <c r="K25" i="4"/>
  <c r="K45" i="4"/>
  <c r="K77" i="4"/>
  <c r="K19" i="4"/>
  <c r="H167" i="4"/>
  <c r="P167" i="4" s="1"/>
  <c r="I167" i="4"/>
  <c r="I124" i="3" s="1"/>
  <c r="I61" i="10" s="1"/>
  <c r="K39" i="4"/>
  <c r="E150" i="4"/>
  <c r="K78" i="4"/>
  <c r="K14" i="4"/>
  <c r="K88" i="4"/>
  <c r="I138" i="4"/>
  <c r="I95" i="3" s="1"/>
  <c r="I32" i="10" s="1"/>
  <c r="E122" i="4"/>
  <c r="I202" i="4"/>
  <c r="I159" i="3" s="1"/>
  <c r="I96" i="10" s="1"/>
  <c r="I162" i="4"/>
  <c r="I119" i="3" s="1"/>
  <c r="I56" i="10" s="1"/>
  <c r="I137" i="4"/>
  <c r="I94" i="3" s="1"/>
  <c r="I31" i="10" s="1"/>
  <c r="E142" i="4"/>
  <c r="K82" i="4"/>
  <c r="K76" i="4"/>
  <c r="H149" i="4"/>
  <c r="I149" i="4"/>
  <c r="I106" i="3" s="1"/>
  <c r="I43" i="10" s="1"/>
  <c r="I198" i="4"/>
  <c r="I155" i="3" s="1"/>
  <c r="I92" i="10" s="1"/>
  <c r="H198" i="4"/>
  <c r="P198" i="4" s="1"/>
  <c r="P129" i="4"/>
  <c r="H127" i="4"/>
  <c r="P127" i="4" s="1"/>
  <c r="I127" i="4"/>
  <c r="I84" i="3" s="1"/>
  <c r="I21" i="10" s="1"/>
  <c r="P190" i="4"/>
  <c r="P185" i="4"/>
  <c r="H147" i="4"/>
  <c r="P147" i="4" s="1"/>
  <c r="I147" i="4"/>
  <c r="I104" i="3" s="1"/>
  <c r="I41" i="10" s="1"/>
  <c r="P123" i="4"/>
  <c r="M188" i="4"/>
  <c r="N188" i="4" s="1"/>
  <c r="M126" i="4"/>
  <c r="N126" i="4" s="1"/>
  <c r="E165" i="4"/>
  <c r="I156" i="4"/>
  <c r="I113" i="3" s="1"/>
  <c r="I50" i="10" s="1"/>
  <c r="E116" i="4"/>
  <c r="I169" i="4"/>
  <c r="I126" i="3" s="1"/>
  <c r="I63" i="10" s="1"/>
  <c r="I172" i="4"/>
  <c r="I129" i="3" s="1"/>
  <c r="I66" i="10" s="1"/>
  <c r="E156" i="4"/>
  <c r="E164" i="4"/>
  <c r="E146" i="4"/>
  <c r="E167" i="4"/>
  <c r="E204" i="4"/>
  <c r="H141" i="4"/>
  <c r="P141" i="4" s="1"/>
  <c r="I141" i="4"/>
  <c r="I98" i="3" s="1"/>
  <c r="I35" i="10" s="1"/>
  <c r="K84" i="4"/>
  <c r="H124" i="4"/>
  <c r="P124" i="4" s="1"/>
  <c r="K37" i="4"/>
  <c r="E162" i="4"/>
  <c r="I190" i="4"/>
  <c r="I147" i="3" s="1"/>
  <c r="I84" i="10" s="1"/>
  <c r="P131" i="4"/>
  <c r="P196" i="4"/>
  <c r="I139" i="4"/>
  <c r="I96" i="3" s="1"/>
  <c r="I33" i="10" s="1"/>
  <c r="E153" i="4"/>
  <c r="P172" i="4"/>
  <c r="K8" i="4"/>
  <c r="H171" i="4"/>
  <c r="P171" i="4" s="1"/>
  <c r="I171" i="4"/>
  <c r="I128" i="3" s="1"/>
  <c r="I65" i="10" s="1"/>
  <c r="K4" i="4"/>
  <c r="P138" i="4"/>
  <c r="P197" i="4"/>
  <c r="H206" i="4"/>
  <c r="P206" i="4" s="1"/>
  <c r="I206" i="4"/>
  <c r="I163" i="3" s="1"/>
  <c r="I100" i="10" s="1"/>
  <c r="H176" i="4"/>
  <c r="P176" i="4" s="1"/>
  <c r="I176" i="4"/>
  <c r="I133" i="3" s="1"/>
  <c r="I70" i="10" s="1"/>
  <c r="M186" i="4"/>
  <c r="N186" i="4" s="1"/>
  <c r="E186" i="4"/>
  <c r="E190" i="4"/>
  <c r="B208" i="4"/>
  <c r="I122" i="4"/>
  <c r="I79" i="3" s="1"/>
  <c r="I16" i="10" s="1"/>
  <c r="P117" i="4"/>
  <c r="E133" i="4"/>
  <c r="G208" i="4"/>
  <c r="E134" i="4"/>
  <c r="E152" i="4"/>
  <c r="E138" i="4"/>
  <c r="I204" i="4"/>
  <c r="I161" i="3" s="1"/>
  <c r="I98" i="10" s="1"/>
  <c r="H204" i="4"/>
  <c r="P204" i="4" s="1"/>
  <c r="E180" i="4"/>
  <c r="H170" i="4"/>
  <c r="P170" i="4" s="1"/>
  <c r="I170" i="4"/>
  <c r="I127" i="3" s="1"/>
  <c r="I64" i="10" s="1"/>
  <c r="I154" i="4"/>
  <c r="I111" i="3" s="1"/>
  <c r="I48" i="10" s="1"/>
  <c r="H154" i="4"/>
  <c r="P154" i="4" s="1"/>
  <c r="M172" i="4"/>
  <c r="N172" i="4" s="1"/>
  <c r="E172" i="4"/>
  <c r="I160" i="4"/>
  <c r="I117" i="3" s="1"/>
  <c r="I54" i="10" s="1"/>
  <c r="H160" i="4"/>
  <c r="P160" i="4" s="1"/>
  <c r="I136" i="4"/>
  <c r="I93" i="3" s="1"/>
  <c r="I30" i="10" s="1"/>
  <c r="H136" i="4"/>
  <c r="P136" i="4" s="1"/>
  <c r="H188" i="4"/>
  <c r="P188" i="4" s="1"/>
  <c r="I188" i="4"/>
  <c r="I145" i="3" s="1"/>
  <c r="I82" i="10" s="1"/>
  <c r="P146" i="4"/>
  <c r="H174" i="4"/>
  <c r="P174" i="4" s="1"/>
  <c r="I174" i="4"/>
  <c r="I131" i="3" s="1"/>
  <c r="I68" i="10" s="1"/>
  <c r="I152" i="4"/>
  <c r="I109" i="3" s="1"/>
  <c r="I46" i="10" s="1"/>
  <c r="H152" i="4"/>
  <c r="P152" i="4" s="1"/>
  <c r="H194" i="4"/>
  <c r="P194" i="4" s="1"/>
  <c r="I194" i="4"/>
  <c r="I151" i="3" s="1"/>
  <c r="I88" i="10" s="1"/>
  <c r="I166" i="4"/>
  <c r="I123" i="3" s="1"/>
  <c r="I60" i="10" s="1"/>
  <c r="H166" i="4"/>
  <c r="P166" i="4" s="1"/>
  <c r="E132" i="4"/>
  <c r="E115" i="4"/>
  <c r="E148" i="4"/>
  <c r="I164" i="4"/>
  <c r="I121" i="3" s="1"/>
  <c r="I58" i="10" s="1"/>
  <c r="H164" i="4"/>
  <c r="P164" i="4" s="1"/>
  <c r="E200" i="4"/>
  <c r="M200" i="4"/>
  <c r="N200" i="4" s="1"/>
  <c r="E174" i="4"/>
  <c r="M174" i="4"/>
  <c r="N174" i="4" s="1"/>
  <c r="H178" i="4"/>
  <c r="P178" i="4" s="1"/>
  <c r="I178" i="4"/>
  <c r="I135" i="3" s="1"/>
  <c r="I72" i="10" s="1"/>
  <c r="M118" i="4"/>
  <c r="N118" i="4" s="1"/>
  <c r="E118" i="4"/>
  <c r="I148" i="4"/>
  <c r="I105" i="3" s="1"/>
  <c r="I42" i="10" s="1"/>
  <c r="H148" i="4"/>
  <c r="P148" i="4" s="1"/>
  <c r="E192" i="4"/>
  <c r="M192" i="4"/>
  <c r="N192" i="4" s="1"/>
  <c r="H126" i="4"/>
  <c r="P126" i="4" s="1"/>
  <c r="I126" i="4"/>
  <c r="I83" i="3" s="1"/>
  <c r="I20" i="10" s="1"/>
  <c r="E168" i="4"/>
  <c r="H132" i="4"/>
  <c r="P132" i="4" s="1"/>
  <c r="I132" i="4"/>
  <c r="I89" i="3" s="1"/>
  <c r="I26" i="10" s="1"/>
  <c r="H108" i="4"/>
  <c r="I108" i="4"/>
  <c r="I65" i="3" s="1"/>
  <c r="I2" i="10" s="1"/>
  <c r="H115" i="4"/>
  <c r="P115" i="4" s="1"/>
  <c r="I115" i="4"/>
  <c r="I72" i="3" s="1"/>
  <c r="I9" i="10" s="1"/>
  <c r="I133" i="4"/>
  <c r="I90" i="3" s="1"/>
  <c r="I27" i="10" s="1"/>
  <c r="H133" i="4"/>
  <c r="P133" i="4" s="1"/>
  <c r="H151" i="4"/>
  <c r="P151" i="4" s="1"/>
  <c r="I151" i="4"/>
  <c r="I108" i="3" s="1"/>
  <c r="I45" i="10" s="1"/>
  <c r="H114" i="4"/>
  <c r="P114" i="4" s="1"/>
  <c r="I114" i="4"/>
  <c r="I71" i="3" s="1"/>
  <c r="I8" i="10" s="1"/>
  <c r="M151" i="4"/>
  <c r="N151" i="4" s="1"/>
  <c r="E151" i="4"/>
  <c r="H112" i="4"/>
  <c r="P112" i="4" s="1"/>
  <c r="I112" i="4"/>
  <c r="I69" i="3" s="1"/>
  <c r="I6" i="10" s="1"/>
  <c r="H120" i="4"/>
  <c r="P120" i="4" s="1"/>
  <c r="I120" i="4"/>
  <c r="I77" i="3" s="1"/>
  <c r="I14" i="10" s="1"/>
  <c r="P111" i="4"/>
  <c r="L208" i="4"/>
  <c r="K58" i="4" l="1"/>
  <c r="K56" i="4"/>
  <c r="K41" i="4"/>
  <c r="P203" i="4"/>
  <c r="K96" i="4"/>
  <c r="K54" i="4"/>
  <c r="K30" i="4"/>
  <c r="I29" i="10"/>
  <c r="K11" i="4"/>
  <c r="I10" i="10"/>
  <c r="K50" i="4"/>
  <c r="I49" i="10"/>
  <c r="K35" i="4"/>
  <c r="I34" i="10"/>
  <c r="K26" i="4"/>
  <c r="I25" i="10"/>
  <c r="K80" i="4"/>
  <c r="I79" i="10"/>
  <c r="K53" i="4"/>
  <c r="K40" i="4"/>
  <c r="I39" i="10"/>
  <c r="K92" i="4"/>
  <c r="I91" i="10"/>
  <c r="K90" i="4"/>
  <c r="I89" i="10"/>
  <c r="K52" i="4"/>
  <c r="I51" i="10"/>
  <c r="K24" i="4"/>
  <c r="I23" i="10"/>
  <c r="K72" i="4"/>
  <c r="I71" i="10"/>
  <c r="K48" i="4"/>
  <c r="I47" i="10"/>
  <c r="K23" i="4"/>
  <c r="I22" i="10"/>
  <c r="K68" i="4"/>
  <c r="I67" i="10"/>
  <c r="K5" i="4"/>
  <c r="I4" i="10"/>
  <c r="K60" i="4"/>
  <c r="K16" i="4"/>
  <c r="K86" i="4"/>
  <c r="K6" i="4"/>
  <c r="K12" i="4"/>
  <c r="P207" i="4"/>
  <c r="K38" i="4"/>
  <c r="K18" i="4"/>
  <c r="K79" i="4"/>
  <c r="P149" i="4"/>
  <c r="K74" i="4"/>
  <c r="F208" i="4"/>
  <c r="K91" i="4"/>
  <c r="K13" i="4"/>
  <c r="K20" i="4"/>
  <c r="K46" i="4"/>
  <c r="K43" i="4"/>
  <c r="K71" i="4"/>
  <c r="I165" i="3"/>
  <c r="B2" i="11" s="1"/>
  <c r="K21" i="4"/>
  <c r="K83" i="4"/>
  <c r="K85" i="4"/>
  <c r="K51" i="4"/>
  <c r="K93" i="4"/>
  <c r="K47" i="4"/>
  <c r="K101" i="4"/>
  <c r="K44" i="4"/>
  <c r="K33" i="4"/>
  <c r="K7" i="4"/>
  <c r="K55" i="4"/>
  <c r="K17" i="4"/>
  <c r="K97" i="4"/>
  <c r="K28" i="4"/>
  <c r="K27" i="4"/>
  <c r="K73" i="4"/>
  <c r="K69" i="4"/>
  <c r="K99" i="4"/>
  <c r="K62" i="4"/>
  <c r="K15" i="4"/>
  <c r="K9" i="4"/>
  <c r="K59" i="4"/>
  <c r="K61" i="4"/>
  <c r="K31" i="4"/>
  <c r="K49" i="4"/>
  <c r="K34" i="4"/>
  <c r="K36" i="4"/>
  <c r="K42" i="4"/>
  <c r="K32" i="4"/>
  <c r="K66" i="4"/>
  <c r="K67" i="4"/>
  <c r="K10" i="4"/>
  <c r="K89" i="4"/>
  <c r="K65" i="4"/>
  <c r="K64" i="4"/>
  <c r="K22" i="4"/>
  <c r="K57" i="4"/>
  <c r="K3" i="4"/>
  <c r="I208" i="4"/>
  <c r="P108" i="4"/>
  <c r="H208" i="4"/>
  <c r="F190" i="3" l="1"/>
  <c r="B2" i="6"/>
  <c r="K103" i="4"/>
  <c r="K137" i="4" l="1"/>
  <c r="O137" i="4" s="1"/>
  <c r="K149" i="4"/>
  <c r="O149" i="4" s="1"/>
  <c r="K173" i="4"/>
  <c r="O173" i="4" s="1"/>
  <c r="K175" i="4"/>
  <c r="O175" i="4" s="1"/>
  <c r="K155" i="4"/>
  <c r="O155" i="4" s="1"/>
  <c r="K185" i="4"/>
  <c r="O185" i="4" s="1"/>
  <c r="K131" i="4"/>
  <c r="O131" i="4" s="1"/>
  <c r="K189" i="4"/>
  <c r="O189" i="4" s="1"/>
  <c r="K147" i="4" l="1"/>
  <c r="O147" i="4" s="1"/>
  <c r="K203" i="4"/>
  <c r="O203" i="4" s="1"/>
  <c r="K197" i="4"/>
  <c r="O197" i="4" s="1"/>
  <c r="K160" i="4"/>
  <c r="O160" i="4" s="1"/>
  <c r="K186" i="4"/>
  <c r="O186" i="4" s="1"/>
  <c r="K133" i="4"/>
  <c r="O133" i="4" s="1"/>
  <c r="K182" i="4"/>
  <c r="O182" i="4" s="1"/>
  <c r="K188" i="4"/>
  <c r="O188" i="4" s="1"/>
  <c r="K184" i="4"/>
  <c r="O184" i="4" s="1"/>
  <c r="K165" i="4"/>
  <c r="O165" i="4" s="1"/>
  <c r="K126" i="4"/>
  <c r="O126" i="4" s="1"/>
  <c r="K190" i="4"/>
  <c r="O190" i="4" s="1"/>
  <c r="K161" i="4"/>
  <c r="O161" i="4" s="1"/>
  <c r="K151" i="4"/>
  <c r="O151" i="4" s="1"/>
  <c r="K134" i="4"/>
  <c r="O134" i="4" s="1"/>
  <c r="K125" i="4"/>
  <c r="O125" i="4" s="1"/>
  <c r="K192" i="4"/>
  <c r="O192" i="4" s="1"/>
  <c r="K191" i="4"/>
  <c r="O191" i="4" s="1"/>
  <c r="K136" i="4"/>
  <c r="O136" i="4" s="1"/>
  <c r="K153" i="4"/>
  <c r="O153" i="4" s="1"/>
  <c r="K140" i="4"/>
  <c r="O140" i="4" s="1"/>
  <c r="K168" i="4"/>
  <c r="O168" i="4" s="1"/>
  <c r="K170" i="4"/>
  <c r="O170" i="4" s="1"/>
  <c r="K202" i="4"/>
  <c r="O202" i="4" s="1"/>
  <c r="K183" i="4"/>
  <c r="O183" i="4" s="1"/>
  <c r="K198" i="4"/>
  <c r="O198" i="4" s="1"/>
  <c r="K167" i="4"/>
  <c r="O167" i="4" s="1"/>
  <c r="K164" i="4"/>
  <c r="O164" i="4" s="1"/>
  <c r="K127" i="4"/>
  <c r="O127" i="4" s="1"/>
  <c r="K120" i="4"/>
  <c r="O120" i="4" s="1"/>
  <c r="K169" i="4"/>
  <c r="O169" i="4" s="1"/>
  <c r="K171" i="4"/>
  <c r="O171" i="4" s="1"/>
  <c r="K132" i="4"/>
  <c r="O132" i="4" s="1"/>
  <c r="K154" i="4"/>
  <c r="O154" i="4" s="1"/>
  <c r="K112" i="4"/>
  <c r="O112" i="4" s="1"/>
  <c r="K141" i="4"/>
  <c r="O141" i="4" s="1"/>
  <c r="K145" i="4"/>
  <c r="O145" i="4" s="1"/>
  <c r="K130" i="4"/>
  <c r="O130" i="4" s="1"/>
  <c r="K138" i="4"/>
  <c r="O138" i="4" s="1"/>
  <c r="K162" i="4"/>
  <c r="O162" i="4" s="1"/>
  <c r="K206" i="4"/>
  <c r="O206" i="4" s="1"/>
  <c r="K152" i="4"/>
  <c r="O152" i="4" s="1"/>
  <c r="K199" i="4"/>
  <c r="O199" i="4" s="1"/>
  <c r="K122" i="4"/>
  <c r="O122" i="4" s="1"/>
  <c r="K109" i="4"/>
  <c r="O109" i="4" s="1"/>
  <c r="K124" i="4"/>
  <c r="O124" i="4" s="1"/>
  <c r="K111" i="4"/>
  <c r="O111" i="4" s="1"/>
  <c r="K135" i="4"/>
  <c r="O135" i="4" s="1"/>
  <c r="K172" i="4"/>
  <c r="O172" i="4" s="1"/>
  <c r="K196" i="4"/>
  <c r="O196" i="4" s="1"/>
  <c r="K177" i="4"/>
  <c r="O177" i="4" s="1"/>
  <c r="K118" i="4"/>
  <c r="O118" i="4" s="1"/>
  <c r="K150" i="4"/>
  <c r="O150" i="4" s="1"/>
  <c r="K205" i="4"/>
  <c r="O205" i="4" s="1"/>
  <c r="K146" i="4"/>
  <c r="O146" i="4" s="1"/>
  <c r="K113" i="4"/>
  <c r="O113" i="4" s="1"/>
  <c r="K119" i="4"/>
  <c r="O119" i="4" s="1"/>
  <c r="K174" i="4"/>
  <c r="O174" i="4" s="1"/>
  <c r="K194" i="4"/>
  <c r="O194" i="4" s="1"/>
  <c r="K158" i="4"/>
  <c r="O158" i="4" s="1"/>
  <c r="K129" i="4"/>
  <c r="O129" i="4" s="1"/>
  <c r="K144" i="4"/>
  <c r="O144" i="4" s="1"/>
  <c r="K117" i="4"/>
  <c r="O117" i="4" s="1"/>
  <c r="K123" i="4"/>
  <c r="O123" i="4" s="1"/>
  <c r="K148" i="4"/>
  <c r="O148" i="4" s="1"/>
  <c r="K166" i="4"/>
  <c r="O166" i="4" s="1"/>
  <c r="K179" i="4"/>
  <c r="O179" i="4" s="1"/>
  <c r="K142" i="4"/>
  <c r="O142" i="4" s="1"/>
  <c r="K176" i="4"/>
  <c r="O176" i="4" s="1"/>
  <c r="K128" i="4"/>
  <c r="O128" i="4" s="1"/>
  <c r="K115" i="4"/>
  <c r="O115" i="4" s="1"/>
  <c r="K163" i="4"/>
  <c r="O163" i="4" s="1"/>
  <c r="K116" i="4"/>
  <c r="O116" i="4" s="1"/>
  <c r="K193" i="4"/>
  <c r="O193" i="4" s="1"/>
  <c r="K110" i="4"/>
  <c r="O110" i="4" s="1"/>
  <c r="K159" i="4"/>
  <c r="O159" i="4" s="1"/>
  <c r="K156" i="4"/>
  <c r="O156" i="4" s="1"/>
  <c r="K201" i="4"/>
  <c r="O201" i="4" s="1"/>
  <c r="K200" i="4"/>
  <c r="O200" i="4" s="1"/>
  <c r="K114" i="4"/>
  <c r="O114" i="4" s="1"/>
  <c r="K178" i="4"/>
  <c r="O178" i="4" s="1"/>
  <c r="K204" i="4"/>
  <c r="O204" i="4" s="1"/>
  <c r="K180" i="4"/>
  <c r="O180" i="4" s="1"/>
  <c r="K139" i="4"/>
  <c r="O139" i="4" s="1"/>
  <c r="K143" i="4"/>
  <c r="O143" i="4" s="1"/>
  <c r="K181" i="4"/>
  <c r="O181" i="4" s="1"/>
  <c r="K195" i="4"/>
  <c r="O195" i="4" s="1"/>
  <c r="K121" i="4"/>
  <c r="O121" i="4" s="1"/>
  <c r="K187" i="4"/>
  <c r="O187" i="4" s="1"/>
  <c r="K157" i="4"/>
  <c r="O157" i="4" s="1"/>
  <c r="K108" i="4" l="1"/>
  <c r="O108" i="4" s="1"/>
  <c r="Q2" i="5" l="1"/>
  <c r="S2" i="5" l="1"/>
  <c r="D1" i="11" l="1"/>
  <c r="G2" i="6"/>
  <c r="C1" i="11"/>
  <c r="I2" i="6"/>
  <c r="A1" i="11"/>
  <c r="B1" i="11"/>
  <c r="F160" i="16"/>
</calcChain>
</file>

<file path=xl/sharedStrings.xml><?xml version="1.0" encoding="utf-8"?>
<sst xmlns="http://schemas.openxmlformats.org/spreadsheetml/2006/main" count="704" uniqueCount="607">
  <si>
    <t>1.</t>
  </si>
  <si>
    <t>2.</t>
  </si>
  <si>
    <t>3.</t>
  </si>
  <si>
    <t>4.</t>
  </si>
  <si>
    <t>Adres</t>
  </si>
  <si>
    <t xml:space="preserve">Telefon </t>
  </si>
  <si>
    <t>Województwo</t>
  </si>
  <si>
    <t>Adres e-mail</t>
  </si>
  <si>
    <t>Powiat</t>
  </si>
  <si>
    <t>NIP</t>
  </si>
  <si>
    <t>Nazwa organizatora publicznego transportu zbiorowego</t>
  </si>
  <si>
    <t>REGON</t>
  </si>
  <si>
    <t>Nazwisko</t>
  </si>
  <si>
    <t xml:space="preserve">          (miejscowość, data)</t>
  </si>
  <si>
    <t>Wojewoda Mazowiecki</t>
  </si>
  <si>
    <t>Wydział Infrastruktury</t>
  </si>
  <si>
    <t>pl.Bankowy 3/5</t>
  </si>
  <si>
    <t>00-950 Warszawa</t>
  </si>
  <si>
    <t>A1. ORGANIZATOR PUBLICZNEGO TRANSPORTU ZBIOROWEGO</t>
  </si>
  <si>
    <t>A2. Dane osoby do kontaktu w sprawie wniosku</t>
  </si>
  <si>
    <t>5.</t>
  </si>
  <si>
    <t>6.</t>
  </si>
  <si>
    <t>Lp.</t>
  </si>
  <si>
    <t>Nazwa linii komunikacyjnej</t>
  </si>
  <si>
    <t>Ogółem:</t>
  </si>
  <si>
    <t>A.3  Informacje dotyczące organizatora publicznego transportu zbiorowego</t>
  </si>
  <si>
    <t xml:space="preserve">Numer umowy o dopłatę </t>
  </si>
  <si>
    <t>Data zawarcia umowy o dopłatę</t>
  </si>
  <si>
    <t>Kwota niewykorzystanych środków Funduszu  z poprzedniego miesiąca</t>
  </si>
  <si>
    <t>Liczba operatorów publicznego transportu zbiorowego</t>
  </si>
  <si>
    <t>*niepotrzebne skreślić</t>
  </si>
  <si>
    <t>Wielkość pracy eksploatacyjnej w okresie rozliczeniowym [wzkm]</t>
  </si>
  <si>
    <t>Cena usługi [zł]</t>
  </si>
  <si>
    <t>Deficyt w okresie rozliczeniowym [zł]</t>
  </si>
  <si>
    <t>Część ceny usługi sfinansowana ze środków własnych organizatora  [zł / wzkm]</t>
  </si>
  <si>
    <t>Procentowa wartość części ceny usługi sfinansowanej ze środków własnych organizatora [%]</t>
  </si>
  <si>
    <t>Kwota środków własnych organizatora [zł]</t>
  </si>
  <si>
    <t>Kwota dopłaty w okresie rozliczeniowym [zł]</t>
  </si>
  <si>
    <t>B.2 Oświadczenie</t>
  </si>
  <si>
    <t>data, podpis  osoby/osób działających w imieniu organizatora publicznego transportu zbiorowego</t>
  </si>
  <si>
    <t>Kontrasygnata Skarbnika/Głównego księgowego budżetu</t>
  </si>
  <si>
    <t>data, podpis osoby upoważnionej</t>
  </si>
  <si>
    <t xml:space="preserve">Proszę o przekazanie dopłaty z Funduszu rozwoju przewozów autobusowych  w wysokości </t>
  </si>
  <si>
    <t>Różnica def z zaokrągleń</t>
  </si>
  <si>
    <t>Różnica w finansowaniu</t>
  </si>
  <si>
    <t>max 1 (3) zł/wzkm</t>
  </si>
  <si>
    <t>warunek 10%</t>
  </si>
  <si>
    <t>10 % z ceny usługi</t>
  </si>
  <si>
    <t xml:space="preserve">10% z deficytu </t>
  </si>
  <si>
    <t>Kwota dopłaty/wozokm</t>
  </si>
  <si>
    <t xml:space="preserve">Max kwota dopł na podst wk wł/wzkm </t>
  </si>
  <si>
    <t>Max kwota dopł na podst wk. wł.</t>
  </si>
  <si>
    <t>Kwota dopłaty</t>
  </si>
  <si>
    <t>Def z ceny usł</t>
  </si>
  <si>
    <t>Wkład własny [zł]</t>
  </si>
  <si>
    <t>Wkład własny [%]</t>
  </si>
  <si>
    <t>Wkład własny/km [zł]</t>
  </si>
  <si>
    <t>Cena usługi</t>
  </si>
  <si>
    <t>Częstotliwość</t>
  </si>
  <si>
    <t>Weryfikacja</t>
  </si>
  <si>
    <t>Suma</t>
  </si>
  <si>
    <t>X</t>
  </si>
  <si>
    <t>STAWKA MAX Z UMOWY</t>
  </si>
  <si>
    <t>KWOTA DOPŁATY</t>
  </si>
  <si>
    <t>WKŁAD WŁASNY [ZŁ]</t>
  </si>
  <si>
    <t>WKŁAD WŁASNY [%]</t>
  </si>
  <si>
    <t>WKŁAD WŁASNY/KM [ZŁ]</t>
  </si>
  <si>
    <t>CENA USŁUGI</t>
  </si>
  <si>
    <t>DEFICYT</t>
  </si>
  <si>
    <t>WOZOKILOMETRY</t>
  </si>
  <si>
    <t>Dł.linii</t>
  </si>
  <si>
    <t>NAZWA LINII</t>
  </si>
  <si>
    <t>l.p</t>
  </si>
  <si>
    <t>ok</t>
  </si>
  <si>
    <t>Dane z wniosku</t>
  </si>
  <si>
    <t>Data</t>
  </si>
  <si>
    <t>Ogółem Dopłata</t>
  </si>
  <si>
    <t>Ogółem deficyt</t>
  </si>
  <si>
    <t>Ogółem śr własne</t>
  </si>
  <si>
    <t>Ogółem liczba wzkm</t>
  </si>
  <si>
    <t>Imię</t>
  </si>
  <si>
    <t>Wielkość pracy eksploatacyjnej  (wozokilometry)</t>
  </si>
  <si>
    <t>Data zawarcia umowy</t>
  </si>
  <si>
    <t>Kwota niewykorzystanych środków</t>
  </si>
  <si>
    <t xml:space="preserve">Przewidywane zapotrzebowanie </t>
  </si>
  <si>
    <t>Liczba operatorów</t>
  </si>
  <si>
    <t xml:space="preserve"> na rachuchunek bankowy wskazany w załączniku nr 5 do umowy o dopłatę.</t>
  </si>
  <si>
    <t>Liczba linii komunikacyjnych na które organizator występuje o dopłatę w okresie rozliczeniowym</t>
  </si>
  <si>
    <t xml:space="preserve"> W ZAKRESIE PRZEWOZÓW AUTOBUSOWYCH O CHARAKTERZE UŻYTECZNOŚCI  PUBLICZNEJ PRZEZ DOPŁATĘ DO CENY USŁUGI</t>
  </si>
  <si>
    <t xml:space="preserve">ZALICZKOWY WNIOSEK  O DOPŁATĘ W OKRESIE ROZLICZENIOWYM ZA MIESIĄC </t>
  </si>
  <si>
    <t>STYCZEŃ</t>
  </si>
  <si>
    <t>LUTY</t>
  </si>
  <si>
    <t>MARZEC</t>
  </si>
  <si>
    <t>KWIECIEŃ</t>
  </si>
  <si>
    <t>MAJ</t>
  </si>
  <si>
    <t>CZERWIEC</t>
  </si>
  <si>
    <t>LIPIEC</t>
  </si>
  <si>
    <t>SIERPIEŃ</t>
  </si>
  <si>
    <t>WRZESIEŃ</t>
  </si>
  <si>
    <t>PAŹDZIERNIK</t>
  </si>
  <si>
    <t>LISTOPAD</t>
  </si>
  <si>
    <t>GRUDZIEŃ</t>
  </si>
  <si>
    <t>Nazwa organizatora</t>
  </si>
  <si>
    <t>Liczba linii</t>
  </si>
  <si>
    <t>Kwota łącznie</t>
  </si>
  <si>
    <t>Ilość operatorów</t>
  </si>
  <si>
    <t>Zapotrzebowanie na kolejny miesiąc</t>
  </si>
  <si>
    <t>Miesiąc</t>
  </si>
  <si>
    <t>Nr dysponenta</t>
  </si>
  <si>
    <t>Numer dysponenta</t>
  </si>
  <si>
    <t>Numer dysponenta/ ID</t>
  </si>
  <si>
    <t>Gmina / Miasto</t>
  </si>
  <si>
    <t>Tytuł</t>
  </si>
  <si>
    <t>Starostwo Powiatowe Białobrzegi</t>
  </si>
  <si>
    <t>Starostwo Powiatowe Ciechanów</t>
  </si>
  <si>
    <t>Starostwo Powiatowe Garwolin</t>
  </si>
  <si>
    <t>Starostwo Powiatowe Gostynin</t>
  </si>
  <si>
    <t>Starostwo Powiatowe Grodzisk Mazowiecki</t>
  </si>
  <si>
    <t>Starostwo Powiatowe Grójec</t>
  </si>
  <si>
    <t>Starostwo Powiatowe Kozienice</t>
  </si>
  <si>
    <t>Starostwo Powiatowe Legionowo</t>
  </si>
  <si>
    <t>Starostwo Powiatowe Lipsko</t>
  </si>
  <si>
    <t>Starostwo Powiatowe Łosice</t>
  </si>
  <si>
    <t>Starostwo Powiatowe Maków Mazowiecki</t>
  </si>
  <si>
    <t>Starostwo Powiatowe Mińsk Mazowiecki</t>
  </si>
  <si>
    <t>Starostwo Powiatowe Mława</t>
  </si>
  <si>
    <t>Starostwo Powiatowe Nowy Dwór Mazowiecki</t>
  </si>
  <si>
    <t>Starostwo Powiatowe Ostrołęka</t>
  </si>
  <si>
    <t>Starostwo Powiatowe Ostrów Mazowiecka</t>
  </si>
  <si>
    <t>Starostwo Powiatowe Otwock</t>
  </si>
  <si>
    <t>Starostwo Powiatowe Piaseczno</t>
  </si>
  <si>
    <t>Starostwo Powiatowe Płock</t>
  </si>
  <si>
    <t>Starostwo Powiatowe Płońsk</t>
  </si>
  <si>
    <t>Starostwo Powiatowe Pruszków</t>
  </si>
  <si>
    <t>Starostwo Powiatowe Przasnysz</t>
  </si>
  <si>
    <t>Starostwo Powiatowe Przysucha</t>
  </si>
  <si>
    <t>Starostwo Powiatowe Pułtusk</t>
  </si>
  <si>
    <t>Starostwo Powiatowe Radom</t>
  </si>
  <si>
    <t>Starostwo Powiatowe Siedlce</t>
  </si>
  <si>
    <t>Starostwo Powiatowe Sierpc</t>
  </si>
  <si>
    <t>Starostwo Powiatowe Sochaczew</t>
  </si>
  <si>
    <t>Starostwo Powiatowe Sokołów Podlaski</t>
  </si>
  <si>
    <t>Starostwo Powiatowe Szydłowiec</t>
  </si>
  <si>
    <t>Starostwo Powiatowe Warszawa Zachód</t>
  </si>
  <si>
    <t xml:space="preserve">Starostwo Powiatowe Węgrów </t>
  </si>
  <si>
    <t>Starostwo Powiatowe Wołomin</t>
  </si>
  <si>
    <t>Starostwo Powiatowe Wyszków</t>
  </si>
  <si>
    <t>Starostwo Powiatowe Zwoleń</t>
  </si>
  <si>
    <t>Starostwo Powiatowe Żuromin</t>
  </si>
  <si>
    <t>Starostwo Powiatowe Żyrardów</t>
  </si>
  <si>
    <t>Urząd Marszałkowski województwa mazowieckiego</t>
  </si>
  <si>
    <t>Urząd Miasta Ostrołęka</t>
  </si>
  <si>
    <t xml:space="preserve">Urząd Miasta Płock </t>
  </si>
  <si>
    <t>Urząd Miasta Radom</t>
  </si>
  <si>
    <t>Urząd Miasta Siedlce</t>
  </si>
  <si>
    <t>Urząd Miasta Warszawa</t>
  </si>
  <si>
    <t>Miasto Stołeczne Warszawa (zadania gmin)</t>
  </si>
  <si>
    <t xml:space="preserve">Urząd Gminy Andrzejewo </t>
  </si>
  <si>
    <t xml:space="preserve">Urząd Gminy Baboszewo </t>
  </si>
  <si>
    <t xml:space="preserve">Urząd Gminy Baranowo </t>
  </si>
  <si>
    <t xml:space="preserve">Urząd Gminy Baranów </t>
  </si>
  <si>
    <t xml:space="preserve">Urząd Gminy Belsk Duży </t>
  </si>
  <si>
    <t xml:space="preserve">Urząd Gminy Bielany </t>
  </si>
  <si>
    <t xml:space="preserve">Urząd Gminy Bielsk </t>
  </si>
  <si>
    <t xml:space="preserve">Urząd Gminy Błędów </t>
  </si>
  <si>
    <t xml:space="preserve">Urząd Gminy Bodzanów </t>
  </si>
  <si>
    <t xml:space="preserve">Urząd Gminy Boguty-Pianki </t>
  </si>
  <si>
    <t xml:space="preserve">Urząd Gminy Borkowice </t>
  </si>
  <si>
    <t xml:space="preserve">Urząd Gminy Borowie </t>
  </si>
  <si>
    <t xml:space="preserve">Urząd Gminy Brańszczyk </t>
  </si>
  <si>
    <t xml:space="preserve">Urząd Gminy Brochów </t>
  </si>
  <si>
    <t xml:space="preserve">Urząd Gminy Brudzeń Duży </t>
  </si>
  <si>
    <t xml:space="preserve">Urząd Gminy Bulkowo </t>
  </si>
  <si>
    <t xml:space="preserve">Urząd Gminy Cegłów </t>
  </si>
  <si>
    <t xml:space="preserve">Urząd Gminy Celestynów </t>
  </si>
  <si>
    <t xml:space="preserve">Urząd Gminy Ceranów </t>
  </si>
  <si>
    <t xml:space="preserve">Urząd Gminy Chlewiska </t>
  </si>
  <si>
    <t xml:space="preserve">Urząd Gminy Chotcza </t>
  </si>
  <si>
    <t xml:space="preserve">Urząd Gminy Chynów </t>
  </si>
  <si>
    <t xml:space="preserve">Urząd Gminy Ciechanów </t>
  </si>
  <si>
    <t xml:space="preserve">Urząd Gminy Ciepielów </t>
  </si>
  <si>
    <t xml:space="preserve">Urząd Gminy Czarnia </t>
  </si>
  <si>
    <t xml:space="preserve">Urząd Gminy Czernice Borowe </t>
  </si>
  <si>
    <t xml:space="preserve">Urząd Gminy Czerwin </t>
  </si>
  <si>
    <t xml:space="preserve">Urząd Gminy Czerwińsk n/Wisłą </t>
  </si>
  <si>
    <t xml:space="preserve">Urząd Gminy Czerwonka </t>
  </si>
  <si>
    <t xml:space="preserve">Urząd Gminy Czosnów </t>
  </si>
  <si>
    <t xml:space="preserve">Urząd Gminy Dąbrówka </t>
  </si>
  <si>
    <t xml:space="preserve">Urząd Gminy Dębe Wielkie </t>
  </si>
  <si>
    <t xml:space="preserve">Urząd Gminy Długosiodło </t>
  </si>
  <si>
    <t xml:space="preserve">Urząd Gminy Dobre </t>
  </si>
  <si>
    <t xml:space="preserve">Urząd Gminy Domanice </t>
  </si>
  <si>
    <t xml:space="preserve">Urząd Gminy Dzierzążnia </t>
  </si>
  <si>
    <t xml:space="preserve">Urząd Gminy Dzierzgowo </t>
  </si>
  <si>
    <t xml:space="preserve">Urząd Gminy Garbatka-Letnisko </t>
  </si>
  <si>
    <t xml:space="preserve">Urząd Gminy Garwolin </t>
  </si>
  <si>
    <t xml:space="preserve">Urząd Gminy Gielniów </t>
  </si>
  <si>
    <t xml:space="preserve">Urząd Gminy Głowaczów </t>
  </si>
  <si>
    <t xml:space="preserve">Urząd Gminy Gniewoszów </t>
  </si>
  <si>
    <t xml:space="preserve">Urząd Gminy Gołymin Ośrodek </t>
  </si>
  <si>
    <t xml:space="preserve">Urząd Gminy Gostynin </t>
  </si>
  <si>
    <t xml:space="preserve">Urząd Gminy Goszczyn </t>
  </si>
  <si>
    <t xml:space="preserve">Urząd Gminy Goworowo </t>
  </si>
  <si>
    <t xml:space="preserve">Urząd Gminy Gozdowo </t>
  </si>
  <si>
    <t xml:space="preserve">Urząd Gminy Górzno </t>
  </si>
  <si>
    <t xml:space="preserve">Urząd Gminy Gózd </t>
  </si>
  <si>
    <t xml:space="preserve">Urząd Gminy Grabów n.Pilicą </t>
  </si>
  <si>
    <t xml:space="preserve">Urząd Gminy Grębków </t>
  </si>
  <si>
    <t xml:space="preserve">Urząd Gminy Grudusk </t>
  </si>
  <si>
    <t xml:space="preserve">Urząd Gminy Gzy </t>
  </si>
  <si>
    <t>Urząd Gminy Huszlew</t>
  </si>
  <si>
    <t xml:space="preserve">Urząd Gminy Iłów </t>
  </si>
  <si>
    <t xml:space="preserve">Urząd Gminy Izabelin </t>
  </si>
  <si>
    <t xml:space="preserve">Urząd Gminy Jabłonna </t>
  </si>
  <si>
    <t xml:space="preserve">Urząd Gminy Jabłonna Lacka </t>
  </si>
  <si>
    <t xml:space="preserve">Urząd Gminy Jadów </t>
  </si>
  <si>
    <t xml:space="preserve">Urząd Gminy Jaktorów </t>
  </si>
  <si>
    <t xml:space="preserve">Urząd Gminy Jakubów </t>
  </si>
  <si>
    <t xml:space="preserve">Urząd Gminy Jasieniec </t>
  </si>
  <si>
    <t xml:space="preserve">Urząd Gminy Jastrząb </t>
  </si>
  <si>
    <t xml:space="preserve">Urząd Gminy Jastrzębia </t>
  </si>
  <si>
    <t xml:space="preserve">Urząd Gminy Jedlińsk </t>
  </si>
  <si>
    <t xml:space="preserve">Urząd Gminy Jedlnia-Letnisko </t>
  </si>
  <si>
    <t xml:space="preserve">Urząd Gminy Jednorożec </t>
  </si>
  <si>
    <t xml:space="preserve">Urząd Gminy Joniec </t>
  </si>
  <si>
    <t xml:space="preserve">Urząd Gminy Kadzidło </t>
  </si>
  <si>
    <t xml:space="preserve">Urząd Gminy Kampinos </t>
  </si>
  <si>
    <t xml:space="preserve">Urząd Gminy Karniewo </t>
  </si>
  <si>
    <t xml:space="preserve">Urząd Gminy Kazanów </t>
  </si>
  <si>
    <t xml:space="preserve">Urząd Gminy Klembów </t>
  </si>
  <si>
    <t xml:space="preserve">Urząd Gminy Klwów </t>
  </si>
  <si>
    <t xml:space="preserve">Urząd Gminy Kołbiel </t>
  </si>
  <si>
    <t xml:space="preserve">Urząd Gminy Korczew </t>
  </si>
  <si>
    <t xml:space="preserve">Urząd Gminy Korytnica </t>
  </si>
  <si>
    <t xml:space="preserve">Urząd Gminy Kosów Lacki </t>
  </si>
  <si>
    <t xml:space="preserve">Urząd Gminy Kotuń </t>
  </si>
  <si>
    <t xml:space="preserve">Urząd Gminy Kowala </t>
  </si>
  <si>
    <t xml:space="preserve">Urząd Gminy Krasne </t>
  </si>
  <si>
    <t xml:space="preserve">Urząd Gminy Krasnosielc </t>
  </si>
  <si>
    <t xml:space="preserve">Urząd Gminy Krzynowłoga Mała </t>
  </si>
  <si>
    <t xml:space="preserve">Urząd Gminy Kuczbork-Osada </t>
  </si>
  <si>
    <t xml:space="preserve">Urząd Gminy Latowicz </t>
  </si>
  <si>
    <t xml:space="preserve">Urząd Gminy Lelis </t>
  </si>
  <si>
    <t xml:space="preserve">Urząd Gminy Leoncin </t>
  </si>
  <si>
    <t>Urząd Gminy Leszno</t>
  </si>
  <si>
    <t xml:space="preserve">Urząd Gminy Lesznowola </t>
  </si>
  <si>
    <t>Urząd Gminy Lipowiec Kościelny</t>
  </si>
  <si>
    <t xml:space="preserve">Urząd Gminy Liw </t>
  </si>
  <si>
    <t xml:space="preserve">Urząd Gminy Lubowidz Maz. </t>
  </si>
  <si>
    <t xml:space="preserve">Urząd Gminy Lutocin </t>
  </si>
  <si>
    <t xml:space="preserve">Urząd Gminy Łaskarzew </t>
  </si>
  <si>
    <t xml:space="preserve">Urząd Gminy Łąck </t>
  </si>
  <si>
    <t xml:space="preserve">Urząd Gminy Łyse </t>
  </si>
  <si>
    <t xml:space="preserve">Urząd Gminy Maciejowice </t>
  </si>
  <si>
    <t xml:space="preserve">Urząd Gminy Magnuszew </t>
  </si>
  <si>
    <t xml:space="preserve">Urząd Gminy Mała Wieś </t>
  </si>
  <si>
    <t xml:space="preserve">Urząd Gminy Małkinia Górna </t>
  </si>
  <si>
    <t xml:space="preserve">Urząd Gminy Miastków Kościelny </t>
  </si>
  <si>
    <t xml:space="preserve">Urząd Gminy Michałowice </t>
  </si>
  <si>
    <t xml:space="preserve">Urząd Gminy Miedzna </t>
  </si>
  <si>
    <t xml:space="preserve">Urząd Gminy Mińsk Mazowiecki </t>
  </si>
  <si>
    <t xml:space="preserve">Urząd Gminy Mirów </t>
  </si>
  <si>
    <t xml:space="preserve">Urząd Gminy Młodzieszyn </t>
  </si>
  <si>
    <t xml:space="preserve">Urząd Gminy Młynarze </t>
  </si>
  <si>
    <t xml:space="preserve">Urząd Gminy Mochowo </t>
  </si>
  <si>
    <t xml:space="preserve">Urząd Gminy Mokobody </t>
  </si>
  <si>
    <t xml:space="preserve">Urząd Gminy Mrozy </t>
  </si>
  <si>
    <t xml:space="preserve">Urząd Gminy Nadarzyn </t>
  </si>
  <si>
    <t xml:space="preserve">Urząd Gminy Naruszewo </t>
  </si>
  <si>
    <t xml:space="preserve">Urząd Gminy Nieporęt </t>
  </si>
  <si>
    <t xml:space="preserve">Urząd Gminy Nowa Sucha </t>
  </si>
  <si>
    <t xml:space="preserve">Urząd Gminy Nowe Miasto </t>
  </si>
  <si>
    <t xml:space="preserve">Urząd Gminy Nowy Duninów </t>
  </si>
  <si>
    <t xml:space="preserve">Urząd Gminy Nur </t>
  </si>
  <si>
    <t xml:space="preserve">Urząd Gminy Obryte </t>
  </si>
  <si>
    <t xml:space="preserve">Urząd Gminy Odrzywół </t>
  </si>
  <si>
    <t xml:space="preserve">Urząd Gminy Ojrzeń </t>
  </si>
  <si>
    <t xml:space="preserve">Urząd Gminy Olszanka </t>
  </si>
  <si>
    <t xml:space="preserve">Urząd Gminy Olszewo-Borki </t>
  </si>
  <si>
    <t xml:space="preserve">Urząd Gminy Opinogóra Górna </t>
  </si>
  <si>
    <t xml:space="preserve">Urząd Gminy Orońsko </t>
  </si>
  <si>
    <t xml:space="preserve">Urząd Gminy Osieck </t>
  </si>
  <si>
    <t xml:space="preserve">Urząd Gminy Ostrów Mazowiecka </t>
  </si>
  <si>
    <t xml:space="preserve">Urząd Gminy Pacyna </t>
  </si>
  <si>
    <t xml:space="preserve">Urząd Gminy Paprotnia </t>
  </si>
  <si>
    <t xml:space="preserve">Urząd Gminy Parysów </t>
  </si>
  <si>
    <t xml:space="preserve">Urząd Gminy Piaseczno </t>
  </si>
  <si>
    <t>Urząd Gminy Pionki</t>
  </si>
  <si>
    <t xml:space="preserve">Urząd Gminy Platerów </t>
  </si>
  <si>
    <t xml:space="preserve">Urząd Gminy Płoniawy-Bramura </t>
  </si>
  <si>
    <t xml:space="preserve">Urząd Gminy Płońsk </t>
  </si>
  <si>
    <t xml:space="preserve">Urząd Gminy Pniewy </t>
  </si>
  <si>
    <t xml:space="preserve">Urząd Gminy Pokrzywnica </t>
  </si>
  <si>
    <t xml:space="preserve">Urząd Gminy Policzna </t>
  </si>
  <si>
    <t xml:space="preserve">Urząd Gminy Pomiechówek </t>
  </si>
  <si>
    <t xml:space="preserve">Urząd Gminy Poświętne </t>
  </si>
  <si>
    <t xml:space="preserve">Urząd Gminy Potworów </t>
  </si>
  <si>
    <t xml:space="preserve">Urząd Gminy Prażmów </t>
  </si>
  <si>
    <t xml:space="preserve">Urząd Gminy Promna </t>
  </si>
  <si>
    <t xml:space="preserve">Urząd Gminy Przasnysz </t>
  </si>
  <si>
    <t xml:space="preserve">Urząd Gminy Przesmyki </t>
  </si>
  <si>
    <t xml:space="preserve">Urząd Gminy Przyłęk </t>
  </si>
  <si>
    <t xml:space="preserve">Urząd Gminy Przytyk </t>
  </si>
  <si>
    <t xml:space="preserve">Urząd Gminy Puszcza Mariańska </t>
  </si>
  <si>
    <t xml:space="preserve">Urząd Gminy Raciąż </t>
  </si>
  <si>
    <t xml:space="preserve">Urząd Gminy Radzanowo </t>
  </si>
  <si>
    <t xml:space="preserve">Urząd Gminy Radzanów </t>
  </si>
  <si>
    <t xml:space="preserve">Urząd Gminy Radziejowice </t>
  </si>
  <si>
    <t xml:space="preserve">Urząd Gminy Raszyn </t>
  </si>
  <si>
    <t xml:space="preserve">Urząd Gminy Regimin </t>
  </si>
  <si>
    <t xml:space="preserve">Urząd Gminy Repki </t>
  </si>
  <si>
    <t xml:space="preserve">Urząd Gminy Rościszewo </t>
  </si>
  <si>
    <t xml:space="preserve">Urząd Gminy Rusinów </t>
  </si>
  <si>
    <t xml:space="preserve">Urząd Gminy Rybno </t>
  </si>
  <si>
    <t xml:space="preserve">Urząd Gminy Rząśnik </t>
  </si>
  <si>
    <t xml:space="preserve">Urząd Gminy Rzeczniów </t>
  </si>
  <si>
    <t xml:space="preserve">Urząd Gminy Rzekuń </t>
  </si>
  <si>
    <t xml:space="preserve">Urząd Gminy Rzewnie </t>
  </si>
  <si>
    <t xml:space="preserve">Urząd Gminy Sabnie </t>
  </si>
  <si>
    <t>Urząd Gminy Sadowne</t>
  </si>
  <si>
    <t xml:space="preserve">Urząd Gminy Sanniki </t>
  </si>
  <si>
    <t xml:space="preserve">Urząd Gminy Sarnaki </t>
  </si>
  <si>
    <t xml:space="preserve">Urząd Gminy Sieciechów </t>
  </si>
  <si>
    <t xml:space="preserve">Urząd Gminy Siedlce </t>
  </si>
  <si>
    <t>Urząd Gminy Siemiątkowo-Koziebrodzkie</t>
  </si>
  <si>
    <t xml:space="preserve">Urząd Gminy Siennica </t>
  </si>
  <si>
    <t xml:space="preserve">Urząd Gminy Sienno </t>
  </si>
  <si>
    <t xml:space="preserve">Urząd Gminy Sierpc </t>
  </si>
  <si>
    <t xml:space="preserve">Urząd Gminy Skórzec </t>
  </si>
  <si>
    <t>Urząd Gminy Słubice</t>
  </si>
  <si>
    <t xml:space="preserve">Urząd Gminy Słupno </t>
  </si>
  <si>
    <t xml:space="preserve">Urząd Gminy Sobienie-Jeziory </t>
  </si>
  <si>
    <t xml:space="preserve">Urząd Gminy Sobolew </t>
  </si>
  <si>
    <t xml:space="preserve">Urząd Gminy Sochaczew </t>
  </si>
  <si>
    <t xml:space="preserve">Urząd Gminy Sochocin </t>
  </si>
  <si>
    <t xml:space="preserve">Urząd Gminy Sokołów Podlaski </t>
  </si>
  <si>
    <t xml:space="preserve">Urząd Gminy Solec n.Wisłą </t>
  </si>
  <si>
    <t xml:space="preserve">Urząd Gminy Somianka </t>
  </si>
  <si>
    <t xml:space="preserve">Urząd Gminy Sońsk </t>
  </si>
  <si>
    <t xml:space="preserve">Urząd Gminy Stanisławów </t>
  </si>
  <si>
    <t xml:space="preserve">Urząd Gminy Stara Biała </t>
  </si>
  <si>
    <t xml:space="preserve">Urząd Gminy Stara Błotnica </t>
  </si>
  <si>
    <t xml:space="preserve">Urząd Gminy Stara Kornica </t>
  </si>
  <si>
    <t xml:space="preserve">Urząd Gminy Stare Babice </t>
  </si>
  <si>
    <t>Urząd Gminy Staroźreby</t>
  </si>
  <si>
    <t xml:space="preserve">Urząd Gminy Stary Lubotyń </t>
  </si>
  <si>
    <t xml:space="preserve">Urząd Gminy Sterdyń </t>
  </si>
  <si>
    <t xml:space="preserve">Urząd Gminy Stoczek Węgrowski </t>
  </si>
  <si>
    <t xml:space="preserve">Urząd Gminy Strachówka </t>
  </si>
  <si>
    <t xml:space="preserve">Urząd Gminy Stromiec </t>
  </si>
  <si>
    <t xml:space="preserve">Urząd Gminy Strzegowo </t>
  </si>
  <si>
    <t xml:space="preserve">Urząd Gminy Stupsk </t>
  </si>
  <si>
    <t xml:space="preserve">Urząd Gminy Suchożebry </t>
  </si>
  <si>
    <t xml:space="preserve">Urząd Gminy Sypniewo </t>
  </si>
  <si>
    <t xml:space="preserve">Urząd Gminy Szczawin Kościelny </t>
  </si>
  <si>
    <t xml:space="preserve">Urząd Gminy Szczutowo </t>
  </si>
  <si>
    <t xml:space="preserve">Urząd Gminy Szelków </t>
  </si>
  <si>
    <t xml:space="preserve">Urząd Gminy Szreńsk </t>
  </si>
  <si>
    <t xml:space="preserve">Urząd Gminy Szulborze Wielkie </t>
  </si>
  <si>
    <t xml:space="preserve">Urząd Gminy Szydłowo </t>
  </si>
  <si>
    <t xml:space="preserve">Urząd Gminy Świercze </t>
  </si>
  <si>
    <t xml:space="preserve">Urząd Gminy Tarczyn </t>
  </si>
  <si>
    <t xml:space="preserve">Urząd Gminy Tczów </t>
  </si>
  <si>
    <t xml:space="preserve">Urząd Gminy Teresin </t>
  </si>
  <si>
    <t xml:space="preserve">Urząd Gminy Tłuszcz </t>
  </si>
  <si>
    <t xml:space="preserve">Urząd Gminy Trojanów </t>
  </si>
  <si>
    <t xml:space="preserve">Urząd Gminy Troszyn </t>
  </si>
  <si>
    <t xml:space="preserve">Urząd Gminy Wąsewo </t>
  </si>
  <si>
    <t xml:space="preserve">Urząd Gminy Wiązowna </t>
  </si>
  <si>
    <t xml:space="preserve">Urząd Gminy Wieczfnia Kościelna </t>
  </si>
  <si>
    <t xml:space="preserve">Urząd Gminy Wieliszew </t>
  </si>
  <si>
    <t xml:space="preserve">Urząd Gminy Wieniawa </t>
  </si>
  <si>
    <t xml:space="preserve">Urząd Gminy Wierzbica </t>
  </si>
  <si>
    <t xml:space="preserve">Urząd Gminy Wierzbno </t>
  </si>
  <si>
    <t xml:space="preserve">Urząd Gminy Wilga </t>
  </si>
  <si>
    <t xml:space="preserve">Urząd Gminy Winnica </t>
  </si>
  <si>
    <t xml:space="preserve">Urząd Gminy Wiskitki </t>
  </si>
  <si>
    <t xml:space="preserve">Urząd Gminy Wiśniew </t>
  </si>
  <si>
    <t xml:space="preserve">Urząd Gminy Wiśniewo </t>
  </si>
  <si>
    <t xml:space="preserve">Urząd Gminy Wodynie </t>
  </si>
  <si>
    <t xml:space="preserve">Urząd Gminy Wolanów </t>
  </si>
  <si>
    <t xml:space="preserve">Urząd Gminy Zabrodzie </t>
  </si>
  <si>
    <t xml:space="preserve">Urząd Gminy Zakroczym </t>
  </si>
  <si>
    <t xml:space="preserve">Urząd Gminy Zakrzew </t>
  </si>
  <si>
    <t xml:space="preserve">Urząd Gminy Załuski </t>
  </si>
  <si>
    <t xml:space="preserve">Urząd Gminy Zaręby Kościelne </t>
  </si>
  <si>
    <t xml:space="preserve">Urząd Gminy Zatory </t>
  </si>
  <si>
    <t xml:space="preserve">Urząd Gminy Zawidz </t>
  </si>
  <si>
    <t>Urząd Gminy Zbuczyn</t>
  </si>
  <si>
    <t xml:space="preserve">Urząd Gminy Żabia Wola </t>
  </si>
  <si>
    <t xml:space="preserve">Urząd Gminy Żelechów </t>
  </si>
  <si>
    <t xml:space="preserve">Urząd Miasta Ciechanów </t>
  </si>
  <si>
    <t xml:space="preserve">Urząd Miasta Gostynin </t>
  </si>
  <si>
    <t>Urząd Miasta Halinów</t>
  </si>
  <si>
    <t xml:space="preserve">Urząd Miasta i Gminy Białobrzegi </t>
  </si>
  <si>
    <t xml:space="preserve">Urząd Miasta i Gminy Bieżuń </t>
  </si>
  <si>
    <t xml:space="preserve">Urząd Miasta i Gminy Błonie </t>
  </si>
  <si>
    <t xml:space="preserve">Urząd Miasta i Gminy Brok </t>
  </si>
  <si>
    <t xml:space="preserve">Urząd Miasta i Gminy Brwinów </t>
  </si>
  <si>
    <t xml:space="preserve">Urząd Miasta i Gminy Chorzele </t>
  </si>
  <si>
    <t xml:space="preserve">Urząd Miasta i Gminy Drobin </t>
  </si>
  <si>
    <t xml:space="preserve">Urząd Miasta i Gminy Gąbin </t>
  </si>
  <si>
    <t xml:space="preserve">Urząd Miasta i Gminy Glinojeck </t>
  </si>
  <si>
    <t>Urząd Miasta i Gminy Góra Kalwaria</t>
  </si>
  <si>
    <t xml:space="preserve">Urząd Miasta i Gminy Grodzisk Maz. </t>
  </si>
  <si>
    <t xml:space="preserve">Urząd Miasta i Gminy Grójec </t>
  </si>
  <si>
    <t xml:space="preserve">Urząd Miasta i Gminy Iłża </t>
  </si>
  <si>
    <t xml:space="preserve">Urząd Miasta i Gminy Karczew </t>
  </si>
  <si>
    <t>Urząd Miasta i Gminy Konstancin Jeziorna</t>
  </si>
  <si>
    <t xml:space="preserve">Urząd Miasta i Gminy Kozienice </t>
  </si>
  <si>
    <t xml:space="preserve">Urząd Miasta i Gminy Lipsko </t>
  </si>
  <si>
    <t xml:space="preserve">Urząd Miasta i Gminy Łochów </t>
  </si>
  <si>
    <t xml:space="preserve">Urząd Miasta i Gminy Łomianki </t>
  </si>
  <si>
    <t xml:space="preserve">Urząd Miasta i Gminy Łosice </t>
  </si>
  <si>
    <t xml:space="preserve">Urząd Miasta i Gminy Mogielnica </t>
  </si>
  <si>
    <t xml:space="preserve">Urząd Miasta i Gminy Mordy </t>
  </si>
  <si>
    <t xml:space="preserve">Urząd Miasta i Gminy Nasielsk </t>
  </si>
  <si>
    <t>Urząd Miasta i Gminy Nowe Miasto nad Pilicą</t>
  </si>
  <si>
    <t xml:space="preserve">Urząd Miasta i Gminy Ożarów Maz. </t>
  </si>
  <si>
    <t xml:space="preserve">Urząd Miasta i Gminy Pilawa </t>
  </si>
  <si>
    <t xml:space="preserve">Urząd Miasta i Gminy Przysucha </t>
  </si>
  <si>
    <t xml:space="preserve">Urząd Miasta i Gminy Pułtusk </t>
  </si>
  <si>
    <t xml:space="preserve">Urząd Miasta i Gminy Radzymin </t>
  </si>
  <si>
    <t xml:space="preserve">Urząd Miasta i Gminy Różan </t>
  </si>
  <si>
    <t xml:space="preserve">Urząd Miasta i Gminy Serock </t>
  </si>
  <si>
    <t xml:space="preserve">Urząd Miasta i Gminy Skaryszew </t>
  </si>
  <si>
    <t xml:space="preserve">Urząd Miasta i Gminy Szydłowiec </t>
  </si>
  <si>
    <t xml:space="preserve">Urząd Miasta i Gminy Warka </t>
  </si>
  <si>
    <t xml:space="preserve">Urząd Miasta i Gminy Wołomin </t>
  </si>
  <si>
    <t xml:space="preserve">Urząd Miasta i Gminy Wyszogród </t>
  </si>
  <si>
    <t xml:space="preserve">Urząd Miasta i Gminy Wyśmierzyce </t>
  </si>
  <si>
    <t xml:space="preserve">Urząd Miasta i Gminy Zwoleń </t>
  </si>
  <si>
    <t xml:space="preserve">Urząd Miasta i Gminy Żuromin </t>
  </si>
  <si>
    <t xml:space="preserve">Urząd Miasta Józefów </t>
  </si>
  <si>
    <t xml:space="preserve">Urząd Miasta Kałuszyn </t>
  </si>
  <si>
    <t xml:space="preserve">Urząd Miasta Kobyłka </t>
  </si>
  <si>
    <t xml:space="preserve">Urząd Miasta Legionowo </t>
  </si>
  <si>
    <t xml:space="preserve">Urząd Miasta Łaskarzew </t>
  </si>
  <si>
    <t xml:space="preserve">Urząd Miasta Maków Mazowiecki </t>
  </si>
  <si>
    <t xml:space="preserve">Urząd Miasta Marki </t>
  </si>
  <si>
    <t xml:space="preserve">Urząd Miasta Milanówek </t>
  </si>
  <si>
    <t xml:space="preserve">Urząd Miasta Mińsk Mazowiecki </t>
  </si>
  <si>
    <t xml:space="preserve">Urząd Miasta Mława </t>
  </si>
  <si>
    <t xml:space="preserve">Urząd Miasta Mszczonów </t>
  </si>
  <si>
    <t xml:space="preserve">Urząd Miasta Nowy Dwór Maz. </t>
  </si>
  <si>
    <t xml:space="preserve">Urząd Miasta Ostrołęka </t>
  </si>
  <si>
    <t xml:space="preserve">Urząd Miasta Ostrów Mazowiecka </t>
  </si>
  <si>
    <t xml:space="preserve">Urząd Miasta Otwock </t>
  </si>
  <si>
    <t>Urząd Miasta Piastów</t>
  </si>
  <si>
    <t xml:space="preserve">Urząd Miasta Pionki </t>
  </si>
  <si>
    <t xml:space="preserve">Urząd Miasta Płońsk </t>
  </si>
  <si>
    <t xml:space="preserve">Urząd Miasta Podkowa Leśna </t>
  </si>
  <si>
    <t xml:space="preserve">Urząd Miasta Pruszków </t>
  </si>
  <si>
    <t xml:space="preserve">Urząd Miasta Przasnysz </t>
  </si>
  <si>
    <t xml:space="preserve">Urząd Miasta Raciąż </t>
  </si>
  <si>
    <t xml:space="preserve">Urząd Miasta Radom </t>
  </si>
  <si>
    <t xml:space="preserve">Urząd Miasta Siedlce </t>
  </si>
  <si>
    <t xml:space="preserve">Urząd Miasta Sierpc </t>
  </si>
  <si>
    <t xml:space="preserve">Urząd Miasta Sochaczew </t>
  </si>
  <si>
    <t xml:space="preserve">Urząd Miasta Sokołów Podlaski </t>
  </si>
  <si>
    <t xml:space="preserve">Urząd Miasta Sulejówek </t>
  </si>
  <si>
    <t xml:space="preserve">Urząd Miasta Węgrów </t>
  </si>
  <si>
    <t xml:space="preserve">Urząd Miasta Wyszków </t>
  </si>
  <si>
    <t xml:space="preserve">Urząd Miasta Ząbki </t>
  </si>
  <si>
    <t xml:space="preserve">Urząd Miasta Zielonka </t>
  </si>
  <si>
    <t xml:space="preserve">Urząd Miasta Żyrardów </t>
  </si>
  <si>
    <t xml:space="preserve">Urząd Miejski Garwolin </t>
  </si>
  <si>
    <t>Urząd Miejski w Myszyńcu</t>
  </si>
  <si>
    <t xml:space="preserve">B.2  Dane dotyczące linii komunikacyjnych </t>
  </si>
  <si>
    <t>B.1  Dane dotyczące operatorów publicznego transportu zbiorowego</t>
  </si>
  <si>
    <t>Nazwa operatora publicznego transportu zbiorowego</t>
  </si>
  <si>
    <t>2</t>
  </si>
  <si>
    <t>3</t>
  </si>
  <si>
    <t>2023 ROKU DO REALIZACJI ZADAŃ WŁASNYCH  ORGANIZATORA</t>
  </si>
  <si>
    <t>2023 ROKU - KALKULACJA POTWIERDZAJĄCA WYSOKOŚĆ</t>
  </si>
  <si>
    <t xml:space="preserve">              ZAŁĄCZNIK NUMER 1 DO WNIOSKU O DOPŁATĘ ZA OKRES ROZLICZENIOWY</t>
  </si>
  <si>
    <t>Suma przychodów osiągniętych na linii komunikacyjnych [zł]</t>
  </si>
  <si>
    <t>Suma kosztów osiągniętych na linii komunikacyjnej [zł]</t>
  </si>
  <si>
    <t xml:space="preserve">Wynik finansowy linii komunikacyjnej - deficyt [zł] </t>
  </si>
  <si>
    <t xml:space="preserve"> DEFICYTU NA LINIACH KOMUNIKACYJNYCH WSKAZANYCH WE WNIOSKU</t>
  </si>
  <si>
    <t xml:space="preserve">B.1  Dane dotyczące linii komunikacyjnych </t>
  </si>
  <si>
    <t>Oświadczam, że dane zawarte w załączniku są kompletne i zgodne ze stanem faktycznym na dzień złożenia wniosku. W razie powzięcia informacji od operatora publicznego transportu zbiorowego mających wpływ na dane zawarte w pkt. B1 zobowiązuję sie do ich skorygowania w ramach rozliczenia końcowego.</t>
  </si>
  <si>
    <t>Łączny osiągnięty deficyt nieuwzględniający rozsądnego zysku na liniach komunikacyjnych wynosi:</t>
  </si>
  <si>
    <t>4</t>
  </si>
  <si>
    <t>5</t>
  </si>
  <si>
    <t>ver. 1.0</t>
  </si>
  <si>
    <t xml:space="preserve">              ZAŁĄCZNIK NUMER 2 DO WNIOSKU O DOPŁATĘ ZA OKRES ROZLICZENIOWY</t>
  </si>
  <si>
    <t>2023 ROKU - ZESTAWIENIE POTWIERDZAJĄCE WIELKOŚĆ</t>
  </si>
  <si>
    <t xml:space="preserve"> PRACY EKSPLOATACYJNEJ NA LINIACH KOMUNIKACYJNYCH WSKAZANYCH WE WNIOSKU</t>
  </si>
  <si>
    <t>Praca eksploatacyjna [wzkm]</t>
  </si>
  <si>
    <t>Ilość wykonanych kursów w okresie rozliczeniowym</t>
  </si>
  <si>
    <t>Dni kursowania</t>
  </si>
  <si>
    <t>6</t>
  </si>
  <si>
    <t>Długość linii [km]</t>
  </si>
  <si>
    <r>
      <rPr>
        <b/>
        <sz val="8"/>
        <color theme="1"/>
        <rFont val="Calibri"/>
        <family val="2"/>
        <charset val="238"/>
        <scheme val="minor"/>
      </rPr>
      <t>Tabelę B.1 proszę wypełnić zgodnie z wytycznymi podanymi poniżej:</t>
    </r>
    <r>
      <rPr>
        <sz val="8"/>
        <color theme="1"/>
        <rFont val="Calibri"/>
        <family val="2"/>
        <charset val="238"/>
        <scheme val="minor"/>
      </rPr>
      <t xml:space="preserve">
</t>
    </r>
    <r>
      <rPr>
        <b/>
        <sz val="8"/>
        <color theme="1"/>
        <rFont val="Calibri"/>
        <family val="2"/>
        <charset val="238"/>
        <scheme val="minor"/>
      </rPr>
      <t xml:space="preserve">Kolumna nr 1 
</t>
    </r>
    <r>
      <rPr>
        <sz val="8"/>
        <color theme="1"/>
        <rFont val="Calibri"/>
        <family val="2"/>
        <charset val="238"/>
        <scheme val="minor"/>
      </rPr>
      <t>Proszę wskazać numer zadania zgodnie z załącznikiem nr 1 do umowy o dopłatę.</t>
    </r>
    <r>
      <rPr>
        <b/>
        <sz val="8"/>
        <color theme="1"/>
        <rFont val="Calibri"/>
        <family val="2"/>
        <charset val="238"/>
        <scheme val="minor"/>
      </rPr>
      <t xml:space="preserve">
Kolumna nr 2</t>
    </r>
    <r>
      <rPr>
        <sz val="8"/>
        <color theme="1"/>
        <rFont val="Calibri"/>
        <family val="2"/>
        <charset val="238"/>
        <scheme val="minor"/>
      </rPr>
      <t xml:space="preserve">
Nazwa linii komunikacyjnej zgodna z załącznikiem nr 1 do umowy o dopłatę. Proszę wskazać wyłącznie deficytowe linie komunikacyjne na które organizator zawarł umowę o dopłatę o której mowa w tabeli A.3 pkt. 1 i 2 wniosku.
</t>
    </r>
    <r>
      <rPr>
        <b/>
        <sz val="8"/>
        <color theme="1"/>
        <rFont val="Calibri"/>
        <family val="2"/>
        <charset val="238"/>
        <scheme val="minor"/>
      </rPr>
      <t>Kolumna nr 3</t>
    </r>
    <r>
      <rPr>
        <sz val="8"/>
        <color theme="1"/>
        <rFont val="Calibri"/>
        <family val="2"/>
        <charset val="238"/>
        <scheme val="minor"/>
      </rPr>
      <t xml:space="preserve">
Proszę wskazać sumę kosztów funkcjonowania linii komunikacyjnej w okresie rozliczeniowym.
</t>
    </r>
    <r>
      <rPr>
        <b/>
        <sz val="8"/>
        <color theme="1"/>
        <rFont val="Calibri"/>
        <family val="2"/>
        <charset val="238"/>
        <scheme val="minor"/>
      </rPr>
      <t>Kolumna nr 4</t>
    </r>
    <r>
      <rPr>
        <sz val="8"/>
        <color theme="1"/>
        <rFont val="Calibri"/>
        <family val="2"/>
        <charset val="238"/>
        <scheme val="minor"/>
      </rPr>
      <t xml:space="preserve">
Proszę wskazać sumę przychodów wygenerowanych w związku z funkcjonowaniem linii komunikacyjnej. Uwaga należy uwzględnić również przychody z dotacji na wyrównanie straty z tytułu utraconych przychodów w związku ze stosowaniem ustawowych uprawnień do ulgowych przejazdów w publicznym transporcie zbiorowym.
</t>
    </r>
    <r>
      <rPr>
        <b/>
        <sz val="8"/>
        <color theme="1"/>
        <rFont val="Calibri"/>
        <family val="2"/>
        <charset val="238"/>
        <scheme val="minor"/>
      </rPr>
      <t>Kolumna 5</t>
    </r>
    <r>
      <rPr>
        <sz val="8"/>
        <color theme="1"/>
        <rFont val="Calibri"/>
        <family val="2"/>
        <charset val="238"/>
        <scheme val="minor"/>
      </rPr>
      <t xml:space="preserve">
Wynik finansowy linii komunikacyjnej (kol 4 - kol 3)</t>
    </r>
  </si>
  <si>
    <t>Łączna osiągnięta wartość pracy eksploatacyjnej w okresie rozliczeniowym wynosi:</t>
  </si>
  <si>
    <t>Operator 1</t>
  </si>
  <si>
    <t>Operator 2</t>
  </si>
  <si>
    <t>Operator 3</t>
  </si>
  <si>
    <t>Operator 4</t>
  </si>
  <si>
    <t>Operator 5</t>
  </si>
  <si>
    <t>Operator 6</t>
  </si>
  <si>
    <t>Operator 7</t>
  </si>
  <si>
    <t>Operator 8</t>
  </si>
  <si>
    <t>Operator 9</t>
  </si>
  <si>
    <t>Operator 10</t>
  </si>
  <si>
    <t>Operator 11</t>
  </si>
  <si>
    <t>Operator 12</t>
  </si>
  <si>
    <t>Operator 13</t>
  </si>
  <si>
    <t>Operator 14</t>
  </si>
  <si>
    <t>Operator 15</t>
  </si>
  <si>
    <t>Operator 16</t>
  </si>
  <si>
    <t>Operator 17</t>
  </si>
  <si>
    <t>Operator 18</t>
  </si>
  <si>
    <t>Operator 19</t>
  </si>
  <si>
    <t>Operator 20</t>
  </si>
  <si>
    <t>Nazwa operatora 1</t>
  </si>
  <si>
    <t>Nazwa operatora 2</t>
  </si>
  <si>
    <t>Nazwa operatora 3</t>
  </si>
  <si>
    <t>Nazwa operatora 4</t>
  </si>
  <si>
    <t>Nazwa operatora 5</t>
  </si>
  <si>
    <t>Nazwa operatora 6</t>
  </si>
  <si>
    <t>Nazwa operatora 7</t>
  </si>
  <si>
    <t>Nazwa operatora 8</t>
  </si>
  <si>
    <t>Nazwa operatora 9</t>
  </si>
  <si>
    <t>Nazwa operatora 10</t>
  </si>
  <si>
    <t>Nazwa operatora 11</t>
  </si>
  <si>
    <t>Nazwa operatora 12</t>
  </si>
  <si>
    <t>Nazwa operatora 13</t>
  </si>
  <si>
    <t>Nazwa operatora 14</t>
  </si>
  <si>
    <t>Nazwa operatora 15</t>
  </si>
  <si>
    <t>Nazwa operatora 16</t>
  </si>
  <si>
    <t>Nazwa operatora 17</t>
  </si>
  <si>
    <t>Nazwa operatora 18</t>
  </si>
  <si>
    <t>Nazwa operatora 19</t>
  </si>
  <si>
    <t>Nazwa operatora 20</t>
  </si>
  <si>
    <t>NIP Operatora 1</t>
  </si>
  <si>
    <t>NIP Operatora 2</t>
  </si>
  <si>
    <t>NIP Operatora 3</t>
  </si>
  <si>
    <t>NIP Operatora 4</t>
  </si>
  <si>
    <t>NIP Operatora 5</t>
  </si>
  <si>
    <t>NIP Operatora 6</t>
  </si>
  <si>
    <t>NIP Operatora 7</t>
  </si>
  <si>
    <t>NIP Operatora 8</t>
  </si>
  <si>
    <t>NIP Operatora 9</t>
  </si>
  <si>
    <t>NIP Operatora 10</t>
  </si>
  <si>
    <t>NIP Operatora 11</t>
  </si>
  <si>
    <t>NIP Operatora 12</t>
  </si>
  <si>
    <t>NIP Operatora 13</t>
  </si>
  <si>
    <t>NIP Operatora 14</t>
  </si>
  <si>
    <t>NIP Operatora 15</t>
  </si>
  <si>
    <t>NIP Operatora 16</t>
  </si>
  <si>
    <t>NIP Operatora 17</t>
  </si>
  <si>
    <t>NIP Operatora 18</t>
  </si>
  <si>
    <t>NIP Operatora 19</t>
  </si>
  <si>
    <t>NIP Operatora 20</t>
  </si>
  <si>
    <t>Regon Operatora 1</t>
  </si>
  <si>
    <t>Regon Operatora 2</t>
  </si>
  <si>
    <t>Regon Operatora 3</t>
  </si>
  <si>
    <t>Regon Operatora 4</t>
  </si>
  <si>
    <t>Regon Operatora 5</t>
  </si>
  <si>
    <t>Regon Operatora 6</t>
  </si>
  <si>
    <t>Regon Operatora 7</t>
  </si>
  <si>
    <t>Regon Operatora 8</t>
  </si>
  <si>
    <t>Regon Operatora 9</t>
  </si>
  <si>
    <t>Regon Operatora 10</t>
  </si>
  <si>
    <t>Regon Operatora 11</t>
  </si>
  <si>
    <t>Regon Operatora 12</t>
  </si>
  <si>
    <t>Regon Operatora 13</t>
  </si>
  <si>
    <t>Regon Operatora 14</t>
  </si>
  <si>
    <t>Regon Operatora 15</t>
  </si>
  <si>
    <t>Regon Operatora 16</t>
  </si>
  <si>
    <t>Regon Operatora 17</t>
  </si>
  <si>
    <t>Regon Operatora 18</t>
  </si>
  <si>
    <t>Regon Operatora 19</t>
  </si>
  <si>
    <t>Regon Operatora 20</t>
  </si>
  <si>
    <t>Zgodność danych z załącznikiem nr 1</t>
  </si>
  <si>
    <t>Zgodność danych z załącznikiem nr 2</t>
  </si>
  <si>
    <t>wozokilometrów.</t>
  </si>
  <si>
    <r>
      <rPr>
        <b/>
        <sz val="8"/>
        <color theme="1"/>
        <rFont val="Calibri"/>
        <family val="2"/>
        <charset val="238"/>
        <scheme val="minor"/>
      </rPr>
      <t>Tabelę B.1 proszę wypełnić zgodnie z wytycznymi podanymi poniżej:</t>
    </r>
    <r>
      <rPr>
        <sz val="8"/>
        <color theme="1"/>
        <rFont val="Calibri"/>
        <family val="2"/>
        <charset val="238"/>
        <scheme val="minor"/>
      </rPr>
      <t xml:space="preserve">
</t>
    </r>
    <r>
      <rPr>
        <b/>
        <sz val="8"/>
        <color theme="1"/>
        <rFont val="Calibri"/>
        <family val="2"/>
        <charset val="238"/>
        <scheme val="minor"/>
      </rPr>
      <t xml:space="preserve">Kolumna nr 1 
</t>
    </r>
    <r>
      <rPr>
        <sz val="8"/>
        <color theme="1"/>
        <rFont val="Calibri"/>
        <family val="2"/>
        <charset val="238"/>
        <scheme val="minor"/>
      </rPr>
      <t>Proszę wskazać numer zadania zgodnie z załącznikiem nr 1 do umowy o dopłatę.</t>
    </r>
    <r>
      <rPr>
        <b/>
        <sz val="8"/>
        <color theme="1"/>
        <rFont val="Calibri"/>
        <family val="2"/>
        <charset val="238"/>
        <scheme val="minor"/>
      </rPr>
      <t xml:space="preserve">
Kolumna nr 2</t>
    </r>
    <r>
      <rPr>
        <sz val="8"/>
        <color theme="1"/>
        <rFont val="Calibri"/>
        <family val="2"/>
        <charset val="238"/>
        <scheme val="minor"/>
      </rPr>
      <t xml:space="preserve">
Nazwa linii komunikacyjnej zgodna z załącznikiem nr 1 do umowy o dopłatę. Proszę wskazać wyłącznie deficytowe linie komunikacyjne na które organizator zawarł umowę o dopłatę o której mowa w tabeli A.3 pkt. 1 i 2 wniosku.
</t>
    </r>
    <r>
      <rPr>
        <b/>
        <sz val="8"/>
        <color theme="1"/>
        <rFont val="Calibri"/>
        <family val="2"/>
        <charset val="238"/>
        <scheme val="minor"/>
      </rPr>
      <t>Kolumna nr 3</t>
    </r>
    <r>
      <rPr>
        <sz val="8"/>
        <color theme="1"/>
        <rFont val="Calibri"/>
        <family val="2"/>
        <charset val="238"/>
        <scheme val="minor"/>
      </rPr>
      <t xml:space="preserve">
Proszę wskazać długość linii komunikacyjnej.
</t>
    </r>
    <r>
      <rPr>
        <b/>
        <sz val="8"/>
        <color theme="1"/>
        <rFont val="Calibri"/>
        <family val="2"/>
        <charset val="238"/>
        <scheme val="minor"/>
      </rPr>
      <t>Kolumna nr 4</t>
    </r>
    <r>
      <rPr>
        <sz val="8"/>
        <color theme="1"/>
        <rFont val="Calibri"/>
        <family val="2"/>
        <charset val="238"/>
        <scheme val="minor"/>
      </rPr>
      <t xml:space="preserve">
Proszę wskazać ilość wykonanych kursów w okresie rozliczeniowym .
</t>
    </r>
    <r>
      <rPr>
        <b/>
        <sz val="8"/>
        <color theme="1"/>
        <rFont val="Calibri"/>
        <family val="2"/>
        <charset val="238"/>
        <scheme val="minor"/>
      </rPr>
      <t>Kolumna 5</t>
    </r>
    <r>
      <rPr>
        <sz val="8"/>
        <color theme="1"/>
        <rFont val="Calibri"/>
        <family val="2"/>
        <charset val="238"/>
        <scheme val="minor"/>
      </rPr>
      <t xml:space="preserve">
Proszę wskazać dni w które kursuje linia komunikacyjna (zgodnie z objaśnieniami określonymi w załączniku do rozporządzenia Ministra Transportu, Budownictwa i Gospodarki Morskiej z dnia 10 kwietnia 2012 r. w sprawie rozkładów jazdy (t.j. Dz. U. z 2018 r. poz. 202).
</t>
    </r>
    <r>
      <rPr>
        <b/>
        <sz val="8"/>
        <color theme="1"/>
        <rFont val="Calibri"/>
        <family val="2"/>
        <charset val="238"/>
        <scheme val="minor"/>
      </rPr>
      <t xml:space="preserve">Kolumna nr 6 </t>
    </r>
    <r>
      <rPr>
        <sz val="8"/>
        <color theme="1"/>
        <rFont val="Calibri"/>
        <family val="2"/>
        <charset val="238"/>
        <scheme val="minor"/>
      </rPr>
      <t xml:space="preserve">
Proszę wskazać wykonaną  w okresie rozliczeniowym pracę eksploatacyjną w wozokilometrach.</t>
    </r>
  </si>
  <si>
    <t>ver. 1.2</t>
  </si>
  <si>
    <t>Oświadczam, że dane zawarte w załączniku są kompletne i zgodne ze stanem faktycznym na dzień złożenia wniosku. W razie powzięcia informacji od operatora publicznego transportu zbiorowego mających wpływ na dane zawarte w pkt. B2 dokonam ich skorygowania w ramach rozliczenia końcowego. Jednocześnie zobowiązuję się do zwrotu do Mazowieckiego Urzędu Wojewódzkiego odsetek naliczonych na rachunku bankowym w części dotyczącej przekazanej dopłaty w terminie do 7 dnia miesiąca następującego po miesiącu w którym wpłynęło dofinansowanie.</t>
  </si>
  <si>
    <r>
      <rPr>
        <b/>
        <sz val="8"/>
        <color theme="1"/>
        <rFont val="Calibri"/>
        <family val="2"/>
        <charset val="238"/>
        <scheme val="minor"/>
      </rPr>
      <t>Tabelę B.1 proszę wypełnić zgodnie z wytycznymi podanymi poniżej:</t>
    </r>
    <r>
      <rPr>
        <sz val="8"/>
        <color theme="1"/>
        <rFont val="Calibri"/>
        <family val="2"/>
        <charset val="238"/>
        <scheme val="minor"/>
      </rPr>
      <t xml:space="preserve">
</t>
    </r>
    <r>
      <rPr>
        <b/>
        <sz val="8"/>
        <color theme="1"/>
        <rFont val="Calibri"/>
        <family val="2"/>
        <charset val="238"/>
        <scheme val="minor"/>
      </rPr>
      <t>Kolumna nr 1</t>
    </r>
    <r>
      <rPr>
        <sz val="8"/>
        <color theme="1"/>
        <rFont val="Calibri"/>
        <family val="2"/>
        <charset val="238"/>
        <scheme val="minor"/>
      </rPr>
      <t xml:space="preserve">
Oznaczenie, które pozwala wyodrębnić daną linię komunikacyjną np. nazwa lub numer. Proszę wskazać wyłącznie linie komunikacyjne na które organizator zawarł umowę o dopłatę o której mowa w tabeli A.3 pkt. 1 i 2. Kolumna wypełni się automatycznie po uzupełnieniu załącznika nr 1
</t>
    </r>
    <r>
      <rPr>
        <b/>
        <sz val="8"/>
        <color theme="1"/>
        <rFont val="Calibri"/>
        <family val="2"/>
        <charset val="238"/>
        <scheme val="minor"/>
      </rPr>
      <t>Kolumna nr 2</t>
    </r>
    <r>
      <rPr>
        <sz val="8"/>
        <color theme="1"/>
        <rFont val="Calibri"/>
        <family val="2"/>
        <charset val="238"/>
        <scheme val="minor"/>
      </rPr>
      <t xml:space="preserve">
Proszę wskazać pracę ekspoloatacyjną  w okresie rozliczeniowym na danej linii komunikacyjnej. Pracę eksploatacyjną należy wyrazić w wozokilometrach ( 1 wozokilometr to przejazd 1 autobusu na odległość 1 kilometra) Kolumna wypełni się automatycznie po uzupełnieniu załącznika nr 2
</t>
    </r>
    <r>
      <rPr>
        <b/>
        <sz val="8"/>
        <color theme="1"/>
        <rFont val="Calibri"/>
        <family val="2"/>
        <charset val="238"/>
        <scheme val="minor"/>
      </rPr>
      <t>Kolumna nr 3</t>
    </r>
    <r>
      <rPr>
        <sz val="8"/>
        <color theme="1"/>
        <rFont val="Calibri"/>
        <family val="2"/>
        <charset val="238"/>
        <scheme val="minor"/>
      </rPr>
      <t xml:space="preserve">
Cena usługi - kwota deficytu pojedyńczej linii komunikacyjnej w przewozach autobusowych o charakterze użyteczności publicznej wyrażona w złotych w odniesieniu do 1 wozokilometra (zgodnie z art 2 ust.1 ustawy o Funduszu) Wartość obliczy się automatycznie po wypełnieniu kolumny 2 i 4.
</t>
    </r>
    <r>
      <rPr>
        <b/>
        <sz val="8"/>
        <color theme="1"/>
        <rFont val="Calibri"/>
        <family val="2"/>
        <charset val="238"/>
        <scheme val="minor"/>
      </rPr>
      <t>Kolumna 4</t>
    </r>
    <r>
      <rPr>
        <sz val="8"/>
        <color theme="1"/>
        <rFont val="Calibri"/>
        <family val="2"/>
        <charset val="238"/>
        <scheme val="minor"/>
      </rPr>
      <t xml:space="preserve">
Proszę wskazać deficyt danej linii komunikacyjnej w okresie rozliczeniowym. Kwota deficytu pojedynczej linii komunikacyjnej w przewozach autobusowych o charakterze użyteczności publicznej - ujemny wynik finansowy netto wyliczony dla tej linii nieuwzględniający rozsądnego zysku, o których mowa w rozporządzeniu (WE) 1370/2007 Parlamentu Europejskiego i Rady z dnia 23 października 2007 r. dotyczącym usług publicznych w zakresie kolejowego i drogowego transportu pasażerskiego oraz uchylającym rozporządzenie Rady (EWG) nr 1191/69 i (EWG) nr 1107/70 (Dz. Urz. UE L 315 z 03.12.2007, str. 1, z późn. zm.) Kolumna wypełni się automatycznie po uzupełnieniu załącznika nr 1;
</t>
    </r>
    <r>
      <rPr>
        <b/>
        <sz val="8"/>
        <color theme="1"/>
        <rFont val="Calibri"/>
        <family val="2"/>
        <charset val="238"/>
        <scheme val="minor"/>
      </rPr>
      <t>Kolumna 5</t>
    </r>
    <r>
      <rPr>
        <sz val="8"/>
        <color theme="1"/>
        <rFont val="Calibri"/>
        <family val="2"/>
        <charset val="238"/>
        <scheme val="minor"/>
      </rPr>
      <t xml:space="preserve">
Część ceny usługi (wskazanej w kol.3) finansowana przez organizatora publicznego transportu zbiorowego (nie mniej niż 10%).Wartość obliczy się automatycznie po wypełnieniu kolumny 2, 5 i 7.
</t>
    </r>
    <r>
      <rPr>
        <b/>
        <sz val="8"/>
        <color theme="1"/>
        <rFont val="Calibri"/>
        <family val="2"/>
        <charset val="238"/>
        <scheme val="minor"/>
      </rPr>
      <t>Kolumna 6</t>
    </r>
    <r>
      <rPr>
        <sz val="8"/>
        <color theme="1"/>
        <rFont val="Calibri"/>
        <family val="2"/>
        <charset val="238"/>
        <scheme val="minor"/>
      </rPr>
      <t xml:space="preserve">
Procentową wartość części ceny usługi sfinansowanej ze środków własnych organizatora publicznego transportu zbiorowego (nie mniej niż 10 %) Kolumna wypełni się automatycznie po wskazaniu pozostałych danych. Kolor różowy  z czerwonymi cyframi oznacza wprowadzenie zbyt niskiej wartości w kol nr 7 (brak min.10 % )
</t>
    </r>
    <r>
      <rPr>
        <b/>
        <sz val="8"/>
        <color theme="1"/>
        <rFont val="Calibri"/>
        <family val="2"/>
        <charset val="238"/>
        <scheme val="minor"/>
      </rPr>
      <t>Kolumna 7</t>
    </r>
    <r>
      <rPr>
        <sz val="8"/>
        <color theme="1"/>
        <rFont val="Calibri"/>
        <family val="2"/>
        <charset val="238"/>
        <scheme val="minor"/>
      </rPr>
      <t xml:space="preserve">
Proszę wskazać kwotę środków własnych organizatora na danej linii komunikacyjnej w okresie rozliczeniowym. Kolor żółty oznacza, że kwota dopłaty oraz środków własnych nie pokrywa deficytu wskazanego w kol. nr 4
</t>
    </r>
    <r>
      <rPr>
        <b/>
        <sz val="8"/>
        <color theme="1"/>
        <rFont val="Calibri"/>
        <family val="2"/>
        <charset val="238"/>
        <scheme val="minor"/>
      </rPr>
      <t>Kolumna 8</t>
    </r>
    <r>
      <rPr>
        <sz val="8"/>
        <color theme="1"/>
        <rFont val="Calibri"/>
        <family val="2"/>
        <charset val="238"/>
        <scheme val="minor"/>
      </rPr>
      <t xml:space="preserve">
Kwota dopłaty do danej linii komunikacyjnej w okresie rozliczeniowym. Wyliczając kwotę dopłaty proszę mieć na uwadze:  pracę eksploatacyjną (kol. 2), deficyt w okresie rozliczeniowym (kol.4),część ceny usługi sfinansowanej ze środków własnych organizatora (kol.5 i kol.7) oraz maksymalną kwotę dopłaty do 1 wzkm. W roku budżetowym 2023 maksymalna kwota dopłaty do 1 wozokliometra  wynosi nie więcej niż 3 zł. Arkusz wskazuje  maksymalną kwotę dopłaty na podstawie wprowadzonych danych.</t>
    </r>
  </si>
  <si>
    <t>Przewidywane zapotrzebowanie środków z Funduszu na realizację zadań objętych umową w kolejnym okresie rozliczeniowym (dotyczy wniosków za okresy rozliczeniowe  styczeń-listopad)</t>
  </si>
  <si>
    <t>Związek powiatowo-gminny "Grodziskie Przewozy Autobusowe"</t>
  </si>
  <si>
    <t>Ważne informacje dotyczące wniosku</t>
  </si>
  <si>
    <t>Wypełnienie wniosku:</t>
  </si>
  <si>
    <t xml:space="preserve">F </t>
  </si>
  <si>
    <t>Należy rozpocząć od wypełnienia załączników do wniosku na wzorach znajdujacych się w dolnych zakładkach. Po wypełnieniu załączników nr 1 i 2 podstawowe dane zostaną przeniesione do treści wniosku.</t>
  </si>
  <si>
    <t>Niedozwolona jest samowolna zmiana układu wniosku za wyjątkiem dostosowania liczby wierszy do ilości linii komunikacyjnych. Przed przystąpieniem do wypełnienia wniosku należy dostosować liczbę wierszy do liczby linii komunikacyjnych. Dostosowanie do ilości linii komunikacyjnych odbywa się poprzez odsłonięcie ukrytych komórek (podwójne kliknięcie na pogrubioną linię pasku numeracji wierszy). Dla zachowania czytelności wniosku, w przypadku niewykorzystanych wierszy, należy je ukryć korzystając z menu kontekstowego.</t>
  </si>
  <si>
    <t>Należy wypełnić wszystkie oznaczone na czerwono pola, niedozowolne jest pozostawienie jakichkolwiek czerownych pól. Jeśli pomimo wypełnienia, część pól zawiera kolor czerwony/różowy oznacza to wprowadzenie błędnych danych, kolor żółty oznacza niespójność danych (różnice w finansowaniu).</t>
  </si>
  <si>
    <t>Wysłanie wniosku:</t>
  </si>
  <si>
    <t>Przygotowany w powyższy sposób plik w wersji edytowalnej (z rozszerzeniem .xlsx) należy wysłać na adres email: autobusy@mazowieckie.pl wiadomość należy zatytułować wyłącznie według wzoru 
z powyższego punktu np. Gmina Raszyn - wniosek za luty 2022.</t>
  </si>
  <si>
    <t>Podpisany wniosek wraz z załącznikami należy złożyć osobiście lub za pośrednictwem operatora pocztowego lub elektronicznie za pośrednictwem platformy ePUAP (z kwalifikowanymi podpisami elektronicznymi) w terminach wynikających z umowy o dopłatę.</t>
  </si>
  <si>
    <t xml:space="preserve">Występując z wnioskiem o dopłatę w okresie rozliczeniowym, należy wskazać wyłącznie linie komunikacyjne na których wystąpił ujemny wynik finansowy (deficyt), zachowując kolejność linii komunikacyjnych zgodną z numerami zadań wskazanymi w załączniku nr 1 do umowy o dopłatę. </t>
  </si>
  <si>
    <t xml:space="preserve">W przypadku zawarcia kilku umów o dopłatę należy dokonywać wszelkich rozliczeń osobno dla każdej umowy z powołaniem jej numeru oraz daty zawarcia. W tym przypadku numer dysponenta należy rozszerzyć o wyróżnik umowy dodając cyfry z numeru umowy o dopłatę znajdujące się bezpośrednio przed rokiem. Np. dla numeru dysponenta 105 i numeru umowy 805.3.48.2022 prawidłowym numerem dysponenta będzie 105.48 </t>
  </si>
  <si>
    <t>Terminy</t>
  </si>
  <si>
    <t>Wniosek o dopłatę za dany okres rozliczeniowy składany jest w terminie do 3 dnia roboczego następującego po tym okresie rozliczeniowym, z zastrzeżeniem, iż wniosek o dopłatę za ostatni miesiąc roku składany jest nie później niż do 5 grudnia 2023 r.</t>
  </si>
  <si>
    <t>Uwagi dodatkowe</t>
  </si>
  <si>
    <t>Należy zwrócić do Mazowieckiego Urzędu Wojewódzkiego odsetki naliczone na rachunku bankowym organizatora w części dotyczącej przekazanej dopłaty w terminie do 7 dnia miesiąca następującego po miesiącu w którym wpłynęło dofinansowanie.</t>
  </si>
  <si>
    <t>Wniosek oraz załączniki należy wypełnić w oparciu o dane pochodzące od operatora publicznego transportu zbiorowego. W razie powzięcia informacji mających wpływ na treść wniosku należy dokonać ich skorygowania w ramach rozliczenia końcowego.</t>
  </si>
  <si>
    <t>Uwaga ! Należy wypełnić wniosek przy użyciu programu MS Excel (w wersji nie starszej niż 2007), należy zwrócić uwagę aby przy wklejaniu wartości korzystać wyłącznie z opcji "wklej specjalnie -  wartości (W)". W przeciwnym razie mogą pojawiać się błędy w dalszej częsci wniosku. Proszę nie używać wielkich liter.</t>
  </si>
  <si>
    <r>
      <t>Należy zapisać wniosek przy użyciu wyłącznie następującego wzoru -&gt; /n</t>
    </r>
    <r>
      <rPr>
        <i/>
        <sz val="11"/>
        <color theme="1"/>
        <rFont val="Calibri"/>
        <family val="2"/>
        <charset val="238"/>
        <scheme val="minor"/>
      </rPr>
      <t>azwa organizatora/</t>
    </r>
    <r>
      <rPr>
        <sz val="11"/>
        <color theme="1"/>
        <rFont val="Calibri"/>
        <family val="2"/>
        <scheme val="minor"/>
      </rPr>
      <t xml:space="preserve"> - wniosek za /</t>
    </r>
    <r>
      <rPr>
        <i/>
        <sz val="11"/>
        <color theme="1"/>
        <rFont val="Calibri"/>
        <family val="2"/>
        <charset val="238"/>
        <scheme val="minor"/>
      </rPr>
      <t>nazwa okresu/</t>
    </r>
    <r>
      <rPr>
        <sz val="11"/>
        <color theme="1"/>
        <rFont val="Calibri"/>
        <family val="2"/>
        <scheme val="minor"/>
      </rPr>
      <t xml:space="preserve"> np. "Powiat Pruszkowski - wniosek za styczeń 2023"</t>
    </r>
  </si>
  <si>
    <t>Jeśli ostatni dzień terminu do złożenia wniosku o dopłatę, o którym mowa powyżej, przypada na dzień ustawowo wolny od pracy lub na sobotę, wówczas za ostatni dzień do złożenia wniosku o dopłatę uznaję się dzień pracy Mazowieckiego Urzędu Wojewódzkiego w Warszawie poprzedzający dzień ustawowo wolny od pracy lub sobotę przypadające na ostatni dzień miesiąca. O zachowaniu terminu złożenia wniosku 
o dopłatę decyduje termin wpływu wniosku do Mazowieckiego Urzędu Wojewódzkiego w Warszawie. W przypadku wysłania wniosku o dopłatę za pośrednictwem operatora pocztowego, o dacie wpływu do Mazowieckiego Urzędu Wojewódzkiego w Warszawie, decyduje faktyczna data wpływu wniosku do Urzędu, a nie data stempla pocztowego.</t>
  </si>
  <si>
    <t>Dane do wniosku należy podawać z dokładnością nie większą niż do dwóch miejsc po przecinku. Należy zwrócić uwagę aby kwota środków własnych oraz dopłaty zapewniała pokrycie osiągniętego deficytu.</t>
  </si>
  <si>
    <t>Wer.</t>
  </si>
  <si>
    <r>
      <rPr>
        <b/>
        <sz val="8"/>
        <color theme="1"/>
        <rFont val="Calibri"/>
        <family val="2"/>
        <charset val="238"/>
        <scheme val="minor"/>
      </rPr>
      <t>Pouczenie:</t>
    </r>
    <r>
      <rPr>
        <sz val="8"/>
        <color theme="1"/>
        <rFont val="Calibri"/>
        <family val="2"/>
        <charset val="238"/>
        <scheme val="minor"/>
      </rPr>
      <t xml:space="preserve">
1. Wniosek o dopłatę za dany okres rozliczeniowy składany jest w terminie do 3  dnia roboczego następującego po zakończeniu danego okresu rozliczeniowego, z zastrzeżeniem, iż wniosek o dopłatę za ostatni miesiąc roku składany jest  nie później niż do 5 grudnia 2023 r.  O zachowaniu terminu złożenia wniosku o dopłatę decyduje termin wpływu wniosku do Mazowieckiego Urzędu Wojewódzkiego. Wnioski doręczone po terminie pozostaną bez rozpatrzenia.
2. Należy wypełnić wszystkie oznaczone kolorem czerwonym pola wniosku o  dopłatę.Prawidłowo wypełnione pola wniosku będą miały kolor biały. Niedozwolona jest samowolna zmiana układu wniosku za wyjątkiem dostosowania liczby wierszy do ilości linii komunikacyjnych. Przed przystąpieniem do wypełnienia wniosku należy dostosować liczbę wierszy do liczby linii komunikacyjnych. Dostosowanie do ilości linii komunikacyjnych odbywa się poprzez odsłonięcie ukrytych komórek (podwójne kliknięcie na pogrubioną linię pasku numeracji wierszy). Dla zachowania czytelności wniosku, w przypadku niewykorzystanych wierszy, należy je ukryć korzystając z menu kontekstowego.
3. Wnioski o objęcie dopłatą w danym roku budżetowym, składane drogą elektroniczną, winny być podpisane elektronicznie przez osoby uprawnione do reprezentowania organizatora publicznego transportu zbiorowego 
z użyciem ważnego kwalifikowanego podpisu elektronicznego. Każdorazowo (niezależnie od formy złożenia wniosku) należy przekazać wniosek w wersji edytowalnej na adres e-mail: autobusy@mazowieckie.pl  
4. Plik w wersji edytowalnej należy nazwać nazwą organizatora.
5. Do wniosku należy dołączyć załączniki nr 1 i 2 zgodnie z art. 14 ust. 2  ustawy z dnia 16 maja 2019 r. o Funduszu rozwoju przewozów autobusowych o charakterze użyteczności publicznej Dz. U. z 2022 r. poz. 2464 ze zm.).
</t>
    </r>
    <r>
      <rPr>
        <b/>
        <sz val="8"/>
        <color theme="1"/>
        <rFont val="Calibri"/>
        <family val="2"/>
        <charset val="238"/>
        <scheme val="minor"/>
      </rPr>
      <t xml:space="preserve">Załączniki:
</t>
    </r>
    <r>
      <rPr>
        <sz val="8"/>
        <color theme="1"/>
        <rFont val="Calibri"/>
        <family val="2"/>
        <charset val="238"/>
        <scheme val="minor"/>
      </rPr>
      <t xml:space="preserve">1. Załącznik potwierdzający wartość osiągnietego wyniku finansowego (deficytyu) linii komunikacyjnych objętych dofinansowaniem.
2. Załącznik potwierdzający osiągniętą wielkość pracy eksploatacyjnej na liniach objętych dofinansowaniem.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</si>
</sst>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0.00\ &quot;zł&quot;_-;\-* #,##0.00\ &quot;zł&quot;_-;_-* &quot;-&quot;??\ &quot;zł&quot;_-;_-@_-"/>
    <numFmt numFmtId="164" formatCode="#,##0.00\ &quot;zł&quot;"/>
    <numFmt numFmtId="165" formatCode="000\-000\-00\-00"/>
    <numFmt numFmtId="166" formatCode="000000000"/>
  </numFmts>
  <fonts count="33" x14ac:knownFonts="1">
    <font>
      <sz val="11"/>
      <color theme="1"/>
      <name val="Calibri"/>
      <family val="2"/>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b/>
      <sz val="11"/>
      <color theme="0"/>
      <name val="Calibri"/>
      <family val="2"/>
      <charset val="238"/>
      <scheme val="minor"/>
    </font>
    <font>
      <b/>
      <sz val="11"/>
      <color theme="1"/>
      <name val="Calibri"/>
      <family val="2"/>
      <charset val="238"/>
      <scheme val="minor"/>
    </font>
    <font>
      <sz val="11"/>
      <name val="Calibri"/>
      <family val="2"/>
      <charset val="238"/>
      <scheme val="minor"/>
    </font>
    <font>
      <sz val="11"/>
      <color theme="1"/>
      <name val="Times New Roman"/>
      <family val="1"/>
      <charset val="238"/>
    </font>
    <font>
      <sz val="11"/>
      <color rgb="FFFF0000"/>
      <name val="Times New Roman"/>
      <family val="1"/>
      <charset val="238"/>
    </font>
    <font>
      <b/>
      <sz val="16"/>
      <color theme="1"/>
      <name val="Times New Roman"/>
      <family val="1"/>
      <charset val="238"/>
    </font>
    <font>
      <b/>
      <sz val="20"/>
      <name val="Times New Roman"/>
      <family val="1"/>
      <charset val="238"/>
    </font>
    <font>
      <b/>
      <sz val="9"/>
      <color theme="0" tint="-4.9989318521683403E-2"/>
      <name val="Times New Roman"/>
      <family val="1"/>
      <charset val="238"/>
    </font>
    <font>
      <b/>
      <sz val="9"/>
      <color theme="1"/>
      <name val="Times New Roman"/>
      <family val="1"/>
      <charset val="238"/>
    </font>
    <font>
      <b/>
      <sz val="14"/>
      <name val="Times New Roman"/>
      <family val="1"/>
      <charset val="238"/>
    </font>
    <font>
      <b/>
      <sz val="9"/>
      <color theme="0"/>
      <name val="Times New Roman"/>
      <family val="1"/>
      <charset val="238"/>
    </font>
    <font>
      <sz val="8"/>
      <color theme="1"/>
      <name val="Calibri"/>
      <family val="2"/>
      <charset val="238"/>
      <scheme val="minor"/>
    </font>
    <font>
      <b/>
      <sz val="8"/>
      <color theme="1"/>
      <name val="Calibri"/>
      <family val="2"/>
      <charset val="238"/>
      <scheme val="minor"/>
    </font>
    <font>
      <sz val="8"/>
      <color theme="1"/>
      <name val="Calibri"/>
      <family val="2"/>
      <scheme val="minor"/>
    </font>
    <font>
      <sz val="11"/>
      <color theme="0"/>
      <name val="Calibri"/>
      <family val="2"/>
      <scheme val="minor"/>
    </font>
    <font>
      <sz val="11"/>
      <color rgb="FF006100"/>
      <name val="Calibri"/>
      <family val="2"/>
      <charset val="238"/>
      <scheme val="minor"/>
    </font>
    <font>
      <sz val="11"/>
      <color rgb="FF9C0006"/>
      <name val="Calibri"/>
      <family val="2"/>
      <charset val="238"/>
      <scheme val="minor"/>
    </font>
    <font>
      <b/>
      <u/>
      <sz val="14"/>
      <color theme="1"/>
      <name val="Calibri"/>
      <family val="2"/>
      <charset val="238"/>
      <scheme val="minor"/>
    </font>
    <font>
      <sz val="12"/>
      <name val="Calibri"/>
      <family val="2"/>
      <charset val="238"/>
      <scheme val="minor"/>
    </font>
    <font>
      <sz val="11"/>
      <name val="Calibri Light"/>
      <family val="2"/>
      <charset val="238"/>
      <scheme val="major"/>
    </font>
    <font>
      <strike/>
      <sz val="11"/>
      <name val="Calibri Light"/>
      <family val="2"/>
      <charset val="238"/>
      <scheme val="major"/>
    </font>
    <font>
      <u/>
      <sz val="11"/>
      <color theme="10"/>
      <name val="Calibri"/>
      <family val="2"/>
      <scheme val="minor"/>
    </font>
    <font>
      <b/>
      <sz val="14"/>
      <color theme="1"/>
      <name val="Calibri"/>
      <family val="2"/>
      <charset val="238"/>
      <scheme val="minor"/>
    </font>
    <font>
      <sz val="22"/>
      <color theme="1"/>
      <name val="Calibri"/>
      <family val="2"/>
      <scheme val="minor"/>
    </font>
    <font>
      <u/>
      <sz val="11"/>
      <color theme="1"/>
      <name val="Calibri"/>
      <family val="2"/>
      <scheme val="minor"/>
    </font>
    <font>
      <sz val="24"/>
      <color theme="1"/>
      <name val="Wingdings"/>
      <charset val="2"/>
    </font>
    <font>
      <i/>
      <sz val="11"/>
      <color theme="1"/>
      <name val="Calibri"/>
      <family val="2"/>
      <charset val="238"/>
      <scheme val="minor"/>
    </font>
    <font>
      <u/>
      <sz val="11"/>
      <color theme="1"/>
      <name val="Calibri"/>
      <family val="2"/>
      <charset val="238"/>
      <scheme val="minor"/>
    </font>
  </fonts>
  <fills count="19">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002060"/>
        <bgColor indexed="64"/>
      </patternFill>
    </fill>
    <fill>
      <patternFill patternType="solid">
        <fgColor rgb="FFC6EFCE"/>
      </patternFill>
    </fill>
    <fill>
      <patternFill patternType="solid">
        <fgColor rgb="FFFFC7CE"/>
      </patternFill>
    </fill>
    <fill>
      <patternFill patternType="solid">
        <fgColor rgb="FFFFFF00"/>
        <bgColor indexed="64"/>
      </patternFill>
    </fill>
    <fill>
      <patternFill patternType="solid">
        <fgColor rgb="FFFF0000"/>
        <bgColor indexed="64"/>
      </patternFill>
    </fill>
    <fill>
      <patternFill patternType="solid">
        <fgColor theme="9" tint="0.39997558519241921"/>
        <bgColor indexed="64"/>
      </patternFill>
    </fill>
    <fill>
      <patternFill patternType="solid">
        <fgColor theme="7" tint="0.79998168889431442"/>
        <bgColor indexed="64"/>
      </patternFill>
    </fill>
    <fill>
      <patternFill patternType="solid">
        <fgColor rgb="FF00B0F0"/>
        <bgColor indexed="64"/>
      </patternFill>
    </fill>
    <fill>
      <patternFill patternType="solid">
        <fgColor theme="5" tint="0.39997558519241921"/>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2"/>
        <bgColor indexed="64"/>
      </patternFill>
    </fill>
    <fill>
      <patternFill patternType="solid">
        <fgColor theme="7" tint="0.59999389629810485"/>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diagonal/>
    </border>
    <border>
      <left style="thin">
        <color theme="0" tint="-0.249977111117893"/>
      </left>
      <right style="thin">
        <color theme="0" tint="-0.249977111117893"/>
      </right>
      <top style="thin">
        <color theme="0" tint="-0.249977111117893"/>
      </top>
      <bottom style="thin">
        <color theme="0" tint="-0.249977111117893"/>
      </bottom>
      <diagonal/>
    </border>
  </borders>
  <cellStyleXfs count="5">
    <xf numFmtId="0" fontId="0" fillId="0" borderId="0"/>
    <xf numFmtId="0" fontId="20" fillId="5" borderId="0" applyNumberFormat="0" applyBorder="0" applyAlignment="0" applyProtection="0"/>
    <xf numFmtId="0" fontId="21" fillId="6" borderId="0" applyNumberFormat="0" applyBorder="0" applyAlignment="0" applyProtection="0"/>
    <xf numFmtId="0" fontId="4" fillId="0" borderId="0"/>
    <xf numFmtId="0" fontId="26" fillId="0" borderId="0" applyNumberFormat="0" applyFill="0" applyBorder="0" applyAlignment="0" applyProtection="0"/>
  </cellStyleXfs>
  <cellXfs count="270">
    <xf numFmtId="0" fontId="0" fillId="0" borderId="0" xfId="0"/>
    <xf numFmtId="0" fontId="0" fillId="2" borderId="1" xfId="0" applyFill="1" applyBorder="1" applyAlignment="1">
      <alignment horizontal="center" vertical="center" wrapText="1"/>
    </xf>
    <xf numFmtId="0" fontId="0" fillId="3" borderId="0" xfId="0" applyFill="1"/>
    <xf numFmtId="0" fontId="8" fillId="3" borderId="0" xfId="0" applyFont="1" applyFill="1" applyBorder="1" applyAlignment="1">
      <alignment vertical="center"/>
    </xf>
    <xf numFmtId="0" fontId="9" fillId="3" borderId="0" xfId="0" applyFont="1" applyFill="1" applyBorder="1" applyAlignment="1">
      <alignment vertical="center"/>
    </xf>
    <xf numFmtId="0" fontId="8" fillId="3" borderId="0" xfId="0" applyFont="1" applyFill="1"/>
    <xf numFmtId="0" fontId="9" fillId="3" borderId="0" xfId="0" applyFont="1" applyFill="1" applyAlignment="1">
      <alignment wrapText="1"/>
    </xf>
    <xf numFmtId="0" fontId="10" fillId="3" borderId="0" xfId="0" applyFont="1" applyFill="1" applyBorder="1" applyAlignment="1">
      <alignment horizontal="center" vertical="center"/>
    </xf>
    <xf numFmtId="0" fontId="11" fillId="3" borderId="0" xfId="0" applyFont="1" applyFill="1" applyBorder="1" applyAlignment="1">
      <alignment horizontal="center" vertical="center" wrapText="1"/>
    </xf>
    <xf numFmtId="0" fontId="13" fillId="2" borderId="1" xfId="0" applyFont="1" applyFill="1" applyBorder="1" applyAlignment="1">
      <alignment vertical="center"/>
    </xf>
    <xf numFmtId="0" fontId="13" fillId="2" borderId="1" xfId="0" applyFont="1" applyFill="1" applyBorder="1" applyAlignment="1">
      <alignment vertical="center" wrapText="1"/>
    </xf>
    <xf numFmtId="0" fontId="13" fillId="2" borderId="1" xfId="0" applyFont="1" applyFill="1" applyBorder="1" applyAlignment="1">
      <alignment horizontal="left" vertical="center"/>
    </xf>
    <xf numFmtId="0" fontId="0" fillId="0" borderId="0" xfId="0" applyBorder="1"/>
    <xf numFmtId="0" fontId="0" fillId="3" borderId="0" xfId="0" applyFill="1" applyBorder="1"/>
    <xf numFmtId="0" fontId="7" fillId="3" borderId="0" xfId="0" applyFont="1" applyFill="1" applyAlignment="1">
      <alignment horizontal="center" vertical="center" wrapText="1"/>
    </xf>
    <xf numFmtId="0" fontId="8" fillId="3" borderId="0" xfId="0" applyFont="1" applyFill="1" applyAlignment="1">
      <alignment vertical="center" wrapText="1"/>
    </xf>
    <xf numFmtId="0" fontId="14" fillId="3" borderId="0" xfId="0" applyFont="1" applyFill="1" applyAlignment="1">
      <alignment horizontal="center" vertical="center" wrapText="1"/>
    </xf>
    <xf numFmtId="0" fontId="6" fillId="3" borderId="0" xfId="0" applyFont="1" applyFill="1" applyAlignment="1">
      <alignment wrapText="1"/>
    </xf>
    <xf numFmtId="0" fontId="0" fillId="2" borderId="1" xfId="0" applyFill="1" applyBorder="1" applyAlignment="1">
      <alignment horizontal="center" vertical="center"/>
    </xf>
    <xf numFmtId="0" fontId="12" fillId="3" borderId="0" xfId="0" applyFont="1" applyFill="1" applyBorder="1" applyAlignment="1">
      <alignment vertical="center" wrapText="1"/>
    </xf>
    <xf numFmtId="0" fontId="13" fillId="3" borderId="0" xfId="0" applyFont="1" applyFill="1" applyBorder="1" applyAlignment="1">
      <alignment vertical="center" wrapText="1"/>
    </xf>
    <xf numFmtId="0" fontId="13" fillId="3" borderId="0" xfId="0" applyFont="1" applyFill="1" applyBorder="1" applyAlignment="1">
      <alignment horizontal="left" vertical="center" wrapText="1"/>
    </xf>
    <xf numFmtId="0" fontId="15" fillId="3" borderId="0" xfId="0" applyFont="1" applyFill="1" applyBorder="1" applyAlignment="1">
      <alignment vertical="center"/>
    </xf>
    <xf numFmtId="0" fontId="13" fillId="3" borderId="0" xfId="0" applyFont="1" applyFill="1" applyBorder="1" applyAlignment="1">
      <alignment vertical="center"/>
    </xf>
    <xf numFmtId="0" fontId="16" fillId="3" borderId="0" xfId="0" applyFont="1" applyFill="1" applyAlignment="1">
      <alignment horizontal="left" vertical="top" wrapText="1"/>
    </xf>
    <xf numFmtId="0" fontId="0" fillId="3" borderId="0" xfId="0" applyFill="1" applyAlignment="1">
      <alignment horizontal="left" vertical="top"/>
    </xf>
    <xf numFmtId="0" fontId="0" fillId="3" borderId="0" xfId="0" applyFill="1" applyAlignment="1"/>
    <xf numFmtId="0" fontId="18" fillId="3" borderId="0" xfId="0" applyFont="1" applyFill="1" applyAlignment="1"/>
    <xf numFmtId="0" fontId="16" fillId="3" borderId="0" xfId="0" applyFont="1" applyFill="1" applyBorder="1" applyAlignment="1">
      <alignment horizontal="left" wrapText="1"/>
    </xf>
    <xf numFmtId="0" fontId="0" fillId="3" borderId="0" xfId="0" applyFill="1" applyBorder="1" applyAlignment="1"/>
    <xf numFmtId="0" fontId="0" fillId="3" borderId="0" xfId="0" applyFill="1" applyAlignment="1">
      <alignment horizontal="center"/>
    </xf>
    <xf numFmtId="0" fontId="7" fillId="3" borderId="0" xfId="0" applyFont="1" applyFill="1" applyAlignment="1">
      <alignment horizontal="center" wrapText="1"/>
    </xf>
    <xf numFmtId="0" fontId="19" fillId="3" borderId="0" xfId="0" applyFont="1" applyFill="1" applyAlignment="1">
      <alignment horizontal="center" wrapText="1"/>
    </xf>
    <xf numFmtId="0" fontId="18" fillId="3" borderId="0" xfId="0" applyFont="1" applyFill="1" applyBorder="1" applyAlignment="1">
      <alignment horizontal="center" wrapText="1"/>
    </xf>
    <xf numFmtId="0" fontId="0" fillId="0" borderId="0" xfId="0" applyBorder="1" applyAlignment="1"/>
    <xf numFmtId="164" fontId="0" fillId="0" borderId="3" xfId="0" applyNumberFormat="1" applyFill="1" applyBorder="1" applyAlignment="1"/>
    <xf numFmtId="164" fontId="0" fillId="0" borderId="1" xfId="0" applyNumberFormat="1" applyFill="1" applyBorder="1" applyAlignment="1"/>
    <xf numFmtId="0" fontId="16" fillId="3" borderId="0" xfId="0" applyFont="1" applyFill="1" applyBorder="1" applyAlignment="1">
      <alignment wrapText="1"/>
    </xf>
    <xf numFmtId="0" fontId="4" fillId="0" borderId="0" xfId="3"/>
    <xf numFmtId="0" fontId="4" fillId="7" borderId="0" xfId="3" applyFill="1"/>
    <xf numFmtId="0" fontId="4" fillId="0" borderId="0" xfId="3" applyNumberFormat="1" applyAlignment="1">
      <alignment horizontal="center"/>
    </xf>
    <xf numFmtId="0" fontId="4" fillId="0" borderId="0" xfId="3" applyAlignment="1">
      <alignment horizontal="center"/>
    </xf>
    <xf numFmtId="164" fontId="4" fillId="0" borderId="0" xfId="3" applyNumberFormat="1" applyAlignment="1">
      <alignment horizontal="center"/>
    </xf>
    <xf numFmtId="10" fontId="4" fillId="0" borderId="0" xfId="3" applyNumberFormat="1" applyAlignment="1">
      <alignment horizontal="center"/>
    </xf>
    <xf numFmtId="44" fontId="4" fillId="0" borderId="0" xfId="3" applyNumberFormat="1" applyAlignment="1">
      <alignment horizontal="center"/>
    </xf>
    <xf numFmtId="0" fontId="4" fillId="0" borderId="0" xfId="3" applyAlignment="1">
      <alignment horizontal="center" wrapText="1"/>
    </xf>
    <xf numFmtId="0" fontId="4" fillId="8" borderId="0" xfId="3" applyFill="1" applyAlignment="1">
      <alignment wrapText="1"/>
    </xf>
    <xf numFmtId="0" fontId="4" fillId="9" borderId="0" xfId="3" applyFill="1" applyAlignment="1">
      <alignment wrapText="1"/>
    </xf>
    <xf numFmtId="9" fontId="4" fillId="9" borderId="0" xfId="3" applyNumberFormat="1" applyFill="1" applyAlignment="1">
      <alignment wrapText="1"/>
    </xf>
    <xf numFmtId="0" fontId="4" fillId="10" borderId="0" xfId="3" applyFill="1" applyAlignment="1">
      <alignment wrapText="1"/>
    </xf>
    <xf numFmtId="0" fontId="4" fillId="11" borderId="0" xfId="3" applyFill="1" applyAlignment="1">
      <alignment wrapText="1"/>
    </xf>
    <xf numFmtId="0" fontId="4" fillId="12" borderId="0" xfId="3" applyFill="1" applyAlignment="1">
      <alignment wrapText="1"/>
    </xf>
    <xf numFmtId="0" fontId="4" fillId="13" borderId="0" xfId="3" applyFill="1" applyAlignment="1">
      <alignment wrapText="1"/>
    </xf>
    <xf numFmtId="0" fontId="4" fillId="14" borderId="0" xfId="3" applyFill="1" applyAlignment="1">
      <alignment wrapText="1"/>
    </xf>
    <xf numFmtId="0" fontId="4" fillId="15" borderId="0" xfId="3" applyFill="1" applyAlignment="1">
      <alignment wrapText="1"/>
    </xf>
    <xf numFmtId="0" fontId="4" fillId="16" borderId="0" xfId="3" applyFill="1" applyAlignment="1">
      <alignment wrapText="1"/>
    </xf>
    <xf numFmtId="0" fontId="4" fillId="0" borderId="0" xfId="3" applyAlignment="1">
      <alignment wrapText="1"/>
    </xf>
    <xf numFmtId="1" fontId="4" fillId="0" borderId="0" xfId="3" applyNumberFormat="1"/>
    <xf numFmtId="2" fontId="4" fillId="0" borderId="0" xfId="3" applyNumberFormat="1"/>
    <xf numFmtId="3" fontId="4" fillId="7" borderId="0" xfId="3" applyNumberFormat="1" applyFill="1"/>
    <xf numFmtId="4" fontId="4" fillId="7" borderId="0" xfId="3" applyNumberFormat="1" applyFill="1"/>
    <xf numFmtId="0" fontId="4" fillId="7" borderId="0" xfId="3" applyNumberFormat="1" applyFill="1"/>
    <xf numFmtId="1" fontId="4" fillId="7" borderId="0" xfId="3" applyNumberFormat="1" applyFill="1"/>
    <xf numFmtId="0" fontId="4" fillId="0" borderId="0" xfId="3" applyAlignment="1">
      <alignment vertical="center"/>
    </xf>
    <xf numFmtId="0" fontId="4" fillId="0" borderId="0" xfId="3" applyAlignment="1">
      <alignment horizontal="center" vertical="center"/>
    </xf>
    <xf numFmtId="3" fontId="4" fillId="0" borderId="0" xfId="3" applyNumberFormat="1" applyAlignment="1">
      <alignment horizontal="center" vertical="center"/>
    </xf>
    <xf numFmtId="4" fontId="4" fillId="0" borderId="0" xfId="3" applyNumberFormat="1" applyAlignment="1">
      <alignment horizontal="center" vertical="center"/>
    </xf>
    <xf numFmtId="10" fontId="4" fillId="0" borderId="0" xfId="3" applyNumberFormat="1" applyAlignment="1">
      <alignment horizontal="center" vertical="center"/>
    </xf>
    <xf numFmtId="2" fontId="4" fillId="0" borderId="0" xfId="3" applyNumberFormat="1" applyAlignment="1">
      <alignment horizontal="center" vertical="center"/>
    </xf>
    <xf numFmtId="164" fontId="4" fillId="0" borderId="0" xfId="3" applyNumberFormat="1" applyAlignment="1">
      <alignment horizontal="center" vertical="center"/>
    </xf>
    <xf numFmtId="4" fontId="4" fillId="0" borderId="0" xfId="3" applyNumberFormat="1" applyFill="1" applyAlignment="1">
      <alignment horizontal="center" vertical="center"/>
    </xf>
    <xf numFmtId="0" fontId="4" fillId="0" borderId="0" xfId="3" applyNumberFormat="1" applyFill="1" applyAlignment="1">
      <alignment horizontal="center" vertical="center"/>
    </xf>
    <xf numFmtId="0" fontId="21" fillId="6" borderId="0" xfId="2" applyAlignment="1">
      <alignment horizontal="center"/>
    </xf>
    <xf numFmtId="0" fontId="4" fillId="16" borderId="0" xfId="3" applyFill="1"/>
    <xf numFmtId="0" fontId="4" fillId="10" borderId="0" xfId="3" applyFill="1"/>
    <xf numFmtId="0" fontId="4" fillId="12" borderId="0" xfId="3" applyFill="1"/>
    <xf numFmtId="0" fontId="4" fillId="13" borderId="0" xfId="3" applyFill="1"/>
    <xf numFmtId="0" fontId="4" fillId="14" borderId="0" xfId="3" applyFill="1"/>
    <xf numFmtId="0" fontId="4" fillId="15" borderId="0" xfId="3" applyFill="1"/>
    <xf numFmtId="0" fontId="4" fillId="11" borderId="0" xfId="3" applyFill="1"/>
    <xf numFmtId="0" fontId="4" fillId="17" borderId="0" xfId="3" applyFill="1"/>
    <xf numFmtId="0" fontId="20" fillId="5" borderId="0" xfId="1" applyAlignment="1">
      <alignment horizontal="center"/>
    </xf>
    <xf numFmtId="4" fontId="0" fillId="0" borderId="0" xfId="0" applyNumberFormat="1"/>
    <xf numFmtId="14" fontId="0" fillId="0" borderId="0" xfId="0" applyNumberFormat="1"/>
    <xf numFmtId="3" fontId="0" fillId="0" borderId="0" xfId="0" applyNumberFormat="1"/>
    <xf numFmtId="0" fontId="0" fillId="2" borderId="0" xfId="0" applyFill="1" applyAlignment="1">
      <alignment wrapText="1"/>
    </xf>
    <xf numFmtId="0" fontId="8" fillId="2" borderId="0" xfId="0" applyFont="1" applyFill="1"/>
    <xf numFmtId="0" fontId="0" fillId="2" borderId="0" xfId="0" applyFill="1"/>
    <xf numFmtId="49" fontId="4" fillId="0" borderId="0" xfId="3" applyNumberFormat="1" applyAlignment="1">
      <alignment horizontal="center" vertical="center" wrapText="1"/>
    </xf>
    <xf numFmtId="49" fontId="0" fillId="0" borderId="0" xfId="0" applyNumberFormat="1"/>
    <xf numFmtId="0" fontId="22" fillId="3" borderId="0" xfId="0" applyFont="1" applyFill="1" applyAlignment="1">
      <alignment vertical="center"/>
    </xf>
    <xf numFmtId="0" fontId="6" fillId="0" borderId="0" xfId="0" applyFont="1"/>
    <xf numFmtId="2" fontId="0" fillId="0" borderId="0" xfId="0" applyNumberFormat="1"/>
    <xf numFmtId="0" fontId="4" fillId="2" borderId="0" xfId="0" applyFont="1" applyFill="1"/>
    <xf numFmtId="0" fontId="4" fillId="2" borderId="0" xfId="0" applyFont="1" applyFill="1" applyAlignment="1">
      <alignment wrapText="1"/>
    </xf>
    <xf numFmtId="0" fontId="4" fillId="2" borderId="0" xfId="0" applyFont="1" applyFill="1" applyAlignment="1">
      <alignment horizontal="center"/>
    </xf>
    <xf numFmtId="0" fontId="23" fillId="10" borderId="21" xfId="0" applyNumberFormat="1" applyFont="1" applyFill="1" applyBorder="1" applyAlignment="1">
      <alignment horizontal="center" vertical="center" wrapText="1"/>
    </xf>
    <xf numFmtId="14" fontId="0" fillId="16" borderId="0" xfId="0" applyNumberFormat="1" applyFill="1" applyBorder="1" applyAlignment="1" applyProtection="1">
      <alignment horizontal="center"/>
      <protection locked="0"/>
    </xf>
    <xf numFmtId="0" fontId="6" fillId="3" borderId="13" xfId="0" applyFont="1" applyFill="1" applyBorder="1" applyAlignment="1" applyProtection="1">
      <alignment horizontal="center" wrapText="1"/>
      <protection locked="0"/>
    </xf>
    <xf numFmtId="164" fontId="0" fillId="0" borderId="1" xfId="0" applyNumberFormat="1" applyBorder="1" applyProtection="1">
      <protection locked="0"/>
    </xf>
    <xf numFmtId="0" fontId="3" fillId="0" borderId="0" xfId="0" applyFont="1"/>
    <xf numFmtId="1" fontId="24" fillId="0" borderId="0" xfId="0" applyNumberFormat="1" applyFont="1" applyAlignment="1">
      <alignment horizontal="center"/>
    </xf>
    <xf numFmtId="0" fontId="24" fillId="0" borderId="0" xfId="0" applyFont="1"/>
    <xf numFmtId="0" fontId="24" fillId="0" borderId="22" xfId="0" applyFont="1" applyFill="1" applyBorder="1" applyAlignment="1"/>
    <xf numFmtId="0" fontId="24" fillId="0" borderId="22" xfId="0" applyNumberFormat="1" applyFont="1" applyFill="1" applyBorder="1" applyAlignment="1">
      <alignment horizontal="center"/>
    </xf>
    <xf numFmtId="1" fontId="25" fillId="0" borderId="0" xfId="0" applyNumberFormat="1" applyFont="1" applyAlignment="1">
      <alignment horizontal="center"/>
    </xf>
    <xf numFmtId="0" fontId="25" fillId="0" borderId="0" xfId="0" applyFont="1"/>
    <xf numFmtId="0" fontId="25" fillId="0" borderId="22" xfId="0" applyNumberFormat="1" applyFont="1" applyFill="1" applyBorder="1" applyAlignment="1">
      <alignment horizontal="center"/>
    </xf>
    <xf numFmtId="0" fontId="25" fillId="0" borderId="22" xfId="0" applyFont="1" applyFill="1" applyBorder="1" applyAlignment="1"/>
    <xf numFmtId="0" fontId="18" fillId="3" borderId="0" xfId="0" applyFont="1" applyFill="1"/>
    <xf numFmtId="49" fontId="0" fillId="2" borderId="1" xfId="0" applyNumberFormat="1" applyFill="1" applyBorder="1" applyAlignment="1">
      <alignment horizontal="center" vertical="center"/>
    </xf>
    <xf numFmtId="10" fontId="0" fillId="0" borderId="0" xfId="0" applyNumberFormat="1" applyAlignment="1">
      <alignment wrapText="1"/>
    </xf>
    <xf numFmtId="0" fontId="0" fillId="0" borderId="0" xfId="0" applyNumberFormat="1"/>
    <xf numFmtId="164" fontId="0" fillId="0" borderId="0" xfId="0" applyNumberFormat="1"/>
    <xf numFmtId="0" fontId="0" fillId="0" borderId="1" xfId="0" applyBorder="1" applyAlignment="1" applyProtection="1">
      <alignment horizontal="center"/>
      <protection locked="0"/>
    </xf>
    <xf numFmtId="0" fontId="0" fillId="18" borderId="1" xfId="0" applyFill="1" applyBorder="1" applyAlignment="1">
      <alignment wrapText="1"/>
    </xf>
    <xf numFmtId="0" fontId="18" fillId="3" borderId="0" xfId="0" applyFont="1" applyFill="1" applyBorder="1" applyAlignment="1">
      <alignment horizontal="center" wrapText="1"/>
    </xf>
    <xf numFmtId="0" fontId="0" fillId="3" borderId="0" xfId="0" applyFill="1" applyAlignment="1">
      <alignment horizontal="center"/>
    </xf>
    <xf numFmtId="0" fontId="14" fillId="3" borderId="0" xfId="0" applyFont="1" applyFill="1" applyAlignment="1">
      <alignment horizontal="center" vertical="center" wrapText="1"/>
    </xf>
    <xf numFmtId="0" fontId="7" fillId="3" borderId="0" xfId="0" applyFont="1" applyFill="1" applyAlignment="1">
      <alignment horizontal="center" vertical="center" wrapText="1"/>
    </xf>
    <xf numFmtId="0" fontId="14" fillId="3" borderId="0" xfId="0" applyFont="1" applyFill="1" applyAlignment="1">
      <alignment horizontal="center" vertical="center" wrapText="1"/>
    </xf>
    <xf numFmtId="0" fontId="7" fillId="3" borderId="0" xfId="0" applyFont="1" applyFill="1" applyAlignment="1">
      <alignment horizontal="center" vertical="center" wrapText="1"/>
    </xf>
    <xf numFmtId="0" fontId="0" fillId="3" borderId="0" xfId="0" applyFill="1" applyAlignment="1">
      <alignment horizontal="center"/>
    </xf>
    <xf numFmtId="0" fontId="18" fillId="3" borderId="0" xfId="0" applyFont="1" applyFill="1" applyBorder="1" applyAlignment="1">
      <alignment horizontal="center" wrapText="1"/>
    </xf>
    <xf numFmtId="0" fontId="16" fillId="3" borderId="0" xfId="0" applyFont="1" applyFill="1" applyBorder="1" applyAlignment="1">
      <alignment horizontal="left" vertical="top" wrapText="1"/>
    </xf>
    <xf numFmtId="49" fontId="0" fillId="0" borderId="1" xfId="0" applyNumberFormat="1" applyBorder="1" applyAlignment="1" applyProtection="1">
      <alignment horizontal="center" vertical="center"/>
      <protection locked="0"/>
    </xf>
    <xf numFmtId="49" fontId="0" fillId="16" borderId="1" xfId="0" applyNumberFormat="1" applyFill="1" applyBorder="1" applyAlignment="1" applyProtection="1">
      <alignment horizontal="center"/>
      <protection locked="0"/>
    </xf>
    <xf numFmtId="49" fontId="0" fillId="16" borderId="1" xfId="0" applyNumberFormat="1" applyFill="1" applyBorder="1" applyAlignment="1" applyProtection="1">
      <alignment horizontal="center"/>
    </xf>
    <xf numFmtId="49" fontId="0" fillId="16" borderId="1" xfId="0" applyNumberFormat="1" applyFill="1" applyBorder="1" applyAlignment="1" applyProtection="1">
      <alignment wrapText="1"/>
    </xf>
    <xf numFmtId="2" fontId="0" fillId="16" borderId="1" xfId="0" applyNumberFormat="1" applyFill="1" applyBorder="1" applyProtection="1"/>
    <xf numFmtId="164" fontId="0" fillId="16" borderId="1" xfId="0" applyNumberFormat="1" applyFill="1" applyBorder="1" applyProtection="1"/>
    <xf numFmtId="10" fontId="0" fillId="16" borderId="1" xfId="0" applyNumberFormat="1" applyFill="1" applyBorder="1" applyProtection="1"/>
    <xf numFmtId="0" fontId="0" fillId="16" borderId="3" xfId="0" applyFill="1" applyBorder="1" applyAlignment="1" applyProtection="1"/>
    <xf numFmtId="0" fontId="0" fillId="2" borderId="1" xfId="0" applyFill="1" applyBorder="1" applyProtection="1"/>
    <xf numFmtId="14" fontId="0" fillId="16" borderId="0" xfId="0" applyNumberFormat="1" applyFill="1" applyBorder="1" applyAlignment="1" applyProtection="1">
      <alignment horizontal="center"/>
    </xf>
    <xf numFmtId="0" fontId="6" fillId="16" borderId="13" xfId="0" applyFont="1" applyFill="1" applyBorder="1" applyAlignment="1" applyProtection="1">
      <alignment horizontal="center" wrapText="1"/>
    </xf>
    <xf numFmtId="165" fontId="0" fillId="0" borderId="0" xfId="0" applyNumberFormat="1"/>
    <xf numFmtId="166" fontId="0" fillId="0" borderId="0" xfId="0" applyNumberFormat="1"/>
    <xf numFmtId="0" fontId="2" fillId="0" borderId="0" xfId="3" applyFont="1" applyAlignment="1">
      <alignment wrapText="1"/>
    </xf>
    <xf numFmtId="0" fontId="27" fillId="3" borderId="0" xfId="0" applyFont="1" applyFill="1" applyAlignment="1">
      <alignment vertical="center"/>
    </xf>
    <xf numFmtId="0" fontId="2" fillId="10" borderId="0" xfId="3" applyFont="1" applyFill="1" applyAlignment="1">
      <alignment wrapText="1"/>
    </xf>
    <xf numFmtId="49" fontId="13" fillId="3" borderId="1" xfId="0" applyNumberFormat="1" applyFont="1" applyFill="1" applyBorder="1" applyAlignment="1" applyProtection="1">
      <alignment horizontal="left" vertical="center" wrapText="1"/>
      <protection locked="0"/>
    </xf>
    <xf numFmtId="165" fontId="13" fillId="3" borderId="1" xfId="0" applyNumberFormat="1" applyFont="1" applyFill="1" applyBorder="1" applyAlignment="1" applyProtection="1">
      <alignment horizontal="left" vertical="center" wrapText="1"/>
      <protection locked="0"/>
    </xf>
    <xf numFmtId="0" fontId="13" fillId="3" borderId="1" xfId="0" applyFont="1" applyFill="1" applyBorder="1" applyAlignment="1" applyProtection="1">
      <alignment horizontal="left" vertical="center" wrapText="1"/>
      <protection locked="0"/>
    </xf>
    <xf numFmtId="49" fontId="13" fillId="0" borderId="1" xfId="0" applyNumberFormat="1" applyFont="1" applyFill="1" applyBorder="1" applyAlignment="1" applyProtection="1">
      <alignment horizontal="left" vertical="center"/>
      <protection locked="0"/>
    </xf>
    <xf numFmtId="49" fontId="13" fillId="0" borderId="1" xfId="0" applyNumberFormat="1" applyFont="1" applyFill="1" applyBorder="1" applyAlignment="1" applyProtection="1">
      <alignment horizontal="left" vertical="center" wrapText="1"/>
      <protection locked="0"/>
    </xf>
    <xf numFmtId="49" fontId="26" fillId="0" borderId="1" xfId="4" applyNumberFormat="1" applyFill="1" applyBorder="1" applyAlignment="1" applyProtection="1">
      <alignment horizontal="left" vertical="center" wrapText="1"/>
      <protection locked="0"/>
    </xf>
    <xf numFmtId="49" fontId="13" fillId="16" borderId="1" xfId="0" applyNumberFormat="1" applyFont="1" applyFill="1" applyBorder="1" applyAlignment="1" applyProtection="1">
      <alignment horizontal="left" vertical="center" wrapText="1"/>
    </xf>
    <xf numFmtId="0" fontId="13" fillId="16" borderId="1" xfId="0" applyNumberFormat="1" applyFont="1" applyFill="1" applyBorder="1" applyAlignment="1" applyProtection="1">
      <alignment horizontal="left" vertical="center" wrapText="1"/>
    </xf>
    <xf numFmtId="0" fontId="13" fillId="3" borderId="1" xfId="0" applyNumberFormat="1" applyFont="1" applyFill="1" applyBorder="1" applyAlignment="1" applyProtection="1">
      <alignment horizontal="left" vertical="center" wrapText="1"/>
    </xf>
    <xf numFmtId="49" fontId="13" fillId="16" borderId="1" xfId="0" applyNumberFormat="1" applyFont="1" applyFill="1" applyBorder="1" applyAlignment="1" applyProtection="1">
      <alignment horizontal="left" vertical="center"/>
    </xf>
    <xf numFmtId="0" fontId="0" fillId="0" borderId="1" xfId="0" applyNumberFormat="1" applyBorder="1" applyAlignment="1" applyProtection="1">
      <alignment horizontal="center"/>
      <protection locked="0"/>
    </xf>
    <xf numFmtId="165" fontId="13" fillId="16" borderId="1" xfId="0" applyNumberFormat="1" applyFont="1" applyFill="1" applyBorder="1" applyAlignment="1" applyProtection="1">
      <alignment horizontal="left" vertical="center" wrapText="1"/>
    </xf>
    <xf numFmtId="0" fontId="0" fillId="2" borderId="1" xfId="0" applyNumberFormat="1" applyFill="1" applyBorder="1" applyAlignment="1">
      <alignment horizontal="center" vertical="center"/>
    </xf>
    <xf numFmtId="2" fontId="0" fillId="16" borderId="1" xfId="0" applyNumberFormat="1" applyFill="1" applyBorder="1" applyAlignment="1" applyProtection="1">
      <alignment horizontal="center" vertical="center"/>
      <protection locked="0"/>
    </xf>
    <xf numFmtId="0" fontId="0" fillId="16" borderId="1" xfId="0" applyNumberFormat="1" applyFill="1" applyBorder="1" applyAlignment="1" applyProtection="1">
      <alignment horizontal="center" vertical="center"/>
      <protection locked="0"/>
    </xf>
    <xf numFmtId="2" fontId="0" fillId="2" borderId="1" xfId="0" applyNumberFormat="1" applyFill="1" applyBorder="1" applyAlignment="1">
      <alignment horizontal="center" vertical="center"/>
    </xf>
    <xf numFmtId="0" fontId="0" fillId="16" borderId="0" xfId="0" applyFill="1" applyProtection="1"/>
    <xf numFmtId="0" fontId="29" fillId="16" borderId="0" xfId="0" applyFont="1" applyFill="1" applyProtection="1"/>
    <xf numFmtId="0" fontId="30" fillId="16" borderId="0" xfId="0" applyFont="1" applyFill="1" applyAlignment="1" applyProtection="1">
      <alignment vertical="center"/>
    </xf>
    <xf numFmtId="0" fontId="32" fillId="16" borderId="0" xfId="0" applyFont="1" applyFill="1" applyProtection="1"/>
    <xf numFmtId="0" fontId="1" fillId="0" borderId="0" xfId="3" applyFont="1"/>
    <xf numFmtId="0" fontId="2" fillId="3" borderId="0" xfId="3" applyFont="1" applyFill="1" applyAlignment="1">
      <alignment wrapText="1"/>
    </xf>
    <xf numFmtId="0" fontId="4" fillId="3" borderId="0" xfId="3" applyFill="1" applyAlignment="1">
      <alignment horizontal="center"/>
    </xf>
    <xf numFmtId="0" fontId="0" fillId="16" borderId="0" xfId="0" applyFill="1" applyAlignment="1" applyProtection="1">
      <alignment horizontal="left" vertical="top" wrapText="1"/>
    </xf>
    <xf numFmtId="0" fontId="0" fillId="16" borderId="0" xfId="0" applyFill="1" applyAlignment="1" applyProtection="1">
      <alignment horizontal="left" vertical="center"/>
    </xf>
    <xf numFmtId="0" fontId="0" fillId="16" borderId="0" xfId="0" applyFill="1" applyAlignment="1" applyProtection="1">
      <alignment horizontal="left" vertical="center" wrapText="1"/>
    </xf>
    <xf numFmtId="0" fontId="0" fillId="16" borderId="0" xfId="0" applyFill="1" applyAlignment="1" applyProtection="1">
      <alignment horizontal="left" wrapText="1"/>
    </xf>
    <xf numFmtId="0" fontId="28" fillId="16" borderId="0" xfId="0" applyFont="1" applyFill="1" applyAlignment="1" applyProtection="1">
      <alignment horizontal="center"/>
    </xf>
    <xf numFmtId="49" fontId="0" fillId="0" borderId="2" xfId="0" applyNumberFormat="1" applyBorder="1" applyAlignment="1" applyProtection="1">
      <alignment horizontal="center" vertical="center"/>
      <protection locked="0"/>
    </xf>
    <xf numFmtId="49" fontId="0" fillId="0" borderId="3" xfId="0" applyNumberFormat="1" applyBorder="1" applyAlignment="1" applyProtection="1">
      <alignment horizontal="center" vertical="center"/>
      <protection locked="0"/>
    </xf>
    <xf numFmtId="49" fontId="0" fillId="16" borderId="2" xfId="0" applyNumberFormat="1" applyFill="1" applyBorder="1" applyAlignment="1" applyProtection="1">
      <alignment horizontal="left" vertical="center"/>
      <protection locked="0"/>
    </xf>
    <xf numFmtId="49" fontId="0" fillId="16" borderId="4" xfId="0" applyNumberFormat="1" applyFill="1" applyBorder="1" applyAlignment="1" applyProtection="1">
      <alignment horizontal="left" vertical="center"/>
      <protection locked="0"/>
    </xf>
    <xf numFmtId="49" fontId="0" fillId="16" borderId="3" xfId="0" applyNumberFormat="1" applyFill="1" applyBorder="1" applyAlignment="1" applyProtection="1">
      <alignment horizontal="left" vertical="center"/>
      <protection locked="0"/>
    </xf>
    <xf numFmtId="165" fontId="0" fillId="16" borderId="2" xfId="0" applyNumberFormat="1" applyFill="1" applyBorder="1" applyAlignment="1" applyProtection="1">
      <alignment horizontal="center" vertical="center"/>
      <protection locked="0"/>
    </xf>
    <xf numFmtId="165" fontId="0" fillId="16" borderId="3" xfId="0" applyNumberFormat="1" applyFill="1" applyBorder="1" applyAlignment="1" applyProtection="1">
      <alignment horizontal="center" vertical="center"/>
      <protection locked="0"/>
    </xf>
    <xf numFmtId="0" fontId="18" fillId="3" borderId="0" xfId="0" applyFont="1" applyFill="1" applyBorder="1" applyAlignment="1">
      <alignment horizontal="center" wrapText="1"/>
    </xf>
    <xf numFmtId="0" fontId="16" fillId="0" borderId="7" xfId="0" applyFont="1" applyBorder="1" applyAlignment="1">
      <alignment horizontal="left" wrapText="1"/>
    </xf>
    <xf numFmtId="0" fontId="16" fillId="0" borderId="8" xfId="0" applyFont="1" applyBorder="1" applyAlignment="1">
      <alignment horizontal="left" wrapText="1"/>
    </xf>
    <xf numFmtId="0" fontId="16" fillId="0" borderId="9" xfId="0" applyFont="1" applyBorder="1" applyAlignment="1">
      <alignment horizontal="left" wrapText="1"/>
    </xf>
    <xf numFmtId="0" fontId="16" fillId="0" borderId="10" xfId="0" applyFont="1" applyBorder="1" applyAlignment="1">
      <alignment horizontal="left" wrapText="1"/>
    </xf>
    <xf numFmtId="0" fontId="16" fillId="0" borderId="0" xfId="0" applyFont="1" applyBorder="1" applyAlignment="1">
      <alignment horizontal="left" wrapText="1"/>
    </xf>
    <xf numFmtId="0" fontId="16" fillId="0" borderId="11" xfId="0" applyFont="1" applyBorder="1" applyAlignment="1">
      <alignment horizontal="left" wrapText="1"/>
    </xf>
    <xf numFmtId="0" fontId="16" fillId="0" borderId="12" xfId="0" applyFont="1" applyBorder="1" applyAlignment="1">
      <alignment horizontal="left" wrapText="1"/>
    </xf>
    <xf numFmtId="0" fontId="16" fillId="0" borderId="13" xfId="0" applyFont="1" applyBorder="1" applyAlignment="1">
      <alignment horizontal="left" wrapText="1"/>
    </xf>
    <xf numFmtId="0" fontId="16" fillId="0" borderId="14" xfId="0" applyFont="1" applyBorder="1" applyAlignment="1">
      <alignment horizontal="left" wrapText="1"/>
    </xf>
    <xf numFmtId="0" fontId="18" fillId="0" borderId="5" xfId="0" applyFont="1" applyBorder="1" applyAlignment="1">
      <alignment horizontal="center" wrapText="1"/>
    </xf>
    <xf numFmtId="0" fontId="0" fillId="3" borderId="0" xfId="0" applyFont="1" applyFill="1" applyAlignment="1">
      <alignment horizontal="left"/>
    </xf>
    <xf numFmtId="0" fontId="7" fillId="3" borderId="0" xfId="0" applyFont="1" applyFill="1" applyAlignment="1">
      <alignment horizontal="left" vertical="center" wrapText="1"/>
    </xf>
    <xf numFmtId="164" fontId="22" fillId="3" borderId="0" xfId="0" applyNumberFormat="1" applyFont="1" applyFill="1" applyAlignment="1">
      <alignment horizontal="center" vertical="center"/>
    </xf>
    <xf numFmtId="0" fontId="7" fillId="3" borderId="0" xfId="0" applyFont="1" applyFill="1" applyAlignment="1">
      <alignment horizontal="left" wrapText="1"/>
    </xf>
    <xf numFmtId="0" fontId="19" fillId="3" borderId="0" xfId="0" applyFont="1" applyFill="1" applyAlignment="1">
      <alignment horizontal="left" wrapText="1"/>
    </xf>
    <xf numFmtId="0" fontId="18" fillId="3" borderId="5" xfId="0" applyFont="1" applyFill="1" applyBorder="1" applyAlignment="1">
      <alignment horizontal="center" wrapText="1"/>
    </xf>
    <xf numFmtId="0" fontId="18" fillId="3" borderId="6" xfId="0" applyFont="1" applyFill="1" applyBorder="1" applyAlignment="1" applyProtection="1">
      <alignment horizontal="center" wrapText="1"/>
      <protection locked="0"/>
    </xf>
    <xf numFmtId="0" fontId="6" fillId="3" borderId="0" xfId="0" applyFont="1" applyFill="1" applyAlignment="1">
      <alignment horizontal="left" wrapText="1"/>
    </xf>
    <xf numFmtId="0" fontId="6" fillId="3" borderId="0" xfId="0" applyFont="1" applyFill="1" applyAlignment="1">
      <alignment horizontal="center" wrapText="1"/>
    </xf>
    <xf numFmtId="0" fontId="0" fillId="0" borderId="1" xfId="0" applyBorder="1" applyAlignment="1" applyProtection="1">
      <alignment horizontal="center" vertical="center"/>
    </xf>
    <xf numFmtId="14" fontId="0" fillId="0" borderId="1" xfId="0" applyNumberFormat="1" applyBorder="1" applyAlignment="1" applyProtection="1">
      <alignment horizontal="center" vertical="center"/>
      <protection locked="0"/>
    </xf>
    <xf numFmtId="0" fontId="0" fillId="0" borderId="1" xfId="0" applyBorder="1" applyAlignment="1" applyProtection="1">
      <alignment horizontal="center" vertical="center"/>
      <protection locked="0"/>
    </xf>
    <xf numFmtId="164" fontId="0" fillId="0" borderId="2" xfId="0" applyNumberFormat="1" applyBorder="1" applyAlignment="1" applyProtection="1">
      <alignment horizontal="center" vertical="center"/>
      <protection locked="0"/>
    </xf>
    <xf numFmtId="164" fontId="0" fillId="0" borderId="4" xfId="0" applyNumberFormat="1" applyBorder="1" applyAlignment="1" applyProtection="1">
      <alignment horizontal="center" vertical="center"/>
      <protection locked="0"/>
    </xf>
    <xf numFmtId="164" fontId="0" fillId="0" borderId="3" xfId="0" applyNumberFormat="1" applyBorder="1" applyAlignment="1" applyProtection="1">
      <alignment horizontal="center" vertical="center"/>
      <protection locked="0"/>
    </xf>
    <xf numFmtId="0" fontId="0" fillId="3" borderId="0" xfId="0" applyFill="1" applyAlignment="1">
      <alignment horizontal="center"/>
    </xf>
    <xf numFmtId="0" fontId="0" fillId="2" borderId="1" xfId="0" applyFill="1" applyBorder="1" applyAlignment="1">
      <alignment horizontal="left" vertical="center" wrapText="1"/>
    </xf>
    <xf numFmtId="0" fontId="0" fillId="0" borderId="4" xfId="0" applyBorder="1" applyAlignment="1" applyProtection="1">
      <alignment horizontal="center" vertical="center"/>
    </xf>
    <xf numFmtId="0" fontId="0" fillId="3" borderId="0" xfId="0" applyFill="1" applyAlignment="1" applyProtection="1">
      <alignment horizontal="center"/>
      <protection locked="0"/>
    </xf>
    <xf numFmtId="0" fontId="0" fillId="3" borderId="6" xfId="0" applyFill="1" applyBorder="1" applyAlignment="1" applyProtection="1">
      <alignment horizontal="center"/>
      <protection locked="0"/>
    </xf>
    <xf numFmtId="0" fontId="5" fillId="4" borderId="6" xfId="0" applyFont="1" applyFill="1" applyBorder="1" applyAlignment="1">
      <alignment horizontal="center" wrapText="1"/>
    </xf>
    <xf numFmtId="0" fontId="0" fillId="2" borderId="2" xfId="0" applyFill="1" applyBorder="1" applyAlignment="1">
      <alignment horizontal="center" vertical="center" wrapText="1"/>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49" fontId="0" fillId="2" borderId="2" xfId="0" applyNumberFormat="1" applyFill="1" applyBorder="1" applyAlignment="1">
      <alignment horizontal="center" vertical="center"/>
    </xf>
    <xf numFmtId="49" fontId="0" fillId="2" borderId="4" xfId="0" applyNumberFormat="1" applyFill="1" applyBorder="1" applyAlignment="1">
      <alignment horizontal="center" vertical="center"/>
    </xf>
    <xf numFmtId="49" fontId="0" fillId="2" borderId="3" xfId="0" applyNumberFormat="1" applyFill="1" applyBorder="1" applyAlignment="1">
      <alignment horizontal="center" vertical="center"/>
    </xf>
    <xf numFmtId="0" fontId="0" fillId="2" borderId="2" xfId="0" applyFill="1" applyBorder="1" applyAlignment="1">
      <alignment horizontal="left" vertical="center" wrapText="1"/>
    </xf>
    <xf numFmtId="0" fontId="0" fillId="2" borderId="4" xfId="0" applyFill="1" applyBorder="1" applyAlignment="1">
      <alignment horizontal="left" vertical="center" wrapText="1"/>
    </xf>
    <xf numFmtId="0" fontId="0" fillId="2" borderId="3" xfId="0" applyFill="1" applyBorder="1" applyAlignment="1">
      <alignment horizontal="left" vertical="center" wrapText="1"/>
    </xf>
    <xf numFmtId="0" fontId="0" fillId="16" borderId="0" xfId="0" applyFill="1" applyBorder="1" applyAlignment="1" applyProtection="1">
      <alignment horizontal="center" wrapText="1"/>
    </xf>
    <xf numFmtId="0" fontId="0" fillId="3" borderId="6" xfId="0" applyFill="1" applyBorder="1" applyAlignment="1">
      <alignment horizontal="center"/>
    </xf>
    <xf numFmtId="0" fontId="19" fillId="4" borderId="0" xfId="0" applyFont="1" applyFill="1" applyAlignment="1">
      <alignment horizontal="center"/>
    </xf>
    <xf numFmtId="0" fontId="15" fillId="4" borderId="1" xfId="0" applyFont="1" applyFill="1" applyBorder="1" applyAlignment="1">
      <alignment horizontal="center" vertical="center"/>
    </xf>
    <xf numFmtId="0" fontId="16" fillId="0" borderId="15" xfId="0" applyFont="1" applyBorder="1" applyAlignment="1">
      <alignment horizontal="left" wrapText="1"/>
    </xf>
    <xf numFmtId="0" fontId="16" fillId="0" borderId="5" xfId="0" applyFont="1" applyBorder="1" applyAlignment="1">
      <alignment horizontal="left" wrapText="1"/>
    </xf>
    <xf numFmtId="0" fontId="16" fillId="0" borderId="16" xfId="0" applyFont="1" applyBorder="1" applyAlignment="1">
      <alignment horizontal="left" wrapText="1"/>
    </xf>
    <xf numFmtId="0" fontId="16" fillId="0" borderId="17" xfId="0" applyFont="1" applyBorder="1" applyAlignment="1">
      <alignment horizontal="left" wrapText="1"/>
    </xf>
    <xf numFmtId="0" fontId="16" fillId="0" borderId="18" xfId="0" applyFont="1" applyBorder="1" applyAlignment="1">
      <alignment horizontal="left" wrapText="1"/>
    </xf>
    <xf numFmtId="0" fontId="16" fillId="0" borderId="19" xfId="0" applyFont="1" applyBorder="1" applyAlignment="1">
      <alignment horizontal="left" wrapText="1"/>
    </xf>
    <xf numFmtId="0" fontId="16" fillId="0" borderId="6" xfId="0" applyFont="1" applyBorder="1" applyAlignment="1">
      <alignment horizontal="left" wrapText="1"/>
    </xf>
    <xf numFmtId="0" fontId="16" fillId="0" borderId="20" xfId="0" applyFont="1" applyBorder="1" applyAlignment="1">
      <alignment horizontal="left" wrapText="1"/>
    </xf>
    <xf numFmtId="0" fontId="5" fillId="4" borderId="0" xfId="0" applyFont="1" applyFill="1" applyAlignment="1">
      <alignment horizontal="center"/>
    </xf>
    <xf numFmtId="164" fontId="0" fillId="0" borderId="1" xfId="0" applyNumberFormat="1" applyBorder="1" applyAlignment="1" applyProtection="1">
      <alignment horizontal="center" vertical="center"/>
      <protection locked="0"/>
    </xf>
    <xf numFmtId="0" fontId="14" fillId="3" borderId="0" xfId="0" applyFont="1" applyFill="1" applyAlignment="1">
      <alignment horizontal="center" vertical="center" wrapText="1"/>
    </xf>
    <xf numFmtId="0" fontId="7" fillId="3" borderId="5" xfId="0" applyFont="1" applyFill="1" applyBorder="1" applyAlignment="1">
      <alignment horizontal="center" vertical="center" wrapText="1"/>
    </xf>
    <xf numFmtId="0" fontId="7" fillId="3" borderId="0" xfId="0" applyFont="1" applyFill="1" applyAlignment="1">
      <alignment horizontal="center" vertical="center" wrapText="1"/>
    </xf>
    <xf numFmtId="0" fontId="0" fillId="16" borderId="2" xfId="0" applyFill="1" applyBorder="1" applyAlignment="1" applyProtection="1">
      <alignment horizontal="center"/>
    </xf>
    <xf numFmtId="0" fontId="0" fillId="16" borderId="4" xfId="0" applyFill="1" applyBorder="1" applyAlignment="1" applyProtection="1">
      <alignment horizontal="center"/>
    </xf>
    <xf numFmtId="0" fontId="16" fillId="3" borderId="5" xfId="0" applyFont="1" applyFill="1" applyBorder="1" applyAlignment="1">
      <alignment horizontal="left" vertical="top" wrapText="1"/>
    </xf>
    <xf numFmtId="0" fontId="12" fillId="4" borderId="1" xfId="0" applyFont="1" applyFill="1" applyBorder="1" applyAlignment="1">
      <alignment horizontal="center" vertical="center" wrapText="1"/>
    </xf>
    <xf numFmtId="0" fontId="0" fillId="2" borderId="1" xfId="0" applyFill="1" applyBorder="1" applyAlignment="1">
      <alignment horizontal="left" vertical="center"/>
    </xf>
    <xf numFmtId="164" fontId="0" fillId="16" borderId="1" xfId="0" applyNumberFormat="1" applyFill="1" applyBorder="1" applyAlignment="1" applyProtection="1">
      <alignment horizontal="center" vertical="center"/>
      <protection locked="0"/>
    </xf>
    <xf numFmtId="164" fontId="0" fillId="2" borderId="1" xfId="0" applyNumberFormat="1" applyFill="1" applyBorder="1" applyAlignment="1" applyProtection="1">
      <alignment horizontal="center" vertical="center"/>
    </xf>
    <xf numFmtId="49" fontId="0" fillId="16" borderId="1" xfId="0" applyNumberFormat="1" applyFill="1" applyBorder="1" applyAlignment="1" applyProtection="1">
      <alignment horizontal="left" vertical="center"/>
      <protection locked="0"/>
    </xf>
    <xf numFmtId="0" fontId="0" fillId="16" borderId="0" xfId="0" applyFill="1" applyBorder="1" applyAlignment="1" applyProtection="1">
      <alignment horizontal="center" wrapText="1"/>
      <protection locked="0"/>
    </xf>
    <xf numFmtId="49" fontId="0" fillId="2" borderId="1" xfId="0" applyNumberFormat="1" applyFill="1" applyBorder="1" applyAlignment="1">
      <alignment horizontal="center" vertical="center"/>
    </xf>
    <xf numFmtId="0" fontId="0" fillId="2" borderId="1" xfId="0" applyFill="1" applyBorder="1" applyAlignment="1">
      <alignment horizontal="center" vertical="center" wrapText="1"/>
    </xf>
    <xf numFmtId="0" fontId="0" fillId="2" borderId="2" xfId="0" applyFill="1" applyBorder="1" applyAlignment="1">
      <alignment horizontal="center" vertical="center"/>
    </xf>
    <xf numFmtId="0" fontId="0" fillId="2" borderId="4" xfId="0" applyFill="1" applyBorder="1" applyAlignment="1">
      <alignment horizontal="center" vertical="center"/>
    </xf>
    <xf numFmtId="0" fontId="0" fillId="2" borderId="3" xfId="0" applyFill="1" applyBorder="1" applyAlignment="1">
      <alignment horizontal="center" vertical="center"/>
    </xf>
    <xf numFmtId="164" fontId="0" fillId="2" borderId="2" xfId="0" applyNumberFormat="1" applyFill="1" applyBorder="1" applyAlignment="1">
      <alignment horizontal="center" vertical="center"/>
    </xf>
    <xf numFmtId="164" fontId="0" fillId="2" borderId="3" xfId="0" applyNumberFormat="1" applyFill="1" applyBorder="1" applyAlignment="1">
      <alignment horizontal="center" vertical="center"/>
    </xf>
    <xf numFmtId="164" fontId="0" fillId="2" borderId="2" xfId="0" applyNumberFormat="1" applyFill="1" applyBorder="1" applyAlignment="1" applyProtection="1">
      <alignment horizontal="center" vertical="center"/>
    </xf>
    <xf numFmtId="164" fontId="0" fillId="2" borderId="3" xfId="0" applyNumberFormat="1" applyFill="1" applyBorder="1" applyAlignment="1" applyProtection="1">
      <alignment horizontal="center" vertical="center"/>
    </xf>
    <xf numFmtId="49" fontId="0" fillId="16" borderId="1" xfId="0" applyNumberFormat="1" applyFill="1" applyBorder="1" applyAlignment="1">
      <alignment horizontal="left"/>
    </xf>
    <xf numFmtId="0" fontId="0" fillId="16" borderId="1" xfId="0" applyNumberFormat="1" applyFill="1" applyBorder="1" applyAlignment="1">
      <alignment horizontal="left"/>
    </xf>
    <xf numFmtId="49" fontId="0" fillId="16" borderId="1" xfId="0" applyNumberFormat="1" applyFill="1" applyBorder="1" applyAlignment="1" applyProtection="1">
      <alignment horizontal="center" vertical="center"/>
      <protection locked="0"/>
    </xf>
    <xf numFmtId="2" fontId="0" fillId="0" borderId="1" xfId="0" applyNumberFormat="1" applyBorder="1" applyAlignment="1" applyProtection="1">
      <alignment horizontal="center"/>
      <protection locked="0"/>
    </xf>
    <xf numFmtId="0" fontId="0" fillId="2" borderId="2" xfId="0" applyFill="1" applyBorder="1" applyAlignment="1">
      <alignment horizontal="center"/>
    </xf>
    <xf numFmtId="0" fontId="0" fillId="2" borderId="4" xfId="0" applyFill="1" applyBorder="1" applyAlignment="1">
      <alignment horizontal="center"/>
    </xf>
    <xf numFmtId="0" fontId="0" fillId="2" borderId="3" xfId="0" applyFill="1" applyBorder="1" applyAlignment="1">
      <alignment horizontal="center"/>
    </xf>
    <xf numFmtId="2" fontId="0" fillId="2" borderId="1" xfId="0" applyNumberFormat="1" applyFill="1" applyBorder="1" applyAlignment="1">
      <alignment horizontal="center"/>
    </xf>
    <xf numFmtId="4" fontId="22" fillId="3" borderId="0" xfId="0" applyNumberFormat="1" applyFont="1" applyFill="1" applyAlignment="1">
      <alignment horizontal="center" vertical="center"/>
    </xf>
    <xf numFmtId="0" fontId="4" fillId="2" borderId="0" xfId="3" applyFill="1" applyAlignment="1">
      <alignment horizontal="center"/>
    </xf>
    <xf numFmtId="0" fontId="0" fillId="16" borderId="4" xfId="0" applyNumberFormat="1" applyFill="1" applyBorder="1" applyAlignment="1" applyProtection="1">
      <alignment horizontal="left" vertical="center"/>
      <protection locked="0"/>
    </xf>
    <xf numFmtId="0" fontId="0" fillId="16" borderId="3" xfId="0" applyNumberFormat="1" applyFill="1" applyBorder="1" applyAlignment="1" applyProtection="1">
      <alignment horizontal="left" vertical="center"/>
      <protection locked="0"/>
    </xf>
    <xf numFmtId="0" fontId="0" fillId="16" borderId="2" xfId="0" applyNumberFormat="1" applyFill="1" applyBorder="1" applyAlignment="1" applyProtection="1">
      <alignment horizontal="center" vertical="center"/>
      <protection locked="0"/>
    </xf>
    <xf numFmtId="0" fontId="0" fillId="16" borderId="3" xfId="0" applyNumberFormat="1" applyFill="1" applyBorder="1" applyAlignment="1" applyProtection="1">
      <alignment horizontal="center" vertical="center"/>
      <protection locked="0"/>
    </xf>
    <xf numFmtId="0" fontId="0" fillId="0" borderId="2" xfId="0" applyNumberFormat="1" applyBorder="1" applyAlignment="1" applyProtection="1">
      <alignment horizontal="center" vertical="center"/>
      <protection locked="0"/>
    </xf>
    <xf numFmtId="0" fontId="0" fillId="0" borderId="3" xfId="0" applyNumberFormat="1" applyBorder="1" applyAlignment="1" applyProtection="1">
      <alignment horizontal="center" vertical="center"/>
      <protection locked="0"/>
    </xf>
    <xf numFmtId="0" fontId="23" fillId="10" borderId="1" xfId="0" applyFont="1" applyFill="1" applyBorder="1" applyAlignment="1">
      <alignment horizontal="center" vertical="center" wrapText="1"/>
    </xf>
    <xf numFmtId="0" fontId="2" fillId="3" borderId="0" xfId="3" applyFont="1" applyFill="1" applyAlignment="1">
      <alignment horizontal="center" vertical="center" wrapText="1"/>
    </xf>
  </cellXfs>
  <cellStyles count="5">
    <cellStyle name="Dobry" xfId="1" builtinId="26"/>
    <cellStyle name="Hiperłącze" xfId="4" builtinId="8"/>
    <cellStyle name="Normalny" xfId="0" builtinId="0"/>
    <cellStyle name="Normalny 2" xfId="3" xr:uid="{F121FFC6-62A0-4BF6-A7B1-CE8FEEED33D3}"/>
    <cellStyle name="Zły" xfId="2" builtinId="27"/>
  </cellStyles>
  <dxfs count="48">
    <dxf>
      <fill>
        <patternFill>
          <bgColor rgb="FFFF0000"/>
        </patternFill>
      </fill>
    </dxf>
    <dxf>
      <fill>
        <patternFill>
          <bgColor rgb="FF92D050"/>
        </patternFill>
      </fill>
    </dxf>
    <dxf>
      <font>
        <color theme="9" tint="-0.24994659260841701"/>
      </font>
      <fill>
        <patternFill>
          <bgColor theme="9" tint="0.39994506668294322"/>
        </patternFill>
      </fill>
    </dxf>
    <dxf>
      <font>
        <color rgb="FFFF0000"/>
      </font>
      <fill>
        <patternFill>
          <bgColor rgb="FFFF9999"/>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0000"/>
        </patternFill>
      </fill>
    </dxf>
    <dxf>
      <border>
        <vertical/>
        <horizontal/>
      </border>
    </dxf>
    <dxf>
      <fill>
        <patternFill>
          <bgColor rgb="FFFF0000"/>
        </patternFill>
      </fill>
      <border>
        <vertical/>
        <horizontal/>
      </border>
    </dxf>
    <dxf>
      <fill>
        <patternFill>
          <bgColor rgb="FFFF0000"/>
        </patternFill>
      </fill>
    </dxf>
    <dxf>
      <fill>
        <patternFill>
          <bgColor rgb="FFFF0000"/>
        </patternFill>
      </fill>
    </dxf>
    <dxf>
      <fill>
        <patternFill>
          <fgColor rgb="FFFF0000"/>
          <bgColor rgb="FFFF0000"/>
        </patternFill>
      </fill>
    </dxf>
    <dxf>
      <fill>
        <patternFill>
          <bgColor rgb="FFFF0000"/>
        </patternFill>
      </fill>
    </dxf>
    <dxf>
      <border>
        <vertical/>
        <horizontal/>
      </border>
    </dxf>
    <dxf>
      <border>
        <vertical/>
        <horizontal/>
      </border>
    </dxf>
    <dxf>
      <font>
        <color rgb="FFFF0000"/>
      </font>
      <fill>
        <patternFill patternType="solid">
          <fgColor auto="1"/>
          <bgColor rgb="FFFF9999"/>
        </patternFill>
      </fill>
    </dxf>
    <dxf>
      <fill>
        <patternFill>
          <bgColor rgb="FFFF0000"/>
        </patternFill>
      </fill>
    </dxf>
    <dxf>
      <border>
        <vertical/>
        <horizontal/>
      </border>
    </dxf>
    <dxf>
      <fill>
        <patternFill>
          <bgColor rgb="FFFF0000"/>
        </patternFill>
      </fill>
      <border>
        <vertical/>
        <horizontal/>
      </border>
    </dxf>
    <dxf>
      <fill>
        <patternFill>
          <bgColor rgb="FFFF0000"/>
        </patternFill>
      </fill>
    </dxf>
    <dxf>
      <fill>
        <patternFill>
          <bgColor rgb="FFFF0000"/>
        </patternFill>
      </fill>
    </dxf>
    <dxf>
      <fill>
        <patternFill>
          <fgColor rgb="FFFF0000"/>
          <bgColor rgb="FFFF0000"/>
        </patternFill>
      </fill>
    </dxf>
    <dxf>
      <fill>
        <patternFill>
          <bgColor rgb="FFFF0000"/>
        </patternFill>
      </fill>
    </dxf>
    <dxf>
      <border>
        <vertical/>
        <horizontal/>
      </border>
    </dxf>
    <dxf>
      <border>
        <vertical/>
        <horizontal/>
      </border>
    </dxf>
    <dxf>
      <fill>
        <patternFill>
          <fgColor rgb="FFFF0000"/>
          <bgColor rgb="FFFF0000"/>
        </patternFill>
      </fill>
    </dxf>
    <dxf>
      <fill>
        <patternFill>
          <fgColor rgb="FFFF0000"/>
          <bgColor rgb="FFFF0000"/>
        </patternFill>
      </fill>
    </dxf>
    <dxf>
      <fill>
        <patternFill>
          <fgColor rgb="FFFF0000"/>
          <bgColor rgb="FFFF0000"/>
        </patternFill>
      </fill>
    </dxf>
    <dxf>
      <fill>
        <patternFill>
          <fgColor rgb="FFFF0000"/>
          <bgColor rgb="FFFF0000"/>
        </patternFill>
      </fill>
    </dxf>
    <dxf>
      <fill>
        <patternFill>
          <fgColor rgb="FFFF0000"/>
          <bgColor rgb="FFFF0000"/>
        </patternFill>
      </fill>
    </dxf>
    <dxf>
      <fill>
        <patternFill>
          <bgColor rgb="FFFF0000"/>
        </patternFill>
      </fill>
    </dxf>
    <dxf>
      <fill>
        <patternFill>
          <fgColor rgb="FFFF0000"/>
          <bgColor rgb="FFFF0000"/>
        </patternFill>
      </fill>
    </dxf>
    <dxf>
      <fill>
        <patternFill>
          <bgColor rgb="FFFF0000"/>
        </patternFill>
      </fill>
    </dxf>
    <dxf>
      <border>
        <vertical/>
        <horizontal/>
      </border>
    </dxf>
    <dxf>
      <fill>
        <patternFill>
          <bgColor rgb="FFFF0000"/>
        </patternFill>
      </fill>
      <border>
        <vertical/>
        <horizontal/>
      </border>
    </dxf>
    <dxf>
      <border>
        <vertical/>
        <horizontal/>
      </border>
    </dxf>
    <dxf>
      <border>
        <vertical/>
        <horizontal/>
      </border>
    </dxf>
    <dxf>
      <fill>
        <patternFill>
          <bgColor theme="7" tint="0.59996337778862885"/>
        </patternFill>
      </fill>
    </dxf>
    <dxf>
      <font>
        <color rgb="FF9C0006"/>
      </font>
      <fill>
        <patternFill>
          <bgColor rgb="FFFFC7CE"/>
        </patternFill>
      </fill>
    </dxf>
  </dxfs>
  <tableStyles count="0" defaultTableStyle="TableStyleMedium2" defaultPivotStyle="PivotStyleLight16"/>
  <colors>
    <mruColors>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5</xdr:col>
      <xdr:colOff>409575</xdr:colOff>
      <xdr:row>0</xdr:row>
      <xdr:rowOff>104775</xdr:rowOff>
    </xdr:from>
    <xdr:to>
      <xdr:col>14</xdr:col>
      <xdr:colOff>314325</xdr:colOff>
      <xdr:row>7</xdr:row>
      <xdr:rowOff>152400</xdr:rowOff>
    </xdr:to>
    <xdr:pic>
      <xdr:nvPicPr>
        <xdr:cNvPr id="3" name="Obraz 2">
          <a:extLst>
            <a:ext uri="{FF2B5EF4-FFF2-40B4-BE49-F238E27FC236}">
              <a16:creationId xmlns:a16="http://schemas.microsoft.com/office/drawing/2014/main" id="{457D8D58-42C2-4BE6-9B50-59F036C4382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457575" y="104775"/>
          <a:ext cx="5391150" cy="13811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56799D-51EB-4F51-89A9-40CEFA248D23}">
  <sheetPr>
    <tabColor theme="7" tint="0.59999389629810485"/>
  </sheetPr>
  <dimension ref="A1:U41"/>
  <sheetViews>
    <sheetView tabSelected="1" view="pageBreakPreview" zoomScaleNormal="100" zoomScaleSheetLayoutView="100" workbookViewId="0">
      <selection activeCell="H31" sqref="H31"/>
    </sheetView>
  </sheetViews>
  <sheetFormatPr defaultRowHeight="15" x14ac:dyDescent="0.25"/>
  <cols>
    <col min="1" max="1" width="8.7109375" customWidth="1"/>
    <col min="21" max="21" width="11.140625" customWidth="1"/>
  </cols>
  <sheetData>
    <row r="1" spans="1:21" x14ac:dyDescent="0.25">
      <c r="A1" s="157"/>
      <c r="B1" s="157"/>
      <c r="C1" s="157"/>
      <c r="D1" s="157"/>
      <c r="E1" s="157"/>
      <c r="F1" s="157"/>
      <c r="G1" s="157"/>
      <c r="H1" s="157"/>
      <c r="I1" s="157"/>
      <c r="J1" s="157"/>
      <c r="K1" s="157"/>
      <c r="L1" s="157"/>
      <c r="M1" s="157"/>
      <c r="N1" s="157"/>
      <c r="O1" s="157"/>
      <c r="P1" s="157"/>
      <c r="Q1" s="157"/>
      <c r="R1" s="157"/>
      <c r="S1" s="157"/>
      <c r="T1" s="157"/>
      <c r="U1" s="157"/>
    </row>
    <row r="2" spans="1:21" x14ac:dyDescent="0.25">
      <c r="A2" s="157"/>
      <c r="B2" s="157"/>
      <c r="C2" s="157"/>
      <c r="D2" s="157"/>
      <c r="E2" s="157"/>
      <c r="F2" s="157"/>
      <c r="G2" s="157"/>
      <c r="H2" s="157"/>
      <c r="I2" s="157"/>
      <c r="J2" s="157"/>
      <c r="K2" s="157"/>
      <c r="L2" s="157"/>
      <c r="M2" s="157"/>
      <c r="N2" s="157"/>
      <c r="O2" s="157"/>
      <c r="P2" s="157"/>
      <c r="Q2" s="157"/>
      <c r="R2" s="157"/>
      <c r="S2" s="157"/>
      <c r="T2" s="157"/>
      <c r="U2" s="157"/>
    </row>
    <row r="3" spans="1:21" x14ac:dyDescent="0.25">
      <c r="A3" s="157"/>
      <c r="B3" s="157"/>
      <c r="C3" s="157"/>
      <c r="D3" s="157"/>
      <c r="E3" s="157"/>
      <c r="F3" s="157"/>
      <c r="G3" s="157"/>
      <c r="H3" s="157"/>
      <c r="I3" s="157"/>
      <c r="J3" s="157"/>
      <c r="K3" s="157"/>
      <c r="L3" s="157"/>
      <c r="M3" s="157"/>
      <c r="N3" s="157"/>
      <c r="O3" s="157"/>
      <c r="P3" s="157"/>
      <c r="Q3" s="157"/>
      <c r="R3" s="157"/>
      <c r="S3" s="157"/>
      <c r="T3" s="157"/>
      <c r="U3" s="157"/>
    </row>
    <row r="4" spans="1:21" x14ac:dyDescent="0.25">
      <c r="A4" s="157"/>
      <c r="B4" s="157"/>
      <c r="C4" s="157"/>
      <c r="D4" s="157"/>
      <c r="E4" s="157"/>
      <c r="F4" s="157"/>
      <c r="G4" s="157"/>
      <c r="H4" s="157"/>
      <c r="I4" s="157"/>
      <c r="J4" s="157"/>
      <c r="K4" s="157"/>
      <c r="L4" s="157"/>
      <c r="M4" s="157"/>
      <c r="N4" s="157"/>
      <c r="O4" s="157"/>
      <c r="P4" s="157"/>
      <c r="Q4" s="157"/>
      <c r="R4" s="157"/>
      <c r="S4" s="157"/>
      <c r="T4" s="157"/>
      <c r="U4" s="157"/>
    </row>
    <row r="5" spans="1:21" x14ac:dyDescent="0.25">
      <c r="A5" s="157"/>
      <c r="B5" s="157"/>
      <c r="C5" s="157"/>
      <c r="D5" s="157"/>
      <c r="E5" s="157"/>
      <c r="F5" s="157"/>
      <c r="G5" s="157"/>
      <c r="H5" s="157"/>
      <c r="I5" s="157"/>
      <c r="J5" s="157"/>
      <c r="K5" s="157"/>
      <c r="L5" s="157"/>
      <c r="M5" s="157"/>
      <c r="N5" s="157"/>
      <c r="O5" s="157"/>
      <c r="P5" s="157"/>
      <c r="Q5" s="157"/>
      <c r="R5" s="157"/>
      <c r="S5" s="157"/>
      <c r="T5" s="157"/>
      <c r="U5" s="157"/>
    </row>
    <row r="6" spans="1:21" x14ac:dyDescent="0.25">
      <c r="A6" s="157"/>
      <c r="B6" s="157"/>
      <c r="C6" s="157"/>
      <c r="D6" s="157"/>
      <c r="E6" s="157"/>
      <c r="F6" s="157"/>
      <c r="G6" s="157"/>
      <c r="H6" s="157"/>
      <c r="I6" s="157"/>
      <c r="J6" s="157"/>
      <c r="K6" s="157"/>
      <c r="L6" s="157"/>
      <c r="M6" s="157"/>
      <c r="N6" s="157"/>
      <c r="O6" s="157"/>
      <c r="P6" s="157"/>
      <c r="Q6" s="157"/>
      <c r="R6" s="157"/>
      <c r="S6" s="157"/>
      <c r="T6" s="157"/>
      <c r="U6" s="157"/>
    </row>
    <row r="7" spans="1:21" x14ac:dyDescent="0.25">
      <c r="A7" s="157"/>
      <c r="B7" s="157"/>
      <c r="C7" s="157"/>
      <c r="D7" s="157"/>
      <c r="E7" s="157"/>
      <c r="F7" s="157"/>
      <c r="G7" s="157"/>
      <c r="H7" s="157"/>
      <c r="I7" s="157"/>
      <c r="J7" s="157"/>
      <c r="K7" s="157"/>
      <c r="L7" s="157"/>
      <c r="M7" s="157"/>
      <c r="N7" s="157"/>
      <c r="O7" s="157"/>
      <c r="P7" s="157"/>
      <c r="Q7" s="157"/>
      <c r="R7" s="157"/>
      <c r="S7" s="157"/>
      <c r="T7" s="157"/>
      <c r="U7" s="157"/>
    </row>
    <row r="8" spans="1:21" x14ac:dyDescent="0.25">
      <c r="A8" s="157"/>
      <c r="B8" s="157"/>
      <c r="C8" s="157"/>
      <c r="D8" s="157"/>
      <c r="E8" s="157"/>
      <c r="F8" s="157"/>
      <c r="G8" s="157"/>
      <c r="H8" s="157"/>
      <c r="I8" s="157"/>
      <c r="J8" s="157"/>
      <c r="K8" s="157"/>
      <c r="L8" s="157"/>
      <c r="M8" s="157"/>
      <c r="N8" s="157"/>
      <c r="O8" s="157"/>
      <c r="P8" s="157"/>
      <c r="Q8" s="157"/>
      <c r="R8" s="157"/>
      <c r="S8" s="157"/>
      <c r="T8" s="157"/>
      <c r="U8" s="157"/>
    </row>
    <row r="9" spans="1:21" x14ac:dyDescent="0.25">
      <c r="A9" s="157"/>
      <c r="B9" s="157"/>
      <c r="C9" s="157"/>
      <c r="D9" s="157"/>
      <c r="E9" s="157"/>
      <c r="F9" s="157"/>
      <c r="G9" s="157"/>
      <c r="H9" s="157"/>
      <c r="I9" s="157"/>
      <c r="J9" s="157" t="s">
        <v>15</v>
      </c>
      <c r="K9" s="157"/>
      <c r="L9" s="157"/>
      <c r="M9" s="157"/>
      <c r="N9" s="157"/>
      <c r="O9" s="157"/>
      <c r="P9" s="157"/>
      <c r="Q9" s="157"/>
      <c r="R9" s="157"/>
      <c r="S9" s="157"/>
      <c r="T9" s="157"/>
      <c r="U9" s="157"/>
    </row>
    <row r="10" spans="1:21" x14ac:dyDescent="0.25">
      <c r="A10" s="157"/>
      <c r="B10" s="157"/>
      <c r="C10" s="157"/>
      <c r="D10" s="157"/>
      <c r="E10" s="157"/>
      <c r="F10" s="157"/>
      <c r="G10" s="157"/>
      <c r="H10" s="157"/>
      <c r="I10" s="157"/>
      <c r="J10" s="157"/>
      <c r="K10" s="157"/>
      <c r="L10" s="157"/>
      <c r="M10" s="157"/>
      <c r="N10" s="157"/>
      <c r="O10" s="157"/>
      <c r="P10" s="157"/>
      <c r="Q10" s="157"/>
      <c r="R10" s="157"/>
      <c r="S10" s="157"/>
      <c r="T10" s="157"/>
      <c r="U10" s="157"/>
    </row>
    <row r="11" spans="1:21" ht="28.5" x14ac:dyDescent="0.45">
      <c r="A11" s="157"/>
      <c r="B11" s="157"/>
      <c r="C11" s="157"/>
      <c r="D11" s="157"/>
      <c r="E11" s="157"/>
      <c r="F11" s="157"/>
      <c r="G11" s="168" t="s">
        <v>585</v>
      </c>
      <c r="H11" s="168"/>
      <c r="I11" s="168"/>
      <c r="J11" s="168"/>
      <c r="K11" s="168"/>
      <c r="L11" s="168"/>
      <c r="M11" s="168"/>
      <c r="N11" s="168"/>
      <c r="O11" s="157"/>
      <c r="P11" s="157"/>
      <c r="Q11" s="157"/>
      <c r="R11" s="157"/>
      <c r="S11" s="157"/>
      <c r="T11" s="157"/>
      <c r="U11" s="157"/>
    </row>
    <row r="12" spans="1:21" x14ac:dyDescent="0.25">
      <c r="A12" s="157"/>
      <c r="B12" s="157"/>
      <c r="C12" s="157"/>
      <c r="D12" s="157"/>
      <c r="E12" s="157"/>
      <c r="F12" s="157"/>
      <c r="G12" s="157"/>
      <c r="H12" s="157"/>
      <c r="I12" s="157"/>
      <c r="J12" s="157"/>
      <c r="K12" s="157"/>
      <c r="L12" s="157"/>
      <c r="M12" s="157"/>
      <c r="N12" s="157"/>
      <c r="O12" s="157"/>
      <c r="P12" s="157"/>
      <c r="Q12" s="157"/>
      <c r="R12" s="157"/>
      <c r="S12" s="157"/>
      <c r="T12" s="157"/>
      <c r="U12" s="157"/>
    </row>
    <row r="13" spans="1:21" x14ac:dyDescent="0.25">
      <c r="A13" s="157"/>
      <c r="B13" s="157"/>
      <c r="C13" s="157"/>
      <c r="D13" s="157"/>
      <c r="E13" s="157"/>
      <c r="F13" s="157"/>
      <c r="G13" s="157"/>
      <c r="H13" s="157"/>
      <c r="I13" s="157"/>
      <c r="J13" s="157"/>
      <c r="K13" s="157"/>
      <c r="L13" s="157"/>
      <c r="M13" s="157"/>
      <c r="N13" s="157"/>
      <c r="O13" s="157"/>
      <c r="P13" s="157"/>
      <c r="Q13" s="157"/>
      <c r="R13" s="157"/>
      <c r="S13" s="157"/>
      <c r="T13" s="157"/>
      <c r="U13" s="157"/>
    </row>
    <row r="14" spans="1:21" x14ac:dyDescent="0.25">
      <c r="A14" s="157"/>
      <c r="B14" s="157"/>
      <c r="C14" s="157"/>
      <c r="D14" s="157"/>
      <c r="E14" s="157"/>
      <c r="F14" s="157"/>
      <c r="G14" s="157"/>
      <c r="H14" s="157"/>
      <c r="I14" s="157"/>
      <c r="J14" s="157"/>
      <c r="K14" s="157"/>
      <c r="L14" s="157"/>
      <c r="M14" s="157"/>
      <c r="N14" s="157"/>
      <c r="O14" s="157"/>
      <c r="P14" s="157"/>
      <c r="Q14" s="157"/>
      <c r="R14" s="157"/>
      <c r="S14" s="157"/>
      <c r="T14" s="157"/>
      <c r="U14" s="157"/>
    </row>
    <row r="15" spans="1:21" x14ac:dyDescent="0.25">
      <c r="A15" s="157"/>
      <c r="B15" s="157"/>
      <c r="C15" s="157"/>
      <c r="D15" s="157"/>
      <c r="E15" s="157"/>
      <c r="F15" s="157"/>
      <c r="G15" s="157"/>
      <c r="H15" s="157"/>
      <c r="I15" s="157"/>
      <c r="J15" s="157"/>
      <c r="K15" s="157"/>
      <c r="L15" s="157"/>
      <c r="M15" s="157"/>
      <c r="N15" s="157"/>
      <c r="O15" s="157"/>
      <c r="P15" s="157"/>
      <c r="Q15" s="157"/>
      <c r="R15" s="157"/>
      <c r="S15" s="157"/>
      <c r="T15" s="157"/>
      <c r="U15" s="157"/>
    </row>
    <row r="16" spans="1:21" x14ac:dyDescent="0.25">
      <c r="A16" s="158" t="s">
        <v>586</v>
      </c>
      <c r="B16" s="157"/>
      <c r="C16" s="157"/>
      <c r="D16" s="157"/>
      <c r="E16" s="157"/>
      <c r="F16" s="157"/>
      <c r="G16" s="157"/>
      <c r="H16" s="157"/>
      <c r="I16" s="157"/>
      <c r="J16" s="157"/>
      <c r="K16" s="157"/>
      <c r="L16" s="157"/>
      <c r="M16" s="157"/>
      <c r="N16" s="157"/>
      <c r="O16" s="157"/>
      <c r="P16" s="157"/>
      <c r="Q16" s="157"/>
      <c r="R16" s="157"/>
      <c r="S16" s="157"/>
      <c r="T16" s="157"/>
      <c r="U16" s="157"/>
    </row>
    <row r="17" spans="1:21" x14ac:dyDescent="0.25">
      <c r="A17" s="157"/>
      <c r="B17" s="157"/>
      <c r="C17" s="157"/>
      <c r="D17" s="157"/>
      <c r="E17" s="157"/>
      <c r="F17" s="157"/>
      <c r="G17" s="157"/>
      <c r="H17" s="157"/>
      <c r="I17" s="157"/>
      <c r="J17" s="157"/>
      <c r="K17" s="157"/>
      <c r="L17" s="157"/>
      <c r="M17" s="157"/>
      <c r="N17" s="157"/>
      <c r="O17" s="157"/>
      <c r="P17" s="157"/>
      <c r="Q17" s="157"/>
      <c r="R17" s="157"/>
      <c r="S17" s="157"/>
      <c r="T17" s="157"/>
      <c r="U17" s="157"/>
    </row>
    <row r="18" spans="1:21" ht="30" x14ac:dyDescent="0.25">
      <c r="A18" s="159" t="s">
        <v>587</v>
      </c>
      <c r="B18" s="165" t="s">
        <v>588</v>
      </c>
      <c r="C18" s="165"/>
      <c r="D18" s="165"/>
      <c r="E18" s="165"/>
      <c r="F18" s="165"/>
      <c r="G18" s="165"/>
      <c r="H18" s="165"/>
      <c r="I18" s="165"/>
      <c r="J18" s="165"/>
      <c r="K18" s="165"/>
      <c r="L18" s="165"/>
      <c r="M18" s="165"/>
      <c r="N18" s="165"/>
      <c r="O18" s="165"/>
      <c r="P18" s="165"/>
      <c r="Q18" s="165"/>
      <c r="R18" s="165"/>
      <c r="S18" s="165"/>
      <c r="T18" s="165"/>
      <c r="U18" s="165"/>
    </row>
    <row r="19" spans="1:21" ht="24.75" customHeight="1" x14ac:dyDescent="0.25">
      <c r="A19" s="159" t="s">
        <v>587</v>
      </c>
      <c r="B19" s="165" t="s">
        <v>604</v>
      </c>
      <c r="C19" s="165"/>
      <c r="D19" s="165"/>
      <c r="E19" s="165"/>
      <c r="F19" s="165"/>
      <c r="G19" s="165"/>
      <c r="H19" s="165"/>
      <c r="I19" s="165"/>
      <c r="J19" s="165"/>
      <c r="K19" s="165"/>
      <c r="L19" s="165"/>
      <c r="M19" s="165"/>
      <c r="N19" s="165"/>
      <c r="O19" s="165"/>
      <c r="P19" s="165"/>
      <c r="Q19" s="165"/>
      <c r="R19" s="165"/>
      <c r="S19" s="165"/>
      <c r="T19" s="165"/>
      <c r="U19" s="165"/>
    </row>
    <row r="20" spans="1:21" ht="35.25" customHeight="1" x14ac:dyDescent="0.25">
      <c r="A20" s="159" t="s">
        <v>587</v>
      </c>
      <c r="B20" s="167" t="s">
        <v>590</v>
      </c>
      <c r="C20" s="167"/>
      <c r="D20" s="167"/>
      <c r="E20" s="167"/>
      <c r="F20" s="167"/>
      <c r="G20" s="167"/>
      <c r="H20" s="167"/>
      <c r="I20" s="167"/>
      <c r="J20" s="167"/>
      <c r="K20" s="167"/>
      <c r="L20" s="167"/>
      <c r="M20" s="167"/>
      <c r="N20" s="167"/>
      <c r="O20" s="167"/>
      <c r="P20" s="167"/>
      <c r="Q20" s="167"/>
      <c r="R20" s="167"/>
      <c r="S20" s="167"/>
      <c r="T20" s="167"/>
      <c r="U20" s="167"/>
    </row>
    <row r="21" spans="1:21" ht="51.75" customHeight="1" x14ac:dyDescent="0.25">
      <c r="A21" s="159" t="s">
        <v>587</v>
      </c>
      <c r="B21" s="167" t="s">
        <v>589</v>
      </c>
      <c r="C21" s="167"/>
      <c r="D21" s="167"/>
      <c r="E21" s="167"/>
      <c r="F21" s="167"/>
      <c r="G21" s="167"/>
      <c r="H21" s="167"/>
      <c r="I21" s="167"/>
      <c r="J21" s="167"/>
      <c r="K21" s="167"/>
      <c r="L21" s="167"/>
      <c r="M21" s="167"/>
      <c r="N21" s="167"/>
      <c r="O21" s="167"/>
      <c r="P21" s="167"/>
      <c r="Q21" s="167"/>
      <c r="R21" s="167"/>
      <c r="S21" s="167"/>
      <c r="T21" s="167"/>
      <c r="U21" s="167"/>
    </row>
    <row r="22" spans="1:21" ht="51.75" customHeight="1" x14ac:dyDescent="0.25">
      <c r="A22" s="159" t="s">
        <v>587</v>
      </c>
      <c r="B22" s="166" t="s">
        <v>594</v>
      </c>
      <c r="C22" s="166"/>
      <c r="D22" s="166"/>
      <c r="E22" s="166"/>
      <c r="F22" s="166"/>
      <c r="G22" s="166"/>
      <c r="H22" s="166"/>
      <c r="I22" s="166"/>
      <c r="J22" s="166"/>
      <c r="K22" s="166"/>
      <c r="L22" s="166"/>
      <c r="M22" s="166"/>
      <c r="N22" s="166"/>
      <c r="O22" s="166"/>
      <c r="P22" s="166"/>
      <c r="Q22" s="166"/>
      <c r="R22" s="166"/>
      <c r="S22" s="166"/>
      <c r="T22" s="166"/>
      <c r="U22" s="166"/>
    </row>
    <row r="23" spans="1:21" ht="45" customHeight="1" x14ac:dyDescent="0.25">
      <c r="A23" s="159" t="s">
        <v>587</v>
      </c>
      <c r="B23" s="167" t="s">
        <v>595</v>
      </c>
      <c r="C23" s="167"/>
      <c r="D23" s="167"/>
      <c r="E23" s="167"/>
      <c r="F23" s="167"/>
      <c r="G23" s="167"/>
      <c r="H23" s="167"/>
      <c r="I23" s="167"/>
      <c r="J23" s="167"/>
      <c r="K23" s="167"/>
      <c r="L23" s="167"/>
      <c r="M23" s="167"/>
      <c r="N23" s="167"/>
      <c r="O23" s="167"/>
      <c r="P23" s="167"/>
      <c r="Q23" s="167"/>
      <c r="R23" s="167"/>
      <c r="S23" s="167"/>
      <c r="T23" s="167"/>
      <c r="U23" s="167"/>
    </row>
    <row r="24" spans="1:21" ht="44.25" customHeight="1" x14ac:dyDescent="0.25">
      <c r="A24" s="159" t="s">
        <v>587</v>
      </c>
      <c r="B24" s="166" t="s">
        <v>601</v>
      </c>
      <c r="C24" s="166"/>
      <c r="D24" s="166"/>
      <c r="E24" s="166"/>
      <c r="F24" s="166"/>
      <c r="G24" s="166"/>
      <c r="H24" s="166"/>
      <c r="I24" s="166"/>
      <c r="J24" s="166"/>
      <c r="K24" s="166"/>
      <c r="L24" s="166"/>
      <c r="M24" s="166"/>
      <c r="N24" s="166"/>
      <c r="O24" s="166"/>
      <c r="P24" s="166"/>
      <c r="Q24" s="166"/>
      <c r="R24" s="166"/>
      <c r="S24" s="166"/>
      <c r="T24" s="166"/>
      <c r="U24" s="166"/>
    </row>
    <row r="25" spans="1:21" x14ac:dyDescent="0.25">
      <c r="A25" s="158" t="s">
        <v>591</v>
      </c>
      <c r="B25" s="157"/>
      <c r="C25" s="157"/>
      <c r="D25" s="157"/>
      <c r="E25" s="157"/>
      <c r="F25" s="157"/>
      <c r="G25" s="157"/>
      <c r="H25" s="157"/>
      <c r="I25" s="157"/>
      <c r="J25" s="157"/>
      <c r="K25" s="157"/>
      <c r="L25" s="157"/>
      <c r="M25" s="157"/>
      <c r="N25" s="157"/>
      <c r="O25" s="157"/>
      <c r="P25" s="157"/>
      <c r="Q25" s="157"/>
      <c r="R25" s="157"/>
      <c r="S25" s="157"/>
      <c r="T25" s="157"/>
      <c r="U25" s="157"/>
    </row>
    <row r="26" spans="1:21" x14ac:dyDescent="0.25">
      <c r="A26" s="157"/>
      <c r="B26" s="157"/>
      <c r="C26" s="157"/>
      <c r="D26" s="157"/>
      <c r="E26" s="157"/>
      <c r="F26" s="157"/>
      <c r="G26" s="157"/>
      <c r="H26" s="157"/>
      <c r="I26" s="157"/>
      <c r="J26" s="157"/>
      <c r="K26" s="157"/>
      <c r="L26" s="157"/>
      <c r="M26" s="157"/>
      <c r="N26" s="157"/>
      <c r="O26" s="157"/>
      <c r="P26" s="157"/>
      <c r="Q26" s="157"/>
      <c r="R26" s="157"/>
      <c r="S26" s="157"/>
      <c r="T26" s="157"/>
      <c r="U26" s="157"/>
    </row>
    <row r="27" spans="1:21" ht="30" x14ac:dyDescent="0.25">
      <c r="A27" s="159" t="s">
        <v>587</v>
      </c>
      <c r="B27" s="165" t="s">
        <v>602</v>
      </c>
      <c r="C27" s="165"/>
      <c r="D27" s="165"/>
      <c r="E27" s="165"/>
      <c r="F27" s="165"/>
      <c r="G27" s="165"/>
      <c r="H27" s="165"/>
      <c r="I27" s="165"/>
      <c r="J27" s="165"/>
      <c r="K27" s="165"/>
      <c r="L27" s="165"/>
      <c r="M27" s="165"/>
      <c r="N27" s="165"/>
      <c r="O27" s="165"/>
      <c r="P27" s="165"/>
      <c r="Q27" s="165"/>
      <c r="R27" s="165"/>
      <c r="S27" s="165"/>
      <c r="T27" s="165"/>
      <c r="U27" s="165"/>
    </row>
    <row r="28" spans="1:21" ht="41.25" customHeight="1" x14ac:dyDescent="0.25">
      <c r="A28" s="159" t="s">
        <v>587</v>
      </c>
      <c r="B28" s="166" t="s">
        <v>592</v>
      </c>
      <c r="C28" s="166"/>
      <c r="D28" s="166"/>
      <c r="E28" s="166"/>
      <c r="F28" s="166"/>
      <c r="G28" s="166"/>
      <c r="H28" s="166"/>
      <c r="I28" s="166"/>
      <c r="J28" s="166"/>
      <c r="K28" s="166"/>
      <c r="L28" s="166"/>
      <c r="M28" s="166"/>
      <c r="N28" s="166"/>
      <c r="O28" s="166"/>
      <c r="P28" s="166"/>
      <c r="Q28" s="166"/>
      <c r="R28" s="166"/>
      <c r="S28" s="166"/>
      <c r="T28" s="166"/>
      <c r="U28" s="166"/>
    </row>
    <row r="29" spans="1:21" ht="30" x14ac:dyDescent="0.25">
      <c r="A29" s="159" t="s">
        <v>587</v>
      </c>
      <c r="B29" s="166" t="s">
        <v>593</v>
      </c>
      <c r="C29" s="166"/>
      <c r="D29" s="166"/>
      <c r="E29" s="166"/>
      <c r="F29" s="166"/>
      <c r="G29" s="166"/>
      <c r="H29" s="166"/>
      <c r="I29" s="166"/>
      <c r="J29" s="166"/>
      <c r="K29" s="166"/>
      <c r="L29" s="166"/>
      <c r="M29" s="166"/>
      <c r="N29" s="166"/>
      <c r="O29" s="166"/>
      <c r="P29" s="166"/>
      <c r="Q29" s="166"/>
      <c r="R29" s="166"/>
      <c r="S29" s="166"/>
      <c r="T29" s="166"/>
      <c r="U29" s="166"/>
    </row>
    <row r="30" spans="1:21" x14ac:dyDescent="0.25">
      <c r="A30" s="157"/>
      <c r="B30" s="157"/>
      <c r="C30" s="157"/>
      <c r="D30" s="157"/>
      <c r="E30" s="157"/>
      <c r="F30" s="157"/>
      <c r="G30" s="157"/>
      <c r="H30" s="157"/>
      <c r="I30" s="157"/>
      <c r="J30" s="157"/>
      <c r="K30" s="157"/>
      <c r="L30" s="157"/>
      <c r="M30" s="157"/>
      <c r="N30" s="157"/>
      <c r="O30" s="157"/>
      <c r="P30" s="157"/>
      <c r="Q30" s="157"/>
      <c r="R30" s="157"/>
      <c r="S30" s="157"/>
      <c r="T30" s="157"/>
      <c r="U30" s="157"/>
    </row>
    <row r="31" spans="1:21" x14ac:dyDescent="0.25">
      <c r="A31" s="160" t="s">
        <v>596</v>
      </c>
      <c r="B31" s="157"/>
      <c r="C31" s="157"/>
      <c r="D31" s="157"/>
      <c r="E31" s="157"/>
      <c r="F31" s="157"/>
      <c r="G31" s="157"/>
      <c r="H31" s="157"/>
      <c r="I31" s="157"/>
      <c r="J31" s="157"/>
      <c r="K31" s="157"/>
      <c r="L31" s="157"/>
      <c r="M31" s="157"/>
      <c r="N31" s="157"/>
      <c r="O31" s="157"/>
      <c r="P31" s="157"/>
      <c r="Q31" s="157"/>
      <c r="R31" s="157"/>
      <c r="S31" s="157"/>
      <c r="T31" s="157"/>
      <c r="U31" s="157"/>
    </row>
    <row r="32" spans="1:21" x14ac:dyDescent="0.25">
      <c r="A32" s="157"/>
      <c r="B32" s="157"/>
      <c r="C32" s="157"/>
      <c r="D32" s="157"/>
      <c r="E32" s="157"/>
      <c r="F32" s="157"/>
      <c r="G32" s="157"/>
      <c r="H32" s="157"/>
      <c r="I32" s="157"/>
      <c r="J32" s="157"/>
      <c r="K32" s="157"/>
      <c r="L32" s="157"/>
      <c r="M32" s="157"/>
      <c r="N32" s="157"/>
      <c r="O32" s="157"/>
      <c r="P32" s="157"/>
      <c r="Q32" s="157"/>
      <c r="R32" s="157"/>
      <c r="S32" s="157"/>
      <c r="T32" s="157"/>
      <c r="U32" s="157"/>
    </row>
    <row r="33" spans="1:21" ht="30" x14ac:dyDescent="0.25">
      <c r="A33" s="159" t="s">
        <v>587</v>
      </c>
      <c r="B33" s="166" t="s">
        <v>597</v>
      </c>
      <c r="C33" s="166"/>
      <c r="D33" s="166"/>
      <c r="E33" s="166"/>
      <c r="F33" s="166"/>
      <c r="G33" s="166"/>
      <c r="H33" s="166"/>
      <c r="I33" s="166"/>
      <c r="J33" s="166"/>
      <c r="K33" s="166"/>
      <c r="L33" s="166"/>
      <c r="M33" s="166"/>
      <c r="N33" s="166"/>
      <c r="O33" s="166"/>
      <c r="P33" s="166"/>
      <c r="Q33" s="166"/>
      <c r="R33" s="166"/>
      <c r="S33" s="166"/>
      <c r="T33" s="166"/>
      <c r="U33" s="166"/>
    </row>
    <row r="34" spans="1:21" ht="76.5" customHeight="1" x14ac:dyDescent="0.25">
      <c r="A34" s="159" t="s">
        <v>587</v>
      </c>
      <c r="B34" s="166" t="s">
        <v>603</v>
      </c>
      <c r="C34" s="166"/>
      <c r="D34" s="166"/>
      <c r="E34" s="166"/>
      <c r="F34" s="166"/>
      <c r="G34" s="166"/>
      <c r="H34" s="166"/>
      <c r="I34" s="166"/>
      <c r="J34" s="166"/>
      <c r="K34" s="166"/>
      <c r="L34" s="166"/>
      <c r="M34" s="166"/>
      <c r="N34" s="166"/>
      <c r="O34" s="166"/>
      <c r="P34" s="166"/>
      <c r="Q34" s="166"/>
      <c r="R34" s="166"/>
      <c r="S34" s="166"/>
      <c r="T34" s="166"/>
      <c r="U34" s="166"/>
    </row>
    <row r="35" spans="1:21" x14ac:dyDescent="0.25">
      <c r="A35" s="157"/>
      <c r="B35" s="157"/>
      <c r="C35" s="157"/>
      <c r="D35" s="157"/>
      <c r="E35" s="157"/>
      <c r="F35" s="157"/>
      <c r="G35" s="157"/>
      <c r="H35" s="157"/>
      <c r="I35" s="157"/>
      <c r="J35" s="157"/>
      <c r="K35" s="157"/>
      <c r="L35" s="157"/>
      <c r="M35" s="157"/>
      <c r="N35" s="157"/>
      <c r="O35" s="157"/>
      <c r="P35" s="157"/>
      <c r="Q35" s="157"/>
      <c r="R35" s="157"/>
      <c r="S35" s="157"/>
      <c r="T35" s="157"/>
      <c r="U35" s="157"/>
    </row>
    <row r="36" spans="1:21" x14ac:dyDescent="0.25">
      <c r="A36" s="157"/>
      <c r="B36" s="157"/>
      <c r="C36" s="157"/>
      <c r="D36" s="157"/>
      <c r="E36" s="157"/>
      <c r="F36" s="157"/>
      <c r="G36" s="157"/>
      <c r="H36" s="157"/>
      <c r="I36" s="157"/>
      <c r="J36" s="157"/>
      <c r="K36" s="157"/>
      <c r="L36" s="157"/>
      <c r="M36" s="157"/>
      <c r="N36" s="157"/>
      <c r="O36" s="157"/>
      <c r="P36" s="157"/>
      <c r="Q36" s="157"/>
      <c r="R36" s="157"/>
      <c r="S36" s="157"/>
      <c r="T36" s="157"/>
      <c r="U36" s="157"/>
    </row>
    <row r="37" spans="1:21" x14ac:dyDescent="0.25">
      <c r="A37" s="158" t="s">
        <v>598</v>
      </c>
      <c r="B37" s="158"/>
      <c r="C37" s="157"/>
      <c r="D37" s="157"/>
      <c r="E37" s="157"/>
      <c r="F37" s="157"/>
      <c r="G37" s="157"/>
      <c r="H37" s="157"/>
      <c r="I37" s="157"/>
      <c r="J37" s="157"/>
      <c r="K37" s="157"/>
      <c r="L37" s="157"/>
      <c r="M37" s="157"/>
      <c r="N37" s="157"/>
      <c r="O37" s="157"/>
      <c r="P37" s="157"/>
      <c r="Q37" s="157"/>
      <c r="R37" s="157"/>
      <c r="S37" s="157"/>
      <c r="T37" s="157"/>
      <c r="U37" s="157"/>
    </row>
    <row r="38" spans="1:21" x14ac:dyDescent="0.25">
      <c r="A38" s="157"/>
      <c r="B38" s="157"/>
      <c r="C38" s="157"/>
      <c r="D38" s="157"/>
      <c r="E38" s="157"/>
      <c r="F38" s="157"/>
      <c r="G38" s="157"/>
      <c r="H38" s="157"/>
      <c r="I38" s="157"/>
      <c r="J38" s="157"/>
      <c r="K38" s="157"/>
      <c r="L38" s="157"/>
      <c r="M38" s="157"/>
      <c r="N38" s="157"/>
      <c r="O38" s="157"/>
      <c r="P38" s="157"/>
      <c r="Q38" s="157"/>
      <c r="R38" s="157"/>
      <c r="S38" s="157"/>
      <c r="T38" s="157"/>
      <c r="U38" s="157"/>
    </row>
    <row r="39" spans="1:21" ht="42.75" customHeight="1" x14ac:dyDescent="0.25">
      <c r="A39" s="159" t="s">
        <v>587</v>
      </c>
      <c r="B39" s="166" t="s">
        <v>600</v>
      </c>
      <c r="C39" s="166"/>
      <c r="D39" s="166"/>
      <c r="E39" s="166"/>
      <c r="F39" s="166"/>
      <c r="G39" s="166"/>
      <c r="H39" s="166"/>
      <c r="I39" s="166"/>
      <c r="J39" s="166"/>
      <c r="K39" s="166"/>
      <c r="L39" s="166"/>
      <c r="M39" s="166"/>
      <c r="N39" s="166"/>
      <c r="O39" s="166"/>
      <c r="P39" s="166"/>
      <c r="Q39" s="166"/>
      <c r="R39" s="166"/>
      <c r="S39" s="166"/>
      <c r="T39" s="166"/>
      <c r="U39" s="166"/>
    </row>
    <row r="40" spans="1:21" ht="40.5" customHeight="1" x14ac:dyDescent="0.25">
      <c r="A40" s="159" t="s">
        <v>587</v>
      </c>
      <c r="B40" s="164" t="s">
        <v>599</v>
      </c>
      <c r="C40" s="164"/>
      <c r="D40" s="164"/>
      <c r="E40" s="164"/>
      <c r="F40" s="164"/>
      <c r="G40" s="164"/>
      <c r="H40" s="164"/>
      <c r="I40" s="164"/>
      <c r="J40" s="164"/>
      <c r="K40" s="164"/>
      <c r="L40" s="164"/>
      <c r="M40" s="164"/>
      <c r="N40" s="164"/>
      <c r="O40" s="164"/>
      <c r="P40" s="164"/>
      <c r="Q40" s="164"/>
      <c r="R40" s="164"/>
      <c r="S40" s="164"/>
      <c r="T40" s="164"/>
      <c r="U40" s="164"/>
    </row>
    <row r="41" spans="1:21" x14ac:dyDescent="0.25">
      <c r="A41" s="157"/>
      <c r="B41" s="157"/>
      <c r="C41" s="157"/>
      <c r="D41" s="157"/>
      <c r="E41" s="157"/>
      <c r="F41" s="157"/>
      <c r="G41" s="157"/>
      <c r="H41" s="157"/>
      <c r="I41" s="157"/>
      <c r="J41" s="157"/>
      <c r="K41" s="157"/>
      <c r="L41" s="157"/>
      <c r="M41" s="157"/>
      <c r="N41" s="157"/>
      <c r="O41" s="157"/>
      <c r="P41" s="157"/>
      <c r="Q41" s="157"/>
      <c r="R41" s="157"/>
      <c r="S41" s="157"/>
      <c r="T41" s="157"/>
      <c r="U41" s="157"/>
    </row>
  </sheetData>
  <sheetProtection algorithmName="SHA-512" hashValue="780EBr/r5SBGK0MWddgoxsPXHWk+5U75bM0RxGZE9PLrGtt+tmfp331EDkAjD6xSuDtoCyDawiVHq4Z2mFNeBA==" saltValue="rgwwUhg7GCoV6DGb5GGo4A==" spinCount="100000" sheet="1" objects="1" scenarios="1" selectLockedCells="1"/>
  <mergeCells count="15">
    <mergeCell ref="G11:N11"/>
    <mergeCell ref="B21:U21"/>
    <mergeCell ref="B20:U20"/>
    <mergeCell ref="B24:U24"/>
    <mergeCell ref="B27:U27"/>
    <mergeCell ref="B40:U40"/>
    <mergeCell ref="B18:U18"/>
    <mergeCell ref="B19:U19"/>
    <mergeCell ref="B29:U29"/>
    <mergeCell ref="B22:U22"/>
    <mergeCell ref="B23:U23"/>
    <mergeCell ref="B33:U33"/>
    <mergeCell ref="B34:U34"/>
    <mergeCell ref="B39:U39"/>
    <mergeCell ref="B28:U28"/>
  </mergeCells>
  <pageMargins left="0.7" right="0.7" top="0.75" bottom="0.75" header="0.3" footer="0.3"/>
  <pageSetup paperSize="9" scale="45"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7E8A12-ADA5-4B7F-BCEB-2487F8618018}">
  <sheetPr>
    <tabColor theme="9" tint="0.79998168889431442"/>
  </sheetPr>
  <dimension ref="A1:C50"/>
  <sheetViews>
    <sheetView topLeftCell="A19" workbookViewId="0">
      <selection activeCell="A51" sqref="A51"/>
    </sheetView>
  </sheetViews>
  <sheetFormatPr defaultRowHeight="15" x14ac:dyDescent="0.25"/>
  <cols>
    <col min="1" max="1" width="15.42578125" customWidth="1"/>
    <col min="2" max="2" width="48.42578125" customWidth="1"/>
  </cols>
  <sheetData>
    <row r="1" spans="1:3" x14ac:dyDescent="0.25">
      <c r="A1" s="268" t="s">
        <v>110</v>
      </c>
      <c r="B1" s="268" t="s">
        <v>8</v>
      </c>
      <c r="C1" s="100"/>
    </row>
    <row r="2" spans="1:3" x14ac:dyDescent="0.25">
      <c r="A2" s="268"/>
      <c r="B2" s="268"/>
      <c r="C2" s="100"/>
    </row>
    <row r="3" spans="1:3" ht="20.25" customHeight="1" x14ac:dyDescent="0.25">
      <c r="A3" s="268"/>
      <c r="B3" s="268"/>
      <c r="C3" s="100"/>
    </row>
    <row r="4" spans="1:3" x14ac:dyDescent="0.25">
      <c r="A4" s="101">
        <v>101</v>
      </c>
      <c r="B4" s="102" t="s">
        <v>113</v>
      </c>
      <c r="C4" s="100"/>
    </row>
    <row r="5" spans="1:3" x14ac:dyDescent="0.25">
      <c r="A5" s="101">
        <v>102</v>
      </c>
      <c r="B5" s="102" t="s">
        <v>114</v>
      </c>
      <c r="C5" s="100"/>
    </row>
    <row r="6" spans="1:3" x14ac:dyDescent="0.25">
      <c r="A6" s="101">
        <v>103</v>
      </c>
      <c r="B6" s="102" t="s">
        <v>115</v>
      </c>
      <c r="C6" s="100"/>
    </row>
    <row r="7" spans="1:3" x14ac:dyDescent="0.25">
      <c r="A7" s="101">
        <v>104</v>
      </c>
      <c r="B7" s="102" t="s">
        <v>116</v>
      </c>
      <c r="C7" s="100"/>
    </row>
    <row r="8" spans="1:3" x14ac:dyDescent="0.25">
      <c r="A8" s="101">
        <v>105</v>
      </c>
      <c r="B8" s="102" t="s">
        <v>117</v>
      </c>
      <c r="C8" s="100"/>
    </row>
    <row r="9" spans="1:3" x14ac:dyDescent="0.25">
      <c r="A9" s="101">
        <v>106</v>
      </c>
      <c r="B9" s="102" t="s">
        <v>118</v>
      </c>
      <c r="C9" s="100"/>
    </row>
    <row r="10" spans="1:3" x14ac:dyDescent="0.25">
      <c r="A10" s="101">
        <v>107</v>
      </c>
      <c r="B10" s="102" t="s">
        <v>119</v>
      </c>
      <c r="C10" s="100"/>
    </row>
    <row r="11" spans="1:3" x14ac:dyDescent="0.25">
      <c r="A11" s="101">
        <v>108</v>
      </c>
      <c r="B11" s="102" t="s">
        <v>120</v>
      </c>
      <c r="C11" s="100"/>
    </row>
    <row r="12" spans="1:3" x14ac:dyDescent="0.25">
      <c r="A12" s="101">
        <v>109</v>
      </c>
      <c r="B12" s="102" t="s">
        <v>121</v>
      </c>
      <c r="C12" s="100"/>
    </row>
    <row r="13" spans="1:3" x14ac:dyDescent="0.25">
      <c r="A13" s="101">
        <v>110</v>
      </c>
      <c r="B13" s="102" t="s">
        <v>122</v>
      </c>
      <c r="C13" s="100"/>
    </row>
    <row r="14" spans="1:3" x14ac:dyDescent="0.25">
      <c r="A14" s="101">
        <v>111</v>
      </c>
      <c r="B14" s="102" t="s">
        <v>123</v>
      </c>
      <c r="C14" s="100"/>
    </row>
    <row r="15" spans="1:3" x14ac:dyDescent="0.25">
      <c r="A15" s="101">
        <v>112</v>
      </c>
      <c r="B15" s="102" t="s">
        <v>124</v>
      </c>
      <c r="C15" s="100"/>
    </row>
    <row r="16" spans="1:3" x14ac:dyDescent="0.25">
      <c r="A16" s="101">
        <v>113</v>
      </c>
      <c r="B16" s="102" t="s">
        <v>125</v>
      </c>
      <c r="C16" s="100"/>
    </row>
    <row r="17" spans="1:3" x14ac:dyDescent="0.25">
      <c r="A17" s="101">
        <v>114</v>
      </c>
      <c r="B17" s="102" t="s">
        <v>126</v>
      </c>
      <c r="C17" s="100"/>
    </row>
    <row r="18" spans="1:3" x14ac:dyDescent="0.25">
      <c r="A18" s="101">
        <v>115</v>
      </c>
      <c r="B18" s="102" t="s">
        <v>127</v>
      </c>
      <c r="C18" s="100"/>
    </row>
    <row r="19" spans="1:3" x14ac:dyDescent="0.25">
      <c r="A19" s="101">
        <v>117</v>
      </c>
      <c r="B19" s="102" t="s">
        <v>128</v>
      </c>
      <c r="C19" s="100"/>
    </row>
    <row r="20" spans="1:3" x14ac:dyDescent="0.25">
      <c r="A20" s="101">
        <v>118</v>
      </c>
      <c r="B20" s="102" t="s">
        <v>129</v>
      </c>
      <c r="C20" s="100"/>
    </row>
    <row r="21" spans="1:3" x14ac:dyDescent="0.25">
      <c r="A21" s="101">
        <v>119</v>
      </c>
      <c r="B21" s="102" t="s">
        <v>130</v>
      </c>
      <c r="C21" s="100"/>
    </row>
    <row r="22" spans="1:3" x14ac:dyDescent="0.25">
      <c r="A22" s="101">
        <v>120</v>
      </c>
      <c r="B22" s="102" t="s">
        <v>131</v>
      </c>
      <c r="C22" s="100"/>
    </row>
    <row r="23" spans="1:3" x14ac:dyDescent="0.25">
      <c r="A23" s="101">
        <v>122</v>
      </c>
      <c r="B23" s="102" t="s">
        <v>132</v>
      </c>
      <c r="C23" s="100"/>
    </row>
    <row r="24" spans="1:3" x14ac:dyDescent="0.25">
      <c r="A24" s="101">
        <v>123</v>
      </c>
      <c r="B24" s="102" t="s">
        <v>133</v>
      </c>
      <c r="C24" s="100"/>
    </row>
    <row r="25" spans="1:3" x14ac:dyDescent="0.25">
      <c r="A25" s="101">
        <v>124</v>
      </c>
      <c r="B25" s="102" t="s">
        <v>134</v>
      </c>
      <c r="C25" s="100"/>
    </row>
    <row r="26" spans="1:3" x14ac:dyDescent="0.25">
      <c r="A26" s="101">
        <v>125</v>
      </c>
      <c r="B26" s="102" t="s">
        <v>135</v>
      </c>
      <c r="C26" s="100"/>
    </row>
    <row r="27" spans="1:3" x14ac:dyDescent="0.25">
      <c r="A27" s="101">
        <v>126</v>
      </c>
      <c r="B27" s="102" t="s">
        <v>136</v>
      </c>
      <c r="C27" s="100"/>
    </row>
    <row r="28" spans="1:3" x14ac:dyDescent="0.25">
      <c r="A28" s="101">
        <v>127</v>
      </c>
      <c r="B28" s="102" t="s">
        <v>137</v>
      </c>
      <c r="C28" s="100"/>
    </row>
    <row r="29" spans="1:3" x14ac:dyDescent="0.25">
      <c r="A29" s="101">
        <v>129</v>
      </c>
      <c r="B29" s="102" t="s">
        <v>138</v>
      </c>
      <c r="C29" s="100"/>
    </row>
    <row r="30" spans="1:3" x14ac:dyDescent="0.25">
      <c r="A30" s="101">
        <v>131</v>
      </c>
      <c r="B30" s="102" t="s">
        <v>139</v>
      </c>
      <c r="C30" s="100"/>
    </row>
    <row r="31" spans="1:3" x14ac:dyDescent="0.25">
      <c r="A31" s="101">
        <v>132</v>
      </c>
      <c r="B31" s="102" t="s">
        <v>140</v>
      </c>
      <c r="C31" s="100"/>
    </row>
    <row r="32" spans="1:3" x14ac:dyDescent="0.25">
      <c r="A32" s="101">
        <v>133</v>
      </c>
      <c r="B32" s="102" t="s">
        <v>141</v>
      </c>
      <c r="C32" s="100"/>
    </row>
    <row r="33" spans="1:3" x14ac:dyDescent="0.25">
      <c r="A33" s="101">
        <v>134</v>
      </c>
      <c r="B33" s="102" t="s">
        <v>142</v>
      </c>
      <c r="C33" s="100"/>
    </row>
    <row r="34" spans="1:3" x14ac:dyDescent="0.25">
      <c r="A34" s="101">
        <v>136</v>
      </c>
      <c r="B34" s="102" t="s">
        <v>143</v>
      </c>
      <c r="C34" s="100"/>
    </row>
    <row r="35" spans="1:3" x14ac:dyDescent="0.25">
      <c r="A35" s="101">
        <v>137</v>
      </c>
      <c r="B35" s="102" t="s">
        <v>144</v>
      </c>
      <c r="C35" s="100"/>
    </row>
    <row r="36" spans="1:3" x14ac:dyDescent="0.25">
      <c r="A36" s="101">
        <v>138</v>
      </c>
      <c r="B36" s="102" t="s">
        <v>145</v>
      </c>
      <c r="C36" s="100"/>
    </row>
    <row r="37" spans="1:3" x14ac:dyDescent="0.25">
      <c r="A37" s="101">
        <v>139</v>
      </c>
      <c r="B37" s="102" t="s">
        <v>146</v>
      </c>
      <c r="C37" s="100"/>
    </row>
    <row r="38" spans="1:3" x14ac:dyDescent="0.25">
      <c r="A38" s="101">
        <v>140</v>
      </c>
      <c r="B38" s="102" t="s">
        <v>147</v>
      </c>
      <c r="C38" s="100"/>
    </row>
    <row r="39" spans="1:3" x14ac:dyDescent="0.25">
      <c r="A39" s="101">
        <v>141</v>
      </c>
      <c r="B39" s="102" t="s">
        <v>148</v>
      </c>
      <c r="C39" s="100"/>
    </row>
    <row r="40" spans="1:3" x14ac:dyDescent="0.25">
      <c r="A40" s="101">
        <v>142</v>
      </c>
      <c r="B40" s="102" t="s">
        <v>149</v>
      </c>
      <c r="C40" s="100"/>
    </row>
    <row r="41" spans="1:3" x14ac:dyDescent="0.25">
      <c r="A41" s="101">
        <v>100</v>
      </c>
      <c r="B41" s="102" t="s">
        <v>150</v>
      </c>
      <c r="C41" s="100"/>
    </row>
    <row r="42" spans="1:3" x14ac:dyDescent="0.25">
      <c r="A42" s="105">
        <v>116</v>
      </c>
      <c r="B42" s="106" t="s">
        <v>151</v>
      </c>
      <c r="C42" s="100"/>
    </row>
    <row r="43" spans="1:3" x14ac:dyDescent="0.25">
      <c r="A43" s="105">
        <v>121</v>
      </c>
      <c r="B43" s="106" t="s">
        <v>152</v>
      </c>
      <c r="C43" s="100"/>
    </row>
    <row r="44" spans="1:3" x14ac:dyDescent="0.25">
      <c r="A44" s="105">
        <v>128</v>
      </c>
      <c r="B44" s="106" t="s">
        <v>153</v>
      </c>
      <c r="C44" s="100"/>
    </row>
    <row r="45" spans="1:3" x14ac:dyDescent="0.25">
      <c r="A45" s="105">
        <v>130</v>
      </c>
      <c r="B45" s="106" t="s">
        <v>154</v>
      </c>
      <c r="C45" s="100"/>
    </row>
    <row r="46" spans="1:3" x14ac:dyDescent="0.25">
      <c r="A46" s="105">
        <v>135</v>
      </c>
      <c r="B46" s="106" t="s">
        <v>155</v>
      </c>
      <c r="C46" s="100"/>
    </row>
    <row r="47" spans="1:3" x14ac:dyDescent="0.25">
      <c r="A47" s="101">
        <v>25938</v>
      </c>
      <c r="B47" t="s">
        <v>584</v>
      </c>
    </row>
    <row r="48" spans="1:3" ht="15.75" customHeight="1" x14ac:dyDescent="0.25"/>
    <row r="49" ht="15" customHeight="1" x14ac:dyDescent="0.25"/>
    <row r="50" ht="15" customHeight="1" x14ac:dyDescent="0.25"/>
  </sheetData>
  <mergeCells count="2">
    <mergeCell ref="A1:A3"/>
    <mergeCell ref="B1:B3"/>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0226CA-D129-4729-ACD6-8CF3BF039F03}">
  <sheetPr>
    <tabColor theme="9" tint="0.79998168889431442"/>
  </sheetPr>
  <dimension ref="A1:B315"/>
  <sheetViews>
    <sheetView zoomScaleNormal="100" workbookViewId="0">
      <selection activeCell="D281" sqref="D281"/>
    </sheetView>
  </sheetViews>
  <sheetFormatPr defaultRowHeight="15" x14ac:dyDescent="0.25"/>
  <cols>
    <col min="1" max="1" width="11.85546875" customWidth="1"/>
    <col min="2" max="2" width="42.7109375" bestFit="1" customWidth="1"/>
  </cols>
  <sheetData>
    <row r="1" spans="1:2" ht="47.25" x14ac:dyDescent="0.25">
      <c r="A1" s="96" t="s">
        <v>110</v>
      </c>
      <c r="B1" s="96" t="s">
        <v>111</v>
      </c>
    </row>
    <row r="2" spans="1:2" x14ac:dyDescent="0.25">
      <c r="A2" s="107">
        <v>464</v>
      </c>
      <c r="B2" s="108" t="s">
        <v>156</v>
      </c>
    </row>
    <row r="3" spans="1:2" x14ac:dyDescent="0.25">
      <c r="A3" s="104">
        <v>327</v>
      </c>
      <c r="B3" s="103" t="s">
        <v>157</v>
      </c>
    </row>
    <row r="4" spans="1:2" x14ac:dyDescent="0.25">
      <c r="A4" s="104">
        <v>369</v>
      </c>
      <c r="B4" s="103" t="s">
        <v>158</v>
      </c>
    </row>
    <row r="5" spans="1:2" x14ac:dyDescent="0.25">
      <c r="A5" s="104">
        <v>315</v>
      </c>
      <c r="B5" s="103" t="s">
        <v>159</v>
      </c>
    </row>
    <row r="6" spans="1:2" x14ac:dyDescent="0.25">
      <c r="A6" s="104">
        <v>235</v>
      </c>
      <c r="B6" s="103" t="s">
        <v>160</v>
      </c>
    </row>
    <row r="7" spans="1:2" x14ac:dyDescent="0.25">
      <c r="A7" s="104">
        <v>241</v>
      </c>
      <c r="B7" s="103" t="s">
        <v>161</v>
      </c>
    </row>
    <row r="8" spans="1:2" x14ac:dyDescent="0.25">
      <c r="A8" s="104">
        <v>451</v>
      </c>
      <c r="B8" s="103" t="s">
        <v>162</v>
      </c>
    </row>
    <row r="9" spans="1:2" x14ac:dyDescent="0.25">
      <c r="A9" s="104">
        <v>352</v>
      </c>
      <c r="B9" s="103" t="s">
        <v>163</v>
      </c>
    </row>
    <row r="10" spans="1:2" x14ac:dyDescent="0.25">
      <c r="A10" s="104">
        <v>242</v>
      </c>
      <c r="B10" s="103" t="s">
        <v>164</v>
      </c>
    </row>
    <row r="11" spans="1:2" x14ac:dyDescent="0.25">
      <c r="A11" s="104">
        <v>353</v>
      </c>
      <c r="B11" s="103" t="s">
        <v>165</v>
      </c>
    </row>
    <row r="12" spans="1:2" x14ac:dyDescent="0.25">
      <c r="A12" s="104">
        <v>328</v>
      </c>
      <c r="B12" s="103" t="s">
        <v>166</v>
      </c>
    </row>
    <row r="13" spans="1:2" x14ac:dyDescent="0.25">
      <c r="A13" s="104">
        <v>392</v>
      </c>
      <c r="B13" s="103" t="s">
        <v>167</v>
      </c>
    </row>
    <row r="14" spans="1:2" x14ac:dyDescent="0.25">
      <c r="A14" s="104">
        <v>218</v>
      </c>
      <c r="B14" s="103" t="s">
        <v>168</v>
      </c>
    </row>
    <row r="15" spans="1:2" x14ac:dyDescent="0.25">
      <c r="A15" s="104">
        <v>493</v>
      </c>
      <c r="B15" s="103" t="s">
        <v>169</v>
      </c>
    </row>
    <row r="16" spans="1:2" x14ac:dyDescent="0.25">
      <c r="A16" s="104">
        <v>443</v>
      </c>
      <c r="B16" s="103" t="s">
        <v>170</v>
      </c>
    </row>
    <row r="17" spans="1:2" x14ac:dyDescent="0.25">
      <c r="A17" s="104">
        <v>354</v>
      </c>
      <c r="B17" s="103" t="s">
        <v>171</v>
      </c>
    </row>
    <row r="18" spans="1:2" x14ac:dyDescent="0.25">
      <c r="A18" s="104">
        <v>355</v>
      </c>
      <c r="B18" s="103" t="s">
        <v>172</v>
      </c>
    </row>
    <row r="19" spans="1:2" x14ac:dyDescent="0.25">
      <c r="A19" s="104">
        <v>287</v>
      </c>
      <c r="B19" s="103" t="s">
        <v>173</v>
      </c>
    </row>
    <row r="20" spans="1:2" x14ac:dyDescent="0.25">
      <c r="A20" s="104">
        <v>339</v>
      </c>
      <c r="B20" s="103" t="s">
        <v>174</v>
      </c>
    </row>
    <row r="21" spans="1:2" x14ac:dyDescent="0.25">
      <c r="A21" s="104">
        <v>452</v>
      </c>
      <c r="B21" s="103" t="s">
        <v>175</v>
      </c>
    </row>
    <row r="22" spans="1:2" x14ac:dyDescent="0.25">
      <c r="A22" s="104">
        <v>459</v>
      </c>
      <c r="B22" s="103" t="s">
        <v>176</v>
      </c>
    </row>
    <row r="23" spans="1:2" x14ac:dyDescent="0.25">
      <c r="A23" s="104">
        <v>263</v>
      </c>
      <c r="B23" s="103" t="s">
        <v>177</v>
      </c>
    </row>
    <row r="24" spans="1:2" x14ac:dyDescent="0.25">
      <c r="A24" s="104">
        <v>243</v>
      </c>
      <c r="B24" s="103" t="s">
        <v>178</v>
      </c>
    </row>
    <row r="25" spans="1:2" x14ac:dyDescent="0.25">
      <c r="A25" s="104">
        <v>208</v>
      </c>
      <c r="B25" s="103" t="s">
        <v>179</v>
      </c>
    </row>
    <row r="26" spans="1:2" x14ac:dyDescent="0.25">
      <c r="A26" s="104">
        <v>264</v>
      </c>
      <c r="B26" s="103" t="s">
        <v>180</v>
      </c>
    </row>
    <row r="27" spans="1:2" x14ac:dyDescent="0.25">
      <c r="A27" s="104">
        <v>316</v>
      </c>
      <c r="B27" s="103" t="s">
        <v>181</v>
      </c>
    </row>
    <row r="28" spans="1:2" x14ac:dyDescent="0.25">
      <c r="A28" s="104">
        <v>387</v>
      </c>
      <c r="B28" s="103" t="s">
        <v>182</v>
      </c>
    </row>
    <row r="29" spans="1:2" x14ac:dyDescent="0.25">
      <c r="A29" s="104">
        <v>317</v>
      </c>
      <c r="B29" s="103" t="s">
        <v>183</v>
      </c>
    </row>
    <row r="30" spans="1:2" x14ac:dyDescent="0.25">
      <c r="A30" s="104">
        <v>370</v>
      </c>
      <c r="B30" s="103" t="s">
        <v>184</v>
      </c>
    </row>
    <row r="31" spans="1:2" x14ac:dyDescent="0.25">
      <c r="A31" s="104">
        <v>276</v>
      </c>
      <c r="B31" s="103" t="s">
        <v>185</v>
      </c>
    </row>
    <row r="32" spans="1:2" x14ac:dyDescent="0.25">
      <c r="A32" s="104">
        <v>309</v>
      </c>
      <c r="B32" s="103" t="s">
        <v>186</v>
      </c>
    </row>
    <row r="33" spans="1:2" x14ac:dyDescent="0.25">
      <c r="A33" s="104">
        <v>485</v>
      </c>
      <c r="B33" s="103" t="s">
        <v>187</v>
      </c>
    </row>
    <row r="34" spans="1:2" x14ac:dyDescent="0.25">
      <c r="A34" s="104">
        <v>288</v>
      </c>
      <c r="B34" s="103" t="s">
        <v>188</v>
      </c>
    </row>
    <row r="35" spans="1:2" x14ac:dyDescent="0.25">
      <c r="A35" s="104">
        <v>494</v>
      </c>
      <c r="B35" s="103" t="s">
        <v>189</v>
      </c>
    </row>
    <row r="36" spans="1:2" x14ac:dyDescent="0.25">
      <c r="A36" s="104">
        <v>289</v>
      </c>
      <c r="B36" s="103" t="s">
        <v>190</v>
      </c>
    </row>
    <row r="37" spans="1:2" x14ac:dyDescent="0.25">
      <c r="A37" s="104">
        <v>422</v>
      </c>
      <c r="B37" s="103" t="s">
        <v>191</v>
      </c>
    </row>
    <row r="38" spans="1:2" x14ac:dyDescent="0.25">
      <c r="A38" s="104">
        <v>371</v>
      </c>
      <c r="B38" s="103" t="s">
        <v>192</v>
      </c>
    </row>
    <row r="39" spans="1:2" x14ac:dyDescent="0.25">
      <c r="A39" s="104">
        <v>299</v>
      </c>
      <c r="B39" s="103" t="s">
        <v>193</v>
      </c>
    </row>
    <row r="40" spans="1:2" x14ac:dyDescent="0.25">
      <c r="A40" s="104">
        <v>251</v>
      </c>
      <c r="B40" s="103" t="s">
        <v>194</v>
      </c>
    </row>
    <row r="41" spans="1:2" x14ac:dyDescent="0.25">
      <c r="A41" s="104">
        <v>219</v>
      </c>
      <c r="B41" s="103" t="s">
        <v>195</v>
      </c>
    </row>
    <row r="42" spans="1:2" x14ac:dyDescent="0.25">
      <c r="A42" s="104">
        <v>393</v>
      </c>
      <c r="B42" s="103" t="s">
        <v>196</v>
      </c>
    </row>
    <row r="43" spans="1:2" x14ac:dyDescent="0.25">
      <c r="A43" s="104">
        <v>252</v>
      </c>
      <c r="B43" s="103" t="s">
        <v>197</v>
      </c>
    </row>
    <row r="44" spans="1:2" x14ac:dyDescent="0.25">
      <c r="A44" s="104">
        <v>253</v>
      </c>
      <c r="B44" s="103" t="s">
        <v>198</v>
      </c>
    </row>
    <row r="45" spans="1:2" x14ac:dyDescent="0.25">
      <c r="A45" s="104">
        <v>210</v>
      </c>
      <c r="B45" s="103" t="s">
        <v>199</v>
      </c>
    </row>
    <row r="46" spans="1:2" x14ac:dyDescent="0.25">
      <c r="A46" s="104">
        <v>231</v>
      </c>
      <c r="B46" s="103" t="s">
        <v>200</v>
      </c>
    </row>
    <row r="47" spans="1:2" x14ac:dyDescent="0.25">
      <c r="A47" s="104">
        <v>244</v>
      </c>
      <c r="B47" s="103" t="s">
        <v>201</v>
      </c>
    </row>
    <row r="48" spans="1:2" x14ac:dyDescent="0.25">
      <c r="A48" s="104">
        <v>318</v>
      </c>
      <c r="B48" s="103" t="s">
        <v>202</v>
      </c>
    </row>
    <row r="49" spans="1:2" x14ac:dyDescent="0.25">
      <c r="A49" s="104">
        <v>436</v>
      </c>
      <c r="B49" s="103" t="s">
        <v>203</v>
      </c>
    </row>
    <row r="50" spans="1:2" x14ac:dyDescent="0.25">
      <c r="A50" s="104">
        <v>220</v>
      </c>
      <c r="B50" s="103" t="s">
        <v>204</v>
      </c>
    </row>
    <row r="51" spans="1:2" x14ac:dyDescent="0.25">
      <c r="A51" s="104">
        <v>409</v>
      </c>
      <c r="B51" s="103" t="s">
        <v>205</v>
      </c>
    </row>
    <row r="52" spans="1:2" x14ac:dyDescent="0.25">
      <c r="A52" s="104">
        <v>254</v>
      </c>
      <c r="B52" s="103" t="s">
        <v>206</v>
      </c>
    </row>
    <row r="53" spans="1:2" x14ac:dyDescent="0.25">
      <c r="A53" s="104">
        <v>473</v>
      </c>
      <c r="B53" s="103" t="s">
        <v>207</v>
      </c>
    </row>
    <row r="54" spans="1:2" x14ac:dyDescent="0.25">
      <c r="A54" s="104">
        <v>211</v>
      </c>
      <c r="B54" s="103" t="s">
        <v>208</v>
      </c>
    </row>
    <row r="55" spans="1:2" x14ac:dyDescent="0.25">
      <c r="A55" s="104">
        <v>400</v>
      </c>
      <c r="B55" s="103" t="s">
        <v>209</v>
      </c>
    </row>
    <row r="56" spans="1:2" x14ac:dyDescent="0.25">
      <c r="A56" s="104">
        <v>269</v>
      </c>
      <c r="B56" s="103" t="s">
        <v>210</v>
      </c>
    </row>
    <row r="57" spans="1:2" x14ac:dyDescent="0.25">
      <c r="A57" s="104">
        <v>444</v>
      </c>
      <c r="B57" s="103" t="s">
        <v>211</v>
      </c>
    </row>
    <row r="58" spans="1:2" x14ac:dyDescent="0.25">
      <c r="A58" s="104">
        <v>466</v>
      </c>
      <c r="B58" s="103" t="s">
        <v>212</v>
      </c>
    </row>
    <row r="59" spans="1:2" x14ac:dyDescent="0.25">
      <c r="A59" s="104">
        <v>259</v>
      </c>
      <c r="B59" s="103" t="s">
        <v>213</v>
      </c>
    </row>
    <row r="60" spans="1:2" x14ac:dyDescent="0.25">
      <c r="A60" s="104">
        <v>453</v>
      </c>
      <c r="B60" s="103" t="s">
        <v>214</v>
      </c>
    </row>
    <row r="61" spans="1:2" x14ac:dyDescent="0.25">
      <c r="A61" s="104">
        <v>486</v>
      </c>
      <c r="B61" s="103" t="s">
        <v>215</v>
      </c>
    </row>
    <row r="62" spans="1:2" x14ac:dyDescent="0.25">
      <c r="A62" s="104">
        <v>237</v>
      </c>
      <c r="B62" s="103" t="s">
        <v>216</v>
      </c>
    </row>
    <row r="63" spans="1:2" x14ac:dyDescent="0.25">
      <c r="A63" s="104">
        <v>291</v>
      </c>
      <c r="B63" s="103" t="s">
        <v>217</v>
      </c>
    </row>
    <row r="64" spans="1:2" x14ac:dyDescent="0.25">
      <c r="A64" s="104">
        <v>246</v>
      </c>
      <c r="B64" s="103" t="s">
        <v>218</v>
      </c>
    </row>
    <row r="65" spans="1:2" x14ac:dyDescent="0.25">
      <c r="A65" s="104">
        <v>460</v>
      </c>
      <c r="B65" s="103" t="s">
        <v>219</v>
      </c>
    </row>
    <row r="66" spans="1:2" x14ac:dyDescent="0.25">
      <c r="A66" s="104">
        <v>411</v>
      </c>
      <c r="B66" s="103" t="s">
        <v>220</v>
      </c>
    </row>
    <row r="67" spans="1:2" x14ac:dyDescent="0.25">
      <c r="A67" s="104">
        <v>412</v>
      </c>
      <c r="B67" s="103" t="s">
        <v>221</v>
      </c>
    </row>
    <row r="68" spans="1:2" x14ac:dyDescent="0.25">
      <c r="A68" s="104">
        <v>413</v>
      </c>
      <c r="B68" s="103" t="s">
        <v>222</v>
      </c>
    </row>
    <row r="69" spans="1:2" x14ac:dyDescent="0.25">
      <c r="A69" s="104">
        <v>388</v>
      </c>
      <c r="B69" s="103" t="s">
        <v>223</v>
      </c>
    </row>
    <row r="70" spans="1:2" x14ac:dyDescent="0.25">
      <c r="A70" s="104">
        <v>372</v>
      </c>
      <c r="B70" s="103" t="s">
        <v>224</v>
      </c>
    </row>
    <row r="71" spans="1:2" x14ac:dyDescent="0.25">
      <c r="A71" s="104">
        <v>319</v>
      </c>
      <c r="B71" s="103" t="s">
        <v>225</v>
      </c>
    </row>
    <row r="72" spans="1:2" x14ac:dyDescent="0.25">
      <c r="A72" s="104">
        <v>467</v>
      </c>
      <c r="B72" s="103" t="s">
        <v>226</v>
      </c>
    </row>
    <row r="73" spans="1:2" x14ac:dyDescent="0.25">
      <c r="A73" s="104">
        <v>277</v>
      </c>
      <c r="B73" s="103" t="s">
        <v>227</v>
      </c>
    </row>
    <row r="74" spans="1:2" x14ac:dyDescent="0.25">
      <c r="A74" s="104">
        <v>499</v>
      </c>
      <c r="B74" s="103" t="s">
        <v>228</v>
      </c>
    </row>
    <row r="75" spans="1:2" x14ac:dyDescent="0.25">
      <c r="A75" s="104">
        <v>487</v>
      </c>
      <c r="B75" s="103" t="s">
        <v>229</v>
      </c>
    </row>
    <row r="76" spans="1:2" x14ac:dyDescent="0.25">
      <c r="A76" s="104">
        <v>394</v>
      </c>
      <c r="B76" s="103" t="s">
        <v>230</v>
      </c>
    </row>
    <row r="77" spans="1:2" x14ac:dyDescent="0.25">
      <c r="A77" s="104">
        <v>341</v>
      </c>
      <c r="B77" s="103" t="s">
        <v>231</v>
      </c>
    </row>
    <row r="78" spans="1:2" x14ac:dyDescent="0.25">
      <c r="A78" s="104">
        <v>423</v>
      </c>
      <c r="B78" s="103" t="s">
        <v>232</v>
      </c>
    </row>
    <row r="79" spans="1:2" x14ac:dyDescent="0.25">
      <c r="A79" s="104">
        <v>474</v>
      </c>
      <c r="B79" s="103" t="s">
        <v>233</v>
      </c>
    </row>
    <row r="80" spans="1:2" x14ac:dyDescent="0.25">
      <c r="A80" s="104">
        <v>454</v>
      </c>
      <c r="B80" s="103" t="s">
        <v>234</v>
      </c>
    </row>
    <row r="81" spans="1:2" x14ac:dyDescent="0.25">
      <c r="A81" s="104">
        <v>424</v>
      </c>
      <c r="B81" s="103" t="s">
        <v>235</v>
      </c>
    </row>
    <row r="82" spans="1:2" x14ac:dyDescent="0.25">
      <c r="A82" s="104">
        <v>414</v>
      </c>
      <c r="B82" s="103" t="s">
        <v>236</v>
      </c>
    </row>
    <row r="83" spans="1:2" x14ac:dyDescent="0.25">
      <c r="A83" s="104">
        <v>389</v>
      </c>
      <c r="B83" s="103" t="s">
        <v>237</v>
      </c>
    </row>
    <row r="84" spans="1:2" x14ac:dyDescent="0.25">
      <c r="A84" s="104">
        <v>278</v>
      </c>
      <c r="B84" s="103" t="s">
        <v>238</v>
      </c>
    </row>
    <row r="85" spans="1:2" x14ac:dyDescent="0.25">
      <c r="A85" s="104">
        <v>390</v>
      </c>
      <c r="B85" s="103" t="s">
        <v>239</v>
      </c>
    </row>
    <row r="86" spans="1:2" x14ac:dyDescent="0.25">
      <c r="A86" s="104">
        <v>505</v>
      </c>
      <c r="B86" s="103" t="s">
        <v>240</v>
      </c>
    </row>
    <row r="87" spans="1:2" x14ac:dyDescent="0.25">
      <c r="A87" s="104">
        <v>293</v>
      </c>
      <c r="B87" s="103" t="s">
        <v>241</v>
      </c>
    </row>
    <row r="88" spans="1:2" x14ac:dyDescent="0.25">
      <c r="A88" s="104">
        <v>320</v>
      </c>
      <c r="B88" s="103" t="s">
        <v>242</v>
      </c>
    </row>
    <row r="89" spans="1:2" x14ac:dyDescent="0.25">
      <c r="A89" s="104">
        <v>310</v>
      </c>
      <c r="B89" s="103" t="s">
        <v>243</v>
      </c>
    </row>
    <row r="90" spans="1:2" x14ac:dyDescent="0.25">
      <c r="A90" s="104">
        <v>468</v>
      </c>
      <c r="B90" s="103" t="s">
        <v>244</v>
      </c>
    </row>
    <row r="91" spans="1:2" x14ac:dyDescent="0.25">
      <c r="A91" s="104">
        <v>347</v>
      </c>
      <c r="B91" s="103" t="s">
        <v>245</v>
      </c>
    </row>
    <row r="92" spans="1:2" x14ac:dyDescent="0.25">
      <c r="A92" s="104">
        <v>300</v>
      </c>
      <c r="B92" s="103" t="s">
        <v>246</v>
      </c>
    </row>
    <row r="93" spans="1:2" x14ac:dyDescent="0.25">
      <c r="A93" s="104">
        <v>475</v>
      </c>
      <c r="B93" s="103" t="s">
        <v>247</v>
      </c>
    </row>
    <row r="94" spans="1:2" x14ac:dyDescent="0.25">
      <c r="A94" s="104">
        <v>506</v>
      </c>
      <c r="B94" s="103" t="s">
        <v>248</v>
      </c>
    </row>
    <row r="95" spans="1:2" x14ac:dyDescent="0.25">
      <c r="A95" s="104">
        <v>507</v>
      </c>
      <c r="B95" s="103" t="s">
        <v>249</v>
      </c>
    </row>
    <row r="96" spans="1:2" x14ac:dyDescent="0.25">
      <c r="A96" s="104">
        <v>221</v>
      </c>
      <c r="B96" s="103" t="s">
        <v>250</v>
      </c>
    </row>
    <row r="97" spans="1:2" x14ac:dyDescent="0.25">
      <c r="A97" s="104">
        <v>358</v>
      </c>
      <c r="B97" s="103" t="s">
        <v>251</v>
      </c>
    </row>
    <row r="98" spans="1:2" x14ac:dyDescent="0.25">
      <c r="A98" s="104">
        <v>321</v>
      </c>
      <c r="B98" s="103" t="s">
        <v>252</v>
      </c>
    </row>
    <row r="99" spans="1:2" x14ac:dyDescent="0.25">
      <c r="A99" s="104">
        <v>222</v>
      </c>
      <c r="B99" s="103" t="s">
        <v>253</v>
      </c>
    </row>
    <row r="100" spans="1:2" x14ac:dyDescent="0.25">
      <c r="A100" s="104">
        <v>256</v>
      </c>
      <c r="B100" s="103" t="s">
        <v>254</v>
      </c>
    </row>
    <row r="101" spans="1:2" x14ac:dyDescent="0.25">
      <c r="A101" s="104">
        <v>359</v>
      </c>
      <c r="B101" s="103" t="s">
        <v>255</v>
      </c>
    </row>
    <row r="102" spans="1:2" x14ac:dyDescent="0.25">
      <c r="A102" s="104">
        <v>330</v>
      </c>
      <c r="B102" s="103" t="s">
        <v>256</v>
      </c>
    </row>
    <row r="103" spans="1:2" x14ac:dyDescent="0.25">
      <c r="A103" s="104">
        <v>223</v>
      </c>
      <c r="B103" s="103" t="s">
        <v>257</v>
      </c>
    </row>
    <row r="104" spans="1:2" x14ac:dyDescent="0.25">
      <c r="A104" s="104">
        <v>382</v>
      </c>
      <c r="B104" s="103" t="s">
        <v>258</v>
      </c>
    </row>
    <row r="105" spans="1:2" x14ac:dyDescent="0.25">
      <c r="A105" s="104">
        <v>477</v>
      </c>
      <c r="B105" s="103" t="s">
        <v>259</v>
      </c>
    </row>
    <row r="106" spans="1:2" x14ac:dyDescent="0.25">
      <c r="A106" s="104">
        <v>294</v>
      </c>
      <c r="B106" s="103" t="s">
        <v>260</v>
      </c>
    </row>
    <row r="107" spans="1:2" x14ac:dyDescent="0.25">
      <c r="A107" s="104">
        <v>461</v>
      </c>
      <c r="B107" s="103" t="s">
        <v>261</v>
      </c>
    </row>
    <row r="108" spans="1:2" x14ac:dyDescent="0.25">
      <c r="A108" s="104">
        <v>445</v>
      </c>
      <c r="B108" s="103" t="s">
        <v>262</v>
      </c>
    </row>
    <row r="109" spans="1:2" x14ac:dyDescent="0.25">
      <c r="A109" s="104">
        <v>279</v>
      </c>
      <c r="B109" s="103" t="s">
        <v>263</v>
      </c>
    </row>
    <row r="110" spans="1:2" x14ac:dyDescent="0.25">
      <c r="A110" s="104">
        <v>437</v>
      </c>
      <c r="B110" s="103" t="s">
        <v>264</v>
      </c>
    </row>
    <row r="111" spans="1:2" x14ac:dyDescent="0.25">
      <c r="A111" s="104">
        <v>425</v>
      </c>
      <c r="B111" s="103" t="s">
        <v>265</v>
      </c>
    </row>
    <row r="112" spans="1:2" x14ac:dyDescent="0.25">
      <c r="A112" s="104">
        <v>295</v>
      </c>
      <c r="B112" s="103" t="s">
        <v>266</v>
      </c>
    </row>
    <row r="113" spans="1:2" x14ac:dyDescent="0.25">
      <c r="A113" s="104">
        <v>383</v>
      </c>
      <c r="B113" s="103" t="s">
        <v>267</v>
      </c>
    </row>
    <row r="114" spans="1:2" x14ac:dyDescent="0.25">
      <c r="A114" s="104">
        <v>373</v>
      </c>
      <c r="B114" s="103" t="s">
        <v>268</v>
      </c>
    </row>
    <row r="115" spans="1:2" x14ac:dyDescent="0.25">
      <c r="A115" s="104">
        <v>260</v>
      </c>
      <c r="B115" s="103" t="s">
        <v>269</v>
      </c>
    </row>
    <row r="116" spans="1:2" x14ac:dyDescent="0.25">
      <c r="A116" s="104">
        <v>446</v>
      </c>
      <c r="B116" s="103" t="s">
        <v>270</v>
      </c>
    </row>
    <row r="117" spans="1:2" x14ac:dyDescent="0.25">
      <c r="A117" s="104">
        <v>374</v>
      </c>
      <c r="B117" s="103" t="s">
        <v>271</v>
      </c>
    </row>
    <row r="118" spans="1:2" x14ac:dyDescent="0.25">
      <c r="A118" s="104">
        <v>360</v>
      </c>
      <c r="B118" s="103" t="s">
        <v>272</v>
      </c>
    </row>
    <row r="119" spans="1:2" x14ac:dyDescent="0.25">
      <c r="A119" s="104">
        <v>331</v>
      </c>
      <c r="B119" s="103" t="s">
        <v>273</v>
      </c>
    </row>
    <row r="120" spans="1:2" x14ac:dyDescent="0.25">
      <c r="A120" s="104">
        <v>401</v>
      </c>
      <c r="B120" s="103" t="s">
        <v>274</v>
      </c>
    </row>
    <row r="121" spans="1:2" x14ac:dyDescent="0.25">
      <c r="A121" s="104">
        <v>395</v>
      </c>
      <c r="B121" s="103" t="s">
        <v>275</v>
      </c>
    </row>
    <row r="122" spans="1:2" x14ac:dyDescent="0.25">
      <c r="A122" s="104">
        <v>212</v>
      </c>
      <c r="B122" s="103" t="s">
        <v>276</v>
      </c>
    </row>
    <row r="123" spans="1:2" x14ac:dyDescent="0.25">
      <c r="A123" s="104">
        <v>271</v>
      </c>
      <c r="B123" s="103" t="s">
        <v>277</v>
      </c>
    </row>
    <row r="124" spans="1:2" x14ac:dyDescent="0.25">
      <c r="A124" s="104">
        <v>323</v>
      </c>
      <c r="B124" s="103" t="s">
        <v>278</v>
      </c>
    </row>
    <row r="125" spans="1:2" x14ac:dyDescent="0.25">
      <c r="A125" s="104">
        <v>213</v>
      </c>
      <c r="B125" s="103" t="s">
        <v>279</v>
      </c>
    </row>
    <row r="126" spans="1:2" x14ac:dyDescent="0.25">
      <c r="A126" s="104">
        <v>462</v>
      </c>
      <c r="B126" s="103" t="s">
        <v>280</v>
      </c>
    </row>
    <row r="127" spans="1:2" x14ac:dyDescent="0.25">
      <c r="A127" s="104">
        <v>342</v>
      </c>
      <c r="B127" s="103" t="s">
        <v>281</v>
      </c>
    </row>
    <row r="128" spans="1:2" x14ac:dyDescent="0.25">
      <c r="A128" s="104">
        <v>332</v>
      </c>
      <c r="B128" s="103" t="s">
        <v>282</v>
      </c>
    </row>
    <row r="129" spans="1:2" x14ac:dyDescent="0.25">
      <c r="A129" s="104">
        <v>232</v>
      </c>
      <c r="B129" s="103" t="s">
        <v>283</v>
      </c>
    </row>
    <row r="130" spans="1:2" x14ac:dyDescent="0.25">
      <c r="A130" s="104">
        <v>427</v>
      </c>
      <c r="B130" s="103" t="s">
        <v>284</v>
      </c>
    </row>
    <row r="131" spans="1:2" x14ac:dyDescent="0.25">
      <c r="A131" s="104">
        <v>224</v>
      </c>
      <c r="B131" s="103" t="s">
        <v>285</v>
      </c>
    </row>
    <row r="132" spans="1:2" x14ac:dyDescent="0.25">
      <c r="A132" s="104">
        <v>348</v>
      </c>
      <c r="B132" s="103" t="s">
        <v>286</v>
      </c>
    </row>
    <row r="133" spans="1:2" x14ac:dyDescent="0.25">
      <c r="A133" s="104">
        <v>415</v>
      </c>
      <c r="B133" s="103" t="s">
        <v>287</v>
      </c>
    </row>
    <row r="134" spans="1:2" x14ac:dyDescent="0.25">
      <c r="A134" s="104">
        <v>272</v>
      </c>
      <c r="B134" s="103" t="s">
        <v>288</v>
      </c>
    </row>
    <row r="135" spans="1:2" x14ac:dyDescent="0.25">
      <c r="A135" s="104">
        <v>280</v>
      </c>
      <c r="B135" s="103" t="s">
        <v>289</v>
      </c>
    </row>
    <row r="136" spans="1:2" x14ac:dyDescent="0.25">
      <c r="A136" s="104">
        <v>375</v>
      </c>
      <c r="B136" s="103" t="s">
        <v>290</v>
      </c>
    </row>
    <row r="137" spans="1:2" x14ac:dyDescent="0.25">
      <c r="A137" s="104">
        <v>249</v>
      </c>
      <c r="B137" s="103" t="s">
        <v>291</v>
      </c>
    </row>
    <row r="138" spans="1:2" x14ac:dyDescent="0.25">
      <c r="A138" s="104">
        <v>402</v>
      </c>
      <c r="B138" s="103" t="s">
        <v>292</v>
      </c>
    </row>
    <row r="139" spans="1:2" x14ac:dyDescent="0.25">
      <c r="A139" s="104">
        <v>500</v>
      </c>
      <c r="B139" s="103" t="s">
        <v>293</v>
      </c>
    </row>
    <row r="140" spans="1:2" x14ac:dyDescent="0.25">
      <c r="A140" s="104">
        <v>312</v>
      </c>
      <c r="B140" s="103" t="s">
        <v>294</v>
      </c>
    </row>
    <row r="141" spans="1:2" x14ac:dyDescent="0.25">
      <c r="A141" s="104">
        <v>488</v>
      </c>
      <c r="B141" s="103" t="s">
        <v>295</v>
      </c>
    </row>
    <row r="142" spans="1:2" x14ac:dyDescent="0.25">
      <c r="A142" s="104">
        <v>396</v>
      </c>
      <c r="B142" s="103" t="s">
        <v>296</v>
      </c>
    </row>
    <row r="143" spans="1:2" x14ac:dyDescent="0.25">
      <c r="A143" s="104">
        <v>349</v>
      </c>
      <c r="B143" s="103" t="s">
        <v>297</v>
      </c>
    </row>
    <row r="144" spans="1:2" x14ac:dyDescent="0.25">
      <c r="A144" s="104">
        <v>202</v>
      </c>
      <c r="B144" s="103" t="s">
        <v>298</v>
      </c>
    </row>
    <row r="145" spans="1:2" x14ac:dyDescent="0.25">
      <c r="A145" s="104">
        <v>391</v>
      </c>
      <c r="B145" s="103" t="s">
        <v>299</v>
      </c>
    </row>
    <row r="146" spans="1:2" x14ac:dyDescent="0.25">
      <c r="A146" s="104">
        <v>428</v>
      </c>
      <c r="B146" s="103" t="s">
        <v>300</v>
      </c>
    </row>
    <row r="147" spans="1:2" x14ac:dyDescent="0.25">
      <c r="A147" s="104">
        <v>501</v>
      </c>
      <c r="B147" s="103" t="s">
        <v>301</v>
      </c>
    </row>
    <row r="148" spans="1:2" x14ac:dyDescent="0.25">
      <c r="A148" s="104">
        <v>416</v>
      </c>
      <c r="B148" s="103" t="s">
        <v>302</v>
      </c>
    </row>
    <row r="149" spans="1:2" x14ac:dyDescent="0.25">
      <c r="A149" s="104">
        <v>512</v>
      </c>
      <c r="B149" s="103" t="s">
        <v>303</v>
      </c>
    </row>
    <row r="150" spans="1:2" x14ac:dyDescent="0.25">
      <c r="A150" s="104">
        <v>376</v>
      </c>
      <c r="B150" s="103" t="s">
        <v>304</v>
      </c>
    </row>
    <row r="151" spans="1:2" x14ac:dyDescent="0.25">
      <c r="A151" s="104">
        <v>361</v>
      </c>
      <c r="B151" s="103" t="s">
        <v>305</v>
      </c>
    </row>
    <row r="152" spans="1:2" x14ac:dyDescent="0.25">
      <c r="A152" s="104">
        <v>203</v>
      </c>
      <c r="B152" s="103" t="s">
        <v>306</v>
      </c>
    </row>
    <row r="153" spans="1:2" x14ac:dyDescent="0.25">
      <c r="A153" s="104">
        <v>301</v>
      </c>
      <c r="B153" s="103" t="s">
        <v>306</v>
      </c>
    </row>
    <row r="154" spans="1:2" x14ac:dyDescent="0.25">
      <c r="A154" s="104">
        <v>513</v>
      </c>
      <c r="B154" s="103" t="s">
        <v>307</v>
      </c>
    </row>
    <row r="155" spans="1:2" x14ac:dyDescent="0.25">
      <c r="A155" s="104">
        <v>384</v>
      </c>
      <c r="B155" s="103" t="s">
        <v>308</v>
      </c>
    </row>
    <row r="156" spans="1:2" x14ac:dyDescent="0.25">
      <c r="A156" s="104">
        <v>214</v>
      </c>
      <c r="B156" s="103" t="s">
        <v>309</v>
      </c>
    </row>
    <row r="157" spans="1:2" x14ac:dyDescent="0.25">
      <c r="A157" s="104">
        <v>455</v>
      </c>
      <c r="B157" s="103" t="s">
        <v>310</v>
      </c>
    </row>
    <row r="158" spans="1:2" x14ac:dyDescent="0.25">
      <c r="A158" s="104">
        <v>438</v>
      </c>
      <c r="B158" s="103" t="s">
        <v>311</v>
      </c>
    </row>
    <row r="159" spans="1:2" x14ac:dyDescent="0.25">
      <c r="A159" s="104">
        <v>398</v>
      </c>
      <c r="B159" s="103" t="s">
        <v>312</v>
      </c>
    </row>
    <row r="160" spans="1:2" x14ac:dyDescent="0.25">
      <c r="A160" s="104">
        <v>447</v>
      </c>
      <c r="B160" s="103" t="s">
        <v>313</v>
      </c>
    </row>
    <row r="161" spans="1:2" x14ac:dyDescent="0.25">
      <c r="A161" s="104">
        <v>495</v>
      </c>
      <c r="B161" s="103" t="s">
        <v>314</v>
      </c>
    </row>
    <row r="162" spans="1:2" x14ac:dyDescent="0.25">
      <c r="A162" s="104">
        <v>266</v>
      </c>
      <c r="B162" s="103" t="s">
        <v>315</v>
      </c>
    </row>
    <row r="163" spans="1:2" x14ac:dyDescent="0.25">
      <c r="A163" s="104">
        <v>324</v>
      </c>
      <c r="B163" s="103" t="s">
        <v>316</v>
      </c>
    </row>
    <row r="164" spans="1:2" x14ac:dyDescent="0.25">
      <c r="A164" s="104">
        <v>282</v>
      </c>
      <c r="B164" s="103" t="s">
        <v>317</v>
      </c>
    </row>
    <row r="165" spans="1:2" x14ac:dyDescent="0.25">
      <c r="A165" s="104">
        <v>456</v>
      </c>
      <c r="B165" s="103" t="s">
        <v>318</v>
      </c>
    </row>
    <row r="166" spans="1:2" x14ac:dyDescent="0.25">
      <c r="A166" s="104">
        <v>478</v>
      </c>
      <c r="B166" s="103" t="s">
        <v>319</v>
      </c>
    </row>
    <row r="167" spans="1:2" x14ac:dyDescent="0.25">
      <c r="A167" s="104">
        <v>233</v>
      </c>
      <c r="B167" s="103" t="s">
        <v>320</v>
      </c>
    </row>
    <row r="168" spans="1:2" x14ac:dyDescent="0.25">
      <c r="A168" s="104">
        <v>273</v>
      </c>
      <c r="B168" s="103" t="s">
        <v>321</v>
      </c>
    </row>
    <row r="169" spans="1:2" x14ac:dyDescent="0.25">
      <c r="A169" s="104">
        <v>257</v>
      </c>
      <c r="B169" s="103" t="s">
        <v>322</v>
      </c>
    </row>
    <row r="170" spans="1:2" x14ac:dyDescent="0.25">
      <c r="A170" s="104">
        <v>429</v>
      </c>
      <c r="B170" s="103" t="s">
        <v>323</v>
      </c>
    </row>
    <row r="171" spans="1:2" x14ac:dyDescent="0.25">
      <c r="A171" s="104">
        <v>508</v>
      </c>
      <c r="B171" s="103" t="s">
        <v>324</v>
      </c>
    </row>
    <row r="172" spans="1:2" x14ac:dyDescent="0.25">
      <c r="A172" s="104">
        <v>296</v>
      </c>
      <c r="B172" s="103" t="s">
        <v>325</v>
      </c>
    </row>
    <row r="173" spans="1:2" x14ac:dyDescent="0.25">
      <c r="A173" s="104">
        <v>267</v>
      </c>
      <c r="B173" s="103" t="s">
        <v>326</v>
      </c>
    </row>
    <row r="174" spans="1:2" x14ac:dyDescent="0.25">
      <c r="A174" s="104">
        <v>439</v>
      </c>
      <c r="B174" s="103" t="s">
        <v>327</v>
      </c>
    </row>
    <row r="175" spans="1:2" x14ac:dyDescent="0.25">
      <c r="A175" s="104">
        <v>430</v>
      </c>
      <c r="B175" s="103" t="s">
        <v>328</v>
      </c>
    </row>
    <row r="176" spans="1:2" x14ac:dyDescent="0.25">
      <c r="A176" s="104">
        <v>362</v>
      </c>
      <c r="B176" s="103" t="s">
        <v>329</v>
      </c>
    </row>
    <row r="177" spans="1:2" x14ac:dyDescent="0.25">
      <c r="A177" s="104">
        <v>363</v>
      </c>
      <c r="B177" s="103" t="s">
        <v>330</v>
      </c>
    </row>
    <row r="178" spans="1:2" x14ac:dyDescent="0.25">
      <c r="A178" s="104">
        <v>343</v>
      </c>
      <c r="B178" s="103" t="s">
        <v>331</v>
      </c>
    </row>
    <row r="179" spans="1:2" x14ac:dyDescent="0.25">
      <c r="A179" s="104">
        <v>226</v>
      </c>
      <c r="B179" s="103" t="s">
        <v>332</v>
      </c>
    </row>
    <row r="180" spans="1:2" x14ac:dyDescent="0.25">
      <c r="A180" s="104">
        <v>448</v>
      </c>
      <c r="B180" s="103" t="s">
        <v>333</v>
      </c>
    </row>
    <row r="181" spans="1:2" x14ac:dyDescent="0.25">
      <c r="A181" s="104">
        <v>377</v>
      </c>
      <c r="B181" s="103" t="s">
        <v>334</v>
      </c>
    </row>
    <row r="182" spans="1:2" x14ac:dyDescent="0.25">
      <c r="A182" s="104">
        <v>457</v>
      </c>
      <c r="B182" s="103" t="s">
        <v>335</v>
      </c>
    </row>
    <row r="183" spans="1:2" x14ac:dyDescent="0.25">
      <c r="A183" s="104">
        <v>268</v>
      </c>
      <c r="B183" s="103" t="s">
        <v>336</v>
      </c>
    </row>
    <row r="184" spans="1:2" x14ac:dyDescent="0.25">
      <c r="A184" s="104">
        <v>496</v>
      </c>
      <c r="B184" s="103" t="s">
        <v>337</v>
      </c>
    </row>
    <row r="185" spans="1:2" x14ac:dyDescent="0.25">
      <c r="A185" s="104">
        <v>215</v>
      </c>
      <c r="B185" s="103" t="s">
        <v>338</v>
      </c>
    </row>
    <row r="186" spans="1:2" x14ac:dyDescent="0.25">
      <c r="A186" s="104">
        <v>297</v>
      </c>
      <c r="B186" s="103" t="s">
        <v>339</v>
      </c>
    </row>
    <row r="187" spans="1:2" x14ac:dyDescent="0.25">
      <c r="A187" s="104">
        <v>364</v>
      </c>
      <c r="B187" s="103" t="s">
        <v>340</v>
      </c>
    </row>
    <row r="188" spans="1:2" x14ac:dyDescent="0.25">
      <c r="A188" s="104">
        <v>204</v>
      </c>
      <c r="B188" s="103" t="s">
        <v>341</v>
      </c>
    </row>
    <row r="189" spans="1:2" x14ac:dyDescent="0.25">
      <c r="A189" s="104">
        <v>274</v>
      </c>
      <c r="B189" s="103" t="s">
        <v>342</v>
      </c>
    </row>
    <row r="190" spans="1:2" x14ac:dyDescent="0.25">
      <c r="A190" s="104">
        <v>471</v>
      </c>
      <c r="B190" s="103" t="s">
        <v>343</v>
      </c>
    </row>
    <row r="191" spans="1:2" x14ac:dyDescent="0.25">
      <c r="A191" s="104">
        <v>365</v>
      </c>
      <c r="B191" s="103" t="s">
        <v>344</v>
      </c>
    </row>
    <row r="192" spans="1:2" x14ac:dyDescent="0.25">
      <c r="A192" s="104">
        <v>333</v>
      </c>
      <c r="B192" s="103" t="s">
        <v>345</v>
      </c>
    </row>
    <row r="193" spans="1:2" x14ac:dyDescent="0.25">
      <c r="A193" s="104">
        <v>458</v>
      </c>
      <c r="B193" s="103" t="s">
        <v>346</v>
      </c>
    </row>
    <row r="194" spans="1:2" x14ac:dyDescent="0.25">
      <c r="A194" s="104">
        <v>479</v>
      </c>
      <c r="B194" s="103" t="s">
        <v>347</v>
      </c>
    </row>
    <row r="195" spans="1:2" x14ac:dyDescent="0.25">
      <c r="A195" s="104">
        <v>490</v>
      </c>
      <c r="B195" s="103" t="s">
        <v>348</v>
      </c>
    </row>
    <row r="196" spans="1:2" x14ac:dyDescent="0.25">
      <c r="A196" s="104">
        <v>205</v>
      </c>
      <c r="B196" s="103" t="s">
        <v>349</v>
      </c>
    </row>
    <row r="197" spans="1:2" x14ac:dyDescent="0.25">
      <c r="A197" s="104">
        <v>302</v>
      </c>
      <c r="B197" s="103" t="s">
        <v>350</v>
      </c>
    </row>
    <row r="198" spans="1:2" x14ac:dyDescent="0.25">
      <c r="A198" s="104">
        <v>303</v>
      </c>
      <c r="B198" s="103" t="s">
        <v>351</v>
      </c>
    </row>
    <row r="199" spans="1:2" x14ac:dyDescent="0.25">
      <c r="A199" s="104">
        <v>431</v>
      </c>
      <c r="B199" s="103" t="s">
        <v>352</v>
      </c>
    </row>
    <row r="200" spans="1:2" x14ac:dyDescent="0.25">
      <c r="A200" s="104">
        <v>283</v>
      </c>
      <c r="B200" s="103" t="s">
        <v>353</v>
      </c>
    </row>
    <row r="201" spans="1:2" x14ac:dyDescent="0.25">
      <c r="A201" s="104">
        <v>234</v>
      </c>
      <c r="B201" s="103" t="s">
        <v>354</v>
      </c>
    </row>
    <row r="202" spans="1:2" x14ac:dyDescent="0.25">
      <c r="A202" s="104">
        <v>440</v>
      </c>
      <c r="B202" s="103" t="s">
        <v>355</v>
      </c>
    </row>
    <row r="203" spans="1:2" x14ac:dyDescent="0.25">
      <c r="A203" s="104">
        <v>284</v>
      </c>
      <c r="B203" s="103" t="s">
        <v>356</v>
      </c>
    </row>
    <row r="204" spans="1:2" x14ac:dyDescent="0.25">
      <c r="A204" s="104">
        <v>304</v>
      </c>
      <c r="B204" s="103" t="s">
        <v>357</v>
      </c>
    </row>
    <row r="205" spans="1:2" x14ac:dyDescent="0.25">
      <c r="A205" s="104">
        <v>334</v>
      </c>
      <c r="B205" s="103" t="s">
        <v>358</v>
      </c>
    </row>
    <row r="206" spans="1:2" x14ac:dyDescent="0.25">
      <c r="A206" s="104">
        <v>305</v>
      </c>
      <c r="B206" s="103" t="s">
        <v>359</v>
      </c>
    </row>
    <row r="207" spans="1:2" x14ac:dyDescent="0.25">
      <c r="A207" s="104">
        <v>404</v>
      </c>
      <c r="B207" s="103" t="s">
        <v>360</v>
      </c>
    </row>
    <row r="208" spans="1:2" x14ac:dyDescent="0.25">
      <c r="A208" s="104">
        <v>350</v>
      </c>
      <c r="B208" s="103" t="s">
        <v>361</v>
      </c>
    </row>
    <row r="209" spans="1:2" x14ac:dyDescent="0.25">
      <c r="A209" s="104">
        <v>502</v>
      </c>
      <c r="B209" s="103" t="s">
        <v>362</v>
      </c>
    </row>
    <row r="210" spans="1:2" x14ac:dyDescent="0.25">
      <c r="A210" s="104">
        <v>449</v>
      </c>
      <c r="B210" s="103" t="s">
        <v>363</v>
      </c>
    </row>
    <row r="211" spans="1:2" x14ac:dyDescent="0.25">
      <c r="A211" s="104">
        <v>491</v>
      </c>
      <c r="B211" s="103" t="s">
        <v>364</v>
      </c>
    </row>
    <row r="212" spans="1:2" x14ac:dyDescent="0.25">
      <c r="A212" s="104">
        <v>227</v>
      </c>
      <c r="B212" s="103" t="s">
        <v>365</v>
      </c>
    </row>
    <row r="213" spans="1:2" x14ac:dyDescent="0.25">
      <c r="A213" s="104">
        <v>325</v>
      </c>
      <c r="B213" s="103" t="s">
        <v>366</v>
      </c>
    </row>
    <row r="214" spans="1:2" x14ac:dyDescent="0.25">
      <c r="A214" s="104">
        <v>335</v>
      </c>
      <c r="B214" s="103" t="s">
        <v>367</v>
      </c>
    </row>
    <row r="215" spans="1:2" x14ac:dyDescent="0.25">
      <c r="A215" s="104">
        <v>344</v>
      </c>
      <c r="B215" s="103" t="s">
        <v>368</v>
      </c>
    </row>
    <row r="216" spans="1:2" x14ac:dyDescent="0.25">
      <c r="A216" s="104">
        <v>306</v>
      </c>
      <c r="B216" s="103" t="s">
        <v>369</v>
      </c>
    </row>
    <row r="217" spans="1:2" x14ac:dyDescent="0.25">
      <c r="A217" s="104">
        <v>262</v>
      </c>
      <c r="B217" s="103" t="s">
        <v>370</v>
      </c>
    </row>
    <row r="218" spans="1:2" x14ac:dyDescent="0.25">
      <c r="A218" s="104">
        <v>399</v>
      </c>
      <c r="B218" s="103" t="s">
        <v>371</v>
      </c>
    </row>
    <row r="219" spans="1:2" x14ac:dyDescent="0.25">
      <c r="A219" s="104">
        <v>418</v>
      </c>
      <c r="B219" s="103" t="s">
        <v>372</v>
      </c>
    </row>
    <row r="220" spans="1:2" x14ac:dyDescent="0.25">
      <c r="A220" s="104">
        <v>480</v>
      </c>
      <c r="B220" s="103" t="s">
        <v>373</v>
      </c>
    </row>
    <row r="221" spans="1:2" x14ac:dyDescent="0.25">
      <c r="A221" s="104">
        <v>228</v>
      </c>
      <c r="B221" s="103" t="s">
        <v>374</v>
      </c>
    </row>
    <row r="222" spans="1:2" x14ac:dyDescent="0.25">
      <c r="A222" s="104">
        <v>405</v>
      </c>
      <c r="B222" s="103" t="s">
        <v>375</v>
      </c>
    </row>
    <row r="223" spans="1:2" x14ac:dyDescent="0.25">
      <c r="A223" s="104">
        <v>514</v>
      </c>
      <c r="B223" s="103" t="s">
        <v>376</v>
      </c>
    </row>
    <row r="224" spans="1:2" x14ac:dyDescent="0.25">
      <c r="A224" s="104">
        <v>432</v>
      </c>
      <c r="B224" s="103" t="s">
        <v>377</v>
      </c>
    </row>
    <row r="225" spans="1:2" x14ac:dyDescent="0.25">
      <c r="A225" s="104">
        <v>307</v>
      </c>
      <c r="B225" s="103" t="s">
        <v>378</v>
      </c>
    </row>
    <row r="226" spans="1:2" x14ac:dyDescent="0.25">
      <c r="A226" s="104">
        <v>433</v>
      </c>
      <c r="B226" s="103" t="s">
        <v>379</v>
      </c>
    </row>
    <row r="227" spans="1:2" x14ac:dyDescent="0.25">
      <c r="A227" s="104">
        <v>419</v>
      </c>
      <c r="B227" s="103" t="s">
        <v>380</v>
      </c>
    </row>
    <row r="228" spans="1:2" x14ac:dyDescent="0.25">
      <c r="A228" s="104">
        <v>498</v>
      </c>
      <c r="B228" s="103" t="s">
        <v>381</v>
      </c>
    </row>
    <row r="229" spans="1:2" x14ac:dyDescent="0.25">
      <c r="A229" s="104">
        <v>313</v>
      </c>
      <c r="B229" s="103" t="s">
        <v>382</v>
      </c>
    </row>
    <row r="230" spans="1:2" x14ac:dyDescent="0.25">
      <c r="A230" s="104">
        <v>420</v>
      </c>
      <c r="B230" s="103" t="s">
        <v>383</v>
      </c>
    </row>
    <row r="231" spans="1:2" x14ac:dyDescent="0.25">
      <c r="A231" s="104">
        <v>378</v>
      </c>
      <c r="B231" s="103" t="s">
        <v>384</v>
      </c>
    </row>
    <row r="232" spans="1:2" x14ac:dyDescent="0.25">
      <c r="A232" s="104">
        <v>336</v>
      </c>
      <c r="B232" s="103" t="s">
        <v>385</v>
      </c>
    </row>
    <row r="233" spans="1:2" x14ac:dyDescent="0.25">
      <c r="A233" s="104">
        <v>406</v>
      </c>
      <c r="B233" s="103" t="s">
        <v>386</v>
      </c>
    </row>
    <row r="234" spans="1:2" x14ac:dyDescent="0.25">
      <c r="A234" s="104">
        <v>441</v>
      </c>
      <c r="B234" s="103" t="s">
        <v>387</v>
      </c>
    </row>
    <row r="235" spans="1:2" x14ac:dyDescent="0.25">
      <c r="A235" s="104">
        <v>434</v>
      </c>
      <c r="B235" s="103" t="s">
        <v>388</v>
      </c>
    </row>
    <row r="236" spans="1:2" x14ac:dyDescent="0.25">
      <c r="A236" s="104">
        <v>240</v>
      </c>
      <c r="B236" s="103" t="s">
        <v>389</v>
      </c>
    </row>
    <row r="237" spans="1:2" x14ac:dyDescent="0.25">
      <c r="A237" s="104">
        <v>229</v>
      </c>
      <c r="B237" s="103" t="s">
        <v>390</v>
      </c>
    </row>
    <row r="238" spans="1:2" x14ac:dyDescent="0.25">
      <c r="A238" s="104">
        <v>207</v>
      </c>
      <c r="B238" s="103" t="s">
        <v>391</v>
      </c>
    </row>
    <row r="239" spans="1:2" x14ac:dyDescent="0.25">
      <c r="A239" s="104">
        <v>230</v>
      </c>
      <c r="B239" s="103" t="s">
        <v>392</v>
      </c>
    </row>
    <row r="240" spans="1:2" x14ac:dyDescent="0.25">
      <c r="A240" s="104">
        <v>290</v>
      </c>
      <c r="B240" s="103" t="s">
        <v>393</v>
      </c>
    </row>
    <row r="241" spans="1:2" x14ac:dyDescent="0.25">
      <c r="A241" s="104">
        <v>201</v>
      </c>
      <c r="B241" s="103" t="s">
        <v>394</v>
      </c>
    </row>
    <row r="242" spans="1:2" x14ac:dyDescent="0.25">
      <c r="A242" s="104">
        <v>504</v>
      </c>
      <c r="B242" s="103" t="s">
        <v>395</v>
      </c>
    </row>
    <row r="243" spans="1:2" x14ac:dyDescent="0.25">
      <c r="A243" s="104">
        <v>465</v>
      </c>
      <c r="B243" s="103" t="s">
        <v>396</v>
      </c>
    </row>
    <row r="244" spans="1:2" x14ac:dyDescent="0.25">
      <c r="A244" s="104">
        <v>329</v>
      </c>
      <c r="B244" s="103" t="s">
        <v>397</v>
      </c>
    </row>
    <row r="245" spans="1:2" x14ac:dyDescent="0.25">
      <c r="A245" s="104">
        <v>381</v>
      </c>
      <c r="B245" s="103" t="s">
        <v>398</v>
      </c>
    </row>
    <row r="246" spans="1:2" x14ac:dyDescent="0.25">
      <c r="A246" s="104">
        <v>386</v>
      </c>
      <c r="B246" s="103" t="s">
        <v>399</v>
      </c>
    </row>
    <row r="247" spans="1:2" x14ac:dyDescent="0.25">
      <c r="A247" s="104">
        <v>356</v>
      </c>
      <c r="B247" s="103" t="s">
        <v>400</v>
      </c>
    </row>
    <row r="248" spans="1:2" x14ac:dyDescent="0.25">
      <c r="A248" s="104">
        <v>357</v>
      </c>
      <c r="B248" s="103" t="s">
        <v>401</v>
      </c>
    </row>
    <row r="249" spans="1:2" x14ac:dyDescent="0.25">
      <c r="A249" s="104">
        <v>209</v>
      </c>
      <c r="B249" s="103" t="s">
        <v>402</v>
      </c>
    </row>
    <row r="250" spans="1:2" x14ac:dyDescent="0.25">
      <c r="A250" s="104">
        <v>345</v>
      </c>
      <c r="B250" s="103" t="s">
        <v>403</v>
      </c>
    </row>
    <row r="251" spans="1:2" x14ac:dyDescent="0.25">
      <c r="A251" s="104">
        <v>236</v>
      </c>
      <c r="B251" s="103" t="s">
        <v>404</v>
      </c>
    </row>
    <row r="252" spans="1:2" x14ac:dyDescent="0.25">
      <c r="A252" s="104">
        <v>245</v>
      </c>
      <c r="B252" s="103" t="s">
        <v>405</v>
      </c>
    </row>
    <row r="253" spans="1:2" x14ac:dyDescent="0.25">
      <c r="A253" s="104">
        <v>410</v>
      </c>
      <c r="B253" s="103" t="s">
        <v>406</v>
      </c>
    </row>
    <row r="254" spans="1:2" x14ac:dyDescent="0.25">
      <c r="A254" s="104">
        <v>340</v>
      </c>
      <c r="B254" s="103" t="s">
        <v>407</v>
      </c>
    </row>
    <row r="255" spans="1:2" x14ac:dyDescent="0.25">
      <c r="A255" s="104">
        <v>346</v>
      </c>
      <c r="B255" s="103" t="s">
        <v>408</v>
      </c>
    </row>
    <row r="256" spans="1:2" x14ac:dyDescent="0.25">
      <c r="A256" s="104">
        <v>255</v>
      </c>
      <c r="B256" s="103" t="s">
        <v>409</v>
      </c>
    </row>
    <row r="257" spans="1:2" x14ac:dyDescent="0.25">
      <c r="A257" s="104">
        <v>265</v>
      </c>
      <c r="B257" s="103" t="s">
        <v>410</v>
      </c>
    </row>
    <row r="258" spans="1:2" x14ac:dyDescent="0.25">
      <c r="A258" s="104">
        <v>476</v>
      </c>
      <c r="B258" s="103" t="s">
        <v>411</v>
      </c>
    </row>
    <row r="259" spans="1:2" x14ac:dyDescent="0.25">
      <c r="A259" s="104">
        <v>469</v>
      </c>
      <c r="B259" s="103" t="s">
        <v>412</v>
      </c>
    </row>
    <row r="260" spans="1:2" x14ac:dyDescent="0.25">
      <c r="A260" s="104">
        <v>270</v>
      </c>
      <c r="B260" s="103" t="s">
        <v>413</v>
      </c>
    </row>
    <row r="261" spans="1:2" x14ac:dyDescent="0.25">
      <c r="A261" s="104">
        <v>247</v>
      </c>
      <c r="B261" s="103" t="s">
        <v>414</v>
      </c>
    </row>
    <row r="262" spans="1:2" x14ac:dyDescent="0.25">
      <c r="A262" s="104">
        <v>426</v>
      </c>
      <c r="B262" s="103" t="s">
        <v>415</v>
      </c>
    </row>
    <row r="263" spans="1:2" x14ac:dyDescent="0.25">
      <c r="A263" s="104">
        <v>311</v>
      </c>
      <c r="B263" s="103" t="s">
        <v>416</v>
      </c>
    </row>
    <row r="264" spans="1:2" x14ac:dyDescent="0.25">
      <c r="A264" s="104">
        <v>248</v>
      </c>
      <c r="B264" s="103" t="s">
        <v>417</v>
      </c>
    </row>
    <row r="265" spans="1:2" x14ac:dyDescent="0.25">
      <c r="A265" s="104">
        <v>470</v>
      </c>
      <c r="B265" s="103" t="s">
        <v>418</v>
      </c>
    </row>
    <row r="266" spans="1:2" x14ac:dyDescent="0.25">
      <c r="A266" s="104">
        <v>225</v>
      </c>
      <c r="B266" s="103" t="s">
        <v>419</v>
      </c>
    </row>
    <row r="267" spans="1:2" x14ac:dyDescent="0.25">
      <c r="A267" s="104">
        <v>397</v>
      </c>
      <c r="B267" s="103" t="s">
        <v>420</v>
      </c>
    </row>
    <row r="268" spans="1:2" x14ac:dyDescent="0.25">
      <c r="A268" s="104">
        <v>403</v>
      </c>
      <c r="B268" s="103" t="s">
        <v>421</v>
      </c>
    </row>
    <row r="269" spans="1:2" x14ac:dyDescent="0.25">
      <c r="A269" s="104">
        <v>489</v>
      </c>
      <c r="B269" s="103" t="s">
        <v>422</v>
      </c>
    </row>
    <row r="270" spans="1:2" x14ac:dyDescent="0.25">
      <c r="A270" s="104">
        <v>281</v>
      </c>
      <c r="B270" s="103" t="s">
        <v>423</v>
      </c>
    </row>
    <row r="271" spans="1:2" x14ac:dyDescent="0.25">
      <c r="A271" s="104">
        <v>261</v>
      </c>
      <c r="B271" s="103" t="s">
        <v>424</v>
      </c>
    </row>
    <row r="272" spans="1:2" x14ac:dyDescent="0.25">
      <c r="A272" s="104">
        <v>417</v>
      </c>
      <c r="B272" s="103" t="s">
        <v>425</v>
      </c>
    </row>
    <row r="273" spans="1:2" x14ac:dyDescent="0.25">
      <c r="A273" s="104">
        <v>463</v>
      </c>
      <c r="B273" s="103" t="s">
        <v>426</v>
      </c>
    </row>
    <row r="274" spans="1:2" x14ac:dyDescent="0.25">
      <c r="A274" s="104">
        <v>250</v>
      </c>
      <c r="B274" s="103" t="s">
        <v>427</v>
      </c>
    </row>
    <row r="275" spans="1:2" x14ac:dyDescent="0.25">
      <c r="A275" s="104">
        <v>492</v>
      </c>
      <c r="B275" s="103" t="s">
        <v>428</v>
      </c>
    </row>
    <row r="276" spans="1:2" x14ac:dyDescent="0.25">
      <c r="A276" s="104">
        <v>366</v>
      </c>
      <c r="B276" s="103" t="s">
        <v>429</v>
      </c>
    </row>
    <row r="277" spans="1:2" x14ac:dyDescent="0.25">
      <c r="A277" s="104">
        <v>206</v>
      </c>
      <c r="B277" s="103" t="s">
        <v>430</v>
      </c>
    </row>
    <row r="278" spans="1:2" x14ac:dyDescent="0.25">
      <c r="A278" s="104">
        <v>503</v>
      </c>
      <c r="B278" s="103" t="s">
        <v>431</v>
      </c>
    </row>
    <row r="279" spans="1:2" x14ac:dyDescent="0.25">
      <c r="A279" s="104">
        <v>509</v>
      </c>
      <c r="B279" s="103" t="s">
        <v>432</v>
      </c>
    </row>
    <row r="280" spans="1:2" x14ac:dyDescent="0.25">
      <c r="A280" s="107">
        <v>337</v>
      </c>
      <c r="B280" s="108" t="s">
        <v>433</v>
      </c>
    </row>
    <row r="281" spans="1:2" x14ac:dyDescent="0.25">
      <c r="A281" s="107">
        <v>292</v>
      </c>
      <c r="B281" s="108" t="s">
        <v>434</v>
      </c>
    </row>
    <row r="282" spans="1:2" x14ac:dyDescent="0.25">
      <c r="A282" s="107">
        <v>481</v>
      </c>
      <c r="B282" s="108" t="s">
        <v>435</v>
      </c>
    </row>
    <row r="283" spans="1:2" x14ac:dyDescent="0.25">
      <c r="A283" s="107">
        <v>258</v>
      </c>
      <c r="B283" s="108" t="s">
        <v>436</v>
      </c>
    </row>
    <row r="284" spans="1:2" x14ac:dyDescent="0.25">
      <c r="A284" s="107">
        <v>217</v>
      </c>
      <c r="B284" s="108" t="s">
        <v>437</v>
      </c>
    </row>
    <row r="285" spans="1:2" x14ac:dyDescent="0.25">
      <c r="A285" s="107">
        <v>275</v>
      </c>
      <c r="B285" s="108" t="s">
        <v>438</v>
      </c>
    </row>
    <row r="286" spans="1:2" x14ac:dyDescent="0.25">
      <c r="A286" s="107">
        <v>482</v>
      </c>
      <c r="B286" s="108" t="s">
        <v>439</v>
      </c>
    </row>
    <row r="287" spans="1:2" x14ac:dyDescent="0.25">
      <c r="A287" s="107">
        <v>238</v>
      </c>
      <c r="B287" s="108" t="s">
        <v>440</v>
      </c>
    </row>
    <row r="288" spans="1:2" x14ac:dyDescent="0.25">
      <c r="A288" s="107">
        <v>285</v>
      </c>
      <c r="B288" s="108" t="s">
        <v>441</v>
      </c>
    </row>
    <row r="289" spans="1:2" x14ac:dyDescent="0.25">
      <c r="A289" s="107">
        <v>298</v>
      </c>
      <c r="B289" s="108" t="s">
        <v>442</v>
      </c>
    </row>
    <row r="290" spans="1:2" x14ac:dyDescent="0.25">
      <c r="A290" s="107">
        <v>511</v>
      </c>
      <c r="B290" s="108" t="s">
        <v>443</v>
      </c>
    </row>
    <row r="291" spans="1:2" x14ac:dyDescent="0.25">
      <c r="A291" s="107">
        <v>308</v>
      </c>
      <c r="B291" s="108" t="s">
        <v>444</v>
      </c>
    </row>
    <row r="292" spans="1:2" x14ac:dyDescent="0.25">
      <c r="A292" s="107">
        <v>314</v>
      </c>
      <c r="B292" s="108" t="s">
        <v>445</v>
      </c>
    </row>
    <row r="293" spans="1:2" x14ac:dyDescent="0.25">
      <c r="A293" s="107">
        <v>326</v>
      </c>
      <c r="B293" s="108" t="s">
        <v>446</v>
      </c>
    </row>
    <row r="294" spans="1:2" x14ac:dyDescent="0.25">
      <c r="A294" s="107">
        <v>338</v>
      </c>
      <c r="B294" s="108" t="s">
        <v>447</v>
      </c>
    </row>
    <row r="295" spans="1:2" x14ac:dyDescent="0.25">
      <c r="A295" s="107">
        <v>379</v>
      </c>
      <c r="B295" s="108" t="s">
        <v>448</v>
      </c>
    </row>
    <row r="296" spans="1:2" x14ac:dyDescent="0.25">
      <c r="A296" s="107">
        <v>408</v>
      </c>
      <c r="B296" s="108" t="s">
        <v>449</v>
      </c>
    </row>
    <row r="297" spans="1:2" x14ac:dyDescent="0.25">
      <c r="A297" s="107">
        <v>351</v>
      </c>
      <c r="B297" s="108" t="s">
        <v>152</v>
      </c>
    </row>
    <row r="298" spans="1:2" x14ac:dyDescent="0.25">
      <c r="A298" s="107">
        <v>367</v>
      </c>
      <c r="B298" s="108" t="s">
        <v>450</v>
      </c>
    </row>
    <row r="299" spans="1:2" x14ac:dyDescent="0.25">
      <c r="A299" s="107">
        <v>239</v>
      </c>
      <c r="B299" s="108" t="s">
        <v>451</v>
      </c>
    </row>
    <row r="300" spans="1:2" x14ac:dyDescent="0.25">
      <c r="A300" s="107">
        <v>380</v>
      </c>
      <c r="B300" s="108" t="s">
        <v>452</v>
      </c>
    </row>
    <row r="301" spans="1:2" x14ac:dyDescent="0.25">
      <c r="A301" s="107">
        <v>385</v>
      </c>
      <c r="B301" s="108" t="s">
        <v>453</v>
      </c>
    </row>
    <row r="302" spans="1:2" x14ac:dyDescent="0.25">
      <c r="A302" s="107">
        <v>368</v>
      </c>
      <c r="B302" s="108" t="s">
        <v>454</v>
      </c>
    </row>
    <row r="303" spans="1:2" x14ac:dyDescent="0.25">
      <c r="A303" s="107">
        <v>407</v>
      </c>
      <c r="B303" s="108" t="s">
        <v>455</v>
      </c>
    </row>
    <row r="304" spans="1:2" x14ac:dyDescent="0.25">
      <c r="A304" s="107">
        <v>421</v>
      </c>
      <c r="B304" s="108" t="s">
        <v>456</v>
      </c>
    </row>
    <row r="305" spans="1:2" x14ac:dyDescent="0.25">
      <c r="A305" s="107">
        <v>435</v>
      </c>
      <c r="B305" s="108" t="s">
        <v>457</v>
      </c>
    </row>
    <row r="306" spans="1:2" x14ac:dyDescent="0.25">
      <c r="A306" s="107">
        <v>442</v>
      </c>
      <c r="B306" s="108" t="s">
        <v>458</v>
      </c>
    </row>
    <row r="307" spans="1:2" x14ac:dyDescent="0.25">
      <c r="A307" s="107">
        <v>450</v>
      </c>
      <c r="B307" s="108" t="s">
        <v>459</v>
      </c>
    </row>
    <row r="308" spans="1:2" x14ac:dyDescent="0.25">
      <c r="A308" s="107">
        <v>286</v>
      </c>
      <c r="B308" s="108" t="s">
        <v>460</v>
      </c>
    </row>
    <row r="309" spans="1:2" x14ac:dyDescent="0.25">
      <c r="A309" s="107">
        <v>472</v>
      </c>
      <c r="B309" s="108" t="s">
        <v>461</v>
      </c>
    </row>
    <row r="310" spans="1:2" x14ac:dyDescent="0.25">
      <c r="A310" s="107">
        <v>497</v>
      </c>
      <c r="B310" s="108" t="s">
        <v>462</v>
      </c>
    </row>
    <row r="311" spans="1:2" x14ac:dyDescent="0.25">
      <c r="A311" s="107">
        <v>483</v>
      </c>
      <c r="B311" s="108" t="s">
        <v>463</v>
      </c>
    </row>
    <row r="312" spans="1:2" x14ac:dyDescent="0.25">
      <c r="A312" s="107">
        <v>484</v>
      </c>
      <c r="B312" s="108" t="s">
        <v>464</v>
      </c>
    </row>
    <row r="313" spans="1:2" x14ac:dyDescent="0.25">
      <c r="A313" s="107">
        <v>510</v>
      </c>
      <c r="B313" s="108" t="s">
        <v>465</v>
      </c>
    </row>
    <row r="314" spans="1:2" x14ac:dyDescent="0.25">
      <c r="A314" s="107">
        <v>216</v>
      </c>
      <c r="B314" s="108" t="s">
        <v>466</v>
      </c>
    </row>
    <row r="315" spans="1:2" x14ac:dyDescent="0.25">
      <c r="A315" s="107">
        <v>322</v>
      </c>
      <c r="B315" s="108" t="s">
        <v>467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F925AC-BBF9-45E1-AB56-C7EC5909FB65}">
  <dimension ref="A1:I102"/>
  <sheetViews>
    <sheetView workbookViewId="0">
      <selection sqref="A1:I1"/>
    </sheetView>
  </sheetViews>
  <sheetFormatPr defaultRowHeight="15" x14ac:dyDescent="0.25"/>
  <cols>
    <col min="2" max="2" width="45.28515625" customWidth="1"/>
    <col min="3" max="3" width="60.42578125" bestFit="1" customWidth="1"/>
    <col min="4" max="4" width="14.5703125" bestFit="1" customWidth="1"/>
    <col min="5" max="5" width="34.7109375" bestFit="1" customWidth="1"/>
    <col min="6" max="6" width="33.140625" customWidth="1"/>
    <col min="7" max="7" width="41.5703125" customWidth="1"/>
    <col min="8" max="8" width="16" customWidth="1"/>
    <col min="9" max="9" width="22.5703125" customWidth="1"/>
  </cols>
  <sheetData>
    <row r="1" spans="1:9" ht="66.75" customHeight="1" x14ac:dyDescent="0.25">
      <c r="A1" s="87" t="str">
        <f>Wniosek!A63</f>
        <v>Lp.</v>
      </c>
      <c r="B1" s="87" t="str">
        <f>Wniosek!B63</f>
        <v>Nazwa linii komunikacyjnej</v>
      </c>
      <c r="C1" s="87" t="str">
        <f>Wniosek!C63</f>
        <v>Wielkość pracy eksploatacyjnej w okresie rozliczeniowym [wzkm]</v>
      </c>
      <c r="D1" s="87" t="str">
        <f>Wniosek!D63</f>
        <v>Cena usługi [zł]</v>
      </c>
      <c r="E1" s="87" t="str">
        <f>Wniosek!E63</f>
        <v>Deficyt w okresie rozliczeniowym [zł]</v>
      </c>
      <c r="F1" s="85" t="str">
        <f>Wniosek!F63</f>
        <v>Część ceny usługi sfinansowana ze środków własnych organizatora  [zł / wzkm]</v>
      </c>
      <c r="G1" s="85" t="str">
        <f>Wniosek!G63</f>
        <v>Procentowa wartość części ceny usługi sfinansowanej ze środków własnych organizatora [%]</v>
      </c>
      <c r="H1" s="85" t="str">
        <f>Wniosek!H63</f>
        <v>Kwota środków własnych organizatora [zł]</v>
      </c>
      <c r="I1" s="85" t="str">
        <f>Wniosek!I63</f>
        <v>Kwota dopłaty w okresie rozliczeniowym [zł]</v>
      </c>
    </row>
    <row r="2" spans="1:9" x14ac:dyDescent="0.25">
      <c r="A2" s="112">
        <f>Wniosek!A65</f>
        <v>0</v>
      </c>
      <c r="B2" s="89">
        <f>Wniosek!B65</f>
        <v>0</v>
      </c>
      <c r="C2" s="92">
        <f>Wniosek!C65</f>
        <v>0</v>
      </c>
      <c r="D2" s="113" t="e">
        <f>Wniosek!D65</f>
        <v>#DIV/0!</v>
      </c>
      <c r="E2" s="113">
        <f>Wniosek!E65</f>
        <v>0</v>
      </c>
      <c r="F2" s="113" t="e">
        <f>Wniosek!F65</f>
        <v>#DIV/0!</v>
      </c>
      <c r="G2" s="111" t="e">
        <f>Wniosek!G65</f>
        <v>#DIV/0!</v>
      </c>
      <c r="H2" s="113">
        <f>Wniosek!H65</f>
        <v>0</v>
      </c>
      <c r="I2" s="113" t="e">
        <f>Wniosek!I65</f>
        <v>#DIV/0!</v>
      </c>
    </row>
    <row r="3" spans="1:9" x14ac:dyDescent="0.25">
      <c r="A3" s="112">
        <f>Wniosek!A66</f>
        <v>0</v>
      </c>
      <c r="B3" s="89">
        <f>Wniosek!B66</f>
        <v>0</v>
      </c>
      <c r="C3" s="92">
        <f>Wniosek!C66</f>
        <v>0</v>
      </c>
      <c r="D3" s="113" t="e">
        <f>Wniosek!D66</f>
        <v>#DIV/0!</v>
      </c>
      <c r="E3" s="113">
        <f>Wniosek!E66</f>
        <v>0</v>
      </c>
      <c r="F3" s="113" t="e">
        <f>Wniosek!F66</f>
        <v>#DIV/0!</v>
      </c>
      <c r="G3" s="111" t="e">
        <f>Wniosek!G66</f>
        <v>#DIV/0!</v>
      </c>
      <c r="H3" s="113">
        <f>Wniosek!H66</f>
        <v>0</v>
      </c>
      <c r="I3" s="113" t="e">
        <f>Wniosek!I66</f>
        <v>#DIV/0!</v>
      </c>
    </row>
    <row r="4" spans="1:9" x14ac:dyDescent="0.25">
      <c r="A4" s="112">
        <f>Wniosek!A67</f>
        <v>0</v>
      </c>
      <c r="B4" s="89">
        <f>Wniosek!B67</f>
        <v>0</v>
      </c>
      <c r="C4" s="92">
        <f>Wniosek!C67</f>
        <v>0</v>
      </c>
      <c r="D4" s="113" t="e">
        <f>Wniosek!D67</f>
        <v>#DIV/0!</v>
      </c>
      <c r="E4" s="113">
        <f>Wniosek!E67</f>
        <v>0</v>
      </c>
      <c r="F4" s="113" t="e">
        <f>Wniosek!F67</f>
        <v>#DIV/0!</v>
      </c>
      <c r="G4" s="111" t="e">
        <f>Wniosek!G67</f>
        <v>#DIV/0!</v>
      </c>
      <c r="H4" s="113">
        <f>Wniosek!H67</f>
        <v>0</v>
      </c>
      <c r="I4" s="113" t="e">
        <f>Wniosek!I67</f>
        <v>#DIV/0!</v>
      </c>
    </row>
    <row r="5" spans="1:9" x14ac:dyDescent="0.25">
      <c r="A5" s="112">
        <f>Wniosek!A68</f>
        <v>0</v>
      </c>
      <c r="B5" s="89">
        <f>Wniosek!B68</f>
        <v>0</v>
      </c>
      <c r="C5" s="92">
        <f>Wniosek!C68</f>
        <v>0</v>
      </c>
      <c r="D5" s="113" t="e">
        <f>Wniosek!D68</f>
        <v>#DIV/0!</v>
      </c>
      <c r="E5" s="113">
        <f>Wniosek!E68</f>
        <v>0</v>
      </c>
      <c r="F5" s="113" t="e">
        <f>Wniosek!F68</f>
        <v>#DIV/0!</v>
      </c>
      <c r="G5" s="111" t="e">
        <f>Wniosek!G68</f>
        <v>#DIV/0!</v>
      </c>
      <c r="H5" s="113">
        <f>Wniosek!H68</f>
        <v>0</v>
      </c>
      <c r="I5" s="113" t="e">
        <f>Wniosek!I68</f>
        <v>#DIV/0!</v>
      </c>
    </row>
    <row r="6" spans="1:9" x14ac:dyDescent="0.25">
      <c r="A6" s="112">
        <f>Wniosek!A69</f>
        <v>0</v>
      </c>
      <c r="B6" s="89">
        <f>Wniosek!B69</f>
        <v>0</v>
      </c>
      <c r="C6" s="92">
        <f>Wniosek!C69</f>
        <v>0</v>
      </c>
      <c r="D6" s="113" t="e">
        <f>Wniosek!D69</f>
        <v>#DIV/0!</v>
      </c>
      <c r="E6" s="113">
        <f>Wniosek!E69</f>
        <v>0</v>
      </c>
      <c r="F6" s="113" t="e">
        <f>Wniosek!F69</f>
        <v>#DIV/0!</v>
      </c>
      <c r="G6" s="111" t="e">
        <f>Wniosek!G69</f>
        <v>#DIV/0!</v>
      </c>
      <c r="H6" s="113">
        <f>Wniosek!H69</f>
        <v>0</v>
      </c>
      <c r="I6" s="113" t="e">
        <f>Wniosek!I69</f>
        <v>#DIV/0!</v>
      </c>
    </row>
    <row r="7" spans="1:9" x14ac:dyDescent="0.25">
      <c r="A7" s="112">
        <f>Wniosek!A70</f>
        <v>0</v>
      </c>
      <c r="B7" s="89">
        <f>Wniosek!B70</f>
        <v>0</v>
      </c>
      <c r="C7" s="92">
        <f>Wniosek!C70</f>
        <v>0</v>
      </c>
      <c r="D7" s="113" t="e">
        <f>Wniosek!D70</f>
        <v>#DIV/0!</v>
      </c>
      <c r="E7" s="113">
        <f>Wniosek!E70</f>
        <v>0</v>
      </c>
      <c r="F7" s="113" t="e">
        <f>Wniosek!F70</f>
        <v>#DIV/0!</v>
      </c>
      <c r="G7" s="111" t="e">
        <f>Wniosek!G70</f>
        <v>#DIV/0!</v>
      </c>
      <c r="H7" s="113">
        <f>Wniosek!H70</f>
        <v>0</v>
      </c>
      <c r="I7" s="113" t="e">
        <f>Wniosek!I70</f>
        <v>#DIV/0!</v>
      </c>
    </row>
    <row r="8" spans="1:9" x14ac:dyDescent="0.25">
      <c r="A8" s="112">
        <f>Wniosek!A71</f>
        <v>0</v>
      </c>
      <c r="B8" s="89">
        <f>Wniosek!B71</f>
        <v>0</v>
      </c>
      <c r="C8" s="92">
        <f>Wniosek!C71</f>
        <v>0</v>
      </c>
      <c r="D8" s="113" t="e">
        <f>Wniosek!D71</f>
        <v>#DIV/0!</v>
      </c>
      <c r="E8" s="113">
        <f>Wniosek!E71</f>
        <v>0</v>
      </c>
      <c r="F8" s="113" t="e">
        <f>Wniosek!F71</f>
        <v>#DIV/0!</v>
      </c>
      <c r="G8" s="111" t="e">
        <f>Wniosek!G71</f>
        <v>#DIV/0!</v>
      </c>
      <c r="H8" s="113">
        <f>Wniosek!H71</f>
        <v>0</v>
      </c>
      <c r="I8" s="113" t="e">
        <f>Wniosek!I71</f>
        <v>#DIV/0!</v>
      </c>
    </row>
    <row r="9" spans="1:9" x14ac:dyDescent="0.25">
      <c r="A9" s="112">
        <f>Wniosek!A72</f>
        <v>0</v>
      </c>
      <c r="B9" s="89">
        <f>Wniosek!B72</f>
        <v>0</v>
      </c>
      <c r="C9" s="92">
        <f>Wniosek!C72</f>
        <v>0</v>
      </c>
      <c r="D9" s="113" t="e">
        <f>Wniosek!D72</f>
        <v>#DIV/0!</v>
      </c>
      <c r="E9" s="113">
        <f>Wniosek!E72</f>
        <v>0</v>
      </c>
      <c r="F9" s="113" t="e">
        <f>Wniosek!F72</f>
        <v>#DIV/0!</v>
      </c>
      <c r="G9" s="111" t="e">
        <f>Wniosek!G72</f>
        <v>#DIV/0!</v>
      </c>
      <c r="H9" s="113">
        <f>Wniosek!H72</f>
        <v>0</v>
      </c>
      <c r="I9" s="113" t="e">
        <f>Wniosek!I72</f>
        <v>#DIV/0!</v>
      </c>
    </row>
    <row r="10" spans="1:9" x14ac:dyDescent="0.25">
      <c r="A10" s="112">
        <f>Wniosek!A73</f>
        <v>0</v>
      </c>
      <c r="B10" s="89">
        <f>Wniosek!B73</f>
        <v>0</v>
      </c>
      <c r="C10" s="92">
        <f>Wniosek!C73</f>
        <v>0</v>
      </c>
      <c r="D10" s="113" t="e">
        <f>Wniosek!D73</f>
        <v>#DIV/0!</v>
      </c>
      <c r="E10" s="113">
        <f>Wniosek!E73</f>
        <v>0</v>
      </c>
      <c r="F10" s="113" t="e">
        <f>Wniosek!F73</f>
        <v>#DIV/0!</v>
      </c>
      <c r="G10" s="111" t="e">
        <f>Wniosek!G73</f>
        <v>#DIV/0!</v>
      </c>
      <c r="H10" s="113">
        <f>Wniosek!H73</f>
        <v>0</v>
      </c>
      <c r="I10" s="113" t="e">
        <f>Wniosek!I73</f>
        <v>#DIV/0!</v>
      </c>
    </row>
    <row r="11" spans="1:9" x14ac:dyDescent="0.25">
      <c r="A11" s="112">
        <f>Wniosek!A74</f>
        <v>0</v>
      </c>
      <c r="B11" s="89">
        <f>Wniosek!B74</f>
        <v>0</v>
      </c>
      <c r="C11" s="92">
        <f>Wniosek!C74</f>
        <v>0</v>
      </c>
      <c r="D11" s="113" t="e">
        <f>Wniosek!D74</f>
        <v>#DIV/0!</v>
      </c>
      <c r="E11" s="113">
        <f>Wniosek!E74</f>
        <v>0</v>
      </c>
      <c r="F11" s="113" t="e">
        <f>Wniosek!F74</f>
        <v>#DIV/0!</v>
      </c>
      <c r="G11" s="111" t="e">
        <f>Wniosek!G74</f>
        <v>#DIV/0!</v>
      </c>
      <c r="H11" s="113">
        <f>Wniosek!H74</f>
        <v>0</v>
      </c>
      <c r="I11" s="113" t="e">
        <f>Wniosek!I74</f>
        <v>#DIV/0!</v>
      </c>
    </row>
    <row r="12" spans="1:9" x14ac:dyDescent="0.25">
      <c r="A12" s="112">
        <f>Wniosek!A75</f>
        <v>0</v>
      </c>
      <c r="B12" s="89">
        <f>Wniosek!B75</f>
        <v>0</v>
      </c>
      <c r="C12" s="92">
        <f>Wniosek!C75</f>
        <v>0</v>
      </c>
      <c r="D12" s="113" t="e">
        <f>Wniosek!D75</f>
        <v>#DIV/0!</v>
      </c>
      <c r="E12" s="113">
        <f>Wniosek!E75</f>
        <v>0</v>
      </c>
      <c r="F12" s="113" t="e">
        <f>Wniosek!F75</f>
        <v>#DIV/0!</v>
      </c>
      <c r="G12" s="111" t="e">
        <f>Wniosek!G75</f>
        <v>#DIV/0!</v>
      </c>
      <c r="H12" s="113">
        <f>Wniosek!H75</f>
        <v>0</v>
      </c>
      <c r="I12" s="113" t="e">
        <f>Wniosek!I75</f>
        <v>#DIV/0!</v>
      </c>
    </row>
    <row r="13" spans="1:9" x14ac:dyDescent="0.25">
      <c r="A13" s="112">
        <f>Wniosek!A76</f>
        <v>0</v>
      </c>
      <c r="B13" s="89">
        <f>Wniosek!B76</f>
        <v>0</v>
      </c>
      <c r="C13" s="92">
        <f>Wniosek!C76</f>
        <v>0</v>
      </c>
      <c r="D13" s="113" t="e">
        <f>Wniosek!D76</f>
        <v>#DIV/0!</v>
      </c>
      <c r="E13" s="113">
        <f>Wniosek!E76</f>
        <v>0</v>
      </c>
      <c r="F13" s="113" t="e">
        <f>Wniosek!F76</f>
        <v>#DIV/0!</v>
      </c>
      <c r="G13" s="111" t="e">
        <f>Wniosek!G76</f>
        <v>#DIV/0!</v>
      </c>
      <c r="H13" s="113">
        <f>Wniosek!H76</f>
        <v>0</v>
      </c>
      <c r="I13" s="113" t="e">
        <f>Wniosek!I76</f>
        <v>#DIV/0!</v>
      </c>
    </row>
    <row r="14" spans="1:9" x14ac:dyDescent="0.25">
      <c r="A14" s="112">
        <f>Wniosek!A77</f>
        <v>0</v>
      </c>
      <c r="B14" s="89">
        <f>Wniosek!B77</f>
        <v>0</v>
      </c>
      <c r="C14" s="92">
        <f>Wniosek!C77</f>
        <v>0</v>
      </c>
      <c r="D14" s="113" t="e">
        <f>Wniosek!D77</f>
        <v>#DIV/0!</v>
      </c>
      <c r="E14" s="113">
        <f>Wniosek!E77</f>
        <v>0</v>
      </c>
      <c r="F14" s="113" t="e">
        <f>Wniosek!F77</f>
        <v>#DIV/0!</v>
      </c>
      <c r="G14" s="111" t="e">
        <f>Wniosek!G77</f>
        <v>#DIV/0!</v>
      </c>
      <c r="H14" s="113">
        <f>Wniosek!H77</f>
        <v>0</v>
      </c>
      <c r="I14" s="113" t="e">
        <f>Wniosek!I77</f>
        <v>#DIV/0!</v>
      </c>
    </row>
    <row r="15" spans="1:9" x14ac:dyDescent="0.25">
      <c r="A15" s="112">
        <f>Wniosek!A78</f>
        <v>0</v>
      </c>
      <c r="B15" s="89">
        <f>Wniosek!B78</f>
        <v>0</v>
      </c>
      <c r="C15" s="92">
        <f>Wniosek!C78</f>
        <v>0</v>
      </c>
      <c r="D15" s="113" t="e">
        <f>Wniosek!D78</f>
        <v>#DIV/0!</v>
      </c>
      <c r="E15" s="113">
        <f>Wniosek!E78</f>
        <v>0</v>
      </c>
      <c r="F15" s="113" t="e">
        <f>Wniosek!F78</f>
        <v>#DIV/0!</v>
      </c>
      <c r="G15" s="111" t="e">
        <f>Wniosek!G78</f>
        <v>#DIV/0!</v>
      </c>
      <c r="H15" s="113">
        <f>Wniosek!H78</f>
        <v>0</v>
      </c>
      <c r="I15" s="113" t="e">
        <f>Wniosek!I78</f>
        <v>#DIV/0!</v>
      </c>
    </row>
    <row r="16" spans="1:9" x14ac:dyDescent="0.25">
      <c r="A16" s="112">
        <f>Wniosek!A79</f>
        <v>0</v>
      </c>
      <c r="B16" s="89">
        <f>Wniosek!B79</f>
        <v>0</v>
      </c>
      <c r="C16" s="92">
        <f>Wniosek!C79</f>
        <v>0</v>
      </c>
      <c r="D16" s="113" t="e">
        <f>Wniosek!D79</f>
        <v>#DIV/0!</v>
      </c>
      <c r="E16" s="113">
        <f>Wniosek!E79</f>
        <v>0</v>
      </c>
      <c r="F16" s="113" t="e">
        <f>Wniosek!F79</f>
        <v>#DIV/0!</v>
      </c>
      <c r="G16" s="111" t="e">
        <f>Wniosek!G79</f>
        <v>#DIV/0!</v>
      </c>
      <c r="H16" s="113">
        <f>Wniosek!H79</f>
        <v>0</v>
      </c>
      <c r="I16" s="113" t="e">
        <f>Wniosek!I79</f>
        <v>#DIV/0!</v>
      </c>
    </row>
    <row r="17" spans="1:9" x14ac:dyDescent="0.25">
      <c r="A17" s="112">
        <f>Wniosek!A80</f>
        <v>0</v>
      </c>
      <c r="B17" s="89">
        <f>Wniosek!B80</f>
        <v>0</v>
      </c>
      <c r="C17" s="92">
        <f>Wniosek!C80</f>
        <v>0</v>
      </c>
      <c r="D17" s="113" t="e">
        <f>Wniosek!D80</f>
        <v>#DIV/0!</v>
      </c>
      <c r="E17" s="113">
        <f>Wniosek!E80</f>
        <v>0</v>
      </c>
      <c r="F17" s="113" t="e">
        <f>Wniosek!F80</f>
        <v>#DIV/0!</v>
      </c>
      <c r="G17" s="111" t="e">
        <f>Wniosek!G80</f>
        <v>#DIV/0!</v>
      </c>
      <c r="H17" s="113">
        <f>Wniosek!H80</f>
        <v>0</v>
      </c>
      <c r="I17" s="113" t="e">
        <f>Wniosek!I80</f>
        <v>#DIV/0!</v>
      </c>
    </row>
    <row r="18" spans="1:9" x14ac:dyDescent="0.25">
      <c r="A18" s="112">
        <f>Wniosek!A81</f>
        <v>0</v>
      </c>
      <c r="B18" s="89">
        <f>Wniosek!B81</f>
        <v>0</v>
      </c>
      <c r="C18" s="92">
        <f>Wniosek!C81</f>
        <v>0</v>
      </c>
      <c r="D18" s="113" t="e">
        <f>Wniosek!D81</f>
        <v>#DIV/0!</v>
      </c>
      <c r="E18" s="113">
        <f>Wniosek!E81</f>
        <v>0</v>
      </c>
      <c r="F18" s="113" t="e">
        <f>Wniosek!F81</f>
        <v>#DIV/0!</v>
      </c>
      <c r="G18" s="111" t="e">
        <f>Wniosek!G81</f>
        <v>#DIV/0!</v>
      </c>
      <c r="H18" s="113">
        <f>Wniosek!H81</f>
        <v>0</v>
      </c>
      <c r="I18" s="113" t="e">
        <f>Wniosek!I81</f>
        <v>#DIV/0!</v>
      </c>
    </row>
    <row r="19" spans="1:9" x14ac:dyDescent="0.25">
      <c r="A19" s="112">
        <f>Wniosek!A82</f>
        <v>0</v>
      </c>
      <c r="B19" s="89">
        <f>Wniosek!B82</f>
        <v>0</v>
      </c>
      <c r="C19" s="92">
        <f>Wniosek!C82</f>
        <v>0</v>
      </c>
      <c r="D19" s="113" t="e">
        <f>Wniosek!D82</f>
        <v>#DIV/0!</v>
      </c>
      <c r="E19" s="113">
        <f>Wniosek!E82</f>
        <v>0</v>
      </c>
      <c r="F19" s="113" t="e">
        <f>Wniosek!F82</f>
        <v>#DIV/0!</v>
      </c>
      <c r="G19" s="111" t="e">
        <f>Wniosek!G82</f>
        <v>#DIV/0!</v>
      </c>
      <c r="H19" s="113">
        <f>Wniosek!H82</f>
        <v>0</v>
      </c>
      <c r="I19" s="113" t="e">
        <f>Wniosek!I82</f>
        <v>#DIV/0!</v>
      </c>
    </row>
    <row r="20" spans="1:9" x14ac:dyDescent="0.25">
      <c r="A20" s="112">
        <f>Wniosek!A83</f>
        <v>0</v>
      </c>
      <c r="B20" s="89">
        <f>Wniosek!B83</f>
        <v>0</v>
      </c>
      <c r="C20" s="92">
        <f>Wniosek!C83</f>
        <v>0</v>
      </c>
      <c r="D20" s="113" t="e">
        <f>Wniosek!D83</f>
        <v>#DIV/0!</v>
      </c>
      <c r="E20" s="113">
        <f>Wniosek!E83</f>
        <v>0</v>
      </c>
      <c r="F20" s="113" t="e">
        <f>Wniosek!F83</f>
        <v>#DIV/0!</v>
      </c>
      <c r="G20" s="111" t="e">
        <f>Wniosek!G83</f>
        <v>#DIV/0!</v>
      </c>
      <c r="H20" s="113">
        <f>Wniosek!H83</f>
        <v>0</v>
      </c>
      <c r="I20" s="113" t="e">
        <f>Wniosek!I83</f>
        <v>#DIV/0!</v>
      </c>
    </row>
    <row r="21" spans="1:9" x14ac:dyDescent="0.25">
      <c r="A21" s="112">
        <f>Wniosek!A84</f>
        <v>0</v>
      </c>
      <c r="B21" s="89">
        <f>Wniosek!B84</f>
        <v>0</v>
      </c>
      <c r="C21" s="92">
        <f>Wniosek!C84</f>
        <v>0</v>
      </c>
      <c r="D21" s="113" t="e">
        <f>Wniosek!D84</f>
        <v>#DIV/0!</v>
      </c>
      <c r="E21" s="113">
        <f>Wniosek!E84</f>
        <v>0</v>
      </c>
      <c r="F21" s="113" t="e">
        <f>Wniosek!F84</f>
        <v>#DIV/0!</v>
      </c>
      <c r="G21" s="111" t="e">
        <f>Wniosek!G84</f>
        <v>#DIV/0!</v>
      </c>
      <c r="H21" s="113">
        <f>Wniosek!H84</f>
        <v>0</v>
      </c>
      <c r="I21" s="113" t="e">
        <f>Wniosek!I84</f>
        <v>#DIV/0!</v>
      </c>
    </row>
    <row r="22" spans="1:9" x14ac:dyDescent="0.25">
      <c r="A22" s="112">
        <f>Wniosek!A85</f>
        <v>0</v>
      </c>
      <c r="B22" s="89">
        <f>Wniosek!B85</f>
        <v>0</v>
      </c>
      <c r="C22" s="92">
        <f>Wniosek!C85</f>
        <v>0</v>
      </c>
      <c r="D22" s="113" t="e">
        <f>Wniosek!D85</f>
        <v>#DIV/0!</v>
      </c>
      <c r="E22" s="113">
        <f>Wniosek!E85</f>
        <v>0</v>
      </c>
      <c r="F22" s="113" t="e">
        <f>Wniosek!F85</f>
        <v>#DIV/0!</v>
      </c>
      <c r="G22" s="111" t="e">
        <f>Wniosek!G85</f>
        <v>#DIV/0!</v>
      </c>
      <c r="H22" s="113">
        <f>Wniosek!H85</f>
        <v>0</v>
      </c>
      <c r="I22" s="113" t="e">
        <f>Wniosek!I85</f>
        <v>#DIV/0!</v>
      </c>
    </row>
    <row r="23" spans="1:9" x14ac:dyDescent="0.25">
      <c r="A23" s="112">
        <f>Wniosek!A86</f>
        <v>0</v>
      </c>
      <c r="B23" s="89">
        <f>Wniosek!B86</f>
        <v>0</v>
      </c>
      <c r="C23" s="92">
        <f>Wniosek!C86</f>
        <v>0</v>
      </c>
      <c r="D23" s="113" t="e">
        <f>Wniosek!D86</f>
        <v>#DIV/0!</v>
      </c>
      <c r="E23" s="113">
        <f>Wniosek!E86</f>
        <v>0</v>
      </c>
      <c r="F23" s="113" t="e">
        <f>Wniosek!F86</f>
        <v>#DIV/0!</v>
      </c>
      <c r="G23" s="111" t="e">
        <f>Wniosek!G86</f>
        <v>#DIV/0!</v>
      </c>
      <c r="H23" s="113">
        <f>Wniosek!H86</f>
        <v>0</v>
      </c>
      <c r="I23" s="113" t="e">
        <f>Wniosek!I86</f>
        <v>#DIV/0!</v>
      </c>
    </row>
    <row r="24" spans="1:9" x14ac:dyDescent="0.25">
      <c r="A24" s="112">
        <f>Wniosek!A87</f>
        <v>0</v>
      </c>
      <c r="B24" s="89">
        <f>Wniosek!B87</f>
        <v>0</v>
      </c>
      <c r="C24" s="92">
        <f>Wniosek!C87</f>
        <v>0</v>
      </c>
      <c r="D24" s="113" t="e">
        <f>Wniosek!D87</f>
        <v>#DIV/0!</v>
      </c>
      <c r="E24" s="113">
        <f>Wniosek!E87</f>
        <v>0</v>
      </c>
      <c r="F24" s="113" t="e">
        <f>Wniosek!F87</f>
        <v>#DIV/0!</v>
      </c>
      <c r="G24" s="111" t="e">
        <f>Wniosek!G87</f>
        <v>#DIV/0!</v>
      </c>
      <c r="H24" s="113">
        <f>Wniosek!H87</f>
        <v>0</v>
      </c>
      <c r="I24" s="113" t="e">
        <f>Wniosek!I87</f>
        <v>#DIV/0!</v>
      </c>
    </row>
    <row r="25" spans="1:9" x14ac:dyDescent="0.25">
      <c r="A25" s="112">
        <f>Wniosek!A88</f>
        <v>0</v>
      </c>
      <c r="B25" s="89">
        <f>Wniosek!B88</f>
        <v>0</v>
      </c>
      <c r="C25" s="92">
        <f>Wniosek!C88</f>
        <v>0</v>
      </c>
      <c r="D25" s="113" t="e">
        <f>Wniosek!D88</f>
        <v>#DIV/0!</v>
      </c>
      <c r="E25" s="113">
        <f>Wniosek!E88</f>
        <v>0</v>
      </c>
      <c r="F25" s="113" t="e">
        <f>Wniosek!F88</f>
        <v>#DIV/0!</v>
      </c>
      <c r="G25" s="111" t="e">
        <f>Wniosek!G88</f>
        <v>#DIV/0!</v>
      </c>
      <c r="H25" s="113">
        <f>Wniosek!H88</f>
        <v>0</v>
      </c>
      <c r="I25" s="113" t="e">
        <f>Wniosek!I88</f>
        <v>#DIV/0!</v>
      </c>
    </row>
    <row r="26" spans="1:9" x14ac:dyDescent="0.25">
      <c r="A26" s="112">
        <f>Wniosek!A89</f>
        <v>0</v>
      </c>
      <c r="B26" s="89">
        <f>Wniosek!B89</f>
        <v>0</v>
      </c>
      <c r="C26" s="92">
        <f>Wniosek!C89</f>
        <v>0</v>
      </c>
      <c r="D26" s="113" t="e">
        <f>Wniosek!D89</f>
        <v>#DIV/0!</v>
      </c>
      <c r="E26" s="113">
        <f>Wniosek!E89</f>
        <v>0</v>
      </c>
      <c r="F26" s="113" t="e">
        <f>Wniosek!F89</f>
        <v>#DIV/0!</v>
      </c>
      <c r="G26" s="111" t="e">
        <f>Wniosek!G89</f>
        <v>#DIV/0!</v>
      </c>
      <c r="H26" s="113">
        <f>Wniosek!H89</f>
        <v>0</v>
      </c>
      <c r="I26" s="113" t="e">
        <f>Wniosek!I89</f>
        <v>#DIV/0!</v>
      </c>
    </row>
    <row r="27" spans="1:9" x14ac:dyDescent="0.25">
      <c r="A27" s="112">
        <f>Wniosek!A90</f>
        <v>0</v>
      </c>
      <c r="B27" s="89">
        <f>Wniosek!B90</f>
        <v>0</v>
      </c>
      <c r="C27" s="92">
        <f>Wniosek!C90</f>
        <v>0</v>
      </c>
      <c r="D27" s="113" t="e">
        <f>Wniosek!D90</f>
        <v>#DIV/0!</v>
      </c>
      <c r="E27" s="113">
        <f>Wniosek!E90</f>
        <v>0</v>
      </c>
      <c r="F27" s="113" t="e">
        <f>Wniosek!F90</f>
        <v>#DIV/0!</v>
      </c>
      <c r="G27" s="111" t="e">
        <f>Wniosek!G90</f>
        <v>#DIV/0!</v>
      </c>
      <c r="H27" s="113">
        <f>Wniosek!H90</f>
        <v>0</v>
      </c>
      <c r="I27" s="113" t="e">
        <f>Wniosek!I90</f>
        <v>#DIV/0!</v>
      </c>
    </row>
    <row r="28" spans="1:9" x14ac:dyDescent="0.25">
      <c r="A28" s="112">
        <f>Wniosek!A91</f>
        <v>0</v>
      </c>
      <c r="B28" s="89">
        <f>Wniosek!B91</f>
        <v>0</v>
      </c>
      <c r="C28" s="92">
        <f>Wniosek!C91</f>
        <v>0</v>
      </c>
      <c r="D28" s="113" t="e">
        <f>Wniosek!D91</f>
        <v>#DIV/0!</v>
      </c>
      <c r="E28" s="113">
        <f>Wniosek!E91</f>
        <v>0</v>
      </c>
      <c r="F28" s="113" t="e">
        <f>Wniosek!F91</f>
        <v>#DIV/0!</v>
      </c>
      <c r="G28" s="111" t="e">
        <f>Wniosek!G91</f>
        <v>#DIV/0!</v>
      </c>
      <c r="H28" s="113">
        <f>Wniosek!H91</f>
        <v>0</v>
      </c>
      <c r="I28" s="113" t="e">
        <f>Wniosek!I91</f>
        <v>#DIV/0!</v>
      </c>
    </row>
    <row r="29" spans="1:9" x14ac:dyDescent="0.25">
      <c r="A29" s="112">
        <f>Wniosek!A92</f>
        <v>0</v>
      </c>
      <c r="B29" s="89">
        <f>Wniosek!B92</f>
        <v>0</v>
      </c>
      <c r="C29" s="92">
        <f>Wniosek!C92</f>
        <v>0</v>
      </c>
      <c r="D29" s="113" t="e">
        <f>Wniosek!D92</f>
        <v>#DIV/0!</v>
      </c>
      <c r="E29" s="113">
        <f>Wniosek!E92</f>
        <v>0</v>
      </c>
      <c r="F29" s="113" t="e">
        <f>Wniosek!F92</f>
        <v>#DIV/0!</v>
      </c>
      <c r="G29" s="111" t="e">
        <f>Wniosek!G92</f>
        <v>#DIV/0!</v>
      </c>
      <c r="H29" s="113">
        <f>Wniosek!H92</f>
        <v>0</v>
      </c>
      <c r="I29" s="113" t="e">
        <f>Wniosek!I92</f>
        <v>#DIV/0!</v>
      </c>
    </row>
    <row r="30" spans="1:9" x14ac:dyDescent="0.25">
      <c r="A30" s="112">
        <f>Wniosek!A93</f>
        <v>0</v>
      </c>
      <c r="B30" s="89">
        <f>Wniosek!B93</f>
        <v>0</v>
      </c>
      <c r="C30" s="92">
        <f>Wniosek!C93</f>
        <v>0</v>
      </c>
      <c r="D30" s="113" t="e">
        <f>Wniosek!D93</f>
        <v>#DIV/0!</v>
      </c>
      <c r="E30" s="113">
        <f>Wniosek!E93</f>
        <v>0</v>
      </c>
      <c r="F30" s="113" t="e">
        <f>Wniosek!F93</f>
        <v>#DIV/0!</v>
      </c>
      <c r="G30" s="111" t="e">
        <f>Wniosek!G93</f>
        <v>#DIV/0!</v>
      </c>
      <c r="H30" s="113">
        <f>Wniosek!H93</f>
        <v>0</v>
      </c>
      <c r="I30" s="113" t="e">
        <f>Wniosek!I93</f>
        <v>#DIV/0!</v>
      </c>
    </row>
    <row r="31" spans="1:9" x14ac:dyDescent="0.25">
      <c r="A31" s="112">
        <f>Wniosek!A94</f>
        <v>0</v>
      </c>
      <c r="B31" s="89">
        <f>Wniosek!B94</f>
        <v>0</v>
      </c>
      <c r="C31" s="92">
        <f>Wniosek!C94</f>
        <v>0</v>
      </c>
      <c r="D31" s="113" t="e">
        <f>Wniosek!D94</f>
        <v>#DIV/0!</v>
      </c>
      <c r="E31" s="113">
        <f>Wniosek!E94</f>
        <v>0</v>
      </c>
      <c r="F31" s="113" t="e">
        <f>Wniosek!F94</f>
        <v>#DIV/0!</v>
      </c>
      <c r="G31" s="111" t="e">
        <f>Wniosek!G94</f>
        <v>#DIV/0!</v>
      </c>
      <c r="H31" s="113">
        <f>Wniosek!H94</f>
        <v>0</v>
      </c>
      <c r="I31" s="113" t="e">
        <f>Wniosek!I94</f>
        <v>#DIV/0!</v>
      </c>
    </row>
    <row r="32" spans="1:9" x14ac:dyDescent="0.25">
      <c r="A32" s="112">
        <f>Wniosek!A95</f>
        <v>0</v>
      </c>
      <c r="B32" s="89">
        <f>Wniosek!B95</f>
        <v>0</v>
      </c>
      <c r="C32" s="92">
        <f>Wniosek!C95</f>
        <v>0</v>
      </c>
      <c r="D32" s="113" t="e">
        <f>Wniosek!D95</f>
        <v>#DIV/0!</v>
      </c>
      <c r="E32" s="113">
        <f>Wniosek!E95</f>
        <v>0</v>
      </c>
      <c r="F32" s="113" t="e">
        <f>Wniosek!F95</f>
        <v>#DIV/0!</v>
      </c>
      <c r="G32" s="111" t="e">
        <f>Wniosek!G95</f>
        <v>#DIV/0!</v>
      </c>
      <c r="H32" s="113">
        <f>Wniosek!H95</f>
        <v>0</v>
      </c>
      <c r="I32" s="113" t="e">
        <f>Wniosek!I95</f>
        <v>#DIV/0!</v>
      </c>
    </row>
    <row r="33" spans="1:9" x14ac:dyDescent="0.25">
      <c r="A33" s="112">
        <f>Wniosek!A96</f>
        <v>0</v>
      </c>
      <c r="B33" s="89">
        <f>Wniosek!B96</f>
        <v>0</v>
      </c>
      <c r="C33" s="92">
        <f>Wniosek!C96</f>
        <v>0</v>
      </c>
      <c r="D33" s="113" t="e">
        <f>Wniosek!D96</f>
        <v>#DIV/0!</v>
      </c>
      <c r="E33" s="113">
        <f>Wniosek!E96</f>
        <v>0</v>
      </c>
      <c r="F33" s="113" t="e">
        <f>Wniosek!F96</f>
        <v>#DIV/0!</v>
      </c>
      <c r="G33" s="111" t="e">
        <f>Wniosek!G96</f>
        <v>#DIV/0!</v>
      </c>
      <c r="H33" s="113">
        <f>Wniosek!H96</f>
        <v>0</v>
      </c>
      <c r="I33" s="113" t="e">
        <f>Wniosek!I96</f>
        <v>#DIV/0!</v>
      </c>
    </row>
    <row r="34" spans="1:9" x14ac:dyDescent="0.25">
      <c r="A34" s="112">
        <f>Wniosek!A97</f>
        <v>0</v>
      </c>
      <c r="B34" s="89">
        <f>Wniosek!B97</f>
        <v>0</v>
      </c>
      <c r="C34" s="92">
        <f>Wniosek!C97</f>
        <v>0</v>
      </c>
      <c r="D34" s="113" t="e">
        <f>Wniosek!D97</f>
        <v>#DIV/0!</v>
      </c>
      <c r="E34" s="113">
        <f>Wniosek!E97</f>
        <v>0</v>
      </c>
      <c r="F34" s="113" t="e">
        <f>Wniosek!F97</f>
        <v>#DIV/0!</v>
      </c>
      <c r="G34" s="111" t="e">
        <f>Wniosek!G97</f>
        <v>#DIV/0!</v>
      </c>
      <c r="H34" s="113">
        <f>Wniosek!H97</f>
        <v>0</v>
      </c>
      <c r="I34" s="113" t="e">
        <f>Wniosek!I97</f>
        <v>#DIV/0!</v>
      </c>
    </row>
    <row r="35" spans="1:9" x14ac:dyDescent="0.25">
      <c r="A35" s="112">
        <f>Wniosek!A98</f>
        <v>0</v>
      </c>
      <c r="B35" s="89">
        <f>Wniosek!B98</f>
        <v>0</v>
      </c>
      <c r="C35" s="92">
        <f>Wniosek!C98</f>
        <v>0</v>
      </c>
      <c r="D35" s="113" t="e">
        <f>Wniosek!D98</f>
        <v>#DIV/0!</v>
      </c>
      <c r="E35" s="113">
        <f>Wniosek!E98</f>
        <v>0</v>
      </c>
      <c r="F35" s="113" t="e">
        <f>Wniosek!F98</f>
        <v>#DIV/0!</v>
      </c>
      <c r="G35" s="111" t="e">
        <f>Wniosek!G98</f>
        <v>#DIV/0!</v>
      </c>
      <c r="H35" s="113">
        <f>Wniosek!H98</f>
        <v>0</v>
      </c>
      <c r="I35" s="113" t="e">
        <f>Wniosek!I98</f>
        <v>#DIV/0!</v>
      </c>
    </row>
    <row r="36" spans="1:9" x14ac:dyDescent="0.25">
      <c r="A36" s="112">
        <f>Wniosek!A99</f>
        <v>0</v>
      </c>
      <c r="B36" s="89">
        <f>Wniosek!B99</f>
        <v>0</v>
      </c>
      <c r="C36" s="92">
        <f>Wniosek!C99</f>
        <v>0</v>
      </c>
      <c r="D36" s="113" t="e">
        <f>Wniosek!D99</f>
        <v>#DIV/0!</v>
      </c>
      <c r="E36" s="113">
        <f>Wniosek!E99</f>
        <v>0</v>
      </c>
      <c r="F36" s="113" t="e">
        <f>Wniosek!F99</f>
        <v>#DIV/0!</v>
      </c>
      <c r="G36" s="111" t="e">
        <f>Wniosek!G99</f>
        <v>#DIV/0!</v>
      </c>
      <c r="H36" s="113">
        <f>Wniosek!H99</f>
        <v>0</v>
      </c>
      <c r="I36" s="113" t="e">
        <f>Wniosek!I99</f>
        <v>#DIV/0!</v>
      </c>
    </row>
    <row r="37" spans="1:9" x14ac:dyDescent="0.25">
      <c r="A37" s="112">
        <f>Wniosek!A100</f>
        <v>0</v>
      </c>
      <c r="B37" s="89">
        <f>Wniosek!B100</f>
        <v>0</v>
      </c>
      <c r="C37" s="92">
        <f>Wniosek!C100</f>
        <v>0</v>
      </c>
      <c r="D37" s="113" t="e">
        <f>Wniosek!D100</f>
        <v>#DIV/0!</v>
      </c>
      <c r="E37" s="113">
        <f>Wniosek!E100</f>
        <v>0</v>
      </c>
      <c r="F37" s="113" t="e">
        <f>Wniosek!F100</f>
        <v>#DIV/0!</v>
      </c>
      <c r="G37" s="111" t="e">
        <f>Wniosek!G100</f>
        <v>#DIV/0!</v>
      </c>
      <c r="H37" s="113">
        <f>Wniosek!H100</f>
        <v>0</v>
      </c>
      <c r="I37" s="113" t="e">
        <f>Wniosek!I100</f>
        <v>#DIV/0!</v>
      </c>
    </row>
    <row r="38" spans="1:9" x14ac:dyDescent="0.25">
      <c r="A38" s="112">
        <f>Wniosek!A101</f>
        <v>0</v>
      </c>
      <c r="B38" s="89">
        <f>Wniosek!B101</f>
        <v>0</v>
      </c>
      <c r="C38" s="92">
        <f>Wniosek!C101</f>
        <v>0</v>
      </c>
      <c r="D38" s="113" t="e">
        <f>Wniosek!D101</f>
        <v>#DIV/0!</v>
      </c>
      <c r="E38" s="113">
        <f>Wniosek!E101</f>
        <v>0</v>
      </c>
      <c r="F38" s="113" t="e">
        <f>Wniosek!F101</f>
        <v>#DIV/0!</v>
      </c>
      <c r="G38" s="111" t="e">
        <f>Wniosek!G101</f>
        <v>#DIV/0!</v>
      </c>
      <c r="H38" s="113">
        <f>Wniosek!H101</f>
        <v>0</v>
      </c>
      <c r="I38" s="113" t="e">
        <f>Wniosek!I101</f>
        <v>#DIV/0!</v>
      </c>
    </row>
    <row r="39" spans="1:9" x14ac:dyDescent="0.25">
      <c r="A39" s="112">
        <f>Wniosek!A102</f>
        <v>0</v>
      </c>
      <c r="B39" s="89">
        <f>Wniosek!B102</f>
        <v>0</v>
      </c>
      <c r="C39" s="92">
        <f>Wniosek!C102</f>
        <v>0</v>
      </c>
      <c r="D39" s="113" t="e">
        <f>Wniosek!D102</f>
        <v>#DIV/0!</v>
      </c>
      <c r="E39" s="113">
        <f>Wniosek!E102</f>
        <v>0</v>
      </c>
      <c r="F39" s="113" t="e">
        <f>Wniosek!F102</f>
        <v>#DIV/0!</v>
      </c>
      <c r="G39" s="111" t="e">
        <f>Wniosek!G102</f>
        <v>#DIV/0!</v>
      </c>
      <c r="H39" s="113">
        <f>Wniosek!H102</f>
        <v>0</v>
      </c>
      <c r="I39" s="113" t="e">
        <f>Wniosek!I102</f>
        <v>#DIV/0!</v>
      </c>
    </row>
    <row r="40" spans="1:9" x14ac:dyDescent="0.25">
      <c r="A40" s="112">
        <f>Wniosek!A103</f>
        <v>0</v>
      </c>
      <c r="B40" s="89">
        <f>Wniosek!B103</f>
        <v>0</v>
      </c>
      <c r="C40" s="92">
        <f>Wniosek!C103</f>
        <v>0</v>
      </c>
      <c r="D40" s="113" t="e">
        <f>Wniosek!D103</f>
        <v>#DIV/0!</v>
      </c>
      <c r="E40" s="113">
        <f>Wniosek!E103</f>
        <v>0</v>
      </c>
      <c r="F40" s="113" t="e">
        <f>Wniosek!F103</f>
        <v>#DIV/0!</v>
      </c>
      <c r="G40" s="111" t="e">
        <f>Wniosek!G103</f>
        <v>#DIV/0!</v>
      </c>
      <c r="H40" s="113">
        <f>Wniosek!H103</f>
        <v>0</v>
      </c>
      <c r="I40" s="113" t="e">
        <f>Wniosek!I103</f>
        <v>#DIV/0!</v>
      </c>
    </row>
    <row r="41" spans="1:9" x14ac:dyDescent="0.25">
      <c r="A41" s="112">
        <f>Wniosek!A104</f>
        <v>0</v>
      </c>
      <c r="B41" s="89">
        <f>Wniosek!B104</f>
        <v>0</v>
      </c>
      <c r="C41" s="92">
        <f>Wniosek!C104</f>
        <v>0</v>
      </c>
      <c r="D41" s="113" t="e">
        <f>Wniosek!D104</f>
        <v>#DIV/0!</v>
      </c>
      <c r="E41" s="113">
        <f>Wniosek!E104</f>
        <v>0</v>
      </c>
      <c r="F41" s="113" t="e">
        <f>Wniosek!F104</f>
        <v>#DIV/0!</v>
      </c>
      <c r="G41" s="111" t="e">
        <f>Wniosek!G104</f>
        <v>#DIV/0!</v>
      </c>
      <c r="H41" s="113">
        <f>Wniosek!H104</f>
        <v>0</v>
      </c>
      <c r="I41" s="113" t="e">
        <f>Wniosek!I104</f>
        <v>#DIV/0!</v>
      </c>
    </row>
    <row r="42" spans="1:9" x14ac:dyDescent="0.25">
      <c r="A42" s="112">
        <f>Wniosek!A105</f>
        <v>0</v>
      </c>
      <c r="B42" s="89">
        <f>Wniosek!B105</f>
        <v>0</v>
      </c>
      <c r="C42" s="92">
        <f>Wniosek!C105</f>
        <v>0</v>
      </c>
      <c r="D42" s="113" t="e">
        <f>Wniosek!D105</f>
        <v>#DIV/0!</v>
      </c>
      <c r="E42" s="113">
        <f>Wniosek!E105</f>
        <v>0</v>
      </c>
      <c r="F42" s="113" t="e">
        <f>Wniosek!F105</f>
        <v>#DIV/0!</v>
      </c>
      <c r="G42" s="111" t="e">
        <f>Wniosek!G105</f>
        <v>#DIV/0!</v>
      </c>
      <c r="H42" s="113">
        <f>Wniosek!H105</f>
        <v>0</v>
      </c>
      <c r="I42" s="113" t="e">
        <f>Wniosek!I105</f>
        <v>#DIV/0!</v>
      </c>
    </row>
    <row r="43" spans="1:9" x14ac:dyDescent="0.25">
      <c r="A43" s="112">
        <f>Wniosek!A106</f>
        <v>0</v>
      </c>
      <c r="B43" s="89">
        <f>Wniosek!B106</f>
        <v>0</v>
      </c>
      <c r="C43" s="92">
        <f>Wniosek!C106</f>
        <v>0</v>
      </c>
      <c r="D43" s="113" t="e">
        <f>Wniosek!D106</f>
        <v>#DIV/0!</v>
      </c>
      <c r="E43" s="113">
        <f>Wniosek!E106</f>
        <v>0</v>
      </c>
      <c r="F43" s="113" t="e">
        <f>Wniosek!F106</f>
        <v>#DIV/0!</v>
      </c>
      <c r="G43" s="111" t="e">
        <f>Wniosek!G106</f>
        <v>#DIV/0!</v>
      </c>
      <c r="H43" s="113">
        <f>Wniosek!H106</f>
        <v>0</v>
      </c>
      <c r="I43" s="113" t="e">
        <f>Wniosek!I106</f>
        <v>#DIV/0!</v>
      </c>
    </row>
    <row r="44" spans="1:9" x14ac:dyDescent="0.25">
      <c r="A44" s="112">
        <f>Wniosek!A107</f>
        <v>0</v>
      </c>
      <c r="B44" s="89">
        <f>Wniosek!B107</f>
        <v>0</v>
      </c>
      <c r="C44" s="92">
        <f>Wniosek!C107</f>
        <v>0</v>
      </c>
      <c r="D44" s="113" t="e">
        <f>Wniosek!D107</f>
        <v>#DIV/0!</v>
      </c>
      <c r="E44" s="113">
        <f>Wniosek!E107</f>
        <v>0</v>
      </c>
      <c r="F44" s="113" t="e">
        <f>Wniosek!F107</f>
        <v>#DIV/0!</v>
      </c>
      <c r="G44" s="111" t="e">
        <f>Wniosek!G107</f>
        <v>#DIV/0!</v>
      </c>
      <c r="H44" s="113">
        <f>Wniosek!H107</f>
        <v>0</v>
      </c>
      <c r="I44" s="113" t="e">
        <f>Wniosek!I107</f>
        <v>#DIV/0!</v>
      </c>
    </row>
    <row r="45" spans="1:9" x14ac:dyDescent="0.25">
      <c r="A45" s="112">
        <f>Wniosek!A108</f>
        <v>0</v>
      </c>
      <c r="B45" s="89">
        <f>Wniosek!B108</f>
        <v>0</v>
      </c>
      <c r="C45" s="92">
        <f>Wniosek!C108</f>
        <v>0</v>
      </c>
      <c r="D45" s="113" t="e">
        <f>Wniosek!D108</f>
        <v>#DIV/0!</v>
      </c>
      <c r="E45" s="113">
        <f>Wniosek!E108</f>
        <v>0</v>
      </c>
      <c r="F45" s="113" t="e">
        <f>Wniosek!F108</f>
        <v>#DIV/0!</v>
      </c>
      <c r="G45" s="111" t="e">
        <f>Wniosek!G108</f>
        <v>#DIV/0!</v>
      </c>
      <c r="H45" s="113">
        <f>Wniosek!H108</f>
        <v>0</v>
      </c>
      <c r="I45" s="113" t="e">
        <f>Wniosek!I108</f>
        <v>#DIV/0!</v>
      </c>
    </row>
    <row r="46" spans="1:9" x14ac:dyDescent="0.25">
      <c r="A46" s="112">
        <f>Wniosek!A109</f>
        <v>0</v>
      </c>
      <c r="B46" s="89">
        <f>Wniosek!B109</f>
        <v>0</v>
      </c>
      <c r="C46" s="92">
        <f>Wniosek!C109</f>
        <v>0</v>
      </c>
      <c r="D46" s="113" t="e">
        <f>Wniosek!D109</f>
        <v>#DIV/0!</v>
      </c>
      <c r="E46" s="113">
        <f>Wniosek!E109</f>
        <v>0</v>
      </c>
      <c r="F46" s="113" t="e">
        <f>Wniosek!F109</f>
        <v>#DIV/0!</v>
      </c>
      <c r="G46" s="111" t="e">
        <f>Wniosek!G109</f>
        <v>#DIV/0!</v>
      </c>
      <c r="H46" s="113">
        <f>Wniosek!H109</f>
        <v>0</v>
      </c>
      <c r="I46" s="113" t="e">
        <f>Wniosek!I109</f>
        <v>#DIV/0!</v>
      </c>
    </row>
    <row r="47" spans="1:9" x14ac:dyDescent="0.25">
      <c r="A47" s="112">
        <f>Wniosek!A110</f>
        <v>0</v>
      </c>
      <c r="B47" s="89">
        <f>Wniosek!B110</f>
        <v>0</v>
      </c>
      <c r="C47" s="92">
        <f>Wniosek!C110</f>
        <v>0</v>
      </c>
      <c r="D47" s="113" t="e">
        <f>Wniosek!D110</f>
        <v>#DIV/0!</v>
      </c>
      <c r="E47" s="113">
        <f>Wniosek!E110</f>
        <v>0</v>
      </c>
      <c r="F47" s="113" t="e">
        <f>Wniosek!F110</f>
        <v>#DIV/0!</v>
      </c>
      <c r="G47" s="111" t="e">
        <f>Wniosek!G110</f>
        <v>#DIV/0!</v>
      </c>
      <c r="H47" s="113">
        <f>Wniosek!H110</f>
        <v>0</v>
      </c>
      <c r="I47" s="113" t="e">
        <f>Wniosek!I110</f>
        <v>#DIV/0!</v>
      </c>
    </row>
    <row r="48" spans="1:9" x14ac:dyDescent="0.25">
      <c r="A48" s="112">
        <f>Wniosek!A111</f>
        <v>0</v>
      </c>
      <c r="B48" s="89">
        <f>Wniosek!B111</f>
        <v>0</v>
      </c>
      <c r="C48" s="92">
        <f>Wniosek!C111</f>
        <v>0</v>
      </c>
      <c r="D48" s="113" t="e">
        <f>Wniosek!D111</f>
        <v>#DIV/0!</v>
      </c>
      <c r="E48" s="113">
        <f>Wniosek!E111</f>
        <v>0</v>
      </c>
      <c r="F48" s="113" t="e">
        <f>Wniosek!F111</f>
        <v>#DIV/0!</v>
      </c>
      <c r="G48" s="111" t="e">
        <f>Wniosek!G111</f>
        <v>#DIV/0!</v>
      </c>
      <c r="H48" s="113">
        <f>Wniosek!H111</f>
        <v>0</v>
      </c>
      <c r="I48" s="113" t="e">
        <f>Wniosek!I111</f>
        <v>#DIV/0!</v>
      </c>
    </row>
    <row r="49" spans="1:9" x14ac:dyDescent="0.25">
      <c r="A49" s="112">
        <f>Wniosek!A112</f>
        <v>0</v>
      </c>
      <c r="B49" s="89">
        <f>Wniosek!B112</f>
        <v>0</v>
      </c>
      <c r="C49" s="92">
        <f>Wniosek!C112</f>
        <v>0</v>
      </c>
      <c r="D49" s="113" t="e">
        <f>Wniosek!D112</f>
        <v>#DIV/0!</v>
      </c>
      <c r="E49" s="113">
        <f>Wniosek!E112</f>
        <v>0</v>
      </c>
      <c r="F49" s="113" t="e">
        <f>Wniosek!F112</f>
        <v>#DIV/0!</v>
      </c>
      <c r="G49" s="111" t="e">
        <f>Wniosek!G112</f>
        <v>#DIV/0!</v>
      </c>
      <c r="H49" s="113">
        <f>Wniosek!H112</f>
        <v>0</v>
      </c>
      <c r="I49" s="113" t="e">
        <f>Wniosek!I112</f>
        <v>#DIV/0!</v>
      </c>
    </row>
    <row r="50" spans="1:9" x14ac:dyDescent="0.25">
      <c r="A50" s="112">
        <f>Wniosek!A113</f>
        <v>0</v>
      </c>
      <c r="B50" s="89">
        <f>Wniosek!B113</f>
        <v>0</v>
      </c>
      <c r="C50" s="92">
        <f>Wniosek!C113</f>
        <v>0</v>
      </c>
      <c r="D50" s="113" t="e">
        <f>Wniosek!D113</f>
        <v>#DIV/0!</v>
      </c>
      <c r="E50" s="113">
        <f>Wniosek!E113</f>
        <v>0</v>
      </c>
      <c r="F50" s="113" t="e">
        <f>Wniosek!F113</f>
        <v>#DIV/0!</v>
      </c>
      <c r="G50" s="111" t="e">
        <f>Wniosek!G113</f>
        <v>#DIV/0!</v>
      </c>
      <c r="H50" s="113">
        <f>Wniosek!H113</f>
        <v>0</v>
      </c>
      <c r="I50" s="113" t="e">
        <f>Wniosek!I113</f>
        <v>#DIV/0!</v>
      </c>
    </row>
    <row r="51" spans="1:9" x14ac:dyDescent="0.25">
      <c r="A51" s="112">
        <f>Wniosek!A114</f>
        <v>0</v>
      </c>
      <c r="B51" s="89">
        <f>Wniosek!B114</f>
        <v>0</v>
      </c>
      <c r="C51" s="92">
        <f>Wniosek!C114</f>
        <v>0</v>
      </c>
      <c r="D51" s="113" t="e">
        <f>Wniosek!D114</f>
        <v>#DIV/0!</v>
      </c>
      <c r="E51" s="113">
        <f>Wniosek!E114</f>
        <v>0</v>
      </c>
      <c r="F51" s="113" t="e">
        <f>Wniosek!F114</f>
        <v>#DIV/0!</v>
      </c>
      <c r="G51" s="111" t="e">
        <f>Wniosek!G114</f>
        <v>#DIV/0!</v>
      </c>
      <c r="H51" s="113">
        <f>Wniosek!H114</f>
        <v>0</v>
      </c>
      <c r="I51" s="113" t="e">
        <f>Wniosek!I114</f>
        <v>#DIV/0!</v>
      </c>
    </row>
    <row r="52" spans="1:9" x14ac:dyDescent="0.25">
      <c r="A52" s="112">
        <f>Wniosek!A115</f>
        <v>0</v>
      </c>
      <c r="B52" s="89">
        <f>Wniosek!B115</f>
        <v>0</v>
      </c>
      <c r="C52" s="92">
        <f>Wniosek!C115</f>
        <v>0</v>
      </c>
      <c r="D52" s="113" t="e">
        <f>Wniosek!D115</f>
        <v>#DIV/0!</v>
      </c>
      <c r="E52" s="113">
        <f>Wniosek!E115</f>
        <v>0</v>
      </c>
      <c r="F52" s="113" t="e">
        <f>Wniosek!F115</f>
        <v>#DIV/0!</v>
      </c>
      <c r="G52" s="111" t="e">
        <f>Wniosek!G115</f>
        <v>#DIV/0!</v>
      </c>
      <c r="H52" s="113">
        <f>Wniosek!H115</f>
        <v>0</v>
      </c>
      <c r="I52" s="113" t="e">
        <f>Wniosek!I115</f>
        <v>#DIV/0!</v>
      </c>
    </row>
    <row r="53" spans="1:9" x14ac:dyDescent="0.25">
      <c r="A53" s="112">
        <f>Wniosek!A116</f>
        <v>0</v>
      </c>
      <c r="B53" s="89">
        <f>Wniosek!B116</f>
        <v>0</v>
      </c>
      <c r="C53" s="92">
        <f>Wniosek!C116</f>
        <v>0</v>
      </c>
      <c r="D53" s="113" t="e">
        <f>Wniosek!D116</f>
        <v>#DIV/0!</v>
      </c>
      <c r="E53" s="113">
        <f>Wniosek!E116</f>
        <v>0</v>
      </c>
      <c r="F53" s="113" t="e">
        <f>Wniosek!F116</f>
        <v>#DIV/0!</v>
      </c>
      <c r="G53" s="111" t="e">
        <f>Wniosek!G116</f>
        <v>#DIV/0!</v>
      </c>
      <c r="H53" s="113">
        <f>Wniosek!H116</f>
        <v>0</v>
      </c>
      <c r="I53" s="113" t="e">
        <f>Wniosek!I116</f>
        <v>#DIV/0!</v>
      </c>
    </row>
    <row r="54" spans="1:9" x14ac:dyDescent="0.25">
      <c r="A54" s="112">
        <f>Wniosek!A117</f>
        <v>0</v>
      </c>
      <c r="B54" s="89">
        <f>Wniosek!B117</f>
        <v>0</v>
      </c>
      <c r="C54" s="92">
        <f>Wniosek!C117</f>
        <v>0</v>
      </c>
      <c r="D54" s="113" t="e">
        <f>Wniosek!D117</f>
        <v>#DIV/0!</v>
      </c>
      <c r="E54" s="113">
        <f>Wniosek!E117</f>
        <v>0</v>
      </c>
      <c r="F54" s="113" t="e">
        <f>Wniosek!F117</f>
        <v>#DIV/0!</v>
      </c>
      <c r="G54" s="111" t="e">
        <f>Wniosek!G117</f>
        <v>#DIV/0!</v>
      </c>
      <c r="H54" s="113">
        <f>Wniosek!H117</f>
        <v>0</v>
      </c>
      <c r="I54" s="113" t="e">
        <f>Wniosek!I117</f>
        <v>#DIV/0!</v>
      </c>
    </row>
    <row r="55" spans="1:9" x14ac:dyDescent="0.25">
      <c r="A55" s="112">
        <f>Wniosek!A118</f>
        <v>0</v>
      </c>
      <c r="B55" s="89">
        <f>Wniosek!B118</f>
        <v>0</v>
      </c>
      <c r="C55" s="92">
        <f>Wniosek!C118</f>
        <v>0</v>
      </c>
      <c r="D55" s="113" t="e">
        <f>Wniosek!D118</f>
        <v>#DIV/0!</v>
      </c>
      <c r="E55" s="113">
        <f>Wniosek!E118</f>
        <v>0</v>
      </c>
      <c r="F55" s="113" t="e">
        <f>Wniosek!F118</f>
        <v>#DIV/0!</v>
      </c>
      <c r="G55" s="111" t="e">
        <f>Wniosek!G118</f>
        <v>#DIV/0!</v>
      </c>
      <c r="H55" s="113">
        <f>Wniosek!H118</f>
        <v>0</v>
      </c>
      <c r="I55" s="113" t="e">
        <f>Wniosek!I118</f>
        <v>#DIV/0!</v>
      </c>
    </row>
    <row r="56" spans="1:9" x14ac:dyDescent="0.25">
      <c r="A56" s="112">
        <f>Wniosek!A119</f>
        <v>0</v>
      </c>
      <c r="B56" s="89">
        <f>Wniosek!B119</f>
        <v>0</v>
      </c>
      <c r="C56" s="92">
        <f>Wniosek!C119</f>
        <v>0</v>
      </c>
      <c r="D56" s="113" t="e">
        <f>Wniosek!D119</f>
        <v>#DIV/0!</v>
      </c>
      <c r="E56" s="113">
        <f>Wniosek!E119</f>
        <v>0</v>
      </c>
      <c r="F56" s="113" t="e">
        <f>Wniosek!F119</f>
        <v>#DIV/0!</v>
      </c>
      <c r="G56" s="111" t="e">
        <f>Wniosek!G119</f>
        <v>#DIV/0!</v>
      </c>
      <c r="H56" s="113">
        <f>Wniosek!H119</f>
        <v>0</v>
      </c>
      <c r="I56" s="113" t="e">
        <f>Wniosek!I119</f>
        <v>#DIV/0!</v>
      </c>
    </row>
    <row r="57" spans="1:9" x14ac:dyDescent="0.25">
      <c r="A57" s="112">
        <f>Wniosek!A120</f>
        <v>0</v>
      </c>
      <c r="B57" s="89">
        <f>Wniosek!B120</f>
        <v>0</v>
      </c>
      <c r="C57" s="92">
        <f>Wniosek!C120</f>
        <v>0</v>
      </c>
      <c r="D57" s="113" t="e">
        <f>Wniosek!D120</f>
        <v>#DIV/0!</v>
      </c>
      <c r="E57" s="113">
        <f>Wniosek!E120</f>
        <v>0</v>
      </c>
      <c r="F57" s="113" t="e">
        <f>Wniosek!F120</f>
        <v>#DIV/0!</v>
      </c>
      <c r="G57" s="111" t="e">
        <f>Wniosek!G120</f>
        <v>#DIV/0!</v>
      </c>
      <c r="H57" s="113">
        <f>Wniosek!H120</f>
        <v>0</v>
      </c>
      <c r="I57" s="113" t="e">
        <f>Wniosek!I120</f>
        <v>#DIV/0!</v>
      </c>
    </row>
    <row r="58" spans="1:9" x14ac:dyDescent="0.25">
      <c r="A58" s="112">
        <f>Wniosek!A121</f>
        <v>0</v>
      </c>
      <c r="B58" s="89">
        <f>Wniosek!B121</f>
        <v>0</v>
      </c>
      <c r="C58" s="92">
        <f>Wniosek!C121</f>
        <v>0</v>
      </c>
      <c r="D58" s="113" t="e">
        <f>Wniosek!D121</f>
        <v>#DIV/0!</v>
      </c>
      <c r="E58" s="113">
        <f>Wniosek!E121</f>
        <v>0</v>
      </c>
      <c r="F58" s="113" t="e">
        <f>Wniosek!F121</f>
        <v>#DIV/0!</v>
      </c>
      <c r="G58" s="111" t="e">
        <f>Wniosek!G121</f>
        <v>#DIV/0!</v>
      </c>
      <c r="H58" s="113">
        <f>Wniosek!H121</f>
        <v>0</v>
      </c>
      <c r="I58" s="113" t="e">
        <f>Wniosek!I121</f>
        <v>#DIV/0!</v>
      </c>
    </row>
    <row r="59" spans="1:9" x14ac:dyDescent="0.25">
      <c r="A59" s="112">
        <f>Wniosek!A122</f>
        <v>0</v>
      </c>
      <c r="B59" s="89">
        <f>Wniosek!B122</f>
        <v>0</v>
      </c>
      <c r="C59" s="92">
        <f>Wniosek!C122</f>
        <v>0</v>
      </c>
      <c r="D59" s="113" t="e">
        <f>Wniosek!D122</f>
        <v>#DIV/0!</v>
      </c>
      <c r="E59" s="113">
        <f>Wniosek!E122</f>
        <v>0</v>
      </c>
      <c r="F59" s="113" t="e">
        <f>Wniosek!F122</f>
        <v>#DIV/0!</v>
      </c>
      <c r="G59" s="111" t="e">
        <f>Wniosek!G122</f>
        <v>#DIV/0!</v>
      </c>
      <c r="H59" s="113">
        <f>Wniosek!H122</f>
        <v>0</v>
      </c>
      <c r="I59" s="113" t="e">
        <f>Wniosek!I122</f>
        <v>#DIV/0!</v>
      </c>
    </row>
    <row r="60" spans="1:9" x14ac:dyDescent="0.25">
      <c r="A60" s="112">
        <f>Wniosek!A123</f>
        <v>0</v>
      </c>
      <c r="B60" s="89">
        <f>Wniosek!B123</f>
        <v>0</v>
      </c>
      <c r="C60" s="92">
        <f>Wniosek!C123</f>
        <v>0</v>
      </c>
      <c r="D60" s="113" t="e">
        <f>Wniosek!D123</f>
        <v>#DIV/0!</v>
      </c>
      <c r="E60" s="113">
        <f>Wniosek!E123</f>
        <v>0</v>
      </c>
      <c r="F60" s="113" t="e">
        <f>Wniosek!F123</f>
        <v>#DIV/0!</v>
      </c>
      <c r="G60" s="111" t="e">
        <f>Wniosek!G123</f>
        <v>#DIV/0!</v>
      </c>
      <c r="H60" s="113">
        <f>Wniosek!H123</f>
        <v>0</v>
      </c>
      <c r="I60" s="113" t="e">
        <f>Wniosek!I123</f>
        <v>#DIV/0!</v>
      </c>
    </row>
    <row r="61" spans="1:9" x14ac:dyDescent="0.25">
      <c r="A61" s="112">
        <f>Wniosek!A124</f>
        <v>0</v>
      </c>
      <c r="B61" s="89">
        <f>Wniosek!B124</f>
        <v>0</v>
      </c>
      <c r="C61" s="92">
        <f>Wniosek!C124</f>
        <v>0</v>
      </c>
      <c r="D61" s="113" t="e">
        <f>Wniosek!D124</f>
        <v>#DIV/0!</v>
      </c>
      <c r="E61" s="113">
        <f>Wniosek!E124</f>
        <v>0</v>
      </c>
      <c r="F61" s="113" t="e">
        <f>Wniosek!F124</f>
        <v>#DIV/0!</v>
      </c>
      <c r="G61" s="111" t="e">
        <f>Wniosek!G124</f>
        <v>#DIV/0!</v>
      </c>
      <c r="H61" s="113">
        <f>Wniosek!H124</f>
        <v>0</v>
      </c>
      <c r="I61" s="113" t="e">
        <f>Wniosek!I124</f>
        <v>#DIV/0!</v>
      </c>
    </row>
    <row r="62" spans="1:9" x14ac:dyDescent="0.25">
      <c r="A62" s="112">
        <f>Wniosek!A125</f>
        <v>0</v>
      </c>
      <c r="B62" s="89">
        <f>Wniosek!B125</f>
        <v>0</v>
      </c>
      <c r="C62" s="92">
        <f>Wniosek!C125</f>
        <v>0</v>
      </c>
      <c r="D62" s="113" t="e">
        <f>Wniosek!D125</f>
        <v>#DIV/0!</v>
      </c>
      <c r="E62" s="113">
        <f>Wniosek!E125</f>
        <v>0</v>
      </c>
      <c r="F62" s="113" t="e">
        <f>Wniosek!F125</f>
        <v>#DIV/0!</v>
      </c>
      <c r="G62" s="111" t="e">
        <f>Wniosek!G125</f>
        <v>#DIV/0!</v>
      </c>
      <c r="H62" s="113">
        <f>Wniosek!H125</f>
        <v>0</v>
      </c>
      <c r="I62" s="113" t="e">
        <f>Wniosek!I125</f>
        <v>#DIV/0!</v>
      </c>
    </row>
    <row r="63" spans="1:9" x14ac:dyDescent="0.25">
      <c r="A63" s="112">
        <f>Wniosek!A126</f>
        <v>0</v>
      </c>
      <c r="B63" s="89">
        <f>Wniosek!B126</f>
        <v>0</v>
      </c>
      <c r="C63" s="92">
        <f>Wniosek!C126</f>
        <v>0</v>
      </c>
      <c r="D63" s="113" t="e">
        <f>Wniosek!D126</f>
        <v>#DIV/0!</v>
      </c>
      <c r="E63" s="113">
        <f>Wniosek!E126</f>
        <v>0</v>
      </c>
      <c r="F63" s="113" t="e">
        <f>Wniosek!F126</f>
        <v>#DIV/0!</v>
      </c>
      <c r="G63" s="111" t="e">
        <f>Wniosek!G126</f>
        <v>#DIV/0!</v>
      </c>
      <c r="H63" s="113">
        <f>Wniosek!H126</f>
        <v>0</v>
      </c>
      <c r="I63" s="113" t="e">
        <f>Wniosek!I126</f>
        <v>#DIV/0!</v>
      </c>
    </row>
    <row r="64" spans="1:9" x14ac:dyDescent="0.25">
      <c r="A64" s="112">
        <f>Wniosek!A127</f>
        <v>0</v>
      </c>
      <c r="B64" s="89">
        <f>Wniosek!B127</f>
        <v>0</v>
      </c>
      <c r="C64" s="92">
        <f>Wniosek!C127</f>
        <v>0</v>
      </c>
      <c r="D64" s="113" t="e">
        <f>Wniosek!D127</f>
        <v>#DIV/0!</v>
      </c>
      <c r="E64" s="113">
        <f>Wniosek!E127</f>
        <v>0</v>
      </c>
      <c r="F64" s="113" t="e">
        <f>Wniosek!F127</f>
        <v>#DIV/0!</v>
      </c>
      <c r="G64" s="111" t="e">
        <f>Wniosek!G127</f>
        <v>#DIV/0!</v>
      </c>
      <c r="H64" s="113">
        <f>Wniosek!H127</f>
        <v>0</v>
      </c>
      <c r="I64" s="113" t="e">
        <f>Wniosek!I127</f>
        <v>#DIV/0!</v>
      </c>
    </row>
    <row r="65" spans="1:9" x14ac:dyDescent="0.25">
      <c r="A65" s="112">
        <f>Wniosek!A128</f>
        <v>0</v>
      </c>
      <c r="B65" s="89">
        <f>Wniosek!B128</f>
        <v>0</v>
      </c>
      <c r="C65" s="92">
        <f>Wniosek!C128</f>
        <v>0</v>
      </c>
      <c r="D65" s="113" t="e">
        <f>Wniosek!D128</f>
        <v>#DIV/0!</v>
      </c>
      <c r="E65" s="113">
        <f>Wniosek!E128</f>
        <v>0</v>
      </c>
      <c r="F65" s="113" t="e">
        <f>Wniosek!F128</f>
        <v>#DIV/0!</v>
      </c>
      <c r="G65" s="111" t="e">
        <f>Wniosek!G128</f>
        <v>#DIV/0!</v>
      </c>
      <c r="H65" s="113">
        <f>Wniosek!H128</f>
        <v>0</v>
      </c>
      <c r="I65" s="113" t="e">
        <f>Wniosek!I128</f>
        <v>#DIV/0!</v>
      </c>
    </row>
    <row r="66" spans="1:9" x14ac:dyDescent="0.25">
      <c r="A66" s="112">
        <f>Wniosek!A129</f>
        <v>0</v>
      </c>
      <c r="B66" s="89">
        <f>Wniosek!B129</f>
        <v>0</v>
      </c>
      <c r="C66" s="92">
        <f>Wniosek!C129</f>
        <v>0</v>
      </c>
      <c r="D66" s="113" t="e">
        <f>Wniosek!D129</f>
        <v>#DIV/0!</v>
      </c>
      <c r="E66" s="113">
        <f>Wniosek!E129</f>
        <v>0</v>
      </c>
      <c r="F66" s="113" t="e">
        <f>Wniosek!F129</f>
        <v>#DIV/0!</v>
      </c>
      <c r="G66" s="111" t="e">
        <f>Wniosek!G129</f>
        <v>#DIV/0!</v>
      </c>
      <c r="H66" s="113">
        <f>Wniosek!H129</f>
        <v>0</v>
      </c>
      <c r="I66" s="113" t="e">
        <f>Wniosek!I129</f>
        <v>#DIV/0!</v>
      </c>
    </row>
    <row r="67" spans="1:9" x14ac:dyDescent="0.25">
      <c r="A67" s="112">
        <f>Wniosek!A130</f>
        <v>0</v>
      </c>
      <c r="B67" s="89">
        <f>Wniosek!B130</f>
        <v>0</v>
      </c>
      <c r="C67" s="92">
        <f>Wniosek!C130</f>
        <v>0</v>
      </c>
      <c r="D67" s="113" t="e">
        <f>Wniosek!D130</f>
        <v>#DIV/0!</v>
      </c>
      <c r="E67" s="113">
        <f>Wniosek!E130</f>
        <v>0</v>
      </c>
      <c r="F67" s="113" t="e">
        <f>Wniosek!F130</f>
        <v>#DIV/0!</v>
      </c>
      <c r="G67" s="111" t="e">
        <f>Wniosek!G130</f>
        <v>#DIV/0!</v>
      </c>
      <c r="H67" s="113">
        <f>Wniosek!H130</f>
        <v>0</v>
      </c>
      <c r="I67" s="113" t="e">
        <f>Wniosek!I130</f>
        <v>#DIV/0!</v>
      </c>
    </row>
    <row r="68" spans="1:9" x14ac:dyDescent="0.25">
      <c r="A68" s="112">
        <f>Wniosek!A131</f>
        <v>0</v>
      </c>
      <c r="B68" s="89">
        <f>Wniosek!B131</f>
        <v>0</v>
      </c>
      <c r="C68" s="92">
        <f>Wniosek!C131</f>
        <v>0</v>
      </c>
      <c r="D68" s="113" t="e">
        <f>Wniosek!D131</f>
        <v>#DIV/0!</v>
      </c>
      <c r="E68" s="113">
        <f>Wniosek!E131</f>
        <v>0</v>
      </c>
      <c r="F68" s="113" t="e">
        <f>Wniosek!F131</f>
        <v>#DIV/0!</v>
      </c>
      <c r="G68" s="111" t="e">
        <f>Wniosek!G131</f>
        <v>#DIV/0!</v>
      </c>
      <c r="H68" s="113">
        <f>Wniosek!H131</f>
        <v>0</v>
      </c>
      <c r="I68" s="113" t="e">
        <f>Wniosek!I131</f>
        <v>#DIV/0!</v>
      </c>
    </row>
    <row r="69" spans="1:9" x14ac:dyDescent="0.25">
      <c r="A69" s="112">
        <f>Wniosek!A132</f>
        <v>0</v>
      </c>
      <c r="B69" s="89">
        <f>Wniosek!B132</f>
        <v>0</v>
      </c>
      <c r="C69" s="92">
        <f>Wniosek!C132</f>
        <v>0</v>
      </c>
      <c r="D69" s="113" t="e">
        <f>Wniosek!D132</f>
        <v>#DIV/0!</v>
      </c>
      <c r="E69" s="113">
        <f>Wniosek!E132</f>
        <v>0</v>
      </c>
      <c r="F69" s="113" t="e">
        <f>Wniosek!F132</f>
        <v>#DIV/0!</v>
      </c>
      <c r="G69" s="111" t="e">
        <f>Wniosek!G132</f>
        <v>#DIV/0!</v>
      </c>
      <c r="H69" s="113">
        <f>Wniosek!H132</f>
        <v>0</v>
      </c>
      <c r="I69" s="113" t="e">
        <f>Wniosek!I132</f>
        <v>#DIV/0!</v>
      </c>
    </row>
    <row r="70" spans="1:9" x14ac:dyDescent="0.25">
      <c r="A70" s="112">
        <f>Wniosek!A133</f>
        <v>0</v>
      </c>
      <c r="B70" s="89">
        <f>Wniosek!B133</f>
        <v>0</v>
      </c>
      <c r="C70" s="92">
        <f>Wniosek!C133</f>
        <v>0</v>
      </c>
      <c r="D70" s="113" t="e">
        <f>Wniosek!D133</f>
        <v>#DIV/0!</v>
      </c>
      <c r="E70" s="113">
        <f>Wniosek!E133</f>
        <v>0</v>
      </c>
      <c r="F70" s="113" t="e">
        <f>Wniosek!F133</f>
        <v>#DIV/0!</v>
      </c>
      <c r="G70" s="111" t="e">
        <f>Wniosek!G133</f>
        <v>#DIV/0!</v>
      </c>
      <c r="H70" s="113">
        <f>Wniosek!H133</f>
        <v>0</v>
      </c>
      <c r="I70" s="113" t="e">
        <f>Wniosek!I133</f>
        <v>#DIV/0!</v>
      </c>
    </row>
    <row r="71" spans="1:9" x14ac:dyDescent="0.25">
      <c r="A71" s="112">
        <f>Wniosek!A134</f>
        <v>0</v>
      </c>
      <c r="B71" s="89">
        <f>Wniosek!B134</f>
        <v>0</v>
      </c>
      <c r="C71" s="92">
        <f>Wniosek!C134</f>
        <v>0</v>
      </c>
      <c r="D71" s="113" t="e">
        <f>Wniosek!D134</f>
        <v>#DIV/0!</v>
      </c>
      <c r="E71" s="113">
        <f>Wniosek!E134</f>
        <v>0</v>
      </c>
      <c r="F71" s="113" t="e">
        <f>Wniosek!F134</f>
        <v>#DIV/0!</v>
      </c>
      <c r="G71" s="111" t="e">
        <f>Wniosek!G134</f>
        <v>#DIV/0!</v>
      </c>
      <c r="H71" s="113">
        <f>Wniosek!H134</f>
        <v>0</v>
      </c>
      <c r="I71" s="113" t="e">
        <f>Wniosek!I134</f>
        <v>#DIV/0!</v>
      </c>
    </row>
    <row r="72" spans="1:9" x14ac:dyDescent="0.25">
      <c r="A72" s="112">
        <f>Wniosek!A135</f>
        <v>0</v>
      </c>
      <c r="B72" s="89">
        <f>Wniosek!B135</f>
        <v>0</v>
      </c>
      <c r="C72" s="92">
        <f>Wniosek!C135</f>
        <v>0</v>
      </c>
      <c r="D72" s="113" t="e">
        <f>Wniosek!D135</f>
        <v>#DIV/0!</v>
      </c>
      <c r="E72" s="113">
        <f>Wniosek!E135</f>
        <v>0</v>
      </c>
      <c r="F72" s="113" t="e">
        <f>Wniosek!F135</f>
        <v>#DIV/0!</v>
      </c>
      <c r="G72" s="111" t="e">
        <f>Wniosek!G135</f>
        <v>#DIV/0!</v>
      </c>
      <c r="H72" s="113">
        <f>Wniosek!H135</f>
        <v>0</v>
      </c>
      <c r="I72" s="113" t="e">
        <f>Wniosek!I135</f>
        <v>#DIV/0!</v>
      </c>
    </row>
    <row r="73" spans="1:9" x14ac:dyDescent="0.25">
      <c r="A73" s="112">
        <f>Wniosek!A136</f>
        <v>0</v>
      </c>
      <c r="B73" s="89">
        <f>Wniosek!B136</f>
        <v>0</v>
      </c>
      <c r="C73" s="92">
        <f>Wniosek!C136</f>
        <v>0</v>
      </c>
      <c r="D73" s="113" t="e">
        <f>Wniosek!D136</f>
        <v>#DIV/0!</v>
      </c>
      <c r="E73" s="113">
        <f>Wniosek!E136</f>
        <v>0</v>
      </c>
      <c r="F73" s="113" t="e">
        <f>Wniosek!F136</f>
        <v>#DIV/0!</v>
      </c>
      <c r="G73" s="111" t="e">
        <f>Wniosek!G136</f>
        <v>#DIV/0!</v>
      </c>
      <c r="H73" s="113">
        <f>Wniosek!H136</f>
        <v>0</v>
      </c>
      <c r="I73" s="113" t="e">
        <f>Wniosek!I136</f>
        <v>#DIV/0!</v>
      </c>
    </row>
    <row r="74" spans="1:9" x14ac:dyDescent="0.25">
      <c r="A74" s="112">
        <f>Wniosek!A137</f>
        <v>0</v>
      </c>
      <c r="B74" s="89">
        <f>Wniosek!B137</f>
        <v>0</v>
      </c>
      <c r="C74" s="92">
        <f>Wniosek!C137</f>
        <v>0</v>
      </c>
      <c r="D74" s="113" t="e">
        <f>Wniosek!D137</f>
        <v>#DIV/0!</v>
      </c>
      <c r="E74" s="113">
        <f>Wniosek!E137</f>
        <v>0</v>
      </c>
      <c r="F74" s="113" t="e">
        <f>Wniosek!F137</f>
        <v>#DIV/0!</v>
      </c>
      <c r="G74" s="111" t="e">
        <f>Wniosek!G137</f>
        <v>#DIV/0!</v>
      </c>
      <c r="H74" s="113">
        <f>Wniosek!H137</f>
        <v>0</v>
      </c>
      <c r="I74" s="113" t="e">
        <f>Wniosek!I137</f>
        <v>#DIV/0!</v>
      </c>
    </row>
    <row r="75" spans="1:9" x14ac:dyDescent="0.25">
      <c r="A75" s="112">
        <f>Wniosek!A138</f>
        <v>0</v>
      </c>
      <c r="B75" s="89">
        <f>Wniosek!B138</f>
        <v>0</v>
      </c>
      <c r="C75" s="92">
        <f>Wniosek!C138</f>
        <v>0</v>
      </c>
      <c r="D75" s="113" t="e">
        <f>Wniosek!D138</f>
        <v>#DIV/0!</v>
      </c>
      <c r="E75" s="113">
        <f>Wniosek!E138</f>
        <v>0</v>
      </c>
      <c r="F75" s="113" t="e">
        <f>Wniosek!F138</f>
        <v>#DIV/0!</v>
      </c>
      <c r="G75" s="111" t="e">
        <f>Wniosek!G138</f>
        <v>#DIV/0!</v>
      </c>
      <c r="H75" s="113">
        <f>Wniosek!H138</f>
        <v>0</v>
      </c>
      <c r="I75" s="113" t="e">
        <f>Wniosek!I138</f>
        <v>#DIV/0!</v>
      </c>
    </row>
    <row r="76" spans="1:9" x14ac:dyDescent="0.25">
      <c r="A76" s="112">
        <f>Wniosek!A139</f>
        <v>0</v>
      </c>
      <c r="B76" s="89">
        <f>Wniosek!B139</f>
        <v>0</v>
      </c>
      <c r="C76" s="92">
        <f>Wniosek!C139</f>
        <v>0</v>
      </c>
      <c r="D76" s="113" t="e">
        <f>Wniosek!D139</f>
        <v>#DIV/0!</v>
      </c>
      <c r="E76" s="113">
        <f>Wniosek!E139</f>
        <v>0</v>
      </c>
      <c r="F76" s="113" t="e">
        <f>Wniosek!F139</f>
        <v>#DIV/0!</v>
      </c>
      <c r="G76" s="111" t="e">
        <f>Wniosek!G139</f>
        <v>#DIV/0!</v>
      </c>
      <c r="H76" s="113">
        <f>Wniosek!H139</f>
        <v>0</v>
      </c>
      <c r="I76" s="113" t="e">
        <f>Wniosek!I139</f>
        <v>#DIV/0!</v>
      </c>
    </row>
    <row r="77" spans="1:9" x14ac:dyDescent="0.25">
      <c r="A77" s="112">
        <f>Wniosek!A140</f>
        <v>0</v>
      </c>
      <c r="B77" s="89">
        <f>Wniosek!B140</f>
        <v>0</v>
      </c>
      <c r="C77" s="92">
        <f>Wniosek!C140</f>
        <v>0</v>
      </c>
      <c r="D77" s="113" t="e">
        <f>Wniosek!D140</f>
        <v>#DIV/0!</v>
      </c>
      <c r="E77" s="113">
        <f>Wniosek!E140</f>
        <v>0</v>
      </c>
      <c r="F77" s="113" t="e">
        <f>Wniosek!F140</f>
        <v>#DIV/0!</v>
      </c>
      <c r="G77" s="111" t="e">
        <f>Wniosek!G140</f>
        <v>#DIV/0!</v>
      </c>
      <c r="H77" s="113">
        <f>Wniosek!H140</f>
        <v>0</v>
      </c>
      <c r="I77" s="113" t="e">
        <f>Wniosek!I140</f>
        <v>#DIV/0!</v>
      </c>
    </row>
    <row r="78" spans="1:9" x14ac:dyDescent="0.25">
      <c r="A78" s="112">
        <f>Wniosek!A141</f>
        <v>0</v>
      </c>
      <c r="B78" s="89">
        <f>Wniosek!B141</f>
        <v>0</v>
      </c>
      <c r="C78" s="92">
        <f>Wniosek!C141</f>
        <v>0</v>
      </c>
      <c r="D78" s="113" t="e">
        <f>Wniosek!D141</f>
        <v>#DIV/0!</v>
      </c>
      <c r="E78" s="113">
        <f>Wniosek!E141</f>
        <v>0</v>
      </c>
      <c r="F78" s="113" t="e">
        <f>Wniosek!F141</f>
        <v>#DIV/0!</v>
      </c>
      <c r="G78" s="111" t="e">
        <f>Wniosek!G141</f>
        <v>#DIV/0!</v>
      </c>
      <c r="H78" s="113">
        <f>Wniosek!H141</f>
        <v>0</v>
      </c>
      <c r="I78" s="113" t="e">
        <f>Wniosek!I141</f>
        <v>#DIV/0!</v>
      </c>
    </row>
    <row r="79" spans="1:9" x14ac:dyDescent="0.25">
      <c r="A79" s="112">
        <f>Wniosek!A142</f>
        <v>0</v>
      </c>
      <c r="B79" s="89">
        <f>Wniosek!B142</f>
        <v>0</v>
      </c>
      <c r="C79" s="92">
        <f>Wniosek!C142</f>
        <v>0</v>
      </c>
      <c r="D79" s="113" t="e">
        <f>Wniosek!D142</f>
        <v>#DIV/0!</v>
      </c>
      <c r="E79" s="113">
        <f>Wniosek!E142</f>
        <v>0</v>
      </c>
      <c r="F79" s="113" t="e">
        <f>Wniosek!F142</f>
        <v>#DIV/0!</v>
      </c>
      <c r="G79" s="111" t="e">
        <f>Wniosek!G142</f>
        <v>#DIV/0!</v>
      </c>
      <c r="H79" s="113">
        <f>Wniosek!H142</f>
        <v>0</v>
      </c>
      <c r="I79" s="113" t="e">
        <f>Wniosek!I142</f>
        <v>#DIV/0!</v>
      </c>
    </row>
    <row r="80" spans="1:9" x14ac:dyDescent="0.25">
      <c r="A80" s="112">
        <f>Wniosek!A143</f>
        <v>0</v>
      </c>
      <c r="B80" s="89">
        <f>Wniosek!B143</f>
        <v>0</v>
      </c>
      <c r="C80" s="92">
        <f>Wniosek!C143</f>
        <v>0</v>
      </c>
      <c r="D80" s="113" t="e">
        <f>Wniosek!D143</f>
        <v>#DIV/0!</v>
      </c>
      <c r="E80" s="113">
        <f>Wniosek!E143</f>
        <v>0</v>
      </c>
      <c r="F80" s="113" t="e">
        <f>Wniosek!F143</f>
        <v>#DIV/0!</v>
      </c>
      <c r="G80" s="111" t="e">
        <f>Wniosek!G143</f>
        <v>#DIV/0!</v>
      </c>
      <c r="H80" s="113">
        <f>Wniosek!H143</f>
        <v>0</v>
      </c>
      <c r="I80" s="113" t="e">
        <f>Wniosek!I143</f>
        <v>#DIV/0!</v>
      </c>
    </row>
    <row r="81" spans="1:9" x14ac:dyDescent="0.25">
      <c r="A81" s="112">
        <f>Wniosek!A144</f>
        <v>0</v>
      </c>
      <c r="B81" s="89">
        <f>Wniosek!B144</f>
        <v>0</v>
      </c>
      <c r="C81" s="92">
        <f>Wniosek!C144</f>
        <v>0</v>
      </c>
      <c r="D81" s="113" t="e">
        <f>Wniosek!D144</f>
        <v>#DIV/0!</v>
      </c>
      <c r="E81" s="113">
        <f>Wniosek!E144</f>
        <v>0</v>
      </c>
      <c r="F81" s="113" t="e">
        <f>Wniosek!F144</f>
        <v>#DIV/0!</v>
      </c>
      <c r="G81" s="111" t="e">
        <f>Wniosek!G144</f>
        <v>#DIV/0!</v>
      </c>
      <c r="H81" s="113">
        <f>Wniosek!H144</f>
        <v>0</v>
      </c>
      <c r="I81" s="113" t="e">
        <f>Wniosek!I144</f>
        <v>#DIV/0!</v>
      </c>
    </row>
    <row r="82" spans="1:9" x14ac:dyDescent="0.25">
      <c r="A82" s="112">
        <f>Wniosek!A145</f>
        <v>0</v>
      </c>
      <c r="B82" s="89">
        <f>Wniosek!B145</f>
        <v>0</v>
      </c>
      <c r="C82" s="92">
        <f>Wniosek!C145</f>
        <v>0</v>
      </c>
      <c r="D82" s="113" t="e">
        <f>Wniosek!D145</f>
        <v>#DIV/0!</v>
      </c>
      <c r="E82" s="113">
        <f>Wniosek!E145</f>
        <v>0</v>
      </c>
      <c r="F82" s="113" t="e">
        <f>Wniosek!F145</f>
        <v>#DIV/0!</v>
      </c>
      <c r="G82" s="111" t="e">
        <f>Wniosek!G145</f>
        <v>#DIV/0!</v>
      </c>
      <c r="H82" s="113">
        <f>Wniosek!H145</f>
        <v>0</v>
      </c>
      <c r="I82" s="113" t="e">
        <f>Wniosek!I145</f>
        <v>#DIV/0!</v>
      </c>
    </row>
    <row r="83" spans="1:9" x14ac:dyDescent="0.25">
      <c r="A83" s="112">
        <f>Wniosek!A146</f>
        <v>0</v>
      </c>
      <c r="B83" s="89">
        <f>Wniosek!B146</f>
        <v>0</v>
      </c>
      <c r="C83" s="92">
        <f>Wniosek!C146</f>
        <v>0</v>
      </c>
      <c r="D83" s="113" t="e">
        <f>Wniosek!D146</f>
        <v>#DIV/0!</v>
      </c>
      <c r="E83" s="113">
        <f>Wniosek!E146</f>
        <v>0</v>
      </c>
      <c r="F83" s="113" t="e">
        <f>Wniosek!F146</f>
        <v>#DIV/0!</v>
      </c>
      <c r="G83" s="111" t="e">
        <f>Wniosek!G146</f>
        <v>#DIV/0!</v>
      </c>
      <c r="H83" s="113">
        <f>Wniosek!H146</f>
        <v>0</v>
      </c>
      <c r="I83" s="113" t="e">
        <f>Wniosek!I146</f>
        <v>#DIV/0!</v>
      </c>
    </row>
    <row r="84" spans="1:9" x14ac:dyDescent="0.25">
      <c r="A84" s="112">
        <f>Wniosek!A147</f>
        <v>0</v>
      </c>
      <c r="B84" s="89">
        <f>Wniosek!B147</f>
        <v>0</v>
      </c>
      <c r="C84" s="92">
        <f>Wniosek!C147</f>
        <v>0</v>
      </c>
      <c r="D84" s="113" t="e">
        <f>Wniosek!D147</f>
        <v>#DIV/0!</v>
      </c>
      <c r="E84" s="113">
        <f>Wniosek!E147</f>
        <v>0</v>
      </c>
      <c r="F84" s="113" t="e">
        <f>Wniosek!F147</f>
        <v>#DIV/0!</v>
      </c>
      <c r="G84" s="111" t="e">
        <f>Wniosek!G147</f>
        <v>#DIV/0!</v>
      </c>
      <c r="H84" s="113">
        <f>Wniosek!H147</f>
        <v>0</v>
      </c>
      <c r="I84" s="113" t="e">
        <f>Wniosek!I147</f>
        <v>#DIV/0!</v>
      </c>
    </row>
    <row r="85" spans="1:9" x14ac:dyDescent="0.25">
      <c r="A85" s="112">
        <f>Wniosek!A148</f>
        <v>0</v>
      </c>
      <c r="B85" s="89">
        <f>Wniosek!B148</f>
        <v>0</v>
      </c>
      <c r="C85" s="92">
        <f>Wniosek!C148</f>
        <v>0</v>
      </c>
      <c r="D85" s="113" t="e">
        <f>Wniosek!D148</f>
        <v>#DIV/0!</v>
      </c>
      <c r="E85" s="113">
        <f>Wniosek!E148</f>
        <v>0</v>
      </c>
      <c r="F85" s="113" t="e">
        <f>Wniosek!F148</f>
        <v>#DIV/0!</v>
      </c>
      <c r="G85" s="111" t="e">
        <f>Wniosek!G148</f>
        <v>#DIV/0!</v>
      </c>
      <c r="H85" s="113">
        <f>Wniosek!H148</f>
        <v>0</v>
      </c>
      <c r="I85" s="113" t="e">
        <f>Wniosek!I148</f>
        <v>#DIV/0!</v>
      </c>
    </row>
    <row r="86" spans="1:9" x14ac:dyDescent="0.25">
      <c r="A86" s="112">
        <f>Wniosek!A149</f>
        <v>0</v>
      </c>
      <c r="B86" s="89">
        <f>Wniosek!B149</f>
        <v>0</v>
      </c>
      <c r="C86" s="92">
        <f>Wniosek!C149</f>
        <v>0</v>
      </c>
      <c r="D86" s="113" t="e">
        <f>Wniosek!D149</f>
        <v>#DIV/0!</v>
      </c>
      <c r="E86" s="113">
        <f>Wniosek!E149</f>
        <v>0</v>
      </c>
      <c r="F86" s="113" t="e">
        <f>Wniosek!F149</f>
        <v>#DIV/0!</v>
      </c>
      <c r="G86" s="111" t="e">
        <f>Wniosek!G149</f>
        <v>#DIV/0!</v>
      </c>
      <c r="H86" s="113">
        <f>Wniosek!H149</f>
        <v>0</v>
      </c>
      <c r="I86" s="113" t="e">
        <f>Wniosek!I149</f>
        <v>#DIV/0!</v>
      </c>
    </row>
    <row r="87" spans="1:9" x14ac:dyDescent="0.25">
      <c r="A87" s="112">
        <f>Wniosek!A150</f>
        <v>0</v>
      </c>
      <c r="B87" s="89">
        <f>Wniosek!B150</f>
        <v>0</v>
      </c>
      <c r="C87" s="92">
        <f>Wniosek!C150</f>
        <v>0</v>
      </c>
      <c r="D87" s="113" t="e">
        <f>Wniosek!D150</f>
        <v>#DIV/0!</v>
      </c>
      <c r="E87" s="113">
        <f>Wniosek!E150</f>
        <v>0</v>
      </c>
      <c r="F87" s="113" t="e">
        <f>Wniosek!F150</f>
        <v>#DIV/0!</v>
      </c>
      <c r="G87" s="111" t="e">
        <f>Wniosek!G150</f>
        <v>#DIV/0!</v>
      </c>
      <c r="H87" s="113">
        <f>Wniosek!H150</f>
        <v>0</v>
      </c>
      <c r="I87" s="113" t="e">
        <f>Wniosek!I150</f>
        <v>#DIV/0!</v>
      </c>
    </row>
    <row r="88" spans="1:9" x14ac:dyDescent="0.25">
      <c r="A88" s="112">
        <f>Wniosek!A151</f>
        <v>0</v>
      </c>
      <c r="B88" s="89">
        <f>Wniosek!B151</f>
        <v>0</v>
      </c>
      <c r="C88" s="92">
        <f>Wniosek!C151</f>
        <v>0</v>
      </c>
      <c r="D88" s="113" t="e">
        <f>Wniosek!D151</f>
        <v>#DIV/0!</v>
      </c>
      <c r="E88" s="113">
        <f>Wniosek!E151</f>
        <v>0</v>
      </c>
      <c r="F88" s="113" t="e">
        <f>Wniosek!F151</f>
        <v>#DIV/0!</v>
      </c>
      <c r="G88" s="111" t="e">
        <f>Wniosek!G151</f>
        <v>#DIV/0!</v>
      </c>
      <c r="H88" s="113">
        <f>Wniosek!H151</f>
        <v>0</v>
      </c>
      <c r="I88" s="113" t="e">
        <f>Wniosek!I151</f>
        <v>#DIV/0!</v>
      </c>
    </row>
    <row r="89" spans="1:9" x14ac:dyDescent="0.25">
      <c r="A89" s="112">
        <f>Wniosek!A152</f>
        <v>0</v>
      </c>
      <c r="B89" s="89">
        <f>Wniosek!B152</f>
        <v>0</v>
      </c>
      <c r="C89" s="92">
        <f>Wniosek!C152</f>
        <v>0</v>
      </c>
      <c r="D89" s="113" t="e">
        <f>Wniosek!D152</f>
        <v>#DIV/0!</v>
      </c>
      <c r="E89" s="113">
        <f>Wniosek!E152</f>
        <v>0</v>
      </c>
      <c r="F89" s="113" t="e">
        <f>Wniosek!F152</f>
        <v>#DIV/0!</v>
      </c>
      <c r="G89" s="111" t="e">
        <f>Wniosek!G152</f>
        <v>#DIV/0!</v>
      </c>
      <c r="H89" s="113">
        <f>Wniosek!H152</f>
        <v>0</v>
      </c>
      <c r="I89" s="113" t="e">
        <f>Wniosek!I152</f>
        <v>#DIV/0!</v>
      </c>
    </row>
    <row r="90" spans="1:9" x14ac:dyDescent="0.25">
      <c r="A90" s="112">
        <f>Wniosek!A153</f>
        <v>0</v>
      </c>
      <c r="B90" s="89">
        <f>Wniosek!B153</f>
        <v>0</v>
      </c>
      <c r="C90" s="92">
        <f>Wniosek!C153</f>
        <v>0</v>
      </c>
      <c r="D90" s="113" t="e">
        <f>Wniosek!D153</f>
        <v>#DIV/0!</v>
      </c>
      <c r="E90" s="113">
        <f>Wniosek!E153</f>
        <v>0</v>
      </c>
      <c r="F90" s="113" t="e">
        <f>Wniosek!F153</f>
        <v>#DIV/0!</v>
      </c>
      <c r="G90" s="111" t="e">
        <f>Wniosek!G153</f>
        <v>#DIV/0!</v>
      </c>
      <c r="H90" s="113">
        <f>Wniosek!H153</f>
        <v>0</v>
      </c>
      <c r="I90" s="113" t="e">
        <f>Wniosek!I153</f>
        <v>#DIV/0!</v>
      </c>
    </row>
    <row r="91" spans="1:9" x14ac:dyDescent="0.25">
      <c r="A91" s="112">
        <f>Wniosek!A154</f>
        <v>0</v>
      </c>
      <c r="B91" s="89">
        <f>Wniosek!B154</f>
        <v>0</v>
      </c>
      <c r="C91" s="92">
        <f>Wniosek!C154</f>
        <v>0</v>
      </c>
      <c r="D91" s="113" t="e">
        <f>Wniosek!D154</f>
        <v>#DIV/0!</v>
      </c>
      <c r="E91" s="113">
        <f>Wniosek!E154</f>
        <v>0</v>
      </c>
      <c r="F91" s="113" t="e">
        <f>Wniosek!F154</f>
        <v>#DIV/0!</v>
      </c>
      <c r="G91" s="111" t="e">
        <f>Wniosek!G154</f>
        <v>#DIV/0!</v>
      </c>
      <c r="H91" s="113">
        <f>Wniosek!H154</f>
        <v>0</v>
      </c>
      <c r="I91" s="113" t="e">
        <f>Wniosek!I154</f>
        <v>#DIV/0!</v>
      </c>
    </row>
    <row r="92" spans="1:9" x14ac:dyDescent="0.25">
      <c r="A92" s="112">
        <f>Wniosek!A155</f>
        <v>0</v>
      </c>
      <c r="B92" s="89">
        <f>Wniosek!B155</f>
        <v>0</v>
      </c>
      <c r="C92" s="92">
        <f>Wniosek!C155</f>
        <v>0</v>
      </c>
      <c r="D92" s="113" t="e">
        <f>Wniosek!D155</f>
        <v>#DIV/0!</v>
      </c>
      <c r="E92" s="113">
        <f>Wniosek!E155</f>
        <v>0</v>
      </c>
      <c r="F92" s="113" t="e">
        <f>Wniosek!F155</f>
        <v>#DIV/0!</v>
      </c>
      <c r="G92" s="111" t="e">
        <f>Wniosek!G155</f>
        <v>#DIV/0!</v>
      </c>
      <c r="H92" s="113">
        <f>Wniosek!H155</f>
        <v>0</v>
      </c>
      <c r="I92" s="113" t="e">
        <f>Wniosek!I155</f>
        <v>#DIV/0!</v>
      </c>
    </row>
    <row r="93" spans="1:9" x14ac:dyDescent="0.25">
      <c r="A93" s="112">
        <f>Wniosek!A156</f>
        <v>0</v>
      </c>
      <c r="B93" s="89">
        <f>Wniosek!B156</f>
        <v>0</v>
      </c>
      <c r="C93" s="92">
        <f>Wniosek!C156</f>
        <v>0</v>
      </c>
      <c r="D93" s="113" t="e">
        <f>Wniosek!D156</f>
        <v>#DIV/0!</v>
      </c>
      <c r="E93" s="113">
        <f>Wniosek!E156</f>
        <v>0</v>
      </c>
      <c r="F93" s="113" t="e">
        <f>Wniosek!F156</f>
        <v>#DIV/0!</v>
      </c>
      <c r="G93" s="111" t="e">
        <f>Wniosek!G156</f>
        <v>#DIV/0!</v>
      </c>
      <c r="H93" s="113">
        <f>Wniosek!H156</f>
        <v>0</v>
      </c>
      <c r="I93" s="113" t="e">
        <f>Wniosek!I156</f>
        <v>#DIV/0!</v>
      </c>
    </row>
    <row r="94" spans="1:9" x14ac:dyDescent="0.25">
      <c r="A94" s="112">
        <f>Wniosek!A157</f>
        <v>0</v>
      </c>
      <c r="B94" s="89">
        <f>Wniosek!B157</f>
        <v>0</v>
      </c>
      <c r="C94" s="92">
        <f>Wniosek!C157</f>
        <v>0</v>
      </c>
      <c r="D94" s="113" t="e">
        <f>Wniosek!D157</f>
        <v>#DIV/0!</v>
      </c>
      <c r="E94" s="113">
        <f>Wniosek!E157</f>
        <v>0</v>
      </c>
      <c r="F94" s="113" t="e">
        <f>Wniosek!F157</f>
        <v>#DIV/0!</v>
      </c>
      <c r="G94" s="111" t="e">
        <f>Wniosek!G157</f>
        <v>#DIV/0!</v>
      </c>
      <c r="H94" s="113">
        <f>Wniosek!H157</f>
        <v>0</v>
      </c>
      <c r="I94" s="113" t="e">
        <f>Wniosek!I157</f>
        <v>#DIV/0!</v>
      </c>
    </row>
    <row r="95" spans="1:9" x14ac:dyDescent="0.25">
      <c r="A95" s="112">
        <f>Wniosek!A158</f>
        <v>0</v>
      </c>
      <c r="B95" s="89">
        <f>Wniosek!B158</f>
        <v>0</v>
      </c>
      <c r="C95" s="92">
        <f>Wniosek!C158</f>
        <v>0</v>
      </c>
      <c r="D95" s="113" t="e">
        <f>Wniosek!D158</f>
        <v>#DIV/0!</v>
      </c>
      <c r="E95" s="113">
        <f>Wniosek!E158</f>
        <v>0</v>
      </c>
      <c r="F95" s="113" t="e">
        <f>Wniosek!F158</f>
        <v>#DIV/0!</v>
      </c>
      <c r="G95" s="111" t="e">
        <f>Wniosek!G158</f>
        <v>#DIV/0!</v>
      </c>
      <c r="H95" s="113">
        <f>Wniosek!H158</f>
        <v>0</v>
      </c>
      <c r="I95" s="113" t="e">
        <f>Wniosek!I158</f>
        <v>#DIV/0!</v>
      </c>
    </row>
    <row r="96" spans="1:9" x14ac:dyDescent="0.25">
      <c r="A96" s="112">
        <f>Wniosek!A159</f>
        <v>0</v>
      </c>
      <c r="B96" s="89">
        <f>Wniosek!B159</f>
        <v>0</v>
      </c>
      <c r="C96" s="92">
        <f>Wniosek!C159</f>
        <v>0</v>
      </c>
      <c r="D96" s="113" t="e">
        <f>Wniosek!D159</f>
        <v>#DIV/0!</v>
      </c>
      <c r="E96" s="113">
        <f>Wniosek!E159</f>
        <v>0</v>
      </c>
      <c r="F96" s="113" t="e">
        <f>Wniosek!F159</f>
        <v>#DIV/0!</v>
      </c>
      <c r="G96" s="111" t="e">
        <f>Wniosek!G159</f>
        <v>#DIV/0!</v>
      </c>
      <c r="H96" s="113">
        <f>Wniosek!H159</f>
        <v>0</v>
      </c>
      <c r="I96" s="113" t="e">
        <f>Wniosek!I159</f>
        <v>#DIV/0!</v>
      </c>
    </row>
    <row r="97" spans="1:9" x14ac:dyDescent="0.25">
      <c r="A97" s="112">
        <f>Wniosek!A160</f>
        <v>0</v>
      </c>
      <c r="B97" s="89">
        <f>Wniosek!B160</f>
        <v>0</v>
      </c>
      <c r="C97" s="92">
        <f>Wniosek!C160</f>
        <v>0</v>
      </c>
      <c r="D97" s="113" t="e">
        <f>Wniosek!D160</f>
        <v>#DIV/0!</v>
      </c>
      <c r="E97" s="113">
        <f>Wniosek!E160</f>
        <v>0</v>
      </c>
      <c r="F97" s="113" t="e">
        <f>Wniosek!F160</f>
        <v>#DIV/0!</v>
      </c>
      <c r="G97" s="111" t="e">
        <f>Wniosek!G160</f>
        <v>#DIV/0!</v>
      </c>
      <c r="H97" s="113">
        <f>Wniosek!H160</f>
        <v>0</v>
      </c>
      <c r="I97" s="113" t="e">
        <f>Wniosek!I160</f>
        <v>#DIV/0!</v>
      </c>
    </row>
    <row r="98" spans="1:9" x14ac:dyDescent="0.25">
      <c r="A98" s="112">
        <f>Wniosek!A161</f>
        <v>0</v>
      </c>
      <c r="B98" s="89">
        <f>Wniosek!B161</f>
        <v>0</v>
      </c>
      <c r="C98" s="92">
        <f>Wniosek!C161</f>
        <v>0</v>
      </c>
      <c r="D98" s="113" t="e">
        <f>Wniosek!D161</f>
        <v>#DIV/0!</v>
      </c>
      <c r="E98" s="113">
        <f>Wniosek!E161</f>
        <v>0</v>
      </c>
      <c r="F98" s="113" t="e">
        <f>Wniosek!F161</f>
        <v>#DIV/0!</v>
      </c>
      <c r="G98" s="111" t="e">
        <f>Wniosek!G161</f>
        <v>#DIV/0!</v>
      </c>
      <c r="H98" s="113">
        <f>Wniosek!H161</f>
        <v>0</v>
      </c>
      <c r="I98" s="113" t="e">
        <f>Wniosek!I161</f>
        <v>#DIV/0!</v>
      </c>
    </row>
    <row r="99" spans="1:9" x14ac:dyDescent="0.25">
      <c r="A99" s="112">
        <f>Wniosek!A162</f>
        <v>0</v>
      </c>
      <c r="B99" s="89">
        <f>Wniosek!B162</f>
        <v>0</v>
      </c>
      <c r="C99" s="92">
        <f>Wniosek!C162</f>
        <v>0</v>
      </c>
      <c r="D99" s="113" t="e">
        <f>Wniosek!D162</f>
        <v>#DIV/0!</v>
      </c>
      <c r="E99" s="113">
        <f>Wniosek!E162</f>
        <v>0</v>
      </c>
      <c r="F99" s="113" t="e">
        <f>Wniosek!F162</f>
        <v>#DIV/0!</v>
      </c>
      <c r="G99" s="111" t="e">
        <f>Wniosek!G162</f>
        <v>#DIV/0!</v>
      </c>
      <c r="H99" s="113">
        <f>Wniosek!H162</f>
        <v>0</v>
      </c>
      <c r="I99" s="113" t="e">
        <f>Wniosek!I162</f>
        <v>#DIV/0!</v>
      </c>
    </row>
    <row r="100" spans="1:9" x14ac:dyDescent="0.25">
      <c r="A100" s="112">
        <f>Wniosek!A163</f>
        <v>0</v>
      </c>
      <c r="B100" s="89">
        <f>Wniosek!B163</f>
        <v>0</v>
      </c>
      <c r="C100" s="92">
        <f>Wniosek!C163</f>
        <v>0</v>
      </c>
      <c r="D100" s="113" t="e">
        <f>Wniosek!D163</f>
        <v>#DIV/0!</v>
      </c>
      <c r="E100" s="113">
        <f>Wniosek!E163</f>
        <v>0</v>
      </c>
      <c r="F100" s="113" t="e">
        <f>Wniosek!F163</f>
        <v>#DIV/0!</v>
      </c>
      <c r="G100" s="111" t="e">
        <f>Wniosek!G163</f>
        <v>#DIV/0!</v>
      </c>
      <c r="H100" s="113">
        <f>Wniosek!H163</f>
        <v>0</v>
      </c>
      <c r="I100" s="113" t="e">
        <f>Wniosek!I163</f>
        <v>#DIV/0!</v>
      </c>
    </row>
    <row r="101" spans="1:9" x14ac:dyDescent="0.25">
      <c r="A101" s="112">
        <f>Wniosek!A164</f>
        <v>0</v>
      </c>
      <c r="B101" s="89">
        <f>Wniosek!B164</f>
        <v>0</v>
      </c>
      <c r="C101" s="92">
        <f>Wniosek!C164</f>
        <v>0</v>
      </c>
      <c r="D101" t="e">
        <f>Wniosek!D164</f>
        <v>#DIV/0!</v>
      </c>
      <c r="E101" s="113">
        <f>Wniosek!E164</f>
        <v>0</v>
      </c>
      <c r="F101" s="113" t="e">
        <f>Wniosek!F164</f>
        <v>#DIV/0!</v>
      </c>
      <c r="G101" s="111" t="e">
        <f>Wniosek!G164</f>
        <v>#DIV/0!</v>
      </c>
      <c r="H101" s="113">
        <f>Wniosek!H164</f>
        <v>0</v>
      </c>
      <c r="I101" s="113" t="e">
        <f>Wniosek!I164</f>
        <v>#DIV/0!</v>
      </c>
    </row>
    <row r="102" spans="1:9" x14ac:dyDescent="0.25">
      <c r="B102" s="89"/>
      <c r="C102" s="92"/>
      <c r="G102" s="111"/>
    </row>
  </sheetData>
  <autoFilter ref="A1:I1" xr:uid="{9AB2A112-D622-4906-9588-EE35B70D68CF}"/>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4516B6-B8DC-4E80-BB3C-3643F85814C1}">
  <sheetPr>
    <tabColor theme="7"/>
  </sheetPr>
  <dimension ref="A1:D2"/>
  <sheetViews>
    <sheetView workbookViewId="0">
      <selection activeCell="E8" sqref="E8"/>
    </sheetView>
  </sheetViews>
  <sheetFormatPr defaultRowHeight="15" x14ac:dyDescent="0.25"/>
  <cols>
    <col min="1" max="1" width="18.140625" customWidth="1"/>
    <col min="2" max="2" width="17.7109375" customWidth="1"/>
    <col min="3" max="3" width="17.28515625" customWidth="1"/>
    <col min="4" max="4" width="17" customWidth="1"/>
  </cols>
  <sheetData>
    <row r="1" spans="1:4" ht="75" x14ac:dyDescent="0.25">
      <c r="A1" s="115" t="str">
        <f>CONCATENATE("Wielkość pracy eksploatacyjnej "," ",Wniosek!E26)</f>
        <v>Wielkość pracy eksploatacyjnej  STYCZEŃ</v>
      </c>
      <c r="B1" s="115" t="str">
        <f>CONCATENATE("Kwota wynikająca z wniosków organizatorów "," ",Wniosek!E26)</f>
        <v>Kwota wynikająca z wniosków organizatorów  STYCZEŃ</v>
      </c>
      <c r="C1" s="115" t="str">
        <f>CONCATENATE("Liczba linii ujętych we wniosku "," ",Wniosek!E26)</f>
        <v>Liczba linii ujętych we wniosku  STYCZEŃ</v>
      </c>
      <c r="D1" s="115" t="str">
        <f>CONCATENATE("Liczba operatorów objętych wnioskiem "," ",Wniosek!E26)</f>
        <v>Liczba operatorów objętych wnioskiem  STYCZEŃ</v>
      </c>
    </row>
    <row r="2" spans="1:4" x14ac:dyDescent="0.25">
      <c r="A2" s="92">
        <f>Wniosek!C165</f>
        <v>0</v>
      </c>
      <c r="B2" s="113">
        <f>Wniosek!I165</f>
        <v>0</v>
      </c>
      <c r="C2">
        <f>Wniosek!G35</f>
        <v>0</v>
      </c>
      <c r="D2">
        <f>Wniosek!G34</f>
        <v>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usz1">
    <tabColor theme="9"/>
    <pageSetUpPr fitToPage="1"/>
  </sheetPr>
  <dimension ref="A1:Y219"/>
  <sheetViews>
    <sheetView view="pageBreakPreview" zoomScaleNormal="100" zoomScaleSheetLayoutView="100" zoomScalePageLayoutView="120" workbookViewId="0">
      <selection activeCell="H60" sqref="H60:I60"/>
    </sheetView>
  </sheetViews>
  <sheetFormatPr defaultRowHeight="15" x14ac:dyDescent="0.25"/>
  <cols>
    <col min="1" max="1" width="4.7109375" customWidth="1"/>
    <col min="2" max="2" width="43.42578125" customWidth="1"/>
    <col min="3" max="3" width="17.5703125" customWidth="1"/>
    <col min="4" max="4" width="9.42578125" customWidth="1"/>
    <col min="5" max="5" width="15" customWidth="1"/>
    <col min="6" max="7" width="13.5703125" customWidth="1"/>
    <col min="8" max="8" width="12" customWidth="1"/>
    <col min="9" max="9" width="19.5703125" customWidth="1"/>
    <col min="10" max="10" width="0.7109375" customWidth="1"/>
    <col min="11" max="11" width="10.5703125" hidden="1" customWidth="1"/>
    <col min="12" max="12" width="9.140625" hidden="1" customWidth="1"/>
    <col min="13" max="13" width="7.5703125" hidden="1" customWidth="1"/>
    <col min="14" max="14" width="5.42578125" hidden="1" customWidth="1"/>
    <col min="15" max="25" width="9.140625" hidden="1" customWidth="1"/>
  </cols>
  <sheetData>
    <row r="1" spans="1:25" ht="25.5" customHeight="1" x14ac:dyDescent="0.25">
      <c r="A1" s="2"/>
      <c r="B1" s="2"/>
      <c r="C1" s="2"/>
      <c r="D1" s="2"/>
      <c r="E1" s="2"/>
      <c r="F1" s="217">
        <f>'Załącznik nr 1 do wniosku'!F1:H1</f>
        <v>0</v>
      </c>
      <c r="G1" s="217"/>
      <c r="H1" s="217"/>
      <c r="I1" s="134">
        <f>'Załącznik nr 1 do wniosku'!I1</f>
        <v>0</v>
      </c>
      <c r="J1" s="2"/>
      <c r="K1" s="2"/>
      <c r="L1" s="2"/>
      <c r="M1" s="2"/>
      <c r="N1" s="2"/>
      <c r="O1" s="2"/>
      <c r="P1" s="2"/>
      <c r="Q1" s="2"/>
      <c r="R1" s="2"/>
      <c r="S1" s="2"/>
      <c r="T1" s="2"/>
      <c r="U1" s="2"/>
      <c r="V1" s="2"/>
      <c r="W1" s="2"/>
      <c r="X1" s="2"/>
      <c r="Y1" s="2"/>
    </row>
    <row r="2" spans="1:25" x14ac:dyDescent="0.25">
      <c r="A2" s="2"/>
      <c r="B2" s="2"/>
      <c r="C2" s="2"/>
      <c r="D2" s="2"/>
      <c r="E2" s="2"/>
      <c r="F2" s="29"/>
      <c r="G2" s="218"/>
      <c r="H2" s="218"/>
      <c r="I2" s="218"/>
      <c r="J2" s="13"/>
      <c r="K2" s="13"/>
      <c r="L2" s="13"/>
      <c r="M2" s="13"/>
      <c r="N2" s="2"/>
      <c r="O2" s="2"/>
      <c r="P2" s="2"/>
      <c r="Q2" s="2"/>
      <c r="R2" s="2"/>
      <c r="S2" s="2"/>
      <c r="T2" s="2"/>
      <c r="U2" s="2"/>
      <c r="V2" s="2"/>
      <c r="W2" s="2"/>
      <c r="X2" s="2"/>
      <c r="Y2" s="2"/>
    </row>
    <row r="3" spans="1:25" x14ac:dyDescent="0.25">
      <c r="A3" s="2"/>
      <c r="B3" s="2"/>
      <c r="C3" s="2"/>
      <c r="D3" s="2"/>
      <c r="E3" s="2"/>
      <c r="F3" s="12"/>
      <c r="G3" s="232" t="s">
        <v>13</v>
      </c>
      <c r="H3" s="232"/>
      <c r="I3" s="232"/>
      <c r="J3" s="2"/>
      <c r="K3" s="2"/>
      <c r="L3" s="2"/>
      <c r="M3" s="2"/>
      <c r="N3" s="2"/>
      <c r="O3" s="2"/>
      <c r="P3" s="2"/>
      <c r="Q3" s="2"/>
      <c r="R3" s="2"/>
      <c r="S3" s="2"/>
      <c r="T3" s="2"/>
      <c r="U3" s="2"/>
      <c r="V3" s="2"/>
      <c r="W3" s="2"/>
      <c r="X3" s="2"/>
      <c r="Y3" s="2"/>
    </row>
    <row r="4" spans="1:25" x14ac:dyDescent="0.25">
      <c r="A4" s="2"/>
      <c r="B4" s="2"/>
      <c r="C4" s="2"/>
      <c r="D4" s="2"/>
      <c r="E4" s="2"/>
      <c r="F4" s="233"/>
      <c r="G4" s="233"/>
      <c r="H4" s="233"/>
      <c r="I4" s="2"/>
      <c r="J4" s="2"/>
      <c r="K4" s="2"/>
      <c r="L4" s="2"/>
      <c r="M4" s="2"/>
      <c r="N4" s="2"/>
      <c r="O4" s="2"/>
      <c r="P4" s="2"/>
      <c r="Q4" s="2"/>
      <c r="R4" s="2"/>
      <c r="S4" s="2"/>
      <c r="T4" s="2"/>
      <c r="U4" s="2"/>
      <c r="V4" s="2"/>
      <c r="W4" s="2"/>
      <c r="X4" s="2"/>
      <c r="Y4" s="2"/>
    </row>
    <row r="5" spans="1:25" x14ac:dyDescent="0.25">
      <c r="A5" s="2"/>
      <c r="B5" s="2"/>
      <c r="C5" s="2"/>
      <c r="D5" s="13"/>
      <c r="E5" s="2"/>
      <c r="F5" s="14"/>
      <c r="G5" s="14"/>
      <c r="H5" s="14"/>
      <c r="I5" s="2"/>
      <c r="J5" s="2"/>
      <c r="K5" s="2"/>
      <c r="L5" s="2"/>
      <c r="M5" s="2"/>
      <c r="N5" s="2"/>
      <c r="O5" s="2"/>
      <c r="P5" s="2"/>
      <c r="Q5" s="2"/>
      <c r="R5" s="2"/>
      <c r="S5" s="2"/>
      <c r="T5" s="2"/>
      <c r="U5" s="2"/>
      <c r="V5" s="2"/>
      <c r="W5" s="2"/>
      <c r="X5" s="2"/>
      <c r="Y5" s="2"/>
    </row>
    <row r="6" spans="1:25" ht="26.25" customHeight="1" x14ac:dyDescent="0.25">
      <c r="A6" s="2"/>
      <c r="B6" s="237" t="s">
        <v>18</v>
      </c>
      <c r="C6" s="237"/>
      <c r="D6" s="19"/>
      <c r="E6" s="3"/>
      <c r="F6" s="3"/>
      <c r="G6" s="4"/>
      <c r="H6" s="4"/>
      <c r="I6" s="2"/>
      <c r="J6" s="2"/>
      <c r="K6" s="2"/>
      <c r="L6" s="2"/>
      <c r="M6" s="2"/>
      <c r="N6" s="2"/>
      <c r="O6" s="2"/>
      <c r="P6" s="2"/>
      <c r="Q6" s="2"/>
      <c r="R6" s="2"/>
      <c r="S6" s="2"/>
      <c r="T6" s="2"/>
      <c r="U6" s="2"/>
      <c r="V6" s="2"/>
      <c r="W6" s="2"/>
      <c r="X6" s="2"/>
      <c r="Y6" s="2"/>
    </row>
    <row r="7" spans="1:25" ht="28.5" customHeight="1" x14ac:dyDescent="0.25">
      <c r="A7" s="2"/>
      <c r="B7" s="10" t="s">
        <v>10</v>
      </c>
      <c r="C7" s="147">
        <f>'Załącznik nr 1 do wniosku'!C7</f>
        <v>0</v>
      </c>
      <c r="D7" s="20"/>
      <c r="E7" s="7"/>
      <c r="F7" s="7"/>
      <c r="G7" s="4"/>
      <c r="H7" s="4"/>
      <c r="I7" s="2"/>
      <c r="J7" s="2"/>
      <c r="K7" s="2"/>
      <c r="L7" s="2"/>
      <c r="M7" s="2"/>
      <c r="N7" s="2"/>
      <c r="O7" s="2"/>
      <c r="P7" s="2"/>
      <c r="Q7" s="2"/>
      <c r="R7" s="2"/>
      <c r="S7" s="2"/>
      <c r="T7" s="2"/>
      <c r="U7" s="2"/>
      <c r="V7" s="2"/>
      <c r="W7" s="2"/>
      <c r="X7" s="2"/>
      <c r="Y7" s="2"/>
    </row>
    <row r="8" spans="1:25" ht="16.5" customHeight="1" x14ac:dyDescent="0.25">
      <c r="A8" s="2"/>
      <c r="B8" s="9" t="s">
        <v>9</v>
      </c>
      <c r="C8" s="152">
        <f>'Załącznik nr 1 do wniosku'!C8</f>
        <v>0</v>
      </c>
      <c r="D8" s="20"/>
      <c r="E8" s="8"/>
      <c r="F8" s="8"/>
      <c r="G8" s="4"/>
      <c r="H8" s="4"/>
      <c r="I8" s="2"/>
      <c r="J8" s="2"/>
      <c r="K8" s="2"/>
      <c r="L8" s="2"/>
      <c r="M8" s="2"/>
      <c r="N8" s="2"/>
      <c r="O8" s="2"/>
      <c r="P8" s="2"/>
      <c r="Q8" s="2"/>
      <c r="R8" s="2"/>
      <c r="S8" s="2"/>
      <c r="T8" s="2"/>
      <c r="U8" s="2"/>
      <c r="V8" s="2"/>
      <c r="W8" s="2"/>
      <c r="X8" s="2"/>
      <c r="Y8" s="2"/>
    </row>
    <row r="9" spans="1:25" x14ac:dyDescent="0.25">
      <c r="A9" s="2"/>
      <c r="B9" s="9" t="s">
        <v>11</v>
      </c>
      <c r="C9" s="147">
        <f>'Załącznik nr 1 do wniosku'!C9</f>
        <v>0</v>
      </c>
      <c r="D9" s="20"/>
      <c r="E9" s="5"/>
      <c r="F9" s="5"/>
      <c r="G9" s="4"/>
      <c r="H9" s="4"/>
      <c r="I9" s="2"/>
      <c r="J9" s="2"/>
      <c r="K9" s="2"/>
      <c r="L9" s="2"/>
      <c r="M9" s="2"/>
      <c r="N9" s="2"/>
      <c r="O9" s="2"/>
      <c r="P9" s="2"/>
      <c r="Q9" s="2"/>
      <c r="R9" s="2"/>
      <c r="S9" s="2"/>
      <c r="T9" s="2"/>
      <c r="U9" s="2"/>
      <c r="V9" s="2"/>
      <c r="W9" s="2"/>
      <c r="X9" s="2"/>
      <c r="Y9" s="2"/>
    </row>
    <row r="10" spans="1:25" x14ac:dyDescent="0.25">
      <c r="A10" s="2"/>
      <c r="B10" s="9" t="s">
        <v>4</v>
      </c>
      <c r="C10" s="147">
        <f>'Załącznik nr 1 do wniosku'!C10</f>
        <v>0</v>
      </c>
      <c r="D10" s="21"/>
      <c r="E10" s="5"/>
      <c r="F10" s="5"/>
      <c r="G10" s="4"/>
      <c r="H10" s="4"/>
      <c r="I10" s="2"/>
      <c r="J10" s="2"/>
      <c r="K10" s="2"/>
      <c r="L10" s="2"/>
      <c r="M10" s="2"/>
      <c r="N10" s="2"/>
      <c r="O10" s="2"/>
      <c r="P10" s="2"/>
      <c r="Q10" s="2"/>
      <c r="R10" s="2"/>
      <c r="S10" s="2"/>
      <c r="T10" s="2"/>
      <c r="U10" s="2"/>
      <c r="V10" s="2"/>
      <c r="W10" s="2"/>
      <c r="X10" s="2"/>
      <c r="Y10" s="2"/>
    </row>
    <row r="11" spans="1:25" x14ac:dyDescent="0.25">
      <c r="A11" s="2"/>
      <c r="B11" s="9" t="s">
        <v>8</v>
      </c>
      <c r="C11" s="147">
        <f>'Załącznik nr 1 do wniosku'!C11</f>
        <v>0</v>
      </c>
      <c r="D11" s="21"/>
      <c r="E11" s="5"/>
      <c r="F11" s="5"/>
      <c r="G11" s="4"/>
      <c r="H11" s="4"/>
      <c r="I11" s="2"/>
      <c r="J11" s="2"/>
      <c r="K11" s="2"/>
      <c r="L11" s="2"/>
      <c r="M11" s="2"/>
      <c r="N11" s="2"/>
      <c r="O11" s="2"/>
      <c r="P11" s="2"/>
      <c r="Q11" s="2"/>
      <c r="R11" s="2"/>
      <c r="S11" s="2"/>
      <c r="T11" s="2"/>
      <c r="U11" s="2"/>
      <c r="V11" s="2"/>
      <c r="W11" s="2"/>
      <c r="X11" s="2"/>
      <c r="Y11" s="2"/>
    </row>
    <row r="12" spans="1:25" x14ac:dyDescent="0.25">
      <c r="A12" s="2"/>
      <c r="B12" s="9" t="s">
        <v>6</v>
      </c>
      <c r="C12" s="147">
        <f>'Załącznik nr 1 do wniosku'!C12</f>
        <v>0</v>
      </c>
      <c r="D12" s="21"/>
      <c r="E12" s="5"/>
      <c r="F12" s="5"/>
      <c r="G12" s="4"/>
      <c r="H12" s="4"/>
      <c r="I12" s="2"/>
      <c r="J12" s="2"/>
      <c r="K12" s="2"/>
      <c r="L12" s="2"/>
      <c r="M12" s="2"/>
      <c r="N12" s="2"/>
      <c r="O12" s="2"/>
      <c r="P12" s="2"/>
      <c r="Q12" s="2"/>
      <c r="R12" s="2"/>
      <c r="S12" s="2"/>
      <c r="T12" s="2"/>
      <c r="U12" s="2"/>
      <c r="V12" s="2"/>
      <c r="W12" s="2"/>
      <c r="X12" s="2"/>
      <c r="Y12" s="2"/>
    </row>
    <row r="13" spans="1:25" x14ac:dyDescent="0.25">
      <c r="A13" s="2"/>
      <c r="B13" s="9" t="s">
        <v>109</v>
      </c>
      <c r="C13" s="149">
        <f>'Załącznik nr 1 do wniosku'!C13</f>
        <v>0</v>
      </c>
      <c r="D13" s="21"/>
      <c r="E13" s="5"/>
      <c r="F13" s="5"/>
      <c r="G13" s="4"/>
      <c r="H13" s="4"/>
      <c r="I13" s="2"/>
      <c r="J13" s="2"/>
      <c r="K13" s="2"/>
      <c r="L13" s="2"/>
      <c r="M13" s="2"/>
      <c r="N13" s="2"/>
      <c r="O13" s="2"/>
      <c r="P13" s="2"/>
      <c r="Q13" s="2"/>
      <c r="R13" s="2"/>
      <c r="S13" s="2"/>
      <c r="T13" s="2"/>
      <c r="U13" s="2"/>
      <c r="V13" s="2"/>
      <c r="W13" s="2"/>
      <c r="X13" s="2"/>
      <c r="Y13" s="2"/>
    </row>
    <row r="14" spans="1:25" x14ac:dyDescent="0.25">
      <c r="A14" s="2"/>
      <c r="B14" s="220" t="s">
        <v>19</v>
      </c>
      <c r="C14" s="220"/>
      <c r="D14" s="22"/>
      <c r="E14" s="5"/>
      <c r="F14" s="5"/>
      <c r="G14" s="4"/>
      <c r="H14" s="4"/>
      <c r="I14" s="2"/>
      <c r="J14" s="2"/>
      <c r="K14" s="2"/>
      <c r="L14" s="2"/>
      <c r="M14" s="2"/>
      <c r="N14" s="2"/>
      <c r="O14" s="2"/>
      <c r="P14" s="2"/>
      <c r="Q14" s="2"/>
      <c r="R14" s="2"/>
      <c r="S14" s="2"/>
      <c r="T14" s="2"/>
      <c r="U14" s="2"/>
      <c r="V14" s="2"/>
      <c r="W14" s="2"/>
      <c r="X14" s="2"/>
      <c r="Y14" s="2"/>
    </row>
    <row r="15" spans="1:25" x14ac:dyDescent="0.25">
      <c r="A15" s="2"/>
      <c r="B15" s="11" t="s">
        <v>80</v>
      </c>
      <c r="C15" s="150">
        <f>'Załącznik nr 1 do wniosku'!C15</f>
        <v>0</v>
      </c>
      <c r="D15" s="23"/>
      <c r="E15" s="5"/>
      <c r="F15" s="5"/>
      <c r="G15" s="4"/>
      <c r="H15" s="4"/>
      <c r="I15" s="2"/>
      <c r="J15" s="2"/>
      <c r="K15" s="2"/>
      <c r="L15" s="2"/>
      <c r="M15" s="2"/>
      <c r="N15" s="2"/>
      <c r="O15" s="2"/>
      <c r="P15" s="2"/>
      <c r="Q15" s="2"/>
      <c r="R15" s="2"/>
      <c r="S15" s="2"/>
      <c r="T15" s="2"/>
      <c r="U15" s="2"/>
      <c r="V15" s="2"/>
      <c r="W15" s="2"/>
      <c r="X15" s="2"/>
      <c r="Y15" s="2"/>
    </row>
    <row r="16" spans="1:25" x14ac:dyDescent="0.25">
      <c r="A16" s="2"/>
      <c r="B16" s="11" t="s">
        <v>12</v>
      </c>
      <c r="C16" s="150">
        <f>'Załącznik nr 1 do wniosku'!C16</f>
        <v>0</v>
      </c>
      <c r="D16" s="23"/>
      <c r="E16" s="5"/>
      <c r="F16" s="5"/>
      <c r="G16" s="4"/>
      <c r="H16" s="4"/>
      <c r="I16" s="2"/>
      <c r="J16" s="2"/>
      <c r="K16" s="2"/>
      <c r="L16" s="2"/>
      <c r="M16" s="2"/>
      <c r="N16" s="2"/>
      <c r="O16" s="2"/>
      <c r="P16" s="2"/>
      <c r="Q16" s="2"/>
      <c r="R16" s="2"/>
      <c r="S16" s="2"/>
      <c r="T16" s="2"/>
      <c r="U16" s="2"/>
      <c r="V16" s="2"/>
      <c r="W16" s="2"/>
      <c r="X16" s="2"/>
      <c r="Y16" s="2"/>
    </row>
    <row r="17" spans="1:25" x14ac:dyDescent="0.25">
      <c r="A17" s="2"/>
      <c r="B17" s="11" t="s">
        <v>5</v>
      </c>
      <c r="C17" s="147">
        <f>'Załącznik nr 1 do wniosku'!C17</f>
        <v>0</v>
      </c>
      <c r="D17" s="20"/>
      <c r="E17" s="5"/>
      <c r="F17" s="5"/>
      <c r="G17" s="4"/>
      <c r="H17" s="4"/>
      <c r="I17" s="2"/>
      <c r="J17" s="2"/>
      <c r="K17" s="2"/>
      <c r="L17" s="2"/>
      <c r="M17" s="2"/>
      <c r="N17" s="2"/>
      <c r="O17" s="2"/>
      <c r="P17" s="2"/>
      <c r="Q17" s="2"/>
      <c r="R17" s="2"/>
      <c r="S17" s="2"/>
      <c r="T17" s="2"/>
      <c r="U17" s="2"/>
      <c r="V17" s="2"/>
      <c r="W17" s="2"/>
      <c r="X17" s="2"/>
      <c r="Y17" s="2"/>
    </row>
    <row r="18" spans="1:25" x14ac:dyDescent="0.25">
      <c r="A18" s="2"/>
      <c r="B18" s="11" t="s">
        <v>7</v>
      </c>
      <c r="C18" s="147">
        <f>'Załącznik nr 1 do wniosku'!C18</f>
        <v>0</v>
      </c>
      <c r="D18" s="20"/>
      <c r="E18" s="5"/>
      <c r="F18" s="5"/>
      <c r="G18" s="4"/>
      <c r="H18" s="4"/>
      <c r="I18" s="2"/>
      <c r="J18" s="2"/>
      <c r="K18" s="2"/>
      <c r="L18" s="2"/>
      <c r="M18" s="2"/>
      <c r="N18" s="2"/>
      <c r="O18" s="2"/>
      <c r="P18" s="2"/>
      <c r="Q18" s="2"/>
      <c r="R18" s="2"/>
      <c r="S18" s="2"/>
      <c r="T18" s="2"/>
      <c r="U18" s="2"/>
      <c r="V18" s="2"/>
      <c r="W18" s="2"/>
      <c r="X18" s="2"/>
      <c r="Y18" s="2"/>
    </row>
    <row r="19" spans="1:25" x14ac:dyDescent="0.25">
      <c r="A19" s="2"/>
      <c r="B19" s="13"/>
      <c r="C19" s="13"/>
      <c r="D19" s="13"/>
      <c r="E19" s="6"/>
      <c r="F19" s="15"/>
      <c r="G19" s="4"/>
      <c r="H19" s="4"/>
      <c r="I19" s="2"/>
      <c r="J19" s="2"/>
      <c r="K19" s="2"/>
      <c r="L19" s="2"/>
      <c r="M19" s="2"/>
      <c r="N19" s="2"/>
      <c r="O19" s="2"/>
      <c r="P19" s="2"/>
      <c r="Q19" s="2"/>
      <c r="R19" s="2"/>
      <c r="S19" s="2"/>
      <c r="T19" s="2"/>
      <c r="U19" s="2"/>
      <c r="V19" s="2"/>
      <c r="W19" s="2"/>
      <c r="X19" s="2"/>
      <c r="Y19" s="2"/>
    </row>
    <row r="20" spans="1:25" ht="18.75" customHeight="1" x14ac:dyDescent="0.25">
      <c r="A20" s="2"/>
      <c r="B20" s="13"/>
      <c r="C20" s="13"/>
      <c r="D20" s="13"/>
      <c r="E20" s="5"/>
      <c r="F20" s="231" t="s">
        <v>14</v>
      </c>
      <c r="G20" s="231"/>
      <c r="H20" s="231"/>
      <c r="I20" s="2"/>
      <c r="J20" s="2"/>
      <c r="K20" s="2"/>
      <c r="L20" s="2"/>
      <c r="M20" s="2"/>
      <c r="N20" s="2"/>
      <c r="O20" s="2"/>
      <c r="P20" s="2"/>
      <c r="Q20" s="2"/>
      <c r="R20" s="2"/>
      <c r="S20" s="2"/>
      <c r="T20" s="2"/>
      <c r="U20" s="2"/>
      <c r="V20" s="2"/>
      <c r="W20" s="2"/>
      <c r="X20" s="2"/>
      <c r="Y20" s="2"/>
    </row>
    <row r="21" spans="1:25" ht="18.75" customHeight="1" x14ac:dyDescent="0.25">
      <c r="A21" s="2"/>
      <c r="B21" s="13"/>
      <c r="C21" s="13"/>
      <c r="D21" s="13"/>
      <c r="E21" s="5"/>
      <c r="F21" s="231" t="s">
        <v>15</v>
      </c>
      <c r="G21" s="231"/>
      <c r="H21" s="231"/>
      <c r="I21" s="2"/>
      <c r="J21" s="2"/>
      <c r="K21" s="2"/>
      <c r="L21" s="2"/>
      <c r="M21" s="2"/>
      <c r="N21" s="2"/>
      <c r="O21" s="2"/>
      <c r="P21" s="2"/>
      <c r="Q21" s="2"/>
      <c r="R21" s="2"/>
      <c r="S21" s="2"/>
      <c r="T21" s="2"/>
      <c r="U21" s="2"/>
      <c r="V21" s="2"/>
      <c r="W21" s="2"/>
      <c r="X21" s="2"/>
      <c r="Y21" s="2"/>
    </row>
    <row r="22" spans="1:25" ht="18.75" customHeight="1" x14ac:dyDescent="0.25">
      <c r="A22" s="2"/>
      <c r="B22" s="13"/>
      <c r="C22" s="13"/>
      <c r="D22" s="13"/>
      <c r="E22" s="5"/>
      <c r="F22" s="231" t="s">
        <v>16</v>
      </c>
      <c r="G22" s="231"/>
      <c r="H22" s="231"/>
      <c r="I22" s="2"/>
      <c r="J22" s="2"/>
      <c r="K22" s="2"/>
      <c r="L22" s="2"/>
      <c r="M22" s="2"/>
      <c r="N22" s="2"/>
      <c r="O22" s="2"/>
      <c r="P22" s="2"/>
      <c r="Q22" s="2"/>
      <c r="R22" s="2"/>
      <c r="S22" s="2"/>
      <c r="T22" s="2"/>
      <c r="U22" s="2"/>
      <c r="V22" s="2"/>
      <c r="W22" s="2"/>
      <c r="X22" s="2"/>
      <c r="Y22" s="2"/>
    </row>
    <row r="23" spans="1:25" ht="18.75" x14ac:dyDescent="0.25">
      <c r="A23" s="2"/>
      <c r="B23" s="13"/>
      <c r="C23" s="13"/>
      <c r="D23" s="13"/>
      <c r="E23" s="5"/>
      <c r="F23" s="231" t="s">
        <v>17</v>
      </c>
      <c r="G23" s="231"/>
      <c r="H23" s="231"/>
      <c r="I23" s="2"/>
      <c r="J23" s="2"/>
      <c r="K23" s="2"/>
      <c r="L23" s="2"/>
      <c r="M23" s="2"/>
      <c r="N23" s="2"/>
      <c r="O23" s="2"/>
      <c r="P23" s="2"/>
      <c r="Q23" s="2"/>
      <c r="R23" s="2"/>
      <c r="S23" s="2"/>
      <c r="T23" s="2"/>
      <c r="U23" s="2"/>
      <c r="V23" s="2"/>
      <c r="W23" s="2"/>
      <c r="X23" s="2"/>
      <c r="Y23" s="2"/>
    </row>
    <row r="24" spans="1:25" ht="18.75" x14ac:dyDescent="0.25">
      <c r="A24" s="2"/>
      <c r="B24" s="13"/>
      <c r="C24" s="13"/>
      <c r="D24" s="13"/>
      <c r="E24" s="5"/>
      <c r="F24" s="16"/>
      <c r="G24" s="16"/>
      <c r="H24" s="16"/>
      <c r="I24" s="2"/>
      <c r="J24" s="2"/>
      <c r="K24" s="2"/>
      <c r="L24" s="2"/>
      <c r="M24" s="2"/>
      <c r="N24" s="2"/>
      <c r="O24" s="2"/>
      <c r="P24" s="2"/>
      <c r="Q24" s="2"/>
      <c r="R24" s="2"/>
      <c r="S24" s="2"/>
      <c r="T24" s="2"/>
      <c r="U24" s="2"/>
      <c r="V24" s="2"/>
      <c r="W24" s="2"/>
      <c r="X24" s="2"/>
      <c r="Y24" s="2"/>
    </row>
    <row r="25" spans="1:25" ht="15" customHeight="1" x14ac:dyDescent="0.25">
      <c r="A25" s="195" t="s">
        <v>89</v>
      </c>
      <c r="B25" s="195"/>
      <c r="C25" s="195"/>
      <c r="D25" s="195"/>
      <c r="E25" s="17"/>
      <c r="F25" s="194" t="s">
        <v>473</v>
      </c>
      <c r="G25" s="194"/>
      <c r="H25" s="194"/>
      <c r="I25" s="194"/>
      <c r="J25" s="17"/>
      <c r="K25" s="17"/>
      <c r="L25" s="17"/>
      <c r="M25" s="17"/>
      <c r="N25" s="17"/>
      <c r="O25" s="2"/>
      <c r="P25" s="2"/>
      <c r="Q25" s="2"/>
      <c r="R25" s="2"/>
      <c r="S25" s="2"/>
      <c r="T25" s="2"/>
      <c r="U25" s="2"/>
      <c r="V25" s="2"/>
      <c r="W25" s="2"/>
      <c r="X25" s="2"/>
      <c r="Y25" s="2"/>
    </row>
    <row r="26" spans="1:25" ht="15.75" thickBot="1" x14ac:dyDescent="0.3">
      <c r="A26" s="195"/>
      <c r="B26" s="195"/>
      <c r="C26" s="195"/>
      <c r="D26" s="195"/>
      <c r="E26" s="135" t="str">
        <f>'Załącznik nr 1 do wniosku'!E26</f>
        <v>STYCZEŃ</v>
      </c>
      <c r="F26" s="194"/>
      <c r="G26" s="194"/>
      <c r="H26" s="194"/>
      <c r="I26" s="194"/>
      <c r="J26" s="17"/>
      <c r="K26" s="17"/>
      <c r="L26" s="17"/>
      <c r="M26" s="17"/>
      <c r="N26" s="17"/>
      <c r="O26" s="2"/>
      <c r="P26" s="2"/>
      <c r="Q26" s="2"/>
      <c r="R26" s="2"/>
      <c r="S26" s="2"/>
      <c r="T26" s="2"/>
      <c r="U26" s="2"/>
      <c r="V26" s="2"/>
      <c r="W26" s="2"/>
      <c r="X26" s="2"/>
      <c r="Y26" s="2"/>
    </row>
    <row r="27" spans="1:25" x14ac:dyDescent="0.25">
      <c r="A27" s="194" t="s">
        <v>88</v>
      </c>
      <c r="B27" s="194"/>
      <c r="C27" s="194"/>
      <c r="D27" s="194"/>
      <c r="E27" s="194"/>
      <c r="F27" s="194"/>
      <c r="G27" s="194"/>
      <c r="H27" s="194"/>
      <c r="I27" s="194"/>
      <c r="J27" s="17"/>
      <c r="K27" s="17"/>
      <c r="L27" s="17"/>
      <c r="M27" s="17"/>
      <c r="N27" s="17"/>
      <c r="O27" s="2"/>
      <c r="P27" s="2"/>
      <c r="Q27" s="2"/>
      <c r="R27" s="2"/>
      <c r="S27" s="2"/>
      <c r="T27" s="2"/>
      <c r="U27" s="2"/>
      <c r="V27" s="2"/>
      <c r="W27" s="2"/>
      <c r="X27" s="2"/>
      <c r="Y27" s="2"/>
    </row>
    <row r="28" spans="1:25" x14ac:dyDescent="0.25">
      <c r="A28" s="17"/>
      <c r="B28" s="17"/>
      <c r="C28" s="17"/>
      <c r="D28" s="17"/>
      <c r="E28" s="17"/>
      <c r="F28" s="17"/>
      <c r="G28" s="17"/>
      <c r="H28" s="17"/>
      <c r="I28" s="17"/>
      <c r="J28" s="17"/>
      <c r="K28" s="17"/>
      <c r="L28" s="17"/>
      <c r="M28" s="17"/>
      <c r="N28" s="17"/>
      <c r="O28" s="2"/>
      <c r="P28" s="2"/>
      <c r="Q28" s="2"/>
      <c r="R28" s="2"/>
      <c r="S28" s="2"/>
      <c r="T28" s="2"/>
      <c r="U28" s="2"/>
      <c r="V28" s="2"/>
      <c r="W28" s="2"/>
      <c r="X28" s="2"/>
      <c r="Y28" s="2"/>
    </row>
    <row r="29" spans="1:25" x14ac:dyDescent="0.25">
      <c r="A29" s="229" t="s">
        <v>25</v>
      </c>
      <c r="B29" s="229"/>
      <c r="C29" s="229"/>
      <c r="D29" s="229"/>
      <c r="E29" s="229"/>
      <c r="F29" s="229"/>
      <c r="G29" s="229"/>
      <c r="H29" s="229"/>
      <c r="I29" s="229"/>
      <c r="J29" s="2"/>
      <c r="K29" s="2"/>
      <c r="L29" s="2"/>
      <c r="M29" s="2"/>
      <c r="N29" s="2"/>
      <c r="O29" s="2"/>
      <c r="P29" s="2"/>
      <c r="Q29" s="2"/>
      <c r="R29" s="2"/>
      <c r="S29" s="2"/>
      <c r="T29" s="2"/>
      <c r="U29" s="2"/>
      <c r="V29" s="2"/>
      <c r="W29" s="2"/>
      <c r="X29" s="2"/>
      <c r="Y29" s="2"/>
    </row>
    <row r="30" spans="1:25" ht="24" customHeight="1" x14ac:dyDescent="0.25">
      <c r="A30" s="18" t="s">
        <v>0</v>
      </c>
      <c r="B30" s="238" t="s">
        <v>26</v>
      </c>
      <c r="C30" s="238"/>
      <c r="D30" s="238"/>
      <c r="E30" s="238"/>
      <c r="F30" s="238"/>
      <c r="G30" s="198"/>
      <c r="H30" s="198"/>
      <c r="I30" s="198"/>
      <c r="J30" s="2"/>
      <c r="K30" s="2"/>
      <c r="L30" s="2"/>
      <c r="M30" s="2"/>
      <c r="N30" s="2"/>
      <c r="O30" s="2"/>
      <c r="P30" s="2"/>
      <c r="Q30" s="2"/>
      <c r="R30" s="2"/>
      <c r="S30" s="2"/>
      <c r="T30" s="2"/>
      <c r="U30" s="2"/>
      <c r="V30" s="2"/>
      <c r="W30" s="2"/>
      <c r="X30" s="2"/>
      <c r="Y30" s="2"/>
    </row>
    <row r="31" spans="1:25" ht="24" customHeight="1" x14ac:dyDescent="0.25">
      <c r="A31" s="18" t="s">
        <v>1</v>
      </c>
      <c r="B31" s="203" t="s">
        <v>27</v>
      </c>
      <c r="C31" s="203"/>
      <c r="D31" s="203"/>
      <c r="E31" s="203"/>
      <c r="F31" s="203"/>
      <c r="G31" s="197"/>
      <c r="H31" s="198"/>
      <c r="I31" s="198"/>
      <c r="J31" s="2"/>
      <c r="K31" s="2"/>
      <c r="L31" s="2"/>
      <c r="M31" s="2"/>
      <c r="N31" s="2"/>
      <c r="O31" s="2"/>
      <c r="P31" s="2"/>
      <c r="Q31" s="2"/>
      <c r="R31" s="2"/>
      <c r="S31" s="2"/>
      <c r="T31" s="2"/>
      <c r="U31" s="2"/>
      <c r="V31" s="2"/>
      <c r="W31" s="2"/>
      <c r="X31" s="2"/>
      <c r="Y31" s="2"/>
    </row>
    <row r="32" spans="1:25" ht="24" customHeight="1" x14ac:dyDescent="0.25">
      <c r="A32" s="18" t="s">
        <v>2</v>
      </c>
      <c r="B32" s="203" t="s">
        <v>28</v>
      </c>
      <c r="C32" s="203"/>
      <c r="D32" s="203"/>
      <c r="E32" s="203"/>
      <c r="F32" s="203"/>
      <c r="G32" s="230"/>
      <c r="H32" s="230"/>
      <c r="I32" s="230"/>
      <c r="J32" s="2"/>
      <c r="K32" s="2"/>
      <c r="L32" s="2"/>
      <c r="M32" s="2"/>
      <c r="N32" s="2"/>
      <c r="O32" s="2"/>
      <c r="P32" s="2"/>
      <c r="Q32" s="2"/>
      <c r="R32" s="2"/>
      <c r="S32" s="2"/>
      <c r="T32" s="2"/>
      <c r="U32" s="2"/>
      <c r="V32" s="2"/>
      <c r="W32" s="2"/>
      <c r="X32" s="2"/>
      <c r="Y32" s="2"/>
    </row>
    <row r="33" spans="1:25" ht="30" customHeight="1" x14ac:dyDescent="0.25">
      <c r="A33" s="18" t="s">
        <v>3</v>
      </c>
      <c r="B33" s="214" t="s">
        <v>583</v>
      </c>
      <c r="C33" s="215"/>
      <c r="D33" s="215"/>
      <c r="E33" s="215"/>
      <c r="F33" s="216"/>
      <c r="G33" s="199"/>
      <c r="H33" s="200"/>
      <c r="I33" s="201"/>
      <c r="J33" s="2"/>
      <c r="K33" s="2"/>
      <c r="L33" s="2"/>
      <c r="M33" s="2"/>
      <c r="N33" s="2"/>
      <c r="O33" s="2"/>
      <c r="P33" s="2"/>
      <c r="Q33" s="2"/>
      <c r="R33" s="2"/>
      <c r="S33" s="2"/>
      <c r="T33" s="2"/>
      <c r="U33" s="2"/>
      <c r="V33" s="2"/>
      <c r="W33" s="2"/>
      <c r="X33" s="2"/>
      <c r="Y33" s="2"/>
    </row>
    <row r="34" spans="1:25" ht="24" customHeight="1" x14ac:dyDescent="0.25">
      <c r="A34" s="18" t="s">
        <v>20</v>
      </c>
      <c r="B34" s="214" t="s">
        <v>29</v>
      </c>
      <c r="C34" s="215"/>
      <c r="D34" s="215"/>
      <c r="E34" s="215"/>
      <c r="F34" s="216"/>
      <c r="G34" s="196">
        <f>COUNTA(B41:E60)</f>
        <v>0</v>
      </c>
      <c r="H34" s="196"/>
      <c r="I34" s="196"/>
      <c r="J34" s="2"/>
      <c r="K34" s="2"/>
      <c r="L34" s="2"/>
      <c r="M34" s="2"/>
      <c r="N34" s="2"/>
      <c r="O34" s="2"/>
      <c r="P34" s="2"/>
      <c r="Q34" s="2"/>
      <c r="R34" s="2"/>
      <c r="S34" s="2"/>
      <c r="T34" s="2"/>
      <c r="U34" s="2"/>
      <c r="V34" s="2"/>
      <c r="W34" s="2"/>
      <c r="X34" s="2"/>
      <c r="Y34" s="2"/>
    </row>
    <row r="35" spans="1:25" ht="24" customHeight="1" x14ac:dyDescent="0.25">
      <c r="A35" s="18" t="s">
        <v>21</v>
      </c>
      <c r="B35" s="203" t="s">
        <v>87</v>
      </c>
      <c r="C35" s="203"/>
      <c r="D35" s="203"/>
      <c r="E35" s="203"/>
      <c r="F35" s="203"/>
      <c r="G35" s="204">
        <f>COUNTA('Załącznik nr 1 do wniosku'!B35:C134)</f>
        <v>0</v>
      </c>
      <c r="H35" s="204"/>
      <c r="I35" s="204"/>
      <c r="J35" s="2"/>
      <c r="K35" s="2"/>
      <c r="L35" s="2"/>
      <c r="M35" s="2"/>
      <c r="N35" s="2"/>
      <c r="O35" s="2"/>
      <c r="P35" s="2"/>
      <c r="Q35" s="2"/>
      <c r="R35" s="2"/>
      <c r="S35" s="2"/>
      <c r="T35" s="2"/>
      <c r="U35" s="2"/>
      <c r="V35" s="2"/>
      <c r="W35" s="2"/>
      <c r="X35" s="2"/>
      <c r="Y35" s="2"/>
    </row>
    <row r="36" spans="1:25" ht="12" customHeight="1" x14ac:dyDescent="0.25">
      <c r="A36" s="236" t="s">
        <v>30</v>
      </c>
      <c r="B36" s="236"/>
      <c r="C36" s="236"/>
      <c r="D36" s="236"/>
      <c r="E36" s="236"/>
      <c r="F36" s="236"/>
      <c r="G36" s="236"/>
      <c r="H36" s="236"/>
      <c r="I36" s="236"/>
      <c r="J36" s="2"/>
      <c r="K36" s="2"/>
      <c r="L36" s="2"/>
      <c r="M36" s="2"/>
      <c r="N36" s="2"/>
      <c r="O36" s="2"/>
      <c r="P36" s="2"/>
      <c r="Q36" s="2"/>
      <c r="R36" s="2"/>
      <c r="S36" s="2"/>
      <c r="T36" s="2"/>
      <c r="U36" s="2"/>
      <c r="V36" s="2"/>
      <c r="W36" s="2"/>
      <c r="X36" s="2"/>
      <c r="Y36" s="2"/>
    </row>
    <row r="37" spans="1:25" ht="12" customHeight="1" x14ac:dyDescent="0.25">
      <c r="A37" s="124"/>
      <c r="B37" s="124"/>
      <c r="C37" s="124"/>
      <c r="D37" s="124"/>
      <c r="E37" s="124"/>
      <c r="F37" s="124"/>
      <c r="G37" s="124"/>
      <c r="H37" s="124"/>
      <c r="I37" s="124"/>
      <c r="J37" s="2"/>
      <c r="K37" s="2"/>
      <c r="L37" s="2"/>
      <c r="M37" s="2"/>
      <c r="N37" s="2"/>
      <c r="O37" s="2"/>
      <c r="P37" s="2"/>
      <c r="Q37" s="2"/>
      <c r="R37" s="2"/>
      <c r="S37" s="2"/>
      <c r="T37" s="2"/>
      <c r="U37" s="2"/>
      <c r="V37" s="2"/>
      <c r="W37" s="2"/>
      <c r="X37" s="2"/>
      <c r="Y37" s="2"/>
    </row>
    <row r="38" spans="1:25" ht="22.15" customHeight="1" x14ac:dyDescent="0.25">
      <c r="A38" s="207" t="s">
        <v>469</v>
      </c>
      <c r="B38" s="207"/>
      <c r="C38" s="207"/>
      <c r="D38" s="207"/>
      <c r="E38" s="207"/>
      <c r="F38" s="207"/>
      <c r="G38" s="207"/>
      <c r="H38" s="207"/>
      <c r="I38" s="207"/>
      <c r="J38" s="2"/>
      <c r="K38" s="2"/>
      <c r="L38" s="2"/>
      <c r="M38" s="2"/>
      <c r="N38" s="2"/>
      <c r="O38" s="2"/>
      <c r="P38" s="2"/>
      <c r="Q38" s="2"/>
      <c r="R38" s="2"/>
      <c r="S38" s="2"/>
      <c r="T38" s="2"/>
      <c r="U38" s="2"/>
      <c r="V38" s="2"/>
      <c r="W38" s="2"/>
      <c r="X38" s="2"/>
      <c r="Y38" s="2"/>
    </row>
    <row r="39" spans="1:25" ht="119.25" customHeight="1" x14ac:dyDescent="0.25">
      <c r="A39" s="18" t="s">
        <v>22</v>
      </c>
      <c r="B39" s="208" t="s">
        <v>470</v>
      </c>
      <c r="C39" s="210"/>
      <c r="D39" s="210"/>
      <c r="E39" s="209"/>
      <c r="F39" s="208" t="s">
        <v>9</v>
      </c>
      <c r="G39" s="209"/>
      <c r="H39" s="208" t="s">
        <v>11</v>
      </c>
      <c r="I39" s="209"/>
      <c r="J39" s="2"/>
      <c r="K39" s="2"/>
      <c r="L39" s="2"/>
      <c r="M39" s="2"/>
      <c r="N39" s="2"/>
      <c r="O39" s="2"/>
      <c r="P39" s="2"/>
      <c r="Q39" s="2"/>
      <c r="R39" s="2"/>
      <c r="S39" s="2"/>
      <c r="T39" s="2"/>
      <c r="U39" s="2"/>
      <c r="V39" s="2"/>
      <c r="W39" s="2"/>
      <c r="X39" s="2"/>
      <c r="Y39" s="2"/>
    </row>
    <row r="40" spans="1:25" x14ac:dyDescent="0.25">
      <c r="A40" s="18"/>
      <c r="B40" s="211">
        <v>1</v>
      </c>
      <c r="C40" s="212"/>
      <c r="D40" s="212"/>
      <c r="E40" s="213"/>
      <c r="F40" s="211" t="s">
        <v>471</v>
      </c>
      <c r="G40" s="213"/>
      <c r="H40" s="211" t="s">
        <v>472</v>
      </c>
      <c r="I40" s="213"/>
      <c r="J40" s="2"/>
      <c r="K40" s="2"/>
      <c r="L40" s="2"/>
      <c r="M40" s="2"/>
      <c r="N40" s="2"/>
      <c r="O40" s="2"/>
      <c r="P40" s="2"/>
      <c r="Q40" s="2"/>
      <c r="R40" s="2"/>
      <c r="S40" s="2"/>
      <c r="T40" s="2"/>
      <c r="U40" s="2"/>
      <c r="V40" s="2"/>
      <c r="W40" s="2"/>
      <c r="X40" s="2"/>
      <c r="Y40" s="2"/>
    </row>
    <row r="41" spans="1:25" hidden="1" x14ac:dyDescent="0.25">
      <c r="A41" s="114"/>
      <c r="B41" s="171"/>
      <c r="C41" s="172"/>
      <c r="D41" s="172"/>
      <c r="E41" s="173"/>
      <c r="F41" s="174"/>
      <c r="G41" s="175"/>
      <c r="H41" s="169"/>
      <c r="I41" s="170"/>
      <c r="J41" s="2"/>
      <c r="K41" s="2"/>
      <c r="L41" s="2"/>
      <c r="M41" s="2"/>
      <c r="N41" s="2"/>
      <c r="O41" s="2"/>
      <c r="P41" s="2"/>
      <c r="Q41" s="2"/>
      <c r="R41" s="2"/>
      <c r="S41" s="2"/>
      <c r="T41" s="2"/>
      <c r="U41" s="2"/>
      <c r="V41" s="2"/>
      <c r="W41" s="2"/>
      <c r="X41" s="2"/>
      <c r="Y41" s="2"/>
    </row>
    <row r="42" spans="1:25" hidden="1" x14ac:dyDescent="0.25">
      <c r="A42" s="114"/>
      <c r="B42" s="171"/>
      <c r="C42" s="172"/>
      <c r="D42" s="172"/>
      <c r="E42" s="173"/>
      <c r="F42" s="174"/>
      <c r="G42" s="175"/>
      <c r="H42" s="169"/>
      <c r="I42" s="170"/>
      <c r="J42" s="2"/>
      <c r="K42" s="2"/>
      <c r="L42" s="2"/>
      <c r="M42" s="2"/>
      <c r="N42" s="2"/>
      <c r="O42" s="2"/>
      <c r="P42" s="2"/>
      <c r="Q42" s="2"/>
      <c r="R42" s="2"/>
      <c r="S42" s="2"/>
      <c r="T42" s="2"/>
      <c r="U42" s="2"/>
      <c r="V42" s="2"/>
      <c r="W42" s="2"/>
      <c r="X42" s="2"/>
      <c r="Y42" s="2"/>
    </row>
    <row r="43" spans="1:25" hidden="1" x14ac:dyDescent="0.25">
      <c r="A43" s="114"/>
      <c r="B43" s="171"/>
      <c r="C43" s="172"/>
      <c r="D43" s="172"/>
      <c r="E43" s="173"/>
      <c r="F43" s="174"/>
      <c r="G43" s="175"/>
      <c r="H43" s="169"/>
      <c r="I43" s="170"/>
      <c r="J43" s="2"/>
      <c r="K43" s="2"/>
      <c r="L43" s="2"/>
      <c r="M43" s="2"/>
      <c r="N43" s="2"/>
      <c r="O43" s="2"/>
      <c r="P43" s="2"/>
      <c r="Q43" s="2"/>
      <c r="R43" s="2"/>
      <c r="S43" s="2"/>
      <c r="T43" s="2"/>
      <c r="U43" s="2"/>
      <c r="V43" s="2"/>
      <c r="W43" s="2"/>
      <c r="X43" s="2"/>
      <c r="Y43" s="2"/>
    </row>
    <row r="44" spans="1:25" hidden="1" x14ac:dyDescent="0.25">
      <c r="A44" s="114"/>
      <c r="B44" s="171"/>
      <c r="C44" s="172"/>
      <c r="D44" s="172"/>
      <c r="E44" s="173"/>
      <c r="F44" s="174"/>
      <c r="G44" s="175"/>
      <c r="H44" s="169"/>
      <c r="I44" s="170"/>
      <c r="J44" s="2"/>
      <c r="K44" s="2"/>
      <c r="L44" s="2"/>
      <c r="M44" s="2"/>
      <c r="N44" s="2"/>
      <c r="O44" s="2"/>
      <c r="P44" s="2"/>
      <c r="Q44" s="2"/>
      <c r="R44" s="2"/>
      <c r="S44" s="2"/>
      <c r="T44" s="2"/>
      <c r="U44" s="2"/>
      <c r="V44" s="2"/>
      <c r="W44" s="2"/>
      <c r="X44" s="2"/>
      <c r="Y44" s="2"/>
    </row>
    <row r="45" spans="1:25" hidden="1" x14ac:dyDescent="0.25">
      <c r="A45" s="114"/>
      <c r="B45" s="171"/>
      <c r="C45" s="172"/>
      <c r="D45" s="172"/>
      <c r="E45" s="173"/>
      <c r="F45" s="174"/>
      <c r="G45" s="175"/>
      <c r="H45" s="169"/>
      <c r="I45" s="170"/>
      <c r="J45" s="2"/>
      <c r="K45" s="2"/>
      <c r="L45" s="2"/>
      <c r="M45" s="2"/>
      <c r="N45" s="2"/>
      <c r="O45" s="2"/>
      <c r="P45" s="2"/>
      <c r="Q45" s="2"/>
      <c r="R45" s="2"/>
      <c r="S45" s="2"/>
      <c r="T45" s="2"/>
      <c r="U45" s="2"/>
      <c r="V45" s="2"/>
      <c r="W45" s="2"/>
      <c r="X45" s="2"/>
      <c r="Y45" s="2"/>
    </row>
    <row r="46" spans="1:25" hidden="1" x14ac:dyDescent="0.25">
      <c r="A46" s="114"/>
      <c r="B46" s="171"/>
      <c r="C46" s="172"/>
      <c r="D46" s="172"/>
      <c r="E46" s="173"/>
      <c r="F46" s="174"/>
      <c r="G46" s="175"/>
      <c r="H46" s="169"/>
      <c r="I46" s="170"/>
      <c r="J46" s="2"/>
      <c r="K46" s="2"/>
      <c r="L46" s="2"/>
      <c r="M46" s="2"/>
      <c r="N46" s="2"/>
      <c r="O46" s="2"/>
      <c r="P46" s="2"/>
      <c r="Q46" s="2"/>
      <c r="R46" s="2"/>
      <c r="S46" s="2"/>
      <c r="T46" s="2"/>
      <c r="U46" s="2"/>
      <c r="V46" s="2"/>
      <c r="W46" s="2"/>
      <c r="X46" s="2"/>
      <c r="Y46" s="2"/>
    </row>
    <row r="47" spans="1:25" hidden="1" x14ac:dyDescent="0.25">
      <c r="A47" s="114"/>
      <c r="B47" s="171"/>
      <c r="C47" s="172"/>
      <c r="D47" s="172"/>
      <c r="E47" s="173"/>
      <c r="F47" s="174"/>
      <c r="G47" s="175"/>
      <c r="H47" s="169"/>
      <c r="I47" s="170"/>
      <c r="J47" s="2"/>
      <c r="K47" s="2"/>
      <c r="L47" s="2"/>
      <c r="M47" s="2"/>
      <c r="N47" s="2"/>
      <c r="O47" s="2"/>
      <c r="P47" s="2"/>
      <c r="Q47" s="2"/>
      <c r="R47" s="2"/>
      <c r="S47" s="2"/>
      <c r="T47" s="2"/>
      <c r="U47" s="2"/>
      <c r="V47" s="2"/>
      <c r="W47" s="2"/>
      <c r="X47" s="2"/>
      <c r="Y47" s="2"/>
    </row>
    <row r="48" spans="1:25" hidden="1" x14ac:dyDescent="0.25">
      <c r="A48" s="114"/>
      <c r="B48" s="171"/>
      <c r="C48" s="172"/>
      <c r="D48" s="172"/>
      <c r="E48" s="173"/>
      <c r="F48" s="174"/>
      <c r="G48" s="175"/>
      <c r="H48" s="169"/>
      <c r="I48" s="170"/>
      <c r="J48" s="2"/>
      <c r="K48" s="2"/>
      <c r="L48" s="2"/>
      <c r="M48" s="2"/>
      <c r="N48" s="2"/>
      <c r="O48" s="2"/>
      <c r="P48" s="2"/>
      <c r="Q48" s="2"/>
      <c r="R48" s="2"/>
      <c r="S48" s="2"/>
      <c r="T48" s="2"/>
      <c r="U48" s="2"/>
      <c r="V48" s="2"/>
      <c r="W48" s="2"/>
      <c r="X48" s="2"/>
      <c r="Y48" s="2"/>
    </row>
    <row r="49" spans="1:25" hidden="1" x14ac:dyDescent="0.25">
      <c r="A49" s="114"/>
      <c r="B49" s="171"/>
      <c r="C49" s="172"/>
      <c r="D49" s="172"/>
      <c r="E49" s="173"/>
      <c r="F49" s="174"/>
      <c r="G49" s="175"/>
      <c r="H49" s="169"/>
      <c r="I49" s="170"/>
      <c r="J49" s="2"/>
      <c r="K49" s="2"/>
      <c r="L49" s="2"/>
      <c r="M49" s="2"/>
      <c r="N49" s="2"/>
      <c r="O49" s="2"/>
      <c r="P49" s="2"/>
      <c r="Q49" s="2"/>
      <c r="R49" s="2"/>
      <c r="S49" s="2"/>
      <c r="T49" s="2"/>
      <c r="U49" s="2"/>
      <c r="V49" s="2"/>
      <c r="W49" s="2"/>
      <c r="X49" s="2"/>
      <c r="Y49" s="2"/>
    </row>
    <row r="50" spans="1:25" hidden="1" x14ac:dyDescent="0.25">
      <c r="A50" s="114"/>
      <c r="B50" s="171"/>
      <c r="C50" s="172"/>
      <c r="D50" s="172"/>
      <c r="E50" s="173"/>
      <c r="F50" s="174"/>
      <c r="G50" s="175"/>
      <c r="H50" s="169"/>
      <c r="I50" s="170"/>
      <c r="J50" s="2"/>
      <c r="K50" s="2"/>
      <c r="L50" s="2"/>
      <c r="M50" s="2"/>
      <c r="N50" s="2"/>
      <c r="O50" s="2"/>
      <c r="P50" s="2"/>
      <c r="Q50" s="2"/>
      <c r="R50" s="2"/>
      <c r="S50" s="2"/>
      <c r="T50" s="2"/>
      <c r="U50" s="2"/>
      <c r="V50" s="2"/>
      <c r="W50" s="2"/>
      <c r="X50" s="2"/>
      <c r="Y50" s="2"/>
    </row>
    <row r="51" spans="1:25" hidden="1" x14ac:dyDescent="0.25">
      <c r="A51" s="114"/>
      <c r="B51" s="171"/>
      <c r="C51" s="172"/>
      <c r="D51" s="172"/>
      <c r="E51" s="173"/>
      <c r="F51" s="174"/>
      <c r="G51" s="175"/>
      <c r="H51" s="169"/>
      <c r="I51" s="170"/>
      <c r="J51" s="2"/>
      <c r="K51" s="2"/>
      <c r="L51" s="2"/>
      <c r="M51" s="2"/>
      <c r="N51" s="2"/>
      <c r="O51" s="2"/>
      <c r="P51" s="2"/>
      <c r="Q51" s="2"/>
      <c r="R51" s="2"/>
      <c r="S51" s="2"/>
      <c r="T51" s="2"/>
      <c r="U51" s="2"/>
      <c r="V51" s="2"/>
      <c r="W51" s="2"/>
      <c r="X51" s="2"/>
      <c r="Y51" s="2"/>
    </row>
    <row r="52" spans="1:25" hidden="1" x14ac:dyDescent="0.25">
      <c r="A52" s="114"/>
      <c r="B52" s="171"/>
      <c r="C52" s="172"/>
      <c r="D52" s="172"/>
      <c r="E52" s="173"/>
      <c r="F52" s="174"/>
      <c r="G52" s="175"/>
      <c r="H52" s="169"/>
      <c r="I52" s="170"/>
      <c r="J52" s="2"/>
      <c r="K52" s="2"/>
      <c r="L52" s="2"/>
      <c r="M52" s="2"/>
      <c r="N52" s="2"/>
      <c r="O52" s="2"/>
      <c r="P52" s="2"/>
      <c r="Q52" s="2"/>
      <c r="R52" s="2"/>
      <c r="S52" s="2"/>
      <c r="T52" s="2"/>
      <c r="U52" s="2"/>
      <c r="V52" s="2"/>
      <c r="W52" s="2"/>
      <c r="X52" s="2"/>
      <c r="Y52" s="2"/>
    </row>
    <row r="53" spans="1:25" hidden="1" x14ac:dyDescent="0.25">
      <c r="A53" s="114"/>
      <c r="B53" s="171"/>
      <c r="C53" s="172"/>
      <c r="D53" s="172"/>
      <c r="E53" s="173"/>
      <c r="F53" s="174"/>
      <c r="G53" s="175"/>
      <c r="H53" s="169"/>
      <c r="I53" s="170"/>
      <c r="J53" s="2"/>
      <c r="K53" s="2"/>
      <c r="L53" s="2"/>
      <c r="M53" s="2"/>
      <c r="N53" s="2"/>
      <c r="O53" s="2"/>
      <c r="P53" s="2"/>
      <c r="Q53" s="2"/>
      <c r="R53" s="2"/>
      <c r="S53" s="2"/>
      <c r="T53" s="2"/>
      <c r="U53" s="2"/>
      <c r="V53" s="2"/>
      <c r="W53" s="2"/>
      <c r="X53" s="2"/>
      <c r="Y53" s="2"/>
    </row>
    <row r="54" spans="1:25" hidden="1" x14ac:dyDescent="0.25">
      <c r="A54" s="114"/>
      <c r="B54" s="171"/>
      <c r="C54" s="172"/>
      <c r="D54" s="172"/>
      <c r="E54" s="173"/>
      <c r="F54" s="174"/>
      <c r="G54" s="175"/>
      <c r="H54" s="169"/>
      <c r="I54" s="170"/>
      <c r="J54" s="2"/>
      <c r="K54" s="2"/>
      <c r="L54" s="2"/>
      <c r="M54" s="2"/>
      <c r="N54" s="2"/>
      <c r="O54" s="2"/>
      <c r="P54" s="2"/>
      <c r="Q54" s="2"/>
      <c r="R54" s="2"/>
      <c r="S54" s="2"/>
      <c r="T54" s="2"/>
      <c r="U54" s="2"/>
      <c r="V54" s="2"/>
      <c r="W54" s="2"/>
      <c r="X54" s="2"/>
      <c r="Y54" s="2"/>
    </row>
    <row r="55" spans="1:25" hidden="1" x14ac:dyDescent="0.25">
      <c r="A55" s="114"/>
      <c r="B55" s="171"/>
      <c r="C55" s="172"/>
      <c r="D55" s="172"/>
      <c r="E55" s="173"/>
      <c r="F55" s="174"/>
      <c r="G55" s="175"/>
      <c r="H55" s="169"/>
      <c r="I55" s="170"/>
      <c r="J55" s="2"/>
      <c r="K55" s="2"/>
      <c r="L55" s="2"/>
      <c r="M55" s="2"/>
      <c r="N55" s="2"/>
      <c r="O55" s="2"/>
      <c r="P55" s="2"/>
      <c r="Q55" s="2"/>
      <c r="R55" s="2"/>
      <c r="S55" s="2"/>
      <c r="T55" s="2"/>
      <c r="U55" s="2"/>
      <c r="V55" s="2"/>
      <c r="W55" s="2"/>
      <c r="X55" s="2"/>
      <c r="Y55" s="2"/>
    </row>
    <row r="56" spans="1:25" hidden="1" x14ac:dyDescent="0.25">
      <c r="A56" s="114"/>
      <c r="B56" s="171"/>
      <c r="C56" s="172"/>
      <c r="D56" s="172"/>
      <c r="E56" s="173"/>
      <c r="F56" s="174"/>
      <c r="G56" s="175"/>
      <c r="H56" s="169"/>
      <c r="I56" s="170"/>
      <c r="J56" s="2"/>
      <c r="K56" s="2"/>
      <c r="L56" s="2"/>
      <c r="M56" s="2"/>
      <c r="N56" s="2"/>
      <c r="O56" s="2"/>
      <c r="P56" s="2"/>
      <c r="Q56" s="2"/>
      <c r="R56" s="2"/>
      <c r="S56" s="2"/>
      <c r="T56" s="2"/>
      <c r="U56" s="2"/>
      <c r="V56" s="2"/>
      <c r="W56" s="2"/>
      <c r="X56" s="2"/>
      <c r="Y56" s="2"/>
    </row>
    <row r="57" spans="1:25" hidden="1" x14ac:dyDescent="0.25">
      <c r="A57" s="114"/>
      <c r="B57" s="171"/>
      <c r="C57" s="172"/>
      <c r="D57" s="172"/>
      <c r="E57" s="173"/>
      <c r="F57" s="174"/>
      <c r="G57" s="175"/>
      <c r="H57" s="169"/>
      <c r="I57" s="170"/>
      <c r="J57" s="2"/>
      <c r="K57" s="2"/>
      <c r="L57" s="2"/>
      <c r="M57" s="2"/>
      <c r="N57" s="2"/>
      <c r="O57" s="2"/>
      <c r="P57" s="2"/>
      <c r="Q57" s="2"/>
      <c r="R57" s="2"/>
      <c r="S57" s="2"/>
      <c r="T57" s="2"/>
      <c r="U57" s="2"/>
      <c r="V57" s="2"/>
      <c r="W57" s="2"/>
      <c r="X57" s="2"/>
      <c r="Y57" s="2"/>
    </row>
    <row r="58" spans="1:25" hidden="1" x14ac:dyDescent="0.25">
      <c r="A58" s="114"/>
      <c r="B58" s="171"/>
      <c r="C58" s="172"/>
      <c r="D58" s="172"/>
      <c r="E58" s="173"/>
      <c r="F58" s="174"/>
      <c r="G58" s="175"/>
      <c r="H58" s="169"/>
      <c r="I58" s="170"/>
      <c r="J58" s="2"/>
      <c r="K58" s="2"/>
      <c r="L58" s="2"/>
      <c r="M58" s="2"/>
      <c r="N58" s="2"/>
      <c r="O58" s="2"/>
      <c r="P58" s="2"/>
      <c r="Q58" s="2"/>
      <c r="R58" s="2"/>
      <c r="S58" s="2"/>
      <c r="T58" s="2"/>
      <c r="U58" s="2"/>
      <c r="V58" s="2"/>
      <c r="W58" s="2"/>
      <c r="X58" s="2"/>
      <c r="Y58" s="2"/>
    </row>
    <row r="59" spans="1:25" hidden="1" x14ac:dyDescent="0.25">
      <c r="A59" s="114"/>
      <c r="B59" s="171"/>
      <c r="C59" s="172"/>
      <c r="D59" s="172"/>
      <c r="E59" s="173"/>
      <c r="F59" s="174"/>
      <c r="G59" s="175"/>
      <c r="H59" s="169"/>
      <c r="I59" s="170"/>
      <c r="J59" s="2"/>
      <c r="K59" s="2"/>
      <c r="L59" s="2"/>
      <c r="M59" s="2"/>
      <c r="N59" s="2"/>
      <c r="O59" s="2"/>
      <c r="P59" s="2"/>
      <c r="Q59" s="2"/>
      <c r="R59" s="2"/>
      <c r="S59" s="2"/>
      <c r="T59" s="2"/>
      <c r="U59" s="2"/>
      <c r="V59" s="2"/>
      <c r="W59" s="2"/>
      <c r="X59" s="2"/>
      <c r="Y59" s="2"/>
    </row>
    <row r="60" spans="1:25" x14ac:dyDescent="0.25">
      <c r="A60" s="114"/>
      <c r="B60" s="171"/>
      <c r="C60" s="172"/>
      <c r="D60" s="172"/>
      <c r="E60" s="173"/>
      <c r="F60" s="174"/>
      <c r="G60" s="175"/>
      <c r="H60" s="169"/>
      <c r="I60" s="170"/>
      <c r="J60" s="2"/>
      <c r="K60" s="2"/>
      <c r="L60" s="2"/>
      <c r="M60" s="2"/>
      <c r="N60" s="2"/>
      <c r="O60" s="2"/>
      <c r="P60" s="2"/>
      <c r="Q60" s="2"/>
      <c r="R60" s="2"/>
      <c r="S60" s="2"/>
      <c r="T60" s="2"/>
      <c r="U60" s="2"/>
      <c r="V60" s="2"/>
      <c r="W60" s="2"/>
      <c r="X60" s="2"/>
      <c r="Y60" s="2"/>
    </row>
    <row r="61" spans="1:25" ht="12" customHeight="1" x14ac:dyDescent="0.25">
      <c r="A61" s="24"/>
      <c r="B61" s="25"/>
      <c r="C61" s="25"/>
      <c r="D61" s="25"/>
      <c r="E61" s="25"/>
      <c r="F61" s="25"/>
      <c r="G61" s="25"/>
      <c r="H61" s="25"/>
      <c r="I61" s="25"/>
      <c r="J61" s="2"/>
      <c r="K61" s="2"/>
      <c r="L61" s="2"/>
      <c r="M61" s="2"/>
      <c r="N61" s="2"/>
      <c r="O61" s="2"/>
      <c r="P61" s="2"/>
      <c r="Q61" s="2"/>
      <c r="R61" s="2"/>
      <c r="S61" s="2"/>
      <c r="T61" s="2"/>
      <c r="U61" s="2"/>
      <c r="V61" s="2"/>
      <c r="W61" s="2"/>
      <c r="X61" s="2"/>
      <c r="Y61" s="2"/>
    </row>
    <row r="62" spans="1:25" ht="22.15" customHeight="1" x14ac:dyDescent="0.25">
      <c r="A62" s="207" t="s">
        <v>468</v>
      </c>
      <c r="B62" s="207"/>
      <c r="C62" s="207"/>
      <c r="D62" s="207"/>
      <c r="E62" s="207"/>
      <c r="F62" s="207"/>
      <c r="G62" s="207"/>
      <c r="H62" s="207"/>
      <c r="I62" s="207"/>
      <c r="J62" s="2"/>
      <c r="K62" s="2"/>
      <c r="L62" s="2"/>
      <c r="M62" s="2"/>
      <c r="N62" s="2"/>
      <c r="O62" s="2"/>
      <c r="P62" s="2"/>
      <c r="Q62" s="2"/>
      <c r="R62" s="2"/>
      <c r="S62" s="2"/>
      <c r="T62" s="2"/>
      <c r="U62" s="2"/>
      <c r="V62" s="2"/>
      <c r="W62" s="2"/>
      <c r="X62" s="2"/>
      <c r="Y62" s="2"/>
    </row>
    <row r="63" spans="1:25" ht="119.45" customHeight="1" x14ac:dyDescent="0.25">
      <c r="A63" s="18" t="s">
        <v>22</v>
      </c>
      <c r="B63" s="1" t="s">
        <v>23</v>
      </c>
      <c r="C63" s="1" t="s">
        <v>31</v>
      </c>
      <c r="D63" s="1" t="s">
        <v>32</v>
      </c>
      <c r="E63" s="1" t="s">
        <v>33</v>
      </c>
      <c r="F63" s="1" t="s">
        <v>34</v>
      </c>
      <c r="G63" s="1" t="s">
        <v>35</v>
      </c>
      <c r="H63" s="1" t="s">
        <v>36</v>
      </c>
      <c r="I63" s="1" t="s">
        <v>37</v>
      </c>
      <c r="J63" s="2"/>
      <c r="K63" s="2"/>
      <c r="L63" s="2"/>
      <c r="M63" s="2"/>
      <c r="N63" s="2"/>
      <c r="O63" s="2"/>
      <c r="P63" s="2"/>
      <c r="Q63" s="2"/>
      <c r="R63" s="2"/>
      <c r="S63" s="2"/>
      <c r="T63" s="2"/>
      <c r="U63" s="2"/>
      <c r="V63" s="2"/>
      <c r="W63" s="2"/>
      <c r="X63" s="2"/>
      <c r="Y63" s="2"/>
    </row>
    <row r="64" spans="1:25" x14ac:dyDescent="0.25">
      <c r="A64" s="18"/>
      <c r="B64" s="110">
        <v>1</v>
      </c>
      <c r="C64" s="110">
        <v>2</v>
      </c>
      <c r="D64" s="110">
        <v>3</v>
      </c>
      <c r="E64" s="110">
        <v>4</v>
      </c>
      <c r="F64" s="110">
        <v>5</v>
      </c>
      <c r="G64" s="110">
        <v>6</v>
      </c>
      <c r="H64" s="110">
        <v>7</v>
      </c>
      <c r="I64" s="110">
        <v>8</v>
      </c>
      <c r="J64" s="2"/>
      <c r="K64" s="2"/>
      <c r="L64" s="2"/>
      <c r="M64" s="2"/>
      <c r="N64" s="2"/>
      <c r="O64" s="2"/>
      <c r="P64" s="2"/>
      <c r="Q64" s="2"/>
      <c r="R64" s="2"/>
      <c r="S64" s="2"/>
      <c r="T64" s="2"/>
      <c r="U64" s="2"/>
      <c r="V64" s="2"/>
      <c r="W64" s="2"/>
      <c r="X64" s="2"/>
      <c r="Y64" s="2"/>
    </row>
    <row r="65" spans="1:25" hidden="1" x14ac:dyDescent="0.25">
      <c r="A65" s="127">
        <f>'Załącznik nr 1 do wniosku'!A35</f>
        <v>0</v>
      </c>
      <c r="B65" s="128">
        <f>'Załącznik nr 1 do wniosku'!B35:C35</f>
        <v>0</v>
      </c>
      <c r="C65" s="129">
        <f>'Załącznik nr 2 do wniosku '!H35</f>
        <v>0</v>
      </c>
      <c r="D65" s="130" t="e">
        <f>E65/C65</f>
        <v>#DIV/0!</v>
      </c>
      <c r="E65" s="130">
        <f>Miesiące!C16</f>
        <v>0</v>
      </c>
      <c r="F65" s="130" t="e">
        <f>H65/C65</f>
        <v>#DIV/0!</v>
      </c>
      <c r="G65" s="131" t="e">
        <f>F65/D65</f>
        <v>#DIV/0!</v>
      </c>
      <c r="H65" s="99"/>
      <c r="I65" s="99" t="e">
        <f>Weryfikacja!I108</f>
        <v>#DIV/0!</v>
      </c>
      <c r="J65" s="2"/>
      <c r="K65" s="2"/>
      <c r="L65" s="2"/>
      <c r="M65" s="2"/>
      <c r="N65" s="2"/>
      <c r="O65" s="2"/>
      <c r="P65" s="2"/>
      <c r="Q65" s="2"/>
      <c r="R65" s="2"/>
      <c r="S65" s="2"/>
      <c r="T65" s="2"/>
      <c r="U65" s="2"/>
      <c r="V65" s="2"/>
      <c r="W65" s="2"/>
      <c r="X65" s="2"/>
      <c r="Y65" s="2"/>
    </row>
    <row r="66" spans="1:25" hidden="1" x14ac:dyDescent="0.25">
      <c r="A66" s="127">
        <f>'Załącznik nr 1 do wniosku'!A36</f>
        <v>0</v>
      </c>
      <c r="B66" s="128">
        <f>'Załącznik nr 1 do wniosku'!B36:C36</f>
        <v>0</v>
      </c>
      <c r="C66" s="129">
        <f>'Załącznik nr 2 do wniosku '!H36</f>
        <v>0</v>
      </c>
      <c r="D66" s="130" t="e">
        <f t="shared" ref="D66:D129" si="0">E66/C66</f>
        <v>#DIV/0!</v>
      </c>
      <c r="E66" s="130">
        <f>Miesiące!C17</f>
        <v>0</v>
      </c>
      <c r="F66" s="130" t="e">
        <f t="shared" ref="F66:F129" si="1">H66/C66</f>
        <v>#DIV/0!</v>
      </c>
      <c r="G66" s="131" t="e">
        <f t="shared" ref="G66:G129" si="2">F66/D66</f>
        <v>#DIV/0!</v>
      </c>
      <c r="H66" s="99"/>
      <c r="I66" s="99" t="e">
        <f>Weryfikacja!I109</f>
        <v>#DIV/0!</v>
      </c>
      <c r="J66" s="2"/>
      <c r="K66" s="2"/>
      <c r="L66" s="2"/>
      <c r="M66" s="2"/>
      <c r="N66" s="2"/>
      <c r="O66" s="2"/>
      <c r="P66" s="2"/>
      <c r="Q66" s="2"/>
      <c r="R66" s="2"/>
      <c r="S66" s="2"/>
      <c r="T66" s="2"/>
      <c r="U66" s="2"/>
      <c r="V66" s="2"/>
      <c r="W66" s="2"/>
      <c r="X66" s="2"/>
      <c r="Y66" s="2"/>
    </row>
    <row r="67" spans="1:25" hidden="1" x14ac:dyDescent="0.25">
      <c r="A67" s="127">
        <f>'Załącznik nr 1 do wniosku'!A37</f>
        <v>0</v>
      </c>
      <c r="B67" s="128">
        <f>'Załącznik nr 1 do wniosku'!B37:C37</f>
        <v>0</v>
      </c>
      <c r="C67" s="129">
        <f>'Załącznik nr 2 do wniosku '!H37</f>
        <v>0</v>
      </c>
      <c r="D67" s="130" t="e">
        <f t="shared" si="0"/>
        <v>#DIV/0!</v>
      </c>
      <c r="E67" s="130">
        <f>Miesiące!C18</f>
        <v>0</v>
      </c>
      <c r="F67" s="130" t="e">
        <f t="shared" si="1"/>
        <v>#DIV/0!</v>
      </c>
      <c r="G67" s="131" t="e">
        <f t="shared" si="2"/>
        <v>#DIV/0!</v>
      </c>
      <c r="H67" s="99"/>
      <c r="I67" s="99" t="e">
        <f>Weryfikacja!I110</f>
        <v>#DIV/0!</v>
      </c>
      <c r="J67" s="2"/>
      <c r="K67" s="2"/>
      <c r="L67" s="2"/>
      <c r="M67" s="2"/>
      <c r="N67" s="2"/>
      <c r="O67" s="2"/>
      <c r="P67" s="2"/>
      <c r="Q67" s="2"/>
      <c r="R67" s="2"/>
      <c r="S67" s="2"/>
      <c r="T67" s="2"/>
      <c r="U67" s="2"/>
      <c r="V67" s="2"/>
      <c r="W67" s="2"/>
      <c r="X67" s="2"/>
      <c r="Y67" s="2"/>
    </row>
    <row r="68" spans="1:25" hidden="1" x14ac:dyDescent="0.25">
      <c r="A68" s="127">
        <f>'Załącznik nr 1 do wniosku'!A38</f>
        <v>0</v>
      </c>
      <c r="B68" s="128">
        <f>'Załącznik nr 1 do wniosku'!B38:C38</f>
        <v>0</v>
      </c>
      <c r="C68" s="129">
        <f>'Załącznik nr 2 do wniosku '!H38</f>
        <v>0</v>
      </c>
      <c r="D68" s="130" t="e">
        <f t="shared" si="0"/>
        <v>#DIV/0!</v>
      </c>
      <c r="E68" s="130">
        <f>Miesiące!C19</f>
        <v>0</v>
      </c>
      <c r="F68" s="130" t="e">
        <f t="shared" si="1"/>
        <v>#DIV/0!</v>
      </c>
      <c r="G68" s="131" t="e">
        <f t="shared" si="2"/>
        <v>#DIV/0!</v>
      </c>
      <c r="H68" s="99"/>
      <c r="I68" s="99" t="e">
        <f>Weryfikacja!I111</f>
        <v>#DIV/0!</v>
      </c>
      <c r="J68" s="2"/>
      <c r="K68" s="2"/>
      <c r="L68" s="2"/>
      <c r="M68" s="2"/>
      <c r="N68" s="2"/>
      <c r="O68" s="2"/>
      <c r="P68" s="2"/>
      <c r="Q68" s="2"/>
      <c r="R68" s="2"/>
      <c r="S68" s="2"/>
      <c r="T68" s="2"/>
      <c r="U68" s="2"/>
      <c r="V68" s="2"/>
      <c r="W68" s="2"/>
      <c r="X68" s="2"/>
      <c r="Y68" s="2"/>
    </row>
    <row r="69" spans="1:25" hidden="1" x14ac:dyDescent="0.25">
      <c r="A69" s="127">
        <f>'Załącznik nr 1 do wniosku'!A39</f>
        <v>0</v>
      </c>
      <c r="B69" s="128">
        <f>'Załącznik nr 1 do wniosku'!B39:C39</f>
        <v>0</v>
      </c>
      <c r="C69" s="129">
        <f>'Załącznik nr 2 do wniosku '!H39</f>
        <v>0</v>
      </c>
      <c r="D69" s="130" t="e">
        <f t="shared" si="0"/>
        <v>#DIV/0!</v>
      </c>
      <c r="E69" s="130">
        <f>Miesiące!C20</f>
        <v>0</v>
      </c>
      <c r="F69" s="130" t="e">
        <f t="shared" si="1"/>
        <v>#DIV/0!</v>
      </c>
      <c r="G69" s="131" t="e">
        <f t="shared" si="2"/>
        <v>#DIV/0!</v>
      </c>
      <c r="H69" s="99"/>
      <c r="I69" s="99" t="e">
        <f>Weryfikacja!I112</f>
        <v>#DIV/0!</v>
      </c>
      <c r="J69" s="2"/>
      <c r="K69" s="2"/>
      <c r="L69" s="2"/>
      <c r="M69" s="2"/>
      <c r="N69" s="2"/>
      <c r="O69" s="2"/>
      <c r="P69" s="2"/>
      <c r="Q69" s="2"/>
      <c r="R69" s="2"/>
      <c r="S69" s="2"/>
      <c r="T69" s="2"/>
      <c r="U69" s="2"/>
      <c r="V69" s="2"/>
      <c r="W69" s="2"/>
      <c r="X69" s="2"/>
      <c r="Y69" s="2"/>
    </row>
    <row r="70" spans="1:25" hidden="1" x14ac:dyDescent="0.25">
      <c r="A70" s="127">
        <f>'Załącznik nr 1 do wniosku'!A40</f>
        <v>0</v>
      </c>
      <c r="B70" s="128">
        <f>'Załącznik nr 1 do wniosku'!B40:C40</f>
        <v>0</v>
      </c>
      <c r="C70" s="129">
        <f>'Załącznik nr 2 do wniosku '!H40</f>
        <v>0</v>
      </c>
      <c r="D70" s="130" t="e">
        <f t="shared" si="0"/>
        <v>#DIV/0!</v>
      </c>
      <c r="E70" s="130">
        <f>Miesiące!C21</f>
        <v>0</v>
      </c>
      <c r="F70" s="130" t="e">
        <f t="shared" si="1"/>
        <v>#DIV/0!</v>
      </c>
      <c r="G70" s="131" t="e">
        <f t="shared" si="2"/>
        <v>#DIV/0!</v>
      </c>
      <c r="H70" s="99"/>
      <c r="I70" s="99" t="e">
        <f>Weryfikacja!I113</f>
        <v>#DIV/0!</v>
      </c>
      <c r="J70" s="2"/>
      <c r="K70" s="2"/>
      <c r="L70" s="2"/>
      <c r="M70" s="2"/>
      <c r="N70" s="2"/>
      <c r="O70" s="2"/>
      <c r="P70" s="2"/>
      <c r="Q70" s="2"/>
      <c r="R70" s="2"/>
      <c r="S70" s="2"/>
      <c r="T70" s="2"/>
      <c r="U70" s="2"/>
      <c r="V70" s="2"/>
      <c r="W70" s="2"/>
      <c r="X70" s="2"/>
      <c r="Y70" s="2"/>
    </row>
    <row r="71" spans="1:25" hidden="1" x14ac:dyDescent="0.25">
      <c r="A71" s="127">
        <f>'Załącznik nr 1 do wniosku'!A41</f>
        <v>0</v>
      </c>
      <c r="B71" s="128">
        <f>'Załącznik nr 1 do wniosku'!B41:C41</f>
        <v>0</v>
      </c>
      <c r="C71" s="129">
        <f>'Załącznik nr 2 do wniosku '!H41</f>
        <v>0</v>
      </c>
      <c r="D71" s="130" t="e">
        <f t="shared" si="0"/>
        <v>#DIV/0!</v>
      </c>
      <c r="E71" s="130">
        <f>Miesiące!C22</f>
        <v>0</v>
      </c>
      <c r="F71" s="130" t="e">
        <f t="shared" si="1"/>
        <v>#DIV/0!</v>
      </c>
      <c r="G71" s="131" t="e">
        <f t="shared" si="2"/>
        <v>#DIV/0!</v>
      </c>
      <c r="H71" s="99"/>
      <c r="I71" s="99" t="e">
        <f>Weryfikacja!I114</f>
        <v>#DIV/0!</v>
      </c>
      <c r="J71" s="2"/>
      <c r="K71" s="2"/>
      <c r="L71" s="2"/>
      <c r="M71" s="2"/>
      <c r="N71" s="2"/>
      <c r="O71" s="2"/>
      <c r="P71" s="2"/>
      <c r="Q71" s="2"/>
      <c r="R71" s="2"/>
      <c r="S71" s="2"/>
      <c r="T71" s="2"/>
      <c r="U71" s="2"/>
      <c r="V71" s="2"/>
      <c r="W71" s="2"/>
      <c r="X71" s="2"/>
      <c r="Y71" s="2"/>
    </row>
    <row r="72" spans="1:25" hidden="1" x14ac:dyDescent="0.25">
      <c r="A72" s="127">
        <f>'Załącznik nr 1 do wniosku'!A42</f>
        <v>0</v>
      </c>
      <c r="B72" s="128">
        <f>'Załącznik nr 1 do wniosku'!B42:C42</f>
        <v>0</v>
      </c>
      <c r="C72" s="129">
        <f>'Załącznik nr 2 do wniosku '!H42</f>
        <v>0</v>
      </c>
      <c r="D72" s="130" t="e">
        <f t="shared" si="0"/>
        <v>#DIV/0!</v>
      </c>
      <c r="E72" s="130">
        <f>Miesiące!C23</f>
        <v>0</v>
      </c>
      <c r="F72" s="130" t="e">
        <f t="shared" si="1"/>
        <v>#DIV/0!</v>
      </c>
      <c r="G72" s="131" t="e">
        <f t="shared" si="2"/>
        <v>#DIV/0!</v>
      </c>
      <c r="H72" s="99"/>
      <c r="I72" s="99" t="e">
        <f>Weryfikacja!I115</f>
        <v>#DIV/0!</v>
      </c>
      <c r="J72" s="2"/>
      <c r="K72" s="2"/>
      <c r="L72" s="2"/>
      <c r="M72" s="2"/>
      <c r="N72" s="2"/>
      <c r="O72" s="2"/>
      <c r="P72" s="2"/>
      <c r="Q72" s="2"/>
      <c r="R72" s="2"/>
      <c r="S72" s="2"/>
      <c r="T72" s="2"/>
      <c r="U72" s="2"/>
      <c r="V72" s="2"/>
      <c r="W72" s="2"/>
      <c r="X72" s="2"/>
      <c r="Y72" s="2"/>
    </row>
    <row r="73" spans="1:25" hidden="1" x14ac:dyDescent="0.25">
      <c r="A73" s="127">
        <f>'Załącznik nr 1 do wniosku'!A43</f>
        <v>0</v>
      </c>
      <c r="B73" s="128">
        <f>'Załącznik nr 1 do wniosku'!B43:C43</f>
        <v>0</v>
      </c>
      <c r="C73" s="129">
        <f>'Załącznik nr 2 do wniosku '!H43</f>
        <v>0</v>
      </c>
      <c r="D73" s="130" t="e">
        <f t="shared" si="0"/>
        <v>#DIV/0!</v>
      </c>
      <c r="E73" s="130">
        <f>Miesiące!C24</f>
        <v>0</v>
      </c>
      <c r="F73" s="130" t="e">
        <f t="shared" si="1"/>
        <v>#DIV/0!</v>
      </c>
      <c r="G73" s="131" t="e">
        <f t="shared" si="2"/>
        <v>#DIV/0!</v>
      </c>
      <c r="H73" s="99"/>
      <c r="I73" s="99" t="e">
        <f>Weryfikacja!I116</f>
        <v>#DIV/0!</v>
      </c>
      <c r="J73" s="2"/>
      <c r="K73" s="2"/>
      <c r="L73" s="2"/>
      <c r="M73" s="2"/>
      <c r="N73" s="2"/>
      <c r="O73" s="2"/>
      <c r="P73" s="2"/>
      <c r="Q73" s="2"/>
      <c r="R73" s="2"/>
      <c r="S73" s="2"/>
      <c r="T73" s="2"/>
      <c r="U73" s="2"/>
      <c r="V73" s="2"/>
      <c r="W73" s="2"/>
      <c r="X73" s="2"/>
      <c r="Y73" s="2"/>
    </row>
    <row r="74" spans="1:25" hidden="1" x14ac:dyDescent="0.25">
      <c r="A74" s="127">
        <f>'Załącznik nr 1 do wniosku'!A44</f>
        <v>0</v>
      </c>
      <c r="B74" s="128">
        <f>'Załącznik nr 1 do wniosku'!B44:C44</f>
        <v>0</v>
      </c>
      <c r="C74" s="129">
        <f>'Załącznik nr 2 do wniosku '!H44</f>
        <v>0</v>
      </c>
      <c r="D74" s="130" t="e">
        <f t="shared" si="0"/>
        <v>#DIV/0!</v>
      </c>
      <c r="E74" s="130">
        <f>Miesiące!C25</f>
        <v>0</v>
      </c>
      <c r="F74" s="130" t="e">
        <f t="shared" si="1"/>
        <v>#DIV/0!</v>
      </c>
      <c r="G74" s="131" t="e">
        <f t="shared" si="2"/>
        <v>#DIV/0!</v>
      </c>
      <c r="H74" s="99"/>
      <c r="I74" s="99" t="e">
        <f>Weryfikacja!I117</f>
        <v>#DIV/0!</v>
      </c>
      <c r="J74" s="2"/>
      <c r="K74" s="2"/>
      <c r="L74" s="2"/>
      <c r="M74" s="2"/>
      <c r="N74" s="2"/>
      <c r="O74" s="2"/>
      <c r="P74" s="2"/>
      <c r="Q74" s="2"/>
      <c r="R74" s="2"/>
      <c r="S74" s="2"/>
      <c r="T74" s="2"/>
      <c r="U74" s="2"/>
      <c r="V74" s="2"/>
      <c r="W74" s="2"/>
      <c r="X74" s="2"/>
      <c r="Y74" s="2"/>
    </row>
    <row r="75" spans="1:25" hidden="1" x14ac:dyDescent="0.25">
      <c r="A75" s="127">
        <f>'Załącznik nr 1 do wniosku'!A45</f>
        <v>0</v>
      </c>
      <c r="B75" s="128">
        <f>'Załącznik nr 1 do wniosku'!B45:C45</f>
        <v>0</v>
      </c>
      <c r="C75" s="129">
        <f>'Załącznik nr 2 do wniosku '!H45</f>
        <v>0</v>
      </c>
      <c r="D75" s="130" t="e">
        <f t="shared" si="0"/>
        <v>#DIV/0!</v>
      </c>
      <c r="E75" s="130">
        <f>Miesiące!C26</f>
        <v>0</v>
      </c>
      <c r="F75" s="130" t="e">
        <f t="shared" si="1"/>
        <v>#DIV/0!</v>
      </c>
      <c r="G75" s="131" t="e">
        <f t="shared" si="2"/>
        <v>#DIV/0!</v>
      </c>
      <c r="H75" s="99"/>
      <c r="I75" s="99" t="e">
        <f>Weryfikacja!I118</f>
        <v>#DIV/0!</v>
      </c>
      <c r="J75" s="2"/>
      <c r="K75" s="2"/>
      <c r="L75" s="2"/>
      <c r="M75" s="2"/>
      <c r="N75" s="2"/>
      <c r="O75" s="2"/>
      <c r="P75" s="2"/>
      <c r="Q75" s="2"/>
      <c r="R75" s="2"/>
      <c r="S75" s="2"/>
      <c r="T75" s="2"/>
      <c r="U75" s="2"/>
      <c r="V75" s="2"/>
      <c r="W75" s="2"/>
      <c r="X75" s="2"/>
      <c r="Y75" s="2"/>
    </row>
    <row r="76" spans="1:25" hidden="1" x14ac:dyDescent="0.25">
      <c r="A76" s="127">
        <f>'Załącznik nr 1 do wniosku'!A46</f>
        <v>0</v>
      </c>
      <c r="B76" s="128">
        <f>'Załącznik nr 1 do wniosku'!B46:C46</f>
        <v>0</v>
      </c>
      <c r="C76" s="129">
        <f>'Załącznik nr 2 do wniosku '!H46</f>
        <v>0</v>
      </c>
      <c r="D76" s="130" t="e">
        <f t="shared" si="0"/>
        <v>#DIV/0!</v>
      </c>
      <c r="E76" s="130">
        <f>Miesiące!C27</f>
        <v>0</v>
      </c>
      <c r="F76" s="130" t="e">
        <f t="shared" si="1"/>
        <v>#DIV/0!</v>
      </c>
      <c r="G76" s="131" t="e">
        <f t="shared" si="2"/>
        <v>#DIV/0!</v>
      </c>
      <c r="H76" s="99"/>
      <c r="I76" s="99" t="e">
        <f>Weryfikacja!I119</f>
        <v>#DIV/0!</v>
      </c>
      <c r="J76" s="2"/>
      <c r="K76" s="2"/>
      <c r="L76" s="2"/>
      <c r="M76" s="2"/>
      <c r="N76" s="2"/>
      <c r="O76" s="2"/>
      <c r="P76" s="2"/>
      <c r="Q76" s="2"/>
      <c r="R76" s="2"/>
      <c r="S76" s="2"/>
      <c r="T76" s="2"/>
      <c r="U76" s="2"/>
      <c r="V76" s="2"/>
      <c r="W76" s="2"/>
      <c r="X76" s="2"/>
      <c r="Y76" s="2"/>
    </row>
    <row r="77" spans="1:25" hidden="1" x14ac:dyDescent="0.25">
      <c r="A77" s="127">
        <f>'Załącznik nr 1 do wniosku'!A47</f>
        <v>0</v>
      </c>
      <c r="B77" s="128">
        <f>'Załącznik nr 1 do wniosku'!B47:C47</f>
        <v>0</v>
      </c>
      <c r="C77" s="129">
        <f>'Załącznik nr 2 do wniosku '!H47</f>
        <v>0</v>
      </c>
      <c r="D77" s="130" t="e">
        <f t="shared" si="0"/>
        <v>#DIV/0!</v>
      </c>
      <c r="E77" s="130">
        <f>Miesiące!C28</f>
        <v>0</v>
      </c>
      <c r="F77" s="130" t="e">
        <f t="shared" si="1"/>
        <v>#DIV/0!</v>
      </c>
      <c r="G77" s="131" t="e">
        <f t="shared" si="2"/>
        <v>#DIV/0!</v>
      </c>
      <c r="H77" s="99"/>
      <c r="I77" s="99" t="e">
        <f>Weryfikacja!I120</f>
        <v>#DIV/0!</v>
      </c>
      <c r="J77" s="2"/>
      <c r="K77" s="2"/>
      <c r="L77" s="2"/>
      <c r="M77" s="2"/>
      <c r="N77" s="2"/>
      <c r="O77" s="2"/>
      <c r="P77" s="2"/>
      <c r="Q77" s="2"/>
      <c r="R77" s="2"/>
      <c r="S77" s="2"/>
      <c r="T77" s="2"/>
      <c r="U77" s="2"/>
      <c r="V77" s="2"/>
      <c r="W77" s="2"/>
      <c r="X77" s="2"/>
      <c r="Y77" s="2"/>
    </row>
    <row r="78" spans="1:25" hidden="1" x14ac:dyDescent="0.25">
      <c r="A78" s="127">
        <f>'Załącznik nr 1 do wniosku'!A48</f>
        <v>0</v>
      </c>
      <c r="B78" s="128">
        <f>'Załącznik nr 1 do wniosku'!B48:C48</f>
        <v>0</v>
      </c>
      <c r="C78" s="129">
        <f>'Załącznik nr 2 do wniosku '!H48</f>
        <v>0</v>
      </c>
      <c r="D78" s="130" t="e">
        <f t="shared" si="0"/>
        <v>#DIV/0!</v>
      </c>
      <c r="E78" s="130">
        <f>Miesiące!C29</f>
        <v>0</v>
      </c>
      <c r="F78" s="130" t="e">
        <f t="shared" si="1"/>
        <v>#DIV/0!</v>
      </c>
      <c r="G78" s="131" t="e">
        <f t="shared" si="2"/>
        <v>#DIV/0!</v>
      </c>
      <c r="H78" s="99"/>
      <c r="I78" s="99" t="e">
        <f>Weryfikacja!I121</f>
        <v>#DIV/0!</v>
      </c>
      <c r="J78" s="2"/>
      <c r="K78" s="2"/>
      <c r="L78" s="2"/>
      <c r="M78" s="2"/>
      <c r="N78" s="2"/>
      <c r="O78" s="2"/>
      <c r="P78" s="2"/>
      <c r="Q78" s="2"/>
      <c r="R78" s="2"/>
      <c r="S78" s="2"/>
      <c r="T78" s="2"/>
      <c r="U78" s="2"/>
      <c r="V78" s="2"/>
      <c r="W78" s="2"/>
      <c r="X78" s="2"/>
      <c r="Y78" s="2"/>
    </row>
    <row r="79" spans="1:25" hidden="1" x14ac:dyDescent="0.25">
      <c r="A79" s="127">
        <f>'Załącznik nr 1 do wniosku'!A49</f>
        <v>0</v>
      </c>
      <c r="B79" s="128">
        <f>'Załącznik nr 1 do wniosku'!B49:C49</f>
        <v>0</v>
      </c>
      <c r="C79" s="129">
        <f>'Załącznik nr 2 do wniosku '!H49</f>
        <v>0</v>
      </c>
      <c r="D79" s="130" t="e">
        <f t="shared" si="0"/>
        <v>#DIV/0!</v>
      </c>
      <c r="E79" s="130">
        <f>Miesiące!C30</f>
        <v>0</v>
      </c>
      <c r="F79" s="130" t="e">
        <f t="shared" si="1"/>
        <v>#DIV/0!</v>
      </c>
      <c r="G79" s="131" t="e">
        <f t="shared" si="2"/>
        <v>#DIV/0!</v>
      </c>
      <c r="H79" s="99"/>
      <c r="I79" s="99" t="e">
        <f>Weryfikacja!I122</f>
        <v>#DIV/0!</v>
      </c>
      <c r="J79" s="2"/>
      <c r="K79" s="2"/>
      <c r="L79" s="2"/>
      <c r="M79" s="2"/>
      <c r="N79" s="2"/>
      <c r="O79" s="2"/>
      <c r="P79" s="2"/>
      <c r="Q79" s="2"/>
      <c r="R79" s="2"/>
      <c r="S79" s="2"/>
      <c r="T79" s="2"/>
      <c r="U79" s="2"/>
      <c r="V79" s="2"/>
      <c r="W79" s="2"/>
      <c r="X79" s="2"/>
      <c r="Y79" s="2"/>
    </row>
    <row r="80" spans="1:25" hidden="1" x14ac:dyDescent="0.25">
      <c r="A80" s="127">
        <f>'Załącznik nr 1 do wniosku'!A50</f>
        <v>0</v>
      </c>
      <c r="B80" s="128">
        <f>'Załącznik nr 1 do wniosku'!B50:C50</f>
        <v>0</v>
      </c>
      <c r="C80" s="129">
        <f>'Załącznik nr 2 do wniosku '!H50</f>
        <v>0</v>
      </c>
      <c r="D80" s="130" t="e">
        <f t="shared" si="0"/>
        <v>#DIV/0!</v>
      </c>
      <c r="E80" s="130">
        <f>Miesiące!C31</f>
        <v>0</v>
      </c>
      <c r="F80" s="130" t="e">
        <f t="shared" si="1"/>
        <v>#DIV/0!</v>
      </c>
      <c r="G80" s="131" t="e">
        <f t="shared" si="2"/>
        <v>#DIV/0!</v>
      </c>
      <c r="H80" s="99"/>
      <c r="I80" s="99" t="e">
        <f>Weryfikacja!I123</f>
        <v>#DIV/0!</v>
      </c>
      <c r="J80" s="2"/>
      <c r="K80" s="2"/>
      <c r="L80" s="2"/>
      <c r="M80" s="2"/>
      <c r="N80" s="2"/>
      <c r="O80" s="2"/>
      <c r="P80" s="2"/>
      <c r="Q80" s="2"/>
      <c r="R80" s="2"/>
      <c r="S80" s="2"/>
      <c r="T80" s="2"/>
      <c r="U80" s="2"/>
      <c r="V80" s="2"/>
      <c r="W80" s="2"/>
      <c r="X80" s="2"/>
      <c r="Y80" s="2"/>
    </row>
    <row r="81" spans="1:25" hidden="1" x14ac:dyDescent="0.25">
      <c r="A81" s="127">
        <f>'Załącznik nr 1 do wniosku'!A51</f>
        <v>0</v>
      </c>
      <c r="B81" s="128">
        <f>'Załącznik nr 1 do wniosku'!B51:C51</f>
        <v>0</v>
      </c>
      <c r="C81" s="129">
        <f>'Załącznik nr 2 do wniosku '!H51</f>
        <v>0</v>
      </c>
      <c r="D81" s="130" t="e">
        <f t="shared" si="0"/>
        <v>#DIV/0!</v>
      </c>
      <c r="E81" s="130">
        <f>Miesiące!C32</f>
        <v>0</v>
      </c>
      <c r="F81" s="130" t="e">
        <f t="shared" si="1"/>
        <v>#DIV/0!</v>
      </c>
      <c r="G81" s="131" t="e">
        <f t="shared" si="2"/>
        <v>#DIV/0!</v>
      </c>
      <c r="H81" s="99"/>
      <c r="I81" s="99" t="e">
        <f>Weryfikacja!I124</f>
        <v>#DIV/0!</v>
      </c>
      <c r="J81" s="2"/>
      <c r="K81" s="2"/>
      <c r="L81" s="2"/>
      <c r="M81" s="2"/>
      <c r="N81" s="2"/>
      <c r="O81" s="2"/>
      <c r="P81" s="2"/>
      <c r="Q81" s="2"/>
      <c r="R81" s="2"/>
      <c r="S81" s="2"/>
      <c r="T81" s="2"/>
      <c r="U81" s="2"/>
      <c r="V81" s="2"/>
      <c r="W81" s="2"/>
      <c r="X81" s="2"/>
      <c r="Y81" s="2"/>
    </row>
    <row r="82" spans="1:25" hidden="1" x14ac:dyDescent="0.25">
      <c r="A82" s="127">
        <f>'Załącznik nr 1 do wniosku'!A52</f>
        <v>0</v>
      </c>
      <c r="B82" s="128">
        <f>'Załącznik nr 1 do wniosku'!B52:C52</f>
        <v>0</v>
      </c>
      <c r="C82" s="129">
        <f>'Załącznik nr 2 do wniosku '!H52</f>
        <v>0</v>
      </c>
      <c r="D82" s="130" t="e">
        <f t="shared" si="0"/>
        <v>#DIV/0!</v>
      </c>
      <c r="E82" s="130">
        <f>Miesiące!C33</f>
        <v>0</v>
      </c>
      <c r="F82" s="130" t="e">
        <f t="shared" si="1"/>
        <v>#DIV/0!</v>
      </c>
      <c r="G82" s="131" t="e">
        <f t="shared" si="2"/>
        <v>#DIV/0!</v>
      </c>
      <c r="H82" s="99"/>
      <c r="I82" s="99" t="e">
        <f>Weryfikacja!I125</f>
        <v>#DIV/0!</v>
      </c>
      <c r="J82" s="2"/>
      <c r="K82" s="2"/>
      <c r="L82" s="2"/>
      <c r="M82" s="2"/>
      <c r="N82" s="2"/>
      <c r="O82" s="2"/>
      <c r="P82" s="2"/>
      <c r="Q82" s="2"/>
      <c r="R82" s="2"/>
      <c r="S82" s="2"/>
      <c r="T82" s="2"/>
      <c r="U82" s="2"/>
      <c r="V82" s="2"/>
      <c r="W82" s="2"/>
      <c r="X82" s="2"/>
      <c r="Y82" s="2"/>
    </row>
    <row r="83" spans="1:25" hidden="1" x14ac:dyDescent="0.25">
      <c r="A83" s="127">
        <f>'Załącznik nr 1 do wniosku'!A53</f>
        <v>0</v>
      </c>
      <c r="B83" s="128">
        <f>'Załącznik nr 1 do wniosku'!B53:C53</f>
        <v>0</v>
      </c>
      <c r="C83" s="129">
        <f>'Załącznik nr 2 do wniosku '!H53</f>
        <v>0</v>
      </c>
      <c r="D83" s="130" t="e">
        <f t="shared" si="0"/>
        <v>#DIV/0!</v>
      </c>
      <c r="E83" s="130">
        <f>Miesiące!C34</f>
        <v>0</v>
      </c>
      <c r="F83" s="130" t="e">
        <f t="shared" si="1"/>
        <v>#DIV/0!</v>
      </c>
      <c r="G83" s="131" t="e">
        <f t="shared" si="2"/>
        <v>#DIV/0!</v>
      </c>
      <c r="H83" s="99"/>
      <c r="I83" s="99" t="e">
        <f>Weryfikacja!I126</f>
        <v>#DIV/0!</v>
      </c>
      <c r="J83" s="2"/>
      <c r="K83" s="2"/>
      <c r="L83" s="2"/>
      <c r="M83" s="2"/>
      <c r="N83" s="2"/>
      <c r="O83" s="2"/>
      <c r="P83" s="2"/>
      <c r="Q83" s="2"/>
      <c r="R83" s="2"/>
      <c r="S83" s="2"/>
      <c r="T83" s="2"/>
      <c r="U83" s="2"/>
      <c r="V83" s="2"/>
      <c r="W83" s="2"/>
      <c r="X83" s="2"/>
      <c r="Y83" s="2"/>
    </row>
    <row r="84" spans="1:25" hidden="1" x14ac:dyDescent="0.25">
      <c r="A84" s="127">
        <f>'Załącznik nr 1 do wniosku'!A54</f>
        <v>0</v>
      </c>
      <c r="B84" s="128">
        <f>'Załącznik nr 1 do wniosku'!B54:C54</f>
        <v>0</v>
      </c>
      <c r="C84" s="129">
        <f>'Załącznik nr 2 do wniosku '!H54</f>
        <v>0</v>
      </c>
      <c r="D84" s="130" t="e">
        <f t="shared" si="0"/>
        <v>#DIV/0!</v>
      </c>
      <c r="E84" s="130">
        <f>Miesiące!C35</f>
        <v>0</v>
      </c>
      <c r="F84" s="130" t="e">
        <f t="shared" si="1"/>
        <v>#DIV/0!</v>
      </c>
      <c r="G84" s="131" t="e">
        <f t="shared" si="2"/>
        <v>#DIV/0!</v>
      </c>
      <c r="H84" s="99"/>
      <c r="I84" s="99" t="e">
        <f>Weryfikacja!I127</f>
        <v>#DIV/0!</v>
      </c>
      <c r="J84" s="2"/>
      <c r="K84" s="2"/>
      <c r="L84" s="2"/>
      <c r="M84" s="2"/>
      <c r="N84" s="2"/>
      <c r="O84" s="2"/>
      <c r="P84" s="2"/>
      <c r="Q84" s="2"/>
      <c r="R84" s="2"/>
      <c r="S84" s="2"/>
      <c r="T84" s="2"/>
      <c r="U84" s="2"/>
      <c r="V84" s="2"/>
      <c r="W84" s="2"/>
      <c r="X84" s="2"/>
      <c r="Y84" s="2"/>
    </row>
    <row r="85" spans="1:25" hidden="1" x14ac:dyDescent="0.25">
      <c r="A85" s="127">
        <f>'Załącznik nr 1 do wniosku'!A55</f>
        <v>0</v>
      </c>
      <c r="B85" s="128">
        <f>'Załącznik nr 1 do wniosku'!B55:C55</f>
        <v>0</v>
      </c>
      <c r="C85" s="129">
        <f>'Załącznik nr 2 do wniosku '!H55</f>
        <v>0</v>
      </c>
      <c r="D85" s="130" t="e">
        <f t="shared" si="0"/>
        <v>#DIV/0!</v>
      </c>
      <c r="E85" s="130">
        <f>Miesiące!C36</f>
        <v>0</v>
      </c>
      <c r="F85" s="130" t="e">
        <f t="shared" si="1"/>
        <v>#DIV/0!</v>
      </c>
      <c r="G85" s="131" t="e">
        <f t="shared" si="2"/>
        <v>#DIV/0!</v>
      </c>
      <c r="H85" s="99"/>
      <c r="I85" s="99" t="e">
        <f>Weryfikacja!I128</f>
        <v>#DIV/0!</v>
      </c>
      <c r="J85" s="2"/>
      <c r="K85" s="2"/>
      <c r="L85" s="2"/>
      <c r="M85" s="2"/>
      <c r="N85" s="2"/>
      <c r="O85" s="2"/>
      <c r="P85" s="2"/>
      <c r="Q85" s="2"/>
      <c r="R85" s="2"/>
      <c r="S85" s="2"/>
      <c r="T85" s="2"/>
      <c r="U85" s="2"/>
      <c r="V85" s="2"/>
      <c r="W85" s="2"/>
      <c r="X85" s="2"/>
      <c r="Y85" s="2"/>
    </row>
    <row r="86" spans="1:25" hidden="1" x14ac:dyDescent="0.25">
      <c r="A86" s="127">
        <f>'Załącznik nr 1 do wniosku'!A56</f>
        <v>0</v>
      </c>
      <c r="B86" s="128">
        <f>'Załącznik nr 1 do wniosku'!B56:C56</f>
        <v>0</v>
      </c>
      <c r="C86" s="129">
        <f>'Załącznik nr 2 do wniosku '!H56</f>
        <v>0</v>
      </c>
      <c r="D86" s="130" t="e">
        <f t="shared" si="0"/>
        <v>#DIV/0!</v>
      </c>
      <c r="E86" s="130">
        <f>Miesiące!C37</f>
        <v>0</v>
      </c>
      <c r="F86" s="130" t="e">
        <f t="shared" si="1"/>
        <v>#DIV/0!</v>
      </c>
      <c r="G86" s="131" t="e">
        <f t="shared" si="2"/>
        <v>#DIV/0!</v>
      </c>
      <c r="H86" s="99"/>
      <c r="I86" s="99" t="e">
        <f>Weryfikacja!I129</f>
        <v>#DIV/0!</v>
      </c>
      <c r="J86" s="2"/>
      <c r="K86" s="2"/>
      <c r="L86" s="2"/>
      <c r="M86" s="2"/>
      <c r="N86" s="2"/>
      <c r="O86" s="2"/>
      <c r="P86" s="2"/>
      <c r="Q86" s="2"/>
      <c r="R86" s="2"/>
      <c r="S86" s="2"/>
      <c r="T86" s="2"/>
      <c r="U86" s="2"/>
      <c r="V86" s="2"/>
      <c r="W86" s="2"/>
      <c r="X86" s="2"/>
      <c r="Y86" s="2"/>
    </row>
    <row r="87" spans="1:25" hidden="1" x14ac:dyDescent="0.25">
      <c r="A87" s="127">
        <f>'Załącznik nr 1 do wniosku'!A57</f>
        <v>0</v>
      </c>
      <c r="B87" s="128">
        <f>'Załącznik nr 1 do wniosku'!B57:C57</f>
        <v>0</v>
      </c>
      <c r="C87" s="129">
        <f>'Załącznik nr 2 do wniosku '!H57</f>
        <v>0</v>
      </c>
      <c r="D87" s="130" t="e">
        <f t="shared" si="0"/>
        <v>#DIV/0!</v>
      </c>
      <c r="E87" s="130">
        <f>Miesiące!C38</f>
        <v>0</v>
      </c>
      <c r="F87" s="130" t="e">
        <f t="shared" si="1"/>
        <v>#DIV/0!</v>
      </c>
      <c r="G87" s="131" t="e">
        <f t="shared" si="2"/>
        <v>#DIV/0!</v>
      </c>
      <c r="H87" s="99"/>
      <c r="I87" s="99" t="e">
        <f>Weryfikacja!I130</f>
        <v>#DIV/0!</v>
      </c>
      <c r="J87" s="2"/>
      <c r="K87" s="2"/>
      <c r="L87" s="2"/>
      <c r="M87" s="2"/>
      <c r="N87" s="2"/>
      <c r="O87" s="2"/>
      <c r="P87" s="2"/>
      <c r="Q87" s="2"/>
      <c r="R87" s="2"/>
      <c r="S87" s="2"/>
      <c r="T87" s="2"/>
      <c r="U87" s="2"/>
      <c r="V87" s="2"/>
      <c r="W87" s="2"/>
      <c r="X87" s="2"/>
      <c r="Y87" s="2"/>
    </row>
    <row r="88" spans="1:25" hidden="1" x14ac:dyDescent="0.25">
      <c r="A88" s="127">
        <f>'Załącznik nr 1 do wniosku'!A58</f>
        <v>0</v>
      </c>
      <c r="B88" s="128">
        <f>'Załącznik nr 1 do wniosku'!B58:C58</f>
        <v>0</v>
      </c>
      <c r="C88" s="129">
        <f>'Załącznik nr 2 do wniosku '!H58</f>
        <v>0</v>
      </c>
      <c r="D88" s="130" t="e">
        <f t="shared" si="0"/>
        <v>#DIV/0!</v>
      </c>
      <c r="E88" s="130">
        <f>Miesiące!C39</f>
        <v>0</v>
      </c>
      <c r="F88" s="130" t="e">
        <f t="shared" si="1"/>
        <v>#DIV/0!</v>
      </c>
      <c r="G88" s="131" t="e">
        <f t="shared" si="2"/>
        <v>#DIV/0!</v>
      </c>
      <c r="H88" s="99"/>
      <c r="I88" s="99" t="e">
        <f>Weryfikacja!I131</f>
        <v>#DIV/0!</v>
      </c>
      <c r="J88" s="2"/>
      <c r="K88" s="2"/>
      <c r="L88" s="2"/>
      <c r="M88" s="2"/>
      <c r="N88" s="2"/>
      <c r="O88" s="2"/>
      <c r="P88" s="2"/>
      <c r="Q88" s="2"/>
      <c r="R88" s="2"/>
      <c r="S88" s="2"/>
      <c r="T88" s="2"/>
      <c r="U88" s="2"/>
      <c r="V88" s="2"/>
      <c r="W88" s="2"/>
      <c r="X88" s="2"/>
      <c r="Y88" s="2"/>
    </row>
    <row r="89" spans="1:25" hidden="1" x14ac:dyDescent="0.25">
      <c r="A89" s="127">
        <f>'Załącznik nr 1 do wniosku'!A59</f>
        <v>0</v>
      </c>
      <c r="B89" s="128">
        <f>'Załącznik nr 1 do wniosku'!B59:C59</f>
        <v>0</v>
      </c>
      <c r="C89" s="129">
        <f>'Załącznik nr 2 do wniosku '!H59</f>
        <v>0</v>
      </c>
      <c r="D89" s="130" t="e">
        <f t="shared" si="0"/>
        <v>#DIV/0!</v>
      </c>
      <c r="E89" s="130">
        <f>Miesiące!C40</f>
        <v>0</v>
      </c>
      <c r="F89" s="130" t="e">
        <f t="shared" si="1"/>
        <v>#DIV/0!</v>
      </c>
      <c r="G89" s="131" t="e">
        <f t="shared" si="2"/>
        <v>#DIV/0!</v>
      </c>
      <c r="H89" s="99"/>
      <c r="I89" s="99" t="e">
        <f>Weryfikacja!I132</f>
        <v>#DIV/0!</v>
      </c>
      <c r="J89" s="2"/>
      <c r="K89" s="2"/>
      <c r="L89" s="2"/>
      <c r="M89" s="2"/>
      <c r="N89" s="2"/>
      <c r="O89" s="2"/>
      <c r="P89" s="2"/>
      <c r="Q89" s="2"/>
      <c r="R89" s="2"/>
      <c r="S89" s="2"/>
      <c r="T89" s="2"/>
      <c r="U89" s="2"/>
      <c r="V89" s="2"/>
      <c r="W89" s="2"/>
      <c r="X89" s="2"/>
      <c r="Y89" s="2"/>
    </row>
    <row r="90" spans="1:25" hidden="1" x14ac:dyDescent="0.25">
      <c r="A90" s="127">
        <f>'Załącznik nr 1 do wniosku'!A60</f>
        <v>0</v>
      </c>
      <c r="B90" s="128">
        <f>'Załącznik nr 1 do wniosku'!B60:C60</f>
        <v>0</v>
      </c>
      <c r="C90" s="129">
        <f>'Załącznik nr 2 do wniosku '!H60</f>
        <v>0</v>
      </c>
      <c r="D90" s="130" t="e">
        <f t="shared" si="0"/>
        <v>#DIV/0!</v>
      </c>
      <c r="E90" s="130">
        <f>Miesiące!C41</f>
        <v>0</v>
      </c>
      <c r="F90" s="130" t="e">
        <f t="shared" si="1"/>
        <v>#DIV/0!</v>
      </c>
      <c r="G90" s="131" t="e">
        <f t="shared" si="2"/>
        <v>#DIV/0!</v>
      </c>
      <c r="H90" s="99"/>
      <c r="I90" s="99" t="e">
        <f>Weryfikacja!I133</f>
        <v>#DIV/0!</v>
      </c>
      <c r="J90" s="2"/>
      <c r="K90" s="2"/>
      <c r="L90" s="2"/>
      <c r="M90" s="2"/>
      <c r="N90" s="2"/>
      <c r="O90" s="2"/>
      <c r="P90" s="2"/>
      <c r="Q90" s="2"/>
      <c r="R90" s="2"/>
      <c r="S90" s="2"/>
      <c r="T90" s="2"/>
      <c r="U90" s="2"/>
      <c r="V90" s="2"/>
      <c r="W90" s="2"/>
      <c r="X90" s="2"/>
      <c r="Y90" s="2"/>
    </row>
    <row r="91" spans="1:25" hidden="1" x14ac:dyDescent="0.25">
      <c r="A91" s="127">
        <f>'Załącznik nr 1 do wniosku'!A61</f>
        <v>0</v>
      </c>
      <c r="B91" s="128">
        <f>'Załącznik nr 1 do wniosku'!B61:C61</f>
        <v>0</v>
      </c>
      <c r="C91" s="129">
        <f>'Załącznik nr 2 do wniosku '!H61</f>
        <v>0</v>
      </c>
      <c r="D91" s="130" t="e">
        <f t="shared" si="0"/>
        <v>#DIV/0!</v>
      </c>
      <c r="E91" s="130">
        <f>Miesiące!C42</f>
        <v>0</v>
      </c>
      <c r="F91" s="130" t="e">
        <f t="shared" si="1"/>
        <v>#DIV/0!</v>
      </c>
      <c r="G91" s="131" t="e">
        <f t="shared" si="2"/>
        <v>#DIV/0!</v>
      </c>
      <c r="H91" s="99"/>
      <c r="I91" s="99" t="e">
        <f>Weryfikacja!I134</f>
        <v>#DIV/0!</v>
      </c>
      <c r="J91" s="2"/>
      <c r="K91" s="2"/>
      <c r="L91" s="2"/>
      <c r="M91" s="2"/>
      <c r="N91" s="2"/>
      <c r="O91" s="2"/>
      <c r="P91" s="2"/>
      <c r="Q91" s="2"/>
      <c r="R91" s="2"/>
      <c r="S91" s="2"/>
      <c r="T91" s="2"/>
      <c r="U91" s="2"/>
      <c r="V91" s="2"/>
      <c r="W91" s="2"/>
      <c r="X91" s="2"/>
      <c r="Y91" s="2"/>
    </row>
    <row r="92" spans="1:25" hidden="1" x14ac:dyDescent="0.25">
      <c r="A92" s="127">
        <f>'Załącznik nr 1 do wniosku'!A62</f>
        <v>0</v>
      </c>
      <c r="B92" s="128">
        <f>'Załącznik nr 1 do wniosku'!B62:C62</f>
        <v>0</v>
      </c>
      <c r="C92" s="129">
        <f>'Załącznik nr 2 do wniosku '!H62</f>
        <v>0</v>
      </c>
      <c r="D92" s="130" t="e">
        <f t="shared" si="0"/>
        <v>#DIV/0!</v>
      </c>
      <c r="E92" s="130">
        <f>Miesiące!C43</f>
        <v>0</v>
      </c>
      <c r="F92" s="130" t="e">
        <f t="shared" si="1"/>
        <v>#DIV/0!</v>
      </c>
      <c r="G92" s="131" t="e">
        <f t="shared" si="2"/>
        <v>#DIV/0!</v>
      </c>
      <c r="H92" s="99"/>
      <c r="I92" s="99" t="e">
        <f>Weryfikacja!I135</f>
        <v>#DIV/0!</v>
      </c>
      <c r="J92" s="2"/>
      <c r="K92" s="2"/>
      <c r="L92" s="2"/>
      <c r="M92" s="2"/>
      <c r="N92" s="2"/>
      <c r="O92" s="2"/>
      <c r="P92" s="2"/>
      <c r="Q92" s="2"/>
      <c r="R92" s="2"/>
      <c r="S92" s="2"/>
      <c r="T92" s="2"/>
      <c r="U92" s="2"/>
      <c r="V92" s="2"/>
      <c r="W92" s="2"/>
      <c r="X92" s="2"/>
      <c r="Y92" s="2"/>
    </row>
    <row r="93" spans="1:25" hidden="1" x14ac:dyDescent="0.25">
      <c r="A93" s="127">
        <f>'Załącznik nr 1 do wniosku'!A63</f>
        <v>0</v>
      </c>
      <c r="B93" s="128">
        <f>'Załącznik nr 1 do wniosku'!B63:C63</f>
        <v>0</v>
      </c>
      <c r="C93" s="129">
        <f>'Załącznik nr 2 do wniosku '!H63</f>
        <v>0</v>
      </c>
      <c r="D93" s="130" t="e">
        <f t="shared" si="0"/>
        <v>#DIV/0!</v>
      </c>
      <c r="E93" s="130">
        <f>Miesiące!C44</f>
        <v>0</v>
      </c>
      <c r="F93" s="130" t="e">
        <f t="shared" si="1"/>
        <v>#DIV/0!</v>
      </c>
      <c r="G93" s="131" t="e">
        <f t="shared" si="2"/>
        <v>#DIV/0!</v>
      </c>
      <c r="H93" s="99"/>
      <c r="I93" s="99" t="e">
        <f>Weryfikacja!I136</f>
        <v>#DIV/0!</v>
      </c>
      <c r="J93" s="2"/>
      <c r="K93" s="2"/>
      <c r="L93" s="2"/>
      <c r="M93" s="2"/>
      <c r="N93" s="2"/>
      <c r="O93" s="2"/>
      <c r="P93" s="2"/>
      <c r="Q93" s="2"/>
      <c r="R93" s="2"/>
      <c r="S93" s="2"/>
      <c r="T93" s="2"/>
      <c r="U93" s="2"/>
      <c r="V93" s="2"/>
      <c r="W93" s="2"/>
      <c r="X93" s="2"/>
      <c r="Y93" s="2"/>
    </row>
    <row r="94" spans="1:25" hidden="1" x14ac:dyDescent="0.25">
      <c r="A94" s="127">
        <f>'Załącznik nr 1 do wniosku'!A64</f>
        <v>0</v>
      </c>
      <c r="B94" s="128">
        <f>'Załącznik nr 1 do wniosku'!B64:C64</f>
        <v>0</v>
      </c>
      <c r="C94" s="129">
        <f>'Załącznik nr 2 do wniosku '!H64</f>
        <v>0</v>
      </c>
      <c r="D94" s="130" t="e">
        <f t="shared" si="0"/>
        <v>#DIV/0!</v>
      </c>
      <c r="E94" s="130">
        <f>Miesiące!C45</f>
        <v>0</v>
      </c>
      <c r="F94" s="130" t="e">
        <f t="shared" si="1"/>
        <v>#DIV/0!</v>
      </c>
      <c r="G94" s="131" t="e">
        <f t="shared" si="2"/>
        <v>#DIV/0!</v>
      </c>
      <c r="H94" s="99"/>
      <c r="I94" s="99" t="e">
        <f>Weryfikacja!I137</f>
        <v>#DIV/0!</v>
      </c>
      <c r="J94" s="2"/>
      <c r="K94" s="2"/>
      <c r="L94" s="2"/>
      <c r="M94" s="2"/>
      <c r="N94" s="2"/>
      <c r="O94" s="2"/>
      <c r="P94" s="2"/>
      <c r="Q94" s="2"/>
      <c r="R94" s="2"/>
      <c r="S94" s="2"/>
      <c r="T94" s="2"/>
      <c r="U94" s="2"/>
      <c r="V94" s="2"/>
      <c r="W94" s="2"/>
      <c r="X94" s="2"/>
      <c r="Y94" s="2"/>
    </row>
    <row r="95" spans="1:25" hidden="1" x14ac:dyDescent="0.25">
      <c r="A95" s="127">
        <f>'Załącznik nr 1 do wniosku'!A65</f>
        <v>0</v>
      </c>
      <c r="B95" s="128">
        <f>'Załącznik nr 1 do wniosku'!B65:C65</f>
        <v>0</v>
      </c>
      <c r="C95" s="129">
        <f>'Załącznik nr 2 do wniosku '!H65</f>
        <v>0</v>
      </c>
      <c r="D95" s="130" t="e">
        <f t="shared" si="0"/>
        <v>#DIV/0!</v>
      </c>
      <c r="E95" s="130">
        <f>Miesiące!C46</f>
        <v>0</v>
      </c>
      <c r="F95" s="130" t="e">
        <f t="shared" si="1"/>
        <v>#DIV/0!</v>
      </c>
      <c r="G95" s="131" t="e">
        <f t="shared" si="2"/>
        <v>#DIV/0!</v>
      </c>
      <c r="H95" s="99"/>
      <c r="I95" s="99" t="e">
        <f>Weryfikacja!I138</f>
        <v>#DIV/0!</v>
      </c>
      <c r="J95" s="2"/>
      <c r="K95" s="2"/>
      <c r="L95" s="2"/>
      <c r="M95" s="2"/>
      <c r="N95" s="2"/>
      <c r="O95" s="2"/>
      <c r="P95" s="2"/>
      <c r="Q95" s="2"/>
      <c r="R95" s="2"/>
      <c r="S95" s="2"/>
      <c r="T95" s="2"/>
      <c r="U95" s="2"/>
      <c r="V95" s="2"/>
      <c r="W95" s="2"/>
      <c r="X95" s="2"/>
      <c r="Y95" s="2"/>
    </row>
    <row r="96" spans="1:25" hidden="1" x14ac:dyDescent="0.25">
      <c r="A96" s="127">
        <f>'Załącznik nr 1 do wniosku'!A66</f>
        <v>0</v>
      </c>
      <c r="B96" s="128">
        <f>'Załącznik nr 1 do wniosku'!B66:C66</f>
        <v>0</v>
      </c>
      <c r="C96" s="129">
        <f>'Załącznik nr 2 do wniosku '!H66</f>
        <v>0</v>
      </c>
      <c r="D96" s="130" t="e">
        <f t="shared" si="0"/>
        <v>#DIV/0!</v>
      </c>
      <c r="E96" s="130">
        <f>Miesiące!C47</f>
        <v>0</v>
      </c>
      <c r="F96" s="130" t="e">
        <f t="shared" si="1"/>
        <v>#DIV/0!</v>
      </c>
      <c r="G96" s="131" t="e">
        <f t="shared" si="2"/>
        <v>#DIV/0!</v>
      </c>
      <c r="H96" s="99"/>
      <c r="I96" s="99" t="e">
        <f>Weryfikacja!I139</f>
        <v>#DIV/0!</v>
      </c>
      <c r="J96" s="2"/>
      <c r="K96" s="2"/>
      <c r="L96" s="2"/>
      <c r="M96" s="2"/>
      <c r="N96" s="2"/>
      <c r="O96" s="2"/>
      <c r="P96" s="2"/>
      <c r="Q96" s="2"/>
      <c r="R96" s="2"/>
      <c r="S96" s="2"/>
      <c r="T96" s="2"/>
      <c r="U96" s="2"/>
      <c r="V96" s="2"/>
      <c r="W96" s="2"/>
      <c r="X96" s="2"/>
      <c r="Y96" s="2"/>
    </row>
    <row r="97" spans="1:25" hidden="1" x14ac:dyDescent="0.25">
      <c r="A97" s="127">
        <f>'Załącznik nr 1 do wniosku'!A67</f>
        <v>0</v>
      </c>
      <c r="B97" s="128">
        <f>'Załącznik nr 1 do wniosku'!B67:C67</f>
        <v>0</v>
      </c>
      <c r="C97" s="129">
        <f>'Załącznik nr 2 do wniosku '!H67</f>
        <v>0</v>
      </c>
      <c r="D97" s="130" t="e">
        <f t="shared" si="0"/>
        <v>#DIV/0!</v>
      </c>
      <c r="E97" s="130">
        <f>Miesiące!C48</f>
        <v>0</v>
      </c>
      <c r="F97" s="130" t="e">
        <f t="shared" si="1"/>
        <v>#DIV/0!</v>
      </c>
      <c r="G97" s="131" t="e">
        <f t="shared" si="2"/>
        <v>#DIV/0!</v>
      </c>
      <c r="H97" s="99"/>
      <c r="I97" s="99" t="e">
        <f>Weryfikacja!I140</f>
        <v>#DIV/0!</v>
      </c>
      <c r="J97" s="2"/>
      <c r="K97" s="2"/>
      <c r="L97" s="2"/>
      <c r="M97" s="2"/>
      <c r="N97" s="2"/>
      <c r="O97" s="2"/>
      <c r="P97" s="2"/>
      <c r="Q97" s="2"/>
      <c r="R97" s="2"/>
      <c r="S97" s="2"/>
      <c r="T97" s="2"/>
      <c r="U97" s="2"/>
      <c r="V97" s="2"/>
      <c r="W97" s="2"/>
      <c r="X97" s="2"/>
      <c r="Y97" s="2"/>
    </row>
    <row r="98" spans="1:25" hidden="1" x14ac:dyDescent="0.25">
      <c r="A98" s="127">
        <f>'Załącznik nr 1 do wniosku'!A68</f>
        <v>0</v>
      </c>
      <c r="B98" s="128">
        <f>'Załącznik nr 1 do wniosku'!B68:C68</f>
        <v>0</v>
      </c>
      <c r="C98" s="129">
        <f>'Załącznik nr 2 do wniosku '!H68</f>
        <v>0</v>
      </c>
      <c r="D98" s="130" t="e">
        <f t="shared" si="0"/>
        <v>#DIV/0!</v>
      </c>
      <c r="E98" s="130">
        <f>Miesiące!C49</f>
        <v>0</v>
      </c>
      <c r="F98" s="130" t="e">
        <f t="shared" si="1"/>
        <v>#DIV/0!</v>
      </c>
      <c r="G98" s="131" t="e">
        <f t="shared" si="2"/>
        <v>#DIV/0!</v>
      </c>
      <c r="H98" s="99"/>
      <c r="I98" s="99" t="e">
        <f>Weryfikacja!I141</f>
        <v>#DIV/0!</v>
      </c>
      <c r="J98" s="2"/>
      <c r="K98" s="2"/>
      <c r="L98" s="2"/>
      <c r="M98" s="2"/>
      <c r="N98" s="2"/>
      <c r="O98" s="2"/>
      <c r="P98" s="2"/>
      <c r="Q98" s="2"/>
      <c r="R98" s="2"/>
      <c r="S98" s="2"/>
      <c r="T98" s="2"/>
      <c r="U98" s="2"/>
      <c r="V98" s="2"/>
      <c r="W98" s="2"/>
      <c r="X98" s="2"/>
      <c r="Y98" s="2"/>
    </row>
    <row r="99" spans="1:25" hidden="1" x14ac:dyDescent="0.25">
      <c r="A99" s="127">
        <f>'Załącznik nr 1 do wniosku'!A69</f>
        <v>0</v>
      </c>
      <c r="B99" s="128">
        <f>'Załącznik nr 1 do wniosku'!B69:C69</f>
        <v>0</v>
      </c>
      <c r="C99" s="129">
        <f>'Załącznik nr 2 do wniosku '!H69</f>
        <v>0</v>
      </c>
      <c r="D99" s="130" t="e">
        <f t="shared" si="0"/>
        <v>#DIV/0!</v>
      </c>
      <c r="E99" s="130">
        <f>Miesiące!C50</f>
        <v>0</v>
      </c>
      <c r="F99" s="130" t="e">
        <f t="shared" si="1"/>
        <v>#DIV/0!</v>
      </c>
      <c r="G99" s="131" t="e">
        <f t="shared" si="2"/>
        <v>#DIV/0!</v>
      </c>
      <c r="H99" s="99"/>
      <c r="I99" s="99" t="e">
        <f>Weryfikacja!I142</f>
        <v>#DIV/0!</v>
      </c>
      <c r="J99" s="2"/>
      <c r="K99" s="2"/>
      <c r="L99" s="2"/>
      <c r="M99" s="2"/>
      <c r="N99" s="2"/>
      <c r="O99" s="2"/>
      <c r="P99" s="2"/>
      <c r="Q99" s="2"/>
      <c r="R99" s="2"/>
      <c r="S99" s="2"/>
      <c r="T99" s="2"/>
      <c r="U99" s="2"/>
      <c r="V99" s="2"/>
      <c r="W99" s="2"/>
      <c r="X99" s="2"/>
      <c r="Y99" s="2"/>
    </row>
    <row r="100" spans="1:25" hidden="1" x14ac:dyDescent="0.25">
      <c r="A100" s="127">
        <f>'Załącznik nr 1 do wniosku'!A70</f>
        <v>0</v>
      </c>
      <c r="B100" s="128">
        <f>'Załącznik nr 1 do wniosku'!B70:C70</f>
        <v>0</v>
      </c>
      <c r="C100" s="129">
        <f>'Załącznik nr 2 do wniosku '!H70</f>
        <v>0</v>
      </c>
      <c r="D100" s="130" t="e">
        <f t="shared" si="0"/>
        <v>#DIV/0!</v>
      </c>
      <c r="E100" s="130">
        <f>Miesiące!C51</f>
        <v>0</v>
      </c>
      <c r="F100" s="130" t="e">
        <f t="shared" si="1"/>
        <v>#DIV/0!</v>
      </c>
      <c r="G100" s="131" t="e">
        <f t="shared" si="2"/>
        <v>#DIV/0!</v>
      </c>
      <c r="H100" s="99"/>
      <c r="I100" s="99" t="e">
        <f>Weryfikacja!I143</f>
        <v>#DIV/0!</v>
      </c>
      <c r="J100" s="2"/>
      <c r="K100" s="2"/>
      <c r="L100" s="2"/>
      <c r="M100" s="2"/>
      <c r="N100" s="2"/>
      <c r="O100" s="2"/>
      <c r="P100" s="2"/>
      <c r="Q100" s="2"/>
      <c r="R100" s="2"/>
      <c r="S100" s="2"/>
      <c r="T100" s="2"/>
      <c r="U100" s="2"/>
      <c r="V100" s="2"/>
      <c r="W100" s="2"/>
      <c r="X100" s="2"/>
      <c r="Y100" s="2"/>
    </row>
    <row r="101" spans="1:25" hidden="1" x14ac:dyDescent="0.25">
      <c r="A101" s="127">
        <f>'Załącznik nr 1 do wniosku'!A71</f>
        <v>0</v>
      </c>
      <c r="B101" s="128">
        <f>'Załącznik nr 1 do wniosku'!B71:C71</f>
        <v>0</v>
      </c>
      <c r="C101" s="129">
        <f>'Załącznik nr 2 do wniosku '!H71</f>
        <v>0</v>
      </c>
      <c r="D101" s="130" t="e">
        <f t="shared" si="0"/>
        <v>#DIV/0!</v>
      </c>
      <c r="E101" s="130">
        <f>Miesiące!C52</f>
        <v>0</v>
      </c>
      <c r="F101" s="130" t="e">
        <f t="shared" si="1"/>
        <v>#DIV/0!</v>
      </c>
      <c r="G101" s="131" t="e">
        <f t="shared" si="2"/>
        <v>#DIV/0!</v>
      </c>
      <c r="H101" s="99"/>
      <c r="I101" s="99" t="e">
        <f>Weryfikacja!I144</f>
        <v>#DIV/0!</v>
      </c>
      <c r="J101" s="2"/>
      <c r="K101" s="2"/>
      <c r="L101" s="2"/>
      <c r="M101" s="2"/>
      <c r="N101" s="2"/>
      <c r="O101" s="2"/>
      <c r="P101" s="2"/>
      <c r="Q101" s="2"/>
      <c r="R101" s="2"/>
      <c r="S101" s="2"/>
      <c r="T101" s="2"/>
      <c r="U101" s="2"/>
      <c r="V101" s="2"/>
      <c r="W101" s="2"/>
      <c r="X101" s="2"/>
      <c r="Y101" s="2"/>
    </row>
    <row r="102" spans="1:25" hidden="1" x14ac:dyDescent="0.25">
      <c r="A102" s="127">
        <f>'Załącznik nr 1 do wniosku'!A72</f>
        <v>0</v>
      </c>
      <c r="B102" s="128">
        <f>'Załącznik nr 1 do wniosku'!B72:C72</f>
        <v>0</v>
      </c>
      <c r="C102" s="129">
        <f>'Załącznik nr 2 do wniosku '!H72</f>
        <v>0</v>
      </c>
      <c r="D102" s="130" t="e">
        <f t="shared" si="0"/>
        <v>#DIV/0!</v>
      </c>
      <c r="E102" s="130">
        <f>Miesiące!C53</f>
        <v>0</v>
      </c>
      <c r="F102" s="130" t="e">
        <f t="shared" si="1"/>
        <v>#DIV/0!</v>
      </c>
      <c r="G102" s="131" t="e">
        <f t="shared" si="2"/>
        <v>#DIV/0!</v>
      </c>
      <c r="H102" s="99"/>
      <c r="I102" s="99" t="e">
        <f>Weryfikacja!I145</f>
        <v>#DIV/0!</v>
      </c>
      <c r="J102" s="2"/>
      <c r="K102" s="2"/>
      <c r="L102" s="2"/>
      <c r="M102" s="2"/>
      <c r="N102" s="2"/>
      <c r="O102" s="2"/>
      <c r="P102" s="2"/>
      <c r="Q102" s="2"/>
      <c r="R102" s="2"/>
      <c r="S102" s="2"/>
      <c r="T102" s="2"/>
      <c r="U102" s="2"/>
      <c r="V102" s="2"/>
      <c r="W102" s="2"/>
      <c r="X102" s="2"/>
      <c r="Y102" s="2"/>
    </row>
    <row r="103" spans="1:25" hidden="1" x14ac:dyDescent="0.25">
      <c r="A103" s="127">
        <f>'Załącznik nr 1 do wniosku'!A73</f>
        <v>0</v>
      </c>
      <c r="B103" s="128">
        <f>'Załącznik nr 1 do wniosku'!B73:C73</f>
        <v>0</v>
      </c>
      <c r="C103" s="129">
        <f>'Załącznik nr 2 do wniosku '!H73</f>
        <v>0</v>
      </c>
      <c r="D103" s="130" t="e">
        <f t="shared" si="0"/>
        <v>#DIV/0!</v>
      </c>
      <c r="E103" s="130">
        <f>Miesiące!C54</f>
        <v>0</v>
      </c>
      <c r="F103" s="130" t="e">
        <f t="shared" si="1"/>
        <v>#DIV/0!</v>
      </c>
      <c r="G103" s="131" t="e">
        <f t="shared" si="2"/>
        <v>#DIV/0!</v>
      </c>
      <c r="H103" s="99"/>
      <c r="I103" s="99" t="e">
        <f>Weryfikacja!I146</f>
        <v>#DIV/0!</v>
      </c>
      <c r="J103" s="2"/>
      <c r="K103" s="2"/>
      <c r="L103" s="2"/>
      <c r="M103" s="2"/>
      <c r="N103" s="2"/>
      <c r="O103" s="2"/>
      <c r="P103" s="2"/>
      <c r="Q103" s="2"/>
      <c r="R103" s="2"/>
      <c r="S103" s="2"/>
      <c r="T103" s="2"/>
      <c r="U103" s="2"/>
      <c r="V103" s="2"/>
      <c r="W103" s="2"/>
      <c r="X103" s="2"/>
      <c r="Y103" s="2"/>
    </row>
    <row r="104" spans="1:25" hidden="1" x14ac:dyDescent="0.25">
      <c r="A104" s="127">
        <f>'Załącznik nr 1 do wniosku'!A74</f>
        <v>0</v>
      </c>
      <c r="B104" s="128">
        <f>'Załącznik nr 1 do wniosku'!B74:C74</f>
        <v>0</v>
      </c>
      <c r="C104" s="129">
        <f>'Załącznik nr 2 do wniosku '!H74</f>
        <v>0</v>
      </c>
      <c r="D104" s="130" t="e">
        <f t="shared" si="0"/>
        <v>#DIV/0!</v>
      </c>
      <c r="E104" s="130">
        <f>Miesiące!C55</f>
        <v>0</v>
      </c>
      <c r="F104" s="130" t="e">
        <f t="shared" si="1"/>
        <v>#DIV/0!</v>
      </c>
      <c r="G104" s="131" t="e">
        <f t="shared" si="2"/>
        <v>#DIV/0!</v>
      </c>
      <c r="H104" s="99"/>
      <c r="I104" s="99" t="e">
        <f>Weryfikacja!I147</f>
        <v>#DIV/0!</v>
      </c>
      <c r="J104" s="2"/>
      <c r="K104" s="2"/>
      <c r="L104" s="2"/>
      <c r="M104" s="2"/>
      <c r="N104" s="2"/>
      <c r="O104" s="2"/>
      <c r="P104" s="2"/>
      <c r="Q104" s="2"/>
      <c r="R104" s="2"/>
      <c r="S104" s="2"/>
      <c r="T104" s="2"/>
      <c r="U104" s="2"/>
      <c r="V104" s="2"/>
      <c r="W104" s="2"/>
      <c r="X104" s="2"/>
      <c r="Y104" s="2"/>
    </row>
    <row r="105" spans="1:25" hidden="1" x14ac:dyDescent="0.25">
      <c r="A105" s="127">
        <f>'Załącznik nr 1 do wniosku'!A75</f>
        <v>0</v>
      </c>
      <c r="B105" s="128">
        <f>'Załącznik nr 1 do wniosku'!B75:C75</f>
        <v>0</v>
      </c>
      <c r="C105" s="129">
        <f>'Załącznik nr 2 do wniosku '!H75</f>
        <v>0</v>
      </c>
      <c r="D105" s="130" t="e">
        <f t="shared" si="0"/>
        <v>#DIV/0!</v>
      </c>
      <c r="E105" s="130">
        <f>Miesiące!C56</f>
        <v>0</v>
      </c>
      <c r="F105" s="130" t="e">
        <f t="shared" si="1"/>
        <v>#DIV/0!</v>
      </c>
      <c r="G105" s="131" t="e">
        <f t="shared" si="2"/>
        <v>#DIV/0!</v>
      </c>
      <c r="H105" s="99"/>
      <c r="I105" s="99" t="e">
        <f>Weryfikacja!I148</f>
        <v>#DIV/0!</v>
      </c>
      <c r="J105" s="2"/>
      <c r="K105" s="2"/>
      <c r="L105" s="2"/>
      <c r="M105" s="2"/>
      <c r="N105" s="2"/>
      <c r="O105" s="2"/>
      <c r="P105" s="2"/>
      <c r="Q105" s="2"/>
      <c r="R105" s="2"/>
      <c r="S105" s="2"/>
      <c r="T105" s="2"/>
      <c r="U105" s="2"/>
      <c r="V105" s="2"/>
      <c r="W105" s="2"/>
      <c r="X105" s="2"/>
      <c r="Y105" s="2"/>
    </row>
    <row r="106" spans="1:25" hidden="1" x14ac:dyDescent="0.25">
      <c r="A106" s="127">
        <f>'Załącznik nr 1 do wniosku'!A76</f>
        <v>0</v>
      </c>
      <c r="B106" s="128">
        <f>'Załącznik nr 1 do wniosku'!B76:C76</f>
        <v>0</v>
      </c>
      <c r="C106" s="129">
        <f>'Załącznik nr 2 do wniosku '!H76</f>
        <v>0</v>
      </c>
      <c r="D106" s="130" t="e">
        <f t="shared" si="0"/>
        <v>#DIV/0!</v>
      </c>
      <c r="E106" s="130">
        <f>Miesiące!C57</f>
        <v>0</v>
      </c>
      <c r="F106" s="130" t="e">
        <f t="shared" si="1"/>
        <v>#DIV/0!</v>
      </c>
      <c r="G106" s="131" t="e">
        <f t="shared" si="2"/>
        <v>#DIV/0!</v>
      </c>
      <c r="H106" s="99"/>
      <c r="I106" s="99" t="e">
        <f>Weryfikacja!I149</f>
        <v>#DIV/0!</v>
      </c>
      <c r="J106" s="2"/>
      <c r="K106" s="2"/>
      <c r="L106" s="2"/>
      <c r="M106" s="2"/>
      <c r="N106" s="2"/>
      <c r="O106" s="2"/>
      <c r="P106" s="2"/>
      <c r="Q106" s="2"/>
      <c r="R106" s="2"/>
      <c r="S106" s="2"/>
      <c r="T106" s="2"/>
      <c r="U106" s="2"/>
      <c r="V106" s="2"/>
      <c r="W106" s="2"/>
      <c r="X106" s="2"/>
      <c r="Y106" s="2"/>
    </row>
    <row r="107" spans="1:25" hidden="1" x14ac:dyDescent="0.25">
      <c r="A107" s="127">
        <f>'Załącznik nr 1 do wniosku'!A77</f>
        <v>0</v>
      </c>
      <c r="B107" s="128">
        <f>'Załącznik nr 1 do wniosku'!B77:C77</f>
        <v>0</v>
      </c>
      <c r="C107" s="129">
        <f>'Załącznik nr 2 do wniosku '!H77</f>
        <v>0</v>
      </c>
      <c r="D107" s="130" t="e">
        <f t="shared" si="0"/>
        <v>#DIV/0!</v>
      </c>
      <c r="E107" s="130">
        <f>Miesiące!C58</f>
        <v>0</v>
      </c>
      <c r="F107" s="130" t="e">
        <f t="shared" si="1"/>
        <v>#DIV/0!</v>
      </c>
      <c r="G107" s="131" t="e">
        <f t="shared" si="2"/>
        <v>#DIV/0!</v>
      </c>
      <c r="H107" s="99"/>
      <c r="I107" s="99" t="e">
        <f>Weryfikacja!I150</f>
        <v>#DIV/0!</v>
      </c>
      <c r="J107" s="2"/>
      <c r="K107" s="2"/>
      <c r="L107" s="2"/>
      <c r="M107" s="2"/>
      <c r="N107" s="2"/>
      <c r="O107" s="2"/>
      <c r="P107" s="2"/>
      <c r="Q107" s="2"/>
      <c r="R107" s="2"/>
      <c r="S107" s="2"/>
      <c r="T107" s="2"/>
      <c r="U107" s="2"/>
      <c r="V107" s="2"/>
      <c r="W107" s="2"/>
      <c r="X107" s="2"/>
      <c r="Y107" s="2"/>
    </row>
    <row r="108" spans="1:25" hidden="1" x14ac:dyDescent="0.25">
      <c r="A108" s="127">
        <f>'Załącznik nr 1 do wniosku'!A78</f>
        <v>0</v>
      </c>
      <c r="B108" s="128">
        <f>'Załącznik nr 1 do wniosku'!B78:C78</f>
        <v>0</v>
      </c>
      <c r="C108" s="129">
        <f>'Załącznik nr 2 do wniosku '!H78</f>
        <v>0</v>
      </c>
      <c r="D108" s="130" t="e">
        <f t="shared" si="0"/>
        <v>#DIV/0!</v>
      </c>
      <c r="E108" s="130">
        <f>Miesiące!C59</f>
        <v>0</v>
      </c>
      <c r="F108" s="130" t="e">
        <f t="shared" si="1"/>
        <v>#DIV/0!</v>
      </c>
      <c r="G108" s="131" t="e">
        <f t="shared" si="2"/>
        <v>#DIV/0!</v>
      </c>
      <c r="H108" s="99"/>
      <c r="I108" s="99" t="e">
        <f>Weryfikacja!I151</f>
        <v>#DIV/0!</v>
      </c>
      <c r="J108" s="2"/>
      <c r="K108" s="2"/>
      <c r="L108" s="2"/>
      <c r="M108" s="2"/>
      <c r="N108" s="2"/>
      <c r="O108" s="2"/>
      <c r="P108" s="2"/>
      <c r="Q108" s="2"/>
      <c r="R108" s="2"/>
      <c r="S108" s="2"/>
      <c r="T108" s="2"/>
      <c r="U108" s="2"/>
      <c r="V108" s="2"/>
      <c r="W108" s="2"/>
      <c r="X108" s="2"/>
      <c r="Y108" s="2"/>
    </row>
    <row r="109" spans="1:25" hidden="1" x14ac:dyDescent="0.25">
      <c r="A109" s="127">
        <f>'Załącznik nr 1 do wniosku'!A79</f>
        <v>0</v>
      </c>
      <c r="B109" s="128">
        <f>'Załącznik nr 1 do wniosku'!B79:C79</f>
        <v>0</v>
      </c>
      <c r="C109" s="129">
        <f>'Załącznik nr 2 do wniosku '!H79</f>
        <v>0</v>
      </c>
      <c r="D109" s="130" t="e">
        <f t="shared" si="0"/>
        <v>#DIV/0!</v>
      </c>
      <c r="E109" s="130">
        <f>Miesiące!C60</f>
        <v>0</v>
      </c>
      <c r="F109" s="130" t="e">
        <f t="shared" si="1"/>
        <v>#DIV/0!</v>
      </c>
      <c r="G109" s="131" t="e">
        <f t="shared" si="2"/>
        <v>#DIV/0!</v>
      </c>
      <c r="H109" s="99"/>
      <c r="I109" s="99" t="e">
        <f>Weryfikacja!I152</f>
        <v>#DIV/0!</v>
      </c>
      <c r="J109" s="2"/>
      <c r="K109" s="2"/>
      <c r="L109" s="2"/>
      <c r="M109" s="2"/>
      <c r="N109" s="2"/>
      <c r="O109" s="2"/>
      <c r="P109" s="2"/>
      <c r="Q109" s="2"/>
      <c r="R109" s="2"/>
      <c r="S109" s="2"/>
      <c r="T109" s="2"/>
      <c r="U109" s="2"/>
      <c r="V109" s="2"/>
      <c r="W109" s="2"/>
      <c r="X109" s="2"/>
      <c r="Y109" s="2"/>
    </row>
    <row r="110" spans="1:25" hidden="1" x14ac:dyDescent="0.25">
      <c r="A110" s="127">
        <f>'Załącznik nr 1 do wniosku'!A80</f>
        <v>0</v>
      </c>
      <c r="B110" s="128">
        <f>'Załącznik nr 1 do wniosku'!B80:C80</f>
        <v>0</v>
      </c>
      <c r="C110" s="129">
        <f>'Załącznik nr 2 do wniosku '!H80</f>
        <v>0</v>
      </c>
      <c r="D110" s="130" t="e">
        <f t="shared" si="0"/>
        <v>#DIV/0!</v>
      </c>
      <c r="E110" s="130">
        <f>Miesiące!C61</f>
        <v>0</v>
      </c>
      <c r="F110" s="130" t="e">
        <f t="shared" si="1"/>
        <v>#DIV/0!</v>
      </c>
      <c r="G110" s="131" t="e">
        <f t="shared" si="2"/>
        <v>#DIV/0!</v>
      </c>
      <c r="H110" s="99"/>
      <c r="I110" s="99" t="e">
        <f>Weryfikacja!I153</f>
        <v>#DIV/0!</v>
      </c>
      <c r="J110" s="2"/>
      <c r="K110" s="2"/>
      <c r="L110" s="2"/>
      <c r="M110" s="2"/>
      <c r="N110" s="2"/>
      <c r="O110" s="2"/>
      <c r="P110" s="2"/>
      <c r="Q110" s="2"/>
      <c r="R110" s="2"/>
      <c r="S110" s="2"/>
      <c r="T110" s="2"/>
      <c r="U110" s="2"/>
      <c r="V110" s="2"/>
      <c r="W110" s="2"/>
      <c r="X110" s="2"/>
      <c r="Y110" s="2"/>
    </row>
    <row r="111" spans="1:25" hidden="1" x14ac:dyDescent="0.25">
      <c r="A111" s="127">
        <f>'Załącznik nr 1 do wniosku'!A81</f>
        <v>0</v>
      </c>
      <c r="B111" s="128">
        <f>'Załącznik nr 1 do wniosku'!B81:C81</f>
        <v>0</v>
      </c>
      <c r="C111" s="129">
        <f>'Załącznik nr 2 do wniosku '!H81</f>
        <v>0</v>
      </c>
      <c r="D111" s="130" t="e">
        <f t="shared" si="0"/>
        <v>#DIV/0!</v>
      </c>
      <c r="E111" s="130">
        <f>Miesiące!C62</f>
        <v>0</v>
      </c>
      <c r="F111" s="130" t="e">
        <f t="shared" si="1"/>
        <v>#DIV/0!</v>
      </c>
      <c r="G111" s="131" t="e">
        <f t="shared" si="2"/>
        <v>#DIV/0!</v>
      </c>
      <c r="H111" s="99"/>
      <c r="I111" s="99" t="e">
        <f>Weryfikacja!I154</f>
        <v>#DIV/0!</v>
      </c>
      <c r="J111" s="2"/>
      <c r="K111" s="2"/>
      <c r="L111" s="2"/>
      <c r="M111" s="2"/>
      <c r="N111" s="2"/>
      <c r="O111" s="2"/>
      <c r="P111" s="2"/>
      <c r="Q111" s="2"/>
      <c r="R111" s="2"/>
      <c r="S111" s="2"/>
      <c r="T111" s="2"/>
      <c r="U111" s="2"/>
      <c r="V111" s="2"/>
      <c r="W111" s="2"/>
      <c r="X111" s="2"/>
      <c r="Y111" s="2"/>
    </row>
    <row r="112" spans="1:25" hidden="1" x14ac:dyDescent="0.25">
      <c r="A112" s="127">
        <f>'Załącznik nr 1 do wniosku'!A82</f>
        <v>0</v>
      </c>
      <c r="B112" s="128">
        <f>'Załącznik nr 1 do wniosku'!B82:C82</f>
        <v>0</v>
      </c>
      <c r="C112" s="129">
        <f>'Załącznik nr 2 do wniosku '!H82</f>
        <v>0</v>
      </c>
      <c r="D112" s="130" t="e">
        <f t="shared" si="0"/>
        <v>#DIV/0!</v>
      </c>
      <c r="E112" s="130">
        <f>Miesiące!C63</f>
        <v>0</v>
      </c>
      <c r="F112" s="130" t="e">
        <f t="shared" si="1"/>
        <v>#DIV/0!</v>
      </c>
      <c r="G112" s="131" t="e">
        <f t="shared" si="2"/>
        <v>#DIV/0!</v>
      </c>
      <c r="H112" s="99"/>
      <c r="I112" s="99" t="e">
        <f>Weryfikacja!I155</f>
        <v>#DIV/0!</v>
      </c>
      <c r="J112" s="2"/>
      <c r="K112" s="2"/>
      <c r="L112" s="2"/>
      <c r="M112" s="2"/>
      <c r="N112" s="2"/>
      <c r="O112" s="2"/>
      <c r="P112" s="2"/>
      <c r="Q112" s="2"/>
      <c r="R112" s="2"/>
      <c r="S112" s="2"/>
      <c r="T112" s="2"/>
      <c r="U112" s="2"/>
      <c r="V112" s="2"/>
      <c r="W112" s="2"/>
      <c r="X112" s="2"/>
      <c r="Y112" s="2"/>
    </row>
    <row r="113" spans="1:25" hidden="1" x14ac:dyDescent="0.25">
      <c r="A113" s="127">
        <f>'Załącznik nr 1 do wniosku'!A83</f>
        <v>0</v>
      </c>
      <c r="B113" s="128">
        <f>'Załącznik nr 1 do wniosku'!B83:C83</f>
        <v>0</v>
      </c>
      <c r="C113" s="129">
        <f>'Załącznik nr 2 do wniosku '!H83</f>
        <v>0</v>
      </c>
      <c r="D113" s="130" t="e">
        <f t="shared" si="0"/>
        <v>#DIV/0!</v>
      </c>
      <c r="E113" s="130">
        <f>Miesiące!C64</f>
        <v>0</v>
      </c>
      <c r="F113" s="130" t="e">
        <f t="shared" si="1"/>
        <v>#DIV/0!</v>
      </c>
      <c r="G113" s="131" t="e">
        <f t="shared" si="2"/>
        <v>#DIV/0!</v>
      </c>
      <c r="H113" s="99"/>
      <c r="I113" s="99" t="e">
        <f>Weryfikacja!I156</f>
        <v>#DIV/0!</v>
      </c>
      <c r="J113" s="2"/>
      <c r="K113" s="2"/>
      <c r="L113" s="2"/>
      <c r="M113" s="2"/>
      <c r="N113" s="2"/>
      <c r="O113" s="2"/>
      <c r="P113" s="2"/>
      <c r="Q113" s="2"/>
      <c r="R113" s="2"/>
      <c r="S113" s="2"/>
      <c r="T113" s="2"/>
      <c r="U113" s="2"/>
      <c r="V113" s="2"/>
      <c r="W113" s="2"/>
      <c r="X113" s="2"/>
      <c r="Y113" s="2"/>
    </row>
    <row r="114" spans="1:25" hidden="1" x14ac:dyDescent="0.25">
      <c r="A114" s="127">
        <f>'Załącznik nr 1 do wniosku'!A84</f>
        <v>0</v>
      </c>
      <c r="B114" s="128">
        <f>'Załącznik nr 1 do wniosku'!B84:C84</f>
        <v>0</v>
      </c>
      <c r="C114" s="129">
        <f>'Załącznik nr 2 do wniosku '!H84</f>
        <v>0</v>
      </c>
      <c r="D114" s="130" t="e">
        <f t="shared" si="0"/>
        <v>#DIV/0!</v>
      </c>
      <c r="E114" s="130">
        <f>Miesiące!C65</f>
        <v>0</v>
      </c>
      <c r="F114" s="130" t="e">
        <f t="shared" si="1"/>
        <v>#DIV/0!</v>
      </c>
      <c r="G114" s="131" t="e">
        <f t="shared" si="2"/>
        <v>#DIV/0!</v>
      </c>
      <c r="H114" s="99"/>
      <c r="I114" s="99" t="e">
        <f>Weryfikacja!I157</f>
        <v>#DIV/0!</v>
      </c>
      <c r="J114" s="2"/>
      <c r="K114" s="2"/>
      <c r="L114" s="2"/>
      <c r="M114" s="2"/>
      <c r="N114" s="2"/>
      <c r="O114" s="2"/>
      <c r="P114" s="2"/>
      <c r="Q114" s="2"/>
      <c r="R114" s="2"/>
      <c r="S114" s="2"/>
      <c r="T114" s="2"/>
      <c r="U114" s="2"/>
      <c r="V114" s="2"/>
      <c r="W114" s="2"/>
      <c r="X114" s="2"/>
      <c r="Y114" s="2"/>
    </row>
    <row r="115" spans="1:25" hidden="1" x14ac:dyDescent="0.25">
      <c r="A115" s="127">
        <f>'Załącznik nr 1 do wniosku'!A85</f>
        <v>0</v>
      </c>
      <c r="B115" s="128">
        <f>'Załącznik nr 1 do wniosku'!B85:C85</f>
        <v>0</v>
      </c>
      <c r="C115" s="129">
        <f>'Załącznik nr 2 do wniosku '!H85</f>
        <v>0</v>
      </c>
      <c r="D115" s="130" t="e">
        <f t="shared" si="0"/>
        <v>#DIV/0!</v>
      </c>
      <c r="E115" s="130">
        <f>Miesiące!C66</f>
        <v>0</v>
      </c>
      <c r="F115" s="130" t="e">
        <f t="shared" si="1"/>
        <v>#DIV/0!</v>
      </c>
      <c r="G115" s="131" t="e">
        <f t="shared" si="2"/>
        <v>#DIV/0!</v>
      </c>
      <c r="H115" s="99"/>
      <c r="I115" s="99" t="e">
        <f>Weryfikacja!I158</f>
        <v>#DIV/0!</v>
      </c>
      <c r="J115" s="2"/>
      <c r="K115" s="2"/>
      <c r="L115" s="2"/>
      <c r="M115" s="2"/>
      <c r="N115" s="2"/>
      <c r="O115" s="2"/>
      <c r="P115" s="2"/>
      <c r="Q115" s="2"/>
      <c r="R115" s="2"/>
      <c r="S115" s="2"/>
      <c r="T115" s="2"/>
      <c r="U115" s="2"/>
      <c r="V115" s="2"/>
      <c r="W115" s="2"/>
      <c r="X115" s="2"/>
      <c r="Y115" s="2"/>
    </row>
    <row r="116" spans="1:25" hidden="1" x14ac:dyDescent="0.25">
      <c r="A116" s="127">
        <f>'Załącznik nr 1 do wniosku'!A86</f>
        <v>0</v>
      </c>
      <c r="B116" s="128">
        <f>'Załącznik nr 1 do wniosku'!B86:C86</f>
        <v>0</v>
      </c>
      <c r="C116" s="129">
        <f>'Załącznik nr 2 do wniosku '!H86</f>
        <v>0</v>
      </c>
      <c r="D116" s="130" t="e">
        <f t="shared" si="0"/>
        <v>#DIV/0!</v>
      </c>
      <c r="E116" s="130">
        <f>Miesiące!C67</f>
        <v>0</v>
      </c>
      <c r="F116" s="130" t="e">
        <f t="shared" si="1"/>
        <v>#DIV/0!</v>
      </c>
      <c r="G116" s="131" t="e">
        <f t="shared" si="2"/>
        <v>#DIV/0!</v>
      </c>
      <c r="H116" s="99"/>
      <c r="I116" s="99" t="e">
        <f>Weryfikacja!I159</f>
        <v>#DIV/0!</v>
      </c>
      <c r="J116" s="2"/>
      <c r="K116" s="2"/>
      <c r="L116" s="2"/>
      <c r="M116" s="2"/>
      <c r="N116" s="2"/>
      <c r="O116" s="2"/>
      <c r="P116" s="2"/>
      <c r="Q116" s="2"/>
      <c r="R116" s="2"/>
      <c r="S116" s="2"/>
      <c r="T116" s="2"/>
      <c r="U116" s="2"/>
      <c r="V116" s="2"/>
      <c r="W116" s="2"/>
      <c r="X116" s="2"/>
      <c r="Y116" s="2"/>
    </row>
    <row r="117" spans="1:25" hidden="1" x14ac:dyDescent="0.25">
      <c r="A117" s="127">
        <f>'Załącznik nr 1 do wniosku'!A87</f>
        <v>0</v>
      </c>
      <c r="B117" s="128">
        <f>'Załącznik nr 1 do wniosku'!B87:C87</f>
        <v>0</v>
      </c>
      <c r="C117" s="129">
        <f>'Załącznik nr 2 do wniosku '!H87</f>
        <v>0</v>
      </c>
      <c r="D117" s="130" t="e">
        <f t="shared" si="0"/>
        <v>#DIV/0!</v>
      </c>
      <c r="E117" s="130">
        <f>Miesiące!C68</f>
        <v>0</v>
      </c>
      <c r="F117" s="130" t="e">
        <f t="shared" si="1"/>
        <v>#DIV/0!</v>
      </c>
      <c r="G117" s="131" t="e">
        <f t="shared" si="2"/>
        <v>#DIV/0!</v>
      </c>
      <c r="H117" s="99"/>
      <c r="I117" s="99" t="e">
        <f>Weryfikacja!I160</f>
        <v>#DIV/0!</v>
      </c>
      <c r="J117" s="2"/>
      <c r="K117" s="2"/>
      <c r="L117" s="2"/>
      <c r="M117" s="2"/>
      <c r="N117" s="2"/>
      <c r="O117" s="2"/>
      <c r="P117" s="2"/>
      <c r="Q117" s="2"/>
      <c r="R117" s="2"/>
      <c r="S117" s="2"/>
      <c r="T117" s="2"/>
      <c r="U117" s="2"/>
      <c r="V117" s="2"/>
      <c r="W117" s="2"/>
      <c r="X117" s="2"/>
      <c r="Y117" s="2"/>
    </row>
    <row r="118" spans="1:25" hidden="1" x14ac:dyDescent="0.25">
      <c r="A118" s="127">
        <f>'Załącznik nr 1 do wniosku'!A88</f>
        <v>0</v>
      </c>
      <c r="B118" s="128">
        <f>'Załącznik nr 1 do wniosku'!B88:C88</f>
        <v>0</v>
      </c>
      <c r="C118" s="129">
        <f>'Załącznik nr 2 do wniosku '!H88</f>
        <v>0</v>
      </c>
      <c r="D118" s="130" t="e">
        <f t="shared" si="0"/>
        <v>#DIV/0!</v>
      </c>
      <c r="E118" s="130">
        <f>Miesiące!C69</f>
        <v>0</v>
      </c>
      <c r="F118" s="130" t="e">
        <f t="shared" si="1"/>
        <v>#DIV/0!</v>
      </c>
      <c r="G118" s="131" t="e">
        <f t="shared" si="2"/>
        <v>#DIV/0!</v>
      </c>
      <c r="H118" s="99"/>
      <c r="I118" s="99" t="e">
        <f>Weryfikacja!I161</f>
        <v>#DIV/0!</v>
      </c>
      <c r="J118" s="2"/>
      <c r="K118" s="2"/>
      <c r="L118" s="2"/>
      <c r="M118" s="2"/>
      <c r="N118" s="2"/>
      <c r="O118" s="2"/>
      <c r="P118" s="2"/>
      <c r="Q118" s="2"/>
      <c r="R118" s="2"/>
      <c r="S118" s="2"/>
      <c r="T118" s="2"/>
      <c r="U118" s="2"/>
      <c r="V118" s="2"/>
      <c r="W118" s="2"/>
      <c r="X118" s="2"/>
      <c r="Y118" s="2"/>
    </row>
    <row r="119" spans="1:25" hidden="1" x14ac:dyDescent="0.25">
      <c r="A119" s="127">
        <f>'Załącznik nr 1 do wniosku'!A89</f>
        <v>0</v>
      </c>
      <c r="B119" s="128">
        <f>'Załącznik nr 1 do wniosku'!B89:C89</f>
        <v>0</v>
      </c>
      <c r="C119" s="129">
        <f>'Załącznik nr 2 do wniosku '!H89</f>
        <v>0</v>
      </c>
      <c r="D119" s="130" t="e">
        <f t="shared" si="0"/>
        <v>#DIV/0!</v>
      </c>
      <c r="E119" s="130">
        <f>Miesiące!C70</f>
        <v>0</v>
      </c>
      <c r="F119" s="130" t="e">
        <f t="shared" si="1"/>
        <v>#DIV/0!</v>
      </c>
      <c r="G119" s="131" t="e">
        <f t="shared" si="2"/>
        <v>#DIV/0!</v>
      </c>
      <c r="H119" s="99"/>
      <c r="I119" s="99" t="e">
        <f>Weryfikacja!I162</f>
        <v>#DIV/0!</v>
      </c>
      <c r="J119" s="2"/>
      <c r="K119" s="2"/>
      <c r="L119" s="2"/>
      <c r="M119" s="2"/>
      <c r="N119" s="2"/>
      <c r="O119" s="2"/>
      <c r="P119" s="2"/>
      <c r="Q119" s="2"/>
      <c r="R119" s="2"/>
      <c r="S119" s="2"/>
      <c r="T119" s="2"/>
      <c r="U119" s="2"/>
      <c r="V119" s="2"/>
      <c r="W119" s="2"/>
      <c r="X119" s="2"/>
      <c r="Y119" s="2"/>
    </row>
    <row r="120" spans="1:25" hidden="1" x14ac:dyDescent="0.25">
      <c r="A120" s="127">
        <f>'Załącznik nr 1 do wniosku'!A90</f>
        <v>0</v>
      </c>
      <c r="B120" s="128">
        <f>'Załącznik nr 1 do wniosku'!B90:C90</f>
        <v>0</v>
      </c>
      <c r="C120" s="129">
        <f>'Załącznik nr 2 do wniosku '!H90</f>
        <v>0</v>
      </c>
      <c r="D120" s="130" t="e">
        <f t="shared" si="0"/>
        <v>#DIV/0!</v>
      </c>
      <c r="E120" s="130">
        <f>Miesiące!C71</f>
        <v>0</v>
      </c>
      <c r="F120" s="130" t="e">
        <f t="shared" si="1"/>
        <v>#DIV/0!</v>
      </c>
      <c r="G120" s="131" t="e">
        <f t="shared" si="2"/>
        <v>#DIV/0!</v>
      </c>
      <c r="H120" s="99"/>
      <c r="I120" s="99" t="e">
        <f>Weryfikacja!I163</f>
        <v>#DIV/0!</v>
      </c>
      <c r="J120" s="2"/>
      <c r="K120" s="2"/>
      <c r="L120" s="2"/>
      <c r="M120" s="2"/>
      <c r="N120" s="2"/>
      <c r="O120" s="2"/>
      <c r="P120" s="2"/>
      <c r="Q120" s="2"/>
      <c r="R120" s="2"/>
      <c r="S120" s="2"/>
      <c r="T120" s="2"/>
      <c r="U120" s="2"/>
      <c r="V120" s="2"/>
      <c r="W120" s="2"/>
      <c r="X120" s="2"/>
      <c r="Y120" s="2"/>
    </row>
    <row r="121" spans="1:25" hidden="1" x14ac:dyDescent="0.25">
      <c r="A121" s="127">
        <f>'Załącznik nr 1 do wniosku'!A91</f>
        <v>0</v>
      </c>
      <c r="B121" s="128">
        <f>'Załącznik nr 1 do wniosku'!B91:C91</f>
        <v>0</v>
      </c>
      <c r="C121" s="129">
        <f>'Załącznik nr 2 do wniosku '!H91</f>
        <v>0</v>
      </c>
      <c r="D121" s="130" t="e">
        <f t="shared" si="0"/>
        <v>#DIV/0!</v>
      </c>
      <c r="E121" s="130">
        <f>Miesiące!C72</f>
        <v>0</v>
      </c>
      <c r="F121" s="130" t="e">
        <f t="shared" si="1"/>
        <v>#DIV/0!</v>
      </c>
      <c r="G121" s="131" t="e">
        <f t="shared" si="2"/>
        <v>#DIV/0!</v>
      </c>
      <c r="H121" s="99"/>
      <c r="I121" s="99" t="e">
        <f>Weryfikacja!I164</f>
        <v>#DIV/0!</v>
      </c>
      <c r="J121" s="2"/>
      <c r="K121" s="2"/>
      <c r="L121" s="2"/>
      <c r="M121" s="2"/>
      <c r="N121" s="2"/>
      <c r="O121" s="2"/>
      <c r="P121" s="2"/>
      <c r="Q121" s="2"/>
      <c r="R121" s="2"/>
      <c r="S121" s="2"/>
      <c r="T121" s="2"/>
      <c r="U121" s="2"/>
      <c r="V121" s="2"/>
      <c r="W121" s="2"/>
      <c r="X121" s="2"/>
      <c r="Y121" s="2"/>
    </row>
    <row r="122" spans="1:25" hidden="1" x14ac:dyDescent="0.25">
      <c r="A122" s="127">
        <f>'Załącznik nr 1 do wniosku'!A92</f>
        <v>0</v>
      </c>
      <c r="B122" s="128">
        <f>'Załącznik nr 1 do wniosku'!B92:C92</f>
        <v>0</v>
      </c>
      <c r="C122" s="129">
        <f>'Załącznik nr 2 do wniosku '!H92</f>
        <v>0</v>
      </c>
      <c r="D122" s="130" t="e">
        <f t="shared" si="0"/>
        <v>#DIV/0!</v>
      </c>
      <c r="E122" s="130">
        <f>Miesiące!C73</f>
        <v>0</v>
      </c>
      <c r="F122" s="130" t="e">
        <f t="shared" si="1"/>
        <v>#DIV/0!</v>
      </c>
      <c r="G122" s="131" t="e">
        <f t="shared" si="2"/>
        <v>#DIV/0!</v>
      </c>
      <c r="H122" s="99"/>
      <c r="I122" s="99" t="e">
        <f>Weryfikacja!I165</f>
        <v>#DIV/0!</v>
      </c>
      <c r="J122" s="2"/>
      <c r="K122" s="2"/>
      <c r="L122" s="2"/>
      <c r="M122" s="2"/>
      <c r="N122" s="2"/>
      <c r="O122" s="2"/>
      <c r="P122" s="2"/>
      <c r="Q122" s="2"/>
      <c r="R122" s="2"/>
      <c r="S122" s="2"/>
      <c r="T122" s="2"/>
      <c r="U122" s="2"/>
      <c r="V122" s="2"/>
      <c r="W122" s="2"/>
      <c r="X122" s="2"/>
      <c r="Y122" s="2"/>
    </row>
    <row r="123" spans="1:25" hidden="1" x14ac:dyDescent="0.25">
      <c r="A123" s="127">
        <f>'Załącznik nr 1 do wniosku'!A93</f>
        <v>0</v>
      </c>
      <c r="B123" s="128">
        <f>'Załącznik nr 1 do wniosku'!B93:C93</f>
        <v>0</v>
      </c>
      <c r="C123" s="129">
        <f>'Załącznik nr 2 do wniosku '!H93</f>
        <v>0</v>
      </c>
      <c r="D123" s="130" t="e">
        <f t="shared" si="0"/>
        <v>#DIV/0!</v>
      </c>
      <c r="E123" s="130">
        <f>Miesiące!C74</f>
        <v>0</v>
      </c>
      <c r="F123" s="130" t="e">
        <f t="shared" si="1"/>
        <v>#DIV/0!</v>
      </c>
      <c r="G123" s="131" t="e">
        <f t="shared" si="2"/>
        <v>#DIV/0!</v>
      </c>
      <c r="H123" s="99"/>
      <c r="I123" s="99" t="e">
        <f>Weryfikacja!I166</f>
        <v>#DIV/0!</v>
      </c>
      <c r="J123" s="2"/>
      <c r="K123" s="2"/>
      <c r="L123" s="2"/>
      <c r="M123" s="2"/>
      <c r="N123" s="2"/>
      <c r="O123" s="2"/>
      <c r="P123" s="2"/>
      <c r="Q123" s="2"/>
      <c r="R123" s="2"/>
      <c r="S123" s="2"/>
      <c r="T123" s="2"/>
      <c r="U123" s="2"/>
      <c r="V123" s="2"/>
      <c r="W123" s="2"/>
      <c r="X123" s="2"/>
      <c r="Y123" s="2"/>
    </row>
    <row r="124" spans="1:25" hidden="1" x14ac:dyDescent="0.25">
      <c r="A124" s="127">
        <f>'Załącznik nr 1 do wniosku'!A94</f>
        <v>0</v>
      </c>
      <c r="B124" s="128">
        <f>'Załącznik nr 1 do wniosku'!B94:C94</f>
        <v>0</v>
      </c>
      <c r="C124" s="129">
        <f>'Załącznik nr 2 do wniosku '!H94</f>
        <v>0</v>
      </c>
      <c r="D124" s="130" t="e">
        <f t="shared" si="0"/>
        <v>#DIV/0!</v>
      </c>
      <c r="E124" s="130">
        <f>Miesiące!C75</f>
        <v>0</v>
      </c>
      <c r="F124" s="130" t="e">
        <f t="shared" si="1"/>
        <v>#DIV/0!</v>
      </c>
      <c r="G124" s="131" t="e">
        <f t="shared" si="2"/>
        <v>#DIV/0!</v>
      </c>
      <c r="H124" s="99"/>
      <c r="I124" s="99" t="e">
        <f>Weryfikacja!I167</f>
        <v>#DIV/0!</v>
      </c>
      <c r="J124" s="2"/>
      <c r="K124" s="2"/>
      <c r="L124" s="2"/>
      <c r="M124" s="2"/>
      <c r="N124" s="2"/>
      <c r="O124" s="2"/>
      <c r="P124" s="2"/>
      <c r="Q124" s="2"/>
      <c r="R124" s="2"/>
      <c r="S124" s="2"/>
      <c r="T124" s="2"/>
      <c r="U124" s="2"/>
      <c r="V124" s="2"/>
      <c r="W124" s="2"/>
      <c r="X124" s="2"/>
      <c r="Y124" s="2"/>
    </row>
    <row r="125" spans="1:25" hidden="1" x14ac:dyDescent="0.25">
      <c r="A125" s="127">
        <f>'Załącznik nr 1 do wniosku'!A95</f>
        <v>0</v>
      </c>
      <c r="B125" s="128">
        <f>'Załącznik nr 1 do wniosku'!B95:C95</f>
        <v>0</v>
      </c>
      <c r="C125" s="129">
        <f>'Załącznik nr 2 do wniosku '!H95</f>
        <v>0</v>
      </c>
      <c r="D125" s="130" t="e">
        <f t="shared" si="0"/>
        <v>#DIV/0!</v>
      </c>
      <c r="E125" s="130">
        <f>Miesiące!C76</f>
        <v>0</v>
      </c>
      <c r="F125" s="130" t="e">
        <f t="shared" si="1"/>
        <v>#DIV/0!</v>
      </c>
      <c r="G125" s="131" t="e">
        <f t="shared" si="2"/>
        <v>#DIV/0!</v>
      </c>
      <c r="H125" s="99"/>
      <c r="I125" s="99" t="e">
        <f>Weryfikacja!I168</f>
        <v>#DIV/0!</v>
      </c>
      <c r="J125" s="2"/>
      <c r="K125" s="2"/>
      <c r="L125" s="2"/>
      <c r="M125" s="2"/>
      <c r="N125" s="2"/>
      <c r="O125" s="2"/>
      <c r="P125" s="2"/>
      <c r="Q125" s="2"/>
      <c r="R125" s="2"/>
      <c r="S125" s="2"/>
      <c r="T125" s="2"/>
      <c r="U125" s="2"/>
      <c r="V125" s="2"/>
      <c r="W125" s="2"/>
      <c r="X125" s="2"/>
      <c r="Y125" s="2"/>
    </row>
    <row r="126" spans="1:25" hidden="1" x14ac:dyDescent="0.25">
      <c r="A126" s="127">
        <f>'Załącznik nr 1 do wniosku'!A96</f>
        <v>0</v>
      </c>
      <c r="B126" s="128">
        <f>'Załącznik nr 1 do wniosku'!B96:C96</f>
        <v>0</v>
      </c>
      <c r="C126" s="129">
        <f>'Załącznik nr 2 do wniosku '!H96</f>
        <v>0</v>
      </c>
      <c r="D126" s="130" t="e">
        <f t="shared" si="0"/>
        <v>#DIV/0!</v>
      </c>
      <c r="E126" s="130">
        <f>Miesiące!C77</f>
        <v>0</v>
      </c>
      <c r="F126" s="130" t="e">
        <f t="shared" si="1"/>
        <v>#DIV/0!</v>
      </c>
      <c r="G126" s="131" t="e">
        <f t="shared" si="2"/>
        <v>#DIV/0!</v>
      </c>
      <c r="H126" s="99"/>
      <c r="I126" s="99" t="e">
        <f>Weryfikacja!I169</f>
        <v>#DIV/0!</v>
      </c>
      <c r="J126" s="2"/>
      <c r="K126" s="2"/>
      <c r="L126" s="2"/>
      <c r="M126" s="2"/>
      <c r="N126" s="2"/>
      <c r="O126" s="2"/>
      <c r="P126" s="2"/>
      <c r="Q126" s="2"/>
      <c r="R126" s="2"/>
      <c r="S126" s="2"/>
      <c r="T126" s="2"/>
      <c r="U126" s="2"/>
      <c r="V126" s="2"/>
      <c r="W126" s="2"/>
      <c r="X126" s="2"/>
      <c r="Y126" s="2"/>
    </row>
    <row r="127" spans="1:25" hidden="1" x14ac:dyDescent="0.25">
      <c r="A127" s="127">
        <f>'Załącznik nr 1 do wniosku'!A97</f>
        <v>0</v>
      </c>
      <c r="B127" s="128">
        <f>'Załącznik nr 1 do wniosku'!B97:C97</f>
        <v>0</v>
      </c>
      <c r="C127" s="129">
        <f>'Załącznik nr 2 do wniosku '!H97</f>
        <v>0</v>
      </c>
      <c r="D127" s="130" t="e">
        <f t="shared" si="0"/>
        <v>#DIV/0!</v>
      </c>
      <c r="E127" s="130">
        <f>Miesiące!C78</f>
        <v>0</v>
      </c>
      <c r="F127" s="130" t="e">
        <f t="shared" si="1"/>
        <v>#DIV/0!</v>
      </c>
      <c r="G127" s="131" t="e">
        <f t="shared" si="2"/>
        <v>#DIV/0!</v>
      </c>
      <c r="H127" s="99"/>
      <c r="I127" s="99" t="e">
        <f>Weryfikacja!I170</f>
        <v>#DIV/0!</v>
      </c>
      <c r="J127" s="2"/>
      <c r="K127" s="2"/>
      <c r="L127" s="2"/>
      <c r="M127" s="2"/>
      <c r="N127" s="2"/>
      <c r="O127" s="2"/>
      <c r="P127" s="2"/>
      <c r="Q127" s="2"/>
      <c r="R127" s="2"/>
      <c r="S127" s="2"/>
      <c r="T127" s="2"/>
      <c r="U127" s="2"/>
      <c r="V127" s="2"/>
      <c r="W127" s="2"/>
      <c r="X127" s="2"/>
      <c r="Y127" s="2"/>
    </row>
    <row r="128" spans="1:25" hidden="1" x14ac:dyDescent="0.25">
      <c r="A128" s="127">
        <f>'Załącznik nr 1 do wniosku'!A98</f>
        <v>0</v>
      </c>
      <c r="B128" s="128">
        <f>'Załącznik nr 1 do wniosku'!B98:C98</f>
        <v>0</v>
      </c>
      <c r="C128" s="129">
        <f>'Załącznik nr 2 do wniosku '!H98</f>
        <v>0</v>
      </c>
      <c r="D128" s="130" t="e">
        <f t="shared" si="0"/>
        <v>#DIV/0!</v>
      </c>
      <c r="E128" s="130">
        <f>Miesiące!C79</f>
        <v>0</v>
      </c>
      <c r="F128" s="130" t="e">
        <f t="shared" si="1"/>
        <v>#DIV/0!</v>
      </c>
      <c r="G128" s="131" t="e">
        <f t="shared" si="2"/>
        <v>#DIV/0!</v>
      </c>
      <c r="H128" s="99"/>
      <c r="I128" s="99" t="e">
        <f>Weryfikacja!I171</f>
        <v>#DIV/0!</v>
      </c>
      <c r="J128" s="2"/>
      <c r="K128" s="2"/>
      <c r="L128" s="2"/>
      <c r="M128" s="2"/>
      <c r="N128" s="2"/>
      <c r="O128" s="2"/>
      <c r="P128" s="2"/>
      <c r="Q128" s="2"/>
      <c r="R128" s="2"/>
      <c r="S128" s="2"/>
      <c r="T128" s="2"/>
      <c r="U128" s="2"/>
      <c r="V128" s="2"/>
      <c r="W128" s="2"/>
      <c r="X128" s="2"/>
      <c r="Y128" s="2"/>
    </row>
    <row r="129" spans="1:25" hidden="1" x14ac:dyDescent="0.25">
      <c r="A129" s="127">
        <f>'Załącznik nr 1 do wniosku'!A99</f>
        <v>0</v>
      </c>
      <c r="B129" s="128">
        <f>'Załącznik nr 1 do wniosku'!B99:C99</f>
        <v>0</v>
      </c>
      <c r="C129" s="129">
        <f>'Załącznik nr 2 do wniosku '!H99</f>
        <v>0</v>
      </c>
      <c r="D129" s="130" t="e">
        <f t="shared" si="0"/>
        <v>#DIV/0!</v>
      </c>
      <c r="E129" s="130">
        <f>Miesiące!C80</f>
        <v>0</v>
      </c>
      <c r="F129" s="130" t="e">
        <f t="shared" si="1"/>
        <v>#DIV/0!</v>
      </c>
      <c r="G129" s="131" t="e">
        <f t="shared" si="2"/>
        <v>#DIV/0!</v>
      </c>
      <c r="H129" s="99"/>
      <c r="I129" s="99" t="e">
        <f>Weryfikacja!I172</f>
        <v>#DIV/0!</v>
      </c>
      <c r="J129" s="2"/>
      <c r="K129" s="2"/>
      <c r="L129" s="2"/>
      <c r="M129" s="2"/>
      <c r="N129" s="2"/>
      <c r="O129" s="2"/>
      <c r="P129" s="2"/>
      <c r="Q129" s="2"/>
      <c r="R129" s="2"/>
      <c r="S129" s="2"/>
      <c r="T129" s="2"/>
      <c r="U129" s="2"/>
      <c r="V129" s="2"/>
      <c r="W129" s="2"/>
      <c r="X129" s="2"/>
      <c r="Y129" s="2"/>
    </row>
    <row r="130" spans="1:25" hidden="1" x14ac:dyDescent="0.25">
      <c r="A130" s="127">
        <f>'Załącznik nr 1 do wniosku'!A100</f>
        <v>0</v>
      </c>
      <c r="B130" s="128">
        <f>'Załącznik nr 1 do wniosku'!B100:C100</f>
        <v>0</v>
      </c>
      <c r="C130" s="129">
        <f>'Załącznik nr 2 do wniosku '!H100</f>
        <v>0</v>
      </c>
      <c r="D130" s="130" t="e">
        <f t="shared" ref="D130:D164" si="3">E130/C130</f>
        <v>#DIV/0!</v>
      </c>
      <c r="E130" s="130">
        <f>Miesiące!C81</f>
        <v>0</v>
      </c>
      <c r="F130" s="130" t="e">
        <f t="shared" ref="F130:F164" si="4">H130/C130</f>
        <v>#DIV/0!</v>
      </c>
      <c r="G130" s="131" t="e">
        <f t="shared" ref="G130:G164" si="5">F130/D130</f>
        <v>#DIV/0!</v>
      </c>
      <c r="H130" s="99"/>
      <c r="I130" s="99" t="e">
        <f>Weryfikacja!I173</f>
        <v>#DIV/0!</v>
      </c>
      <c r="J130" s="2"/>
      <c r="K130" s="2"/>
      <c r="L130" s="2"/>
      <c r="M130" s="2"/>
      <c r="N130" s="2"/>
      <c r="O130" s="2"/>
      <c r="P130" s="2"/>
      <c r="Q130" s="2"/>
      <c r="R130" s="2"/>
      <c r="S130" s="2"/>
      <c r="T130" s="2"/>
      <c r="U130" s="2"/>
      <c r="V130" s="2"/>
      <c r="W130" s="2"/>
      <c r="X130" s="2"/>
      <c r="Y130" s="2"/>
    </row>
    <row r="131" spans="1:25" hidden="1" x14ac:dyDescent="0.25">
      <c r="A131" s="127">
        <f>'Załącznik nr 1 do wniosku'!A101</f>
        <v>0</v>
      </c>
      <c r="B131" s="128">
        <f>'Załącznik nr 1 do wniosku'!B101:C101</f>
        <v>0</v>
      </c>
      <c r="C131" s="129">
        <f>'Załącznik nr 2 do wniosku '!H101</f>
        <v>0</v>
      </c>
      <c r="D131" s="130" t="e">
        <f t="shared" si="3"/>
        <v>#DIV/0!</v>
      </c>
      <c r="E131" s="130">
        <f>Miesiące!C82</f>
        <v>0</v>
      </c>
      <c r="F131" s="130" t="e">
        <f t="shared" si="4"/>
        <v>#DIV/0!</v>
      </c>
      <c r="G131" s="131" t="e">
        <f t="shared" si="5"/>
        <v>#DIV/0!</v>
      </c>
      <c r="H131" s="99"/>
      <c r="I131" s="99" t="e">
        <f>Weryfikacja!I174</f>
        <v>#DIV/0!</v>
      </c>
      <c r="J131" s="2"/>
      <c r="K131" s="2"/>
      <c r="L131" s="2"/>
      <c r="M131" s="2"/>
      <c r="N131" s="2"/>
      <c r="O131" s="2"/>
      <c r="P131" s="2"/>
      <c r="Q131" s="2"/>
      <c r="R131" s="2"/>
      <c r="S131" s="2"/>
      <c r="T131" s="2"/>
      <c r="U131" s="2"/>
      <c r="V131" s="2"/>
      <c r="W131" s="2"/>
      <c r="X131" s="2"/>
      <c r="Y131" s="2"/>
    </row>
    <row r="132" spans="1:25" hidden="1" x14ac:dyDescent="0.25">
      <c r="A132" s="127">
        <f>'Załącznik nr 1 do wniosku'!A102</f>
        <v>0</v>
      </c>
      <c r="B132" s="128">
        <f>'Załącznik nr 1 do wniosku'!B102:C102</f>
        <v>0</v>
      </c>
      <c r="C132" s="129">
        <f>'Załącznik nr 2 do wniosku '!H102</f>
        <v>0</v>
      </c>
      <c r="D132" s="130" t="e">
        <f t="shared" si="3"/>
        <v>#DIV/0!</v>
      </c>
      <c r="E132" s="130">
        <f>Miesiące!C83</f>
        <v>0</v>
      </c>
      <c r="F132" s="130" t="e">
        <f t="shared" si="4"/>
        <v>#DIV/0!</v>
      </c>
      <c r="G132" s="131" t="e">
        <f t="shared" si="5"/>
        <v>#DIV/0!</v>
      </c>
      <c r="H132" s="99"/>
      <c r="I132" s="99" t="e">
        <f>Weryfikacja!I175</f>
        <v>#DIV/0!</v>
      </c>
      <c r="J132" s="2"/>
      <c r="K132" s="2"/>
      <c r="L132" s="2"/>
      <c r="M132" s="2"/>
      <c r="N132" s="2"/>
      <c r="O132" s="2"/>
      <c r="P132" s="2"/>
      <c r="Q132" s="2"/>
      <c r="R132" s="2"/>
      <c r="S132" s="2"/>
      <c r="T132" s="2"/>
      <c r="U132" s="2"/>
      <c r="V132" s="2"/>
      <c r="W132" s="2"/>
      <c r="X132" s="2"/>
      <c r="Y132" s="2"/>
    </row>
    <row r="133" spans="1:25" hidden="1" x14ac:dyDescent="0.25">
      <c r="A133" s="127">
        <f>'Załącznik nr 1 do wniosku'!A103</f>
        <v>0</v>
      </c>
      <c r="B133" s="128">
        <f>'Załącznik nr 1 do wniosku'!B103:C103</f>
        <v>0</v>
      </c>
      <c r="C133" s="129">
        <f>'Załącznik nr 2 do wniosku '!H103</f>
        <v>0</v>
      </c>
      <c r="D133" s="130" t="e">
        <f t="shared" si="3"/>
        <v>#DIV/0!</v>
      </c>
      <c r="E133" s="130">
        <f>Miesiące!C84</f>
        <v>0</v>
      </c>
      <c r="F133" s="130" t="e">
        <f t="shared" si="4"/>
        <v>#DIV/0!</v>
      </c>
      <c r="G133" s="131" t="e">
        <f t="shared" si="5"/>
        <v>#DIV/0!</v>
      </c>
      <c r="H133" s="99"/>
      <c r="I133" s="99" t="e">
        <f>Weryfikacja!I176</f>
        <v>#DIV/0!</v>
      </c>
      <c r="J133" s="2"/>
      <c r="K133" s="2"/>
      <c r="L133" s="2"/>
      <c r="M133" s="2"/>
      <c r="N133" s="2"/>
      <c r="O133" s="2"/>
      <c r="P133" s="2"/>
      <c r="Q133" s="2"/>
      <c r="R133" s="2"/>
      <c r="S133" s="2"/>
      <c r="T133" s="2"/>
      <c r="U133" s="2"/>
      <c r="V133" s="2"/>
      <c r="W133" s="2"/>
      <c r="X133" s="2"/>
      <c r="Y133" s="2"/>
    </row>
    <row r="134" spans="1:25" hidden="1" x14ac:dyDescent="0.25">
      <c r="A134" s="127">
        <f>'Załącznik nr 1 do wniosku'!A104</f>
        <v>0</v>
      </c>
      <c r="B134" s="128">
        <f>'Załącznik nr 1 do wniosku'!B104:C104</f>
        <v>0</v>
      </c>
      <c r="C134" s="129">
        <f>'Załącznik nr 2 do wniosku '!H104</f>
        <v>0</v>
      </c>
      <c r="D134" s="130" t="e">
        <f t="shared" si="3"/>
        <v>#DIV/0!</v>
      </c>
      <c r="E134" s="130">
        <f>Miesiące!C85</f>
        <v>0</v>
      </c>
      <c r="F134" s="130" t="e">
        <f t="shared" si="4"/>
        <v>#DIV/0!</v>
      </c>
      <c r="G134" s="131" t="e">
        <f t="shared" si="5"/>
        <v>#DIV/0!</v>
      </c>
      <c r="H134" s="99"/>
      <c r="I134" s="99" t="e">
        <f>Weryfikacja!I177</f>
        <v>#DIV/0!</v>
      </c>
      <c r="J134" s="2"/>
      <c r="K134" s="2"/>
      <c r="L134" s="2"/>
      <c r="M134" s="2"/>
      <c r="N134" s="2"/>
      <c r="O134" s="2"/>
      <c r="P134" s="2"/>
      <c r="Q134" s="2"/>
      <c r="R134" s="2"/>
      <c r="S134" s="2"/>
      <c r="T134" s="2"/>
      <c r="U134" s="2"/>
      <c r="V134" s="2"/>
      <c r="W134" s="2"/>
      <c r="X134" s="2"/>
      <c r="Y134" s="2"/>
    </row>
    <row r="135" spans="1:25" hidden="1" x14ac:dyDescent="0.25">
      <c r="A135" s="127">
        <f>'Załącznik nr 1 do wniosku'!A105</f>
        <v>0</v>
      </c>
      <c r="B135" s="128">
        <f>'Załącznik nr 1 do wniosku'!B105:C105</f>
        <v>0</v>
      </c>
      <c r="C135" s="129">
        <f>'Załącznik nr 2 do wniosku '!H105</f>
        <v>0</v>
      </c>
      <c r="D135" s="130" t="e">
        <f t="shared" si="3"/>
        <v>#DIV/0!</v>
      </c>
      <c r="E135" s="130">
        <f>Miesiące!C86</f>
        <v>0</v>
      </c>
      <c r="F135" s="130" t="e">
        <f t="shared" si="4"/>
        <v>#DIV/0!</v>
      </c>
      <c r="G135" s="131" t="e">
        <f t="shared" si="5"/>
        <v>#DIV/0!</v>
      </c>
      <c r="H135" s="99"/>
      <c r="I135" s="99" t="e">
        <f>Weryfikacja!I178</f>
        <v>#DIV/0!</v>
      </c>
      <c r="J135" s="2"/>
      <c r="K135" s="2"/>
      <c r="L135" s="2"/>
      <c r="M135" s="2"/>
      <c r="N135" s="2"/>
      <c r="O135" s="2"/>
      <c r="P135" s="2"/>
      <c r="Q135" s="2"/>
      <c r="R135" s="2"/>
      <c r="S135" s="2"/>
      <c r="T135" s="2"/>
      <c r="U135" s="2"/>
      <c r="V135" s="2"/>
      <c r="W135" s="2"/>
      <c r="X135" s="2"/>
      <c r="Y135" s="2"/>
    </row>
    <row r="136" spans="1:25" hidden="1" x14ac:dyDescent="0.25">
      <c r="A136" s="127">
        <f>'Załącznik nr 1 do wniosku'!A106</f>
        <v>0</v>
      </c>
      <c r="B136" s="128">
        <f>'Załącznik nr 1 do wniosku'!B106:C106</f>
        <v>0</v>
      </c>
      <c r="C136" s="129">
        <f>'Załącznik nr 2 do wniosku '!H106</f>
        <v>0</v>
      </c>
      <c r="D136" s="130" t="e">
        <f t="shared" si="3"/>
        <v>#DIV/0!</v>
      </c>
      <c r="E136" s="130">
        <f>Miesiące!C87</f>
        <v>0</v>
      </c>
      <c r="F136" s="130" t="e">
        <f t="shared" si="4"/>
        <v>#DIV/0!</v>
      </c>
      <c r="G136" s="131" t="e">
        <f t="shared" si="5"/>
        <v>#DIV/0!</v>
      </c>
      <c r="H136" s="99"/>
      <c r="I136" s="99" t="e">
        <f>Weryfikacja!I179</f>
        <v>#DIV/0!</v>
      </c>
      <c r="J136" s="2"/>
      <c r="K136" s="2"/>
      <c r="L136" s="2"/>
      <c r="M136" s="2"/>
      <c r="N136" s="2"/>
      <c r="O136" s="2"/>
      <c r="P136" s="2"/>
      <c r="Q136" s="2"/>
      <c r="R136" s="2"/>
      <c r="S136" s="2"/>
      <c r="T136" s="2"/>
      <c r="U136" s="2"/>
      <c r="V136" s="2"/>
      <c r="W136" s="2"/>
      <c r="X136" s="2"/>
      <c r="Y136" s="2"/>
    </row>
    <row r="137" spans="1:25" hidden="1" x14ac:dyDescent="0.25">
      <c r="A137" s="127">
        <f>'Załącznik nr 1 do wniosku'!A107</f>
        <v>0</v>
      </c>
      <c r="B137" s="128">
        <f>'Załącznik nr 1 do wniosku'!B107:C107</f>
        <v>0</v>
      </c>
      <c r="C137" s="129">
        <f>'Załącznik nr 2 do wniosku '!H107</f>
        <v>0</v>
      </c>
      <c r="D137" s="130" t="e">
        <f t="shared" si="3"/>
        <v>#DIV/0!</v>
      </c>
      <c r="E137" s="130">
        <f>Miesiące!C88</f>
        <v>0</v>
      </c>
      <c r="F137" s="130" t="e">
        <f t="shared" si="4"/>
        <v>#DIV/0!</v>
      </c>
      <c r="G137" s="131" t="e">
        <f t="shared" si="5"/>
        <v>#DIV/0!</v>
      </c>
      <c r="H137" s="99"/>
      <c r="I137" s="99" t="e">
        <f>Weryfikacja!I180</f>
        <v>#DIV/0!</v>
      </c>
      <c r="J137" s="2"/>
      <c r="K137" s="2"/>
      <c r="L137" s="2"/>
      <c r="M137" s="2"/>
      <c r="N137" s="2"/>
      <c r="O137" s="2"/>
      <c r="P137" s="2"/>
      <c r="Q137" s="2"/>
      <c r="R137" s="2"/>
      <c r="S137" s="2"/>
      <c r="T137" s="2"/>
      <c r="U137" s="2"/>
      <c r="V137" s="2"/>
      <c r="W137" s="2"/>
      <c r="X137" s="2"/>
      <c r="Y137" s="2"/>
    </row>
    <row r="138" spans="1:25" hidden="1" x14ac:dyDescent="0.25">
      <c r="A138" s="127">
        <f>'Załącznik nr 1 do wniosku'!A108</f>
        <v>0</v>
      </c>
      <c r="B138" s="128">
        <f>'Załącznik nr 1 do wniosku'!B108:C108</f>
        <v>0</v>
      </c>
      <c r="C138" s="129">
        <f>'Załącznik nr 2 do wniosku '!H108</f>
        <v>0</v>
      </c>
      <c r="D138" s="130" t="e">
        <f t="shared" si="3"/>
        <v>#DIV/0!</v>
      </c>
      <c r="E138" s="130">
        <f>Miesiące!C89</f>
        <v>0</v>
      </c>
      <c r="F138" s="130" t="e">
        <f t="shared" si="4"/>
        <v>#DIV/0!</v>
      </c>
      <c r="G138" s="131" t="e">
        <f t="shared" si="5"/>
        <v>#DIV/0!</v>
      </c>
      <c r="H138" s="99"/>
      <c r="I138" s="99" t="e">
        <f>Weryfikacja!I181</f>
        <v>#DIV/0!</v>
      </c>
      <c r="J138" s="2"/>
      <c r="K138" s="2"/>
      <c r="L138" s="2"/>
      <c r="M138" s="2"/>
      <c r="N138" s="2"/>
      <c r="O138" s="2"/>
      <c r="P138" s="2"/>
      <c r="Q138" s="2"/>
      <c r="R138" s="2"/>
      <c r="S138" s="2"/>
      <c r="T138" s="2"/>
      <c r="U138" s="2"/>
      <c r="V138" s="2"/>
      <c r="W138" s="2"/>
      <c r="X138" s="2"/>
      <c r="Y138" s="2"/>
    </row>
    <row r="139" spans="1:25" hidden="1" x14ac:dyDescent="0.25">
      <c r="A139" s="127">
        <f>'Załącznik nr 1 do wniosku'!A109</f>
        <v>0</v>
      </c>
      <c r="B139" s="128">
        <f>'Załącznik nr 1 do wniosku'!B109:C109</f>
        <v>0</v>
      </c>
      <c r="C139" s="129">
        <f>'Załącznik nr 2 do wniosku '!H109</f>
        <v>0</v>
      </c>
      <c r="D139" s="130" t="e">
        <f t="shared" si="3"/>
        <v>#DIV/0!</v>
      </c>
      <c r="E139" s="130">
        <f>Miesiące!C90</f>
        <v>0</v>
      </c>
      <c r="F139" s="130" t="e">
        <f t="shared" si="4"/>
        <v>#DIV/0!</v>
      </c>
      <c r="G139" s="131" t="e">
        <f t="shared" si="5"/>
        <v>#DIV/0!</v>
      </c>
      <c r="H139" s="99"/>
      <c r="I139" s="99" t="e">
        <f>Weryfikacja!I182</f>
        <v>#DIV/0!</v>
      </c>
      <c r="J139" s="2"/>
      <c r="K139" s="2"/>
      <c r="L139" s="2"/>
      <c r="M139" s="2"/>
      <c r="N139" s="2"/>
      <c r="O139" s="2"/>
      <c r="P139" s="2"/>
      <c r="Q139" s="2"/>
      <c r="R139" s="2"/>
      <c r="S139" s="2"/>
      <c r="T139" s="2"/>
      <c r="U139" s="2"/>
      <c r="V139" s="2"/>
      <c r="W139" s="2"/>
      <c r="X139" s="2"/>
      <c r="Y139" s="2"/>
    </row>
    <row r="140" spans="1:25" hidden="1" x14ac:dyDescent="0.25">
      <c r="A140" s="127">
        <f>'Załącznik nr 1 do wniosku'!A110</f>
        <v>0</v>
      </c>
      <c r="B140" s="128">
        <f>'Załącznik nr 1 do wniosku'!B110:C110</f>
        <v>0</v>
      </c>
      <c r="C140" s="129">
        <f>'Załącznik nr 2 do wniosku '!H110</f>
        <v>0</v>
      </c>
      <c r="D140" s="130" t="e">
        <f t="shared" si="3"/>
        <v>#DIV/0!</v>
      </c>
      <c r="E140" s="130">
        <f>Miesiące!C91</f>
        <v>0</v>
      </c>
      <c r="F140" s="130" t="e">
        <f t="shared" si="4"/>
        <v>#DIV/0!</v>
      </c>
      <c r="G140" s="131" t="e">
        <f t="shared" si="5"/>
        <v>#DIV/0!</v>
      </c>
      <c r="H140" s="99"/>
      <c r="I140" s="99" t="e">
        <f>Weryfikacja!I183</f>
        <v>#DIV/0!</v>
      </c>
      <c r="J140" s="2"/>
      <c r="K140" s="2"/>
      <c r="L140" s="2"/>
      <c r="M140" s="2"/>
      <c r="N140" s="2"/>
      <c r="O140" s="2"/>
      <c r="P140" s="2"/>
      <c r="Q140" s="2"/>
      <c r="R140" s="2"/>
      <c r="S140" s="2"/>
      <c r="T140" s="2"/>
      <c r="U140" s="2"/>
      <c r="V140" s="2"/>
      <c r="W140" s="2"/>
      <c r="X140" s="2"/>
      <c r="Y140" s="2"/>
    </row>
    <row r="141" spans="1:25" hidden="1" x14ac:dyDescent="0.25">
      <c r="A141" s="127">
        <f>'Załącznik nr 1 do wniosku'!A111</f>
        <v>0</v>
      </c>
      <c r="B141" s="128">
        <f>'Załącznik nr 1 do wniosku'!B111:C111</f>
        <v>0</v>
      </c>
      <c r="C141" s="129">
        <f>'Załącznik nr 2 do wniosku '!H111</f>
        <v>0</v>
      </c>
      <c r="D141" s="130" t="e">
        <f t="shared" si="3"/>
        <v>#DIV/0!</v>
      </c>
      <c r="E141" s="130">
        <f>Miesiące!C92</f>
        <v>0</v>
      </c>
      <c r="F141" s="130" t="e">
        <f t="shared" si="4"/>
        <v>#DIV/0!</v>
      </c>
      <c r="G141" s="131" t="e">
        <f t="shared" si="5"/>
        <v>#DIV/0!</v>
      </c>
      <c r="H141" s="99"/>
      <c r="I141" s="99" t="e">
        <f>Weryfikacja!I184</f>
        <v>#DIV/0!</v>
      </c>
      <c r="J141" s="2"/>
      <c r="K141" s="2"/>
      <c r="L141" s="2"/>
      <c r="M141" s="2"/>
      <c r="N141" s="2"/>
      <c r="O141" s="2"/>
      <c r="P141" s="2"/>
      <c r="Q141" s="2"/>
      <c r="R141" s="2"/>
      <c r="S141" s="2"/>
      <c r="T141" s="2"/>
      <c r="U141" s="2"/>
      <c r="V141" s="2"/>
      <c r="W141" s="2"/>
      <c r="X141" s="2"/>
      <c r="Y141" s="2"/>
    </row>
    <row r="142" spans="1:25" hidden="1" x14ac:dyDescent="0.25">
      <c r="A142" s="127">
        <f>'Załącznik nr 1 do wniosku'!A112</f>
        <v>0</v>
      </c>
      <c r="B142" s="128">
        <f>'Załącznik nr 1 do wniosku'!B112:C112</f>
        <v>0</v>
      </c>
      <c r="C142" s="129">
        <f>'Załącznik nr 2 do wniosku '!H112</f>
        <v>0</v>
      </c>
      <c r="D142" s="130" t="e">
        <f t="shared" si="3"/>
        <v>#DIV/0!</v>
      </c>
      <c r="E142" s="130">
        <f>Miesiące!C93</f>
        <v>0</v>
      </c>
      <c r="F142" s="130" t="e">
        <f t="shared" si="4"/>
        <v>#DIV/0!</v>
      </c>
      <c r="G142" s="131" t="e">
        <f t="shared" si="5"/>
        <v>#DIV/0!</v>
      </c>
      <c r="H142" s="99"/>
      <c r="I142" s="99" t="e">
        <f>Weryfikacja!I185</f>
        <v>#DIV/0!</v>
      </c>
      <c r="J142" s="2"/>
      <c r="K142" s="2"/>
      <c r="L142" s="2"/>
      <c r="M142" s="2"/>
      <c r="N142" s="2"/>
      <c r="O142" s="2"/>
      <c r="P142" s="2"/>
      <c r="Q142" s="2"/>
      <c r="R142" s="2"/>
      <c r="S142" s="2"/>
      <c r="T142" s="2"/>
      <c r="U142" s="2"/>
      <c r="V142" s="2"/>
      <c r="W142" s="2"/>
      <c r="X142" s="2"/>
      <c r="Y142" s="2"/>
    </row>
    <row r="143" spans="1:25" hidden="1" x14ac:dyDescent="0.25">
      <c r="A143" s="127">
        <f>'Załącznik nr 1 do wniosku'!A113</f>
        <v>0</v>
      </c>
      <c r="B143" s="128">
        <f>'Załącznik nr 1 do wniosku'!B113:C113</f>
        <v>0</v>
      </c>
      <c r="C143" s="129">
        <f>'Załącznik nr 2 do wniosku '!H113</f>
        <v>0</v>
      </c>
      <c r="D143" s="130" t="e">
        <f t="shared" si="3"/>
        <v>#DIV/0!</v>
      </c>
      <c r="E143" s="130">
        <f>Miesiące!C94</f>
        <v>0</v>
      </c>
      <c r="F143" s="130" t="e">
        <f t="shared" si="4"/>
        <v>#DIV/0!</v>
      </c>
      <c r="G143" s="131" t="e">
        <f t="shared" si="5"/>
        <v>#DIV/0!</v>
      </c>
      <c r="H143" s="99"/>
      <c r="I143" s="99" t="e">
        <f>Weryfikacja!I186</f>
        <v>#DIV/0!</v>
      </c>
      <c r="J143" s="2"/>
      <c r="K143" s="2"/>
      <c r="L143" s="2"/>
      <c r="M143" s="2"/>
      <c r="N143" s="2"/>
      <c r="O143" s="2"/>
      <c r="P143" s="2"/>
      <c r="Q143" s="2"/>
      <c r="R143" s="2"/>
      <c r="S143" s="2"/>
      <c r="T143" s="2"/>
      <c r="U143" s="2"/>
      <c r="V143" s="2"/>
      <c r="W143" s="2"/>
      <c r="X143" s="2"/>
      <c r="Y143" s="2"/>
    </row>
    <row r="144" spans="1:25" hidden="1" x14ac:dyDescent="0.25">
      <c r="A144" s="127">
        <f>'Załącznik nr 1 do wniosku'!A114</f>
        <v>0</v>
      </c>
      <c r="B144" s="128">
        <f>'Załącznik nr 1 do wniosku'!B114:C114</f>
        <v>0</v>
      </c>
      <c r="C144" s="129">
        <f>'Załącznik nr 2 do wniosku '!H114</f>
        <v>0</v>
      </c>
      <c r="D144" s="130" t="e">
        <f t="shared" si="3"/>
        <v>#DIV/0!</v>
      </c>
      <c r="E144" s="130">
        <f>Miesiące!C95</f>
        <v>0</v>
      </c>
      <c r="F144" s="130" t="e">
        <f t="shared" si="4"/>
        <v>#DIV/0!</v>
      </c>
      <c r="G144" s="131" t="e">
        <f t="shared" si="5"/>
        <v>#DIV/0!</v>
      </c>
      <c r="H144" s="99"/>
      <c r="I144" s="99" t="e">
        <f>Weryfikacja!I187</f>
        <v>#DIV/0!</v>
      </c>
      <c r="J144" s="2"/>
      <c r="K144" s="2"/>
      <c r="L144" s="2"/>
      <c r="M144" s="2"/>
      <c r="N144" s="2"/>
      <c r="O144" s="2"/>
      <c r="P144" s="2"/>
      <c r="Q144" s="2"/>
      <c r="R144" s="2"/>
      <c r="S144" s="2"/>
      <c r="T144" s="2"/>
      <c r="U144" s="2"/>
      <c r="V144" s="2"/>
      <c r="W144" s="2"/>
      <c r="X144" s="2"/>
      <c r="Y144" s="2"/>
    </row>
    <row r="145" spans="1:25" hidden="1" x14ac:dyDescent="0.25">
      <c r="A145" s="127">
        <f>'Załącznik nr 1 do wniosku'!A115</f>
        <v>0</v>
      </c>
      <c r="B145" s="128">
        <f>'Załącznik nr 1 do wniosku'!B115:C115</f>
        <v>0</v>
      </c>
      <c r="C145" s="129">
        <f>'Załącznik nr 2 do wniosku '!H115</f>
        <v>0</v>
      </c>
      <c r="D145" s="130" t="e">
        <f t="shared" si="3"/>
        <v>#DIV/0!</v>
      </c>
      <c r="E145" s="130">
        <f>Miesiące!C96</f>
        <v>0</v>
      </c>
      <c r="F145" s="130" t="e">
        <f t="shared" si="4"/>
        <v>#DIV/0!</v>
      </c>
      <c r="G145" s="131" t="e">
        <f t="shared" si="5"/>
        <v>#DIV/0!</v>
      </c>
      <c r="H145" s="99"/>
      <c r="I145" s="99" t="e">
        <f>Weryfikacja!I188</f>
        <v>#DIV/0!</v>
      </c>
      <c r="J145" s="2"/>
      <c r="K145" s="2"/>
      <c r="L145" s="2"/>
      <c r="M145" s="2"/>
      <c r="N145" s="2"/>
      <c r="O145" s="2"/>
      <c r="P145" s="2"/>
      <c r="Q145" s="2"/>
      <c r="R145" s="2"/>
      <c r="S145" s="2"/>
      <c r="T145" s="2"/>
      <c r="U145" s="2"/>
      <c r="V145" s="2"/>
      <c r="W145" s="2"/>
      <c r="X145" s="2"/>
      <c r="Y145" s="2"/>
    </row>
    <row r="146" spans="1:25" hidden="1" x14ac:dyDescent="0.25">
      <c r="A146" s="127">
        <f>'Załącznik nr 1 do wniosku'!A116</f>
        <v>0</v>
      </c>
      <c r="B146" s="128">
        <f>'Załącznik nr 1 do wniosku'!B116:C116</f>
        <v>0</v>
      </c>
      <c r="C146" s="129">
        <f>'Załącznik nr 2 do wniosku '!H116</f>
        <v>0</v>
      </c>
      <c r="D146" s="130" t="e">
        <f t="shared" si="3"/>
        <v>#DIV/0!</v>
      </c>
      <c r="E146" s="130">
        <f>Miesiące!C97</f>
        <v>0</v>
      </c>
      <c r="F146" s="130" t="e">
        <f t="shared" si="4"/>
        <v>#DIV/0!</v>
      </c>
      <c r="G146" s="131" t="e">
        <f t="shared" si="5"/>
        <v>#DIV/0!</v>
      </c>
      <c r="H146" s="99"/>
      <c r="I146" s="99" t="e">
        <f>Weryfikacja!I189</f>
        <v>#DIV/0!</v>
      </c>
      <c r="J146" s="2"/>
      <c r="K146" s="2"/>
      <c r="L146" s="2"/>
      <c r="M146" s="2"/>
      <c r="N146" s="2"/>
      <c r="O146" s="2"/>
      <c r="P146" s="2"/>
      <c r="Q146" s="2"/>
      <c r="R146" s="2"/>
      <c r="S146" s="2"/>
      <c r="T146" s="2"/>
      <c r="U146" s="2"/>
      <c r="V146" s="2"/>
      <c r="W146" s="2"/>
      <c r="X146" s="2"/>
      <c r="Y146" s="2"/>
    </row>
    <row r="147" spans="1:25" hidden="1" x14ac:dyDescent="0.25">
      <c r="A147" s="127">
        <f>'Załącznik nr 1 do wniosku'!A117</f>
        <v>0</v>
      </c>
      <c r="B147" s="128">
        <f>'Załącznik nr 1 do wniosku'!B117:C117</f>
        <v>0</v>
      </c>
      <c r="C147" s="129">
        <f>'Załącznik nr 2 do wniosku '!H117</f>
        <v>0</v>
      </c>
      <c r="D147" s="130" t="e">
        <f t="shared" si="3"/>
        <v>#DIV/0!</v>
      </c>
      <c r="E147" s="130">
        <f>Miesiące!C98</f>
        <v>0</v>
      </c>
      <c r="F147" s="130" t="e">
        <f t="shared" si="4"/>
        <v>#DIV/0!</v>
      </c>
      <c r="G147" s="131" t="e">
        <f t="shared" si="5"/>
        <v>#DIV/0!</v>
      </c>
      <c r="H147" s="99"/>
      <c r="I147" s="99" t="e">
        <f>Weryfikacja!I190</f>
        <v>#DIV/0!</v>
      </c>
      <c r="J147" s="2"/>
      <c r="K147" s="2"/>
      <c r="L147" s="2"/>
      <c r="M147" s="2"/>
      <c r="N147" s="2"/>
      <c r="O147" s="2"/>
      <c r="P147" s="2"/>
      <c r="Q147" s="2"/>
      <c r="R147" s="2"/>
      <c r="S147" s="2"/>
      <c r="T147" s="2"/>
      <c r="U147" s="2"/>
      <c r="V147" s="2"/>
      <c r="W147" s="2"/>
      <c r="X147" s="2"/>
      <c r="Y147" s="2"/>
    </row>
    <row r="148" spans="1:25" hidden="1" x14ac:dyDescent="0.25">
      <c r="A148" s="127">
        <f>'Załącznik nr 1 do wniosku'!A118</f>
        <v>0</v>
      </c>
      <c r="B148" s="128">
        <f>'Załącznik nr 1 do wniosku'!B118:C118</f>
        <v>0</v>
      </c>
      <c r="C148" s="129">
        <f>'Załącznik nr 2 do wniosku '!H118</f>
        <v>0</v>
      </c>
      <c r="D148" s="130" t="e">
        <f t="shared" si="3"/>
        <v>#DIV/0!</v>
      </c>
      <c r="E148" s="130">
        <f>Miesiące!C99</f>
        <v>0</v>
      </c>
      <c r="F148" s="130" t="e">
        <f t="shared" si="4"/>
        <v>#DIV/0!</v>
      </c>
      <c r="G148" s="131" t="e">
        <f t="shared" si="5"/>
        <v>#DIV/0!</v>
      </c>
      <c r="H148" s="99"/>
      <c r="I148" s="99" t="e">
        <f>Weryfikacja!I191</f>
        <v>#DIV/0!</v>
      </c>
      <c r="J148" s="2"/>
      <c r="K148" s="2"/>
      <c r="L148" s="2"/>
      <c r="M148" s="2"/>
      <c r="N148" s="2"/>
      <c r="O148" s="2"/>
      <c r="P148" s="2"/>
      <c r="Q148" s="2"/>
      <c r="R148" s="2"/>
      <c r="S148" s="2"/>
      <c r="T148" s="2"/>
      <c r="U148" s="2"/>
      <c r="V148" s="2"/>
      <c r="W148" s="2"/>
      <c r="X148" s="2"/>
      <c r="Y148" s="2"/>
    </row>
    <row r="149" spans="1:25" hidden="1" x14ac:dyDescent="0.25">
      <c r="A149" s="127">
        <f>'Załącznik nr 1 do wniosku'!A119</f>
        <v>0</v>
      </c>
      <c r="B149" s="128">
        <f>'Załącznik nr 1 do wniosku'!B119:C119</f>
        <v>0</v>
      </c>
      <c r="C149" s="129">
        <f>'Załącznik nr 2 do wniosku '!H119</f>
        <v>0</v>
      </c>
      <c r="D149" s="130" t="e">
        <f t="shared" si="3"/>
        <v>#DIV/0!</v>
      </c>
      <c r="E149" s="130">
        <f>Miesiące!C100</f>
        <v>0</v>
      </c>
      <c r="F149" s="130" t="e">
        <f t="shared" si="4"/>
        <v>#DIV/0!</v>
      </c>
      <c r="G149" s="131" t="e">
        <f t="shared" si="5"/>
        <v>#DIV/0!</v>
      </c>
      <c r="H149" s="99"/>
      <c r="I149" s="99" t="e">
        <f>Weryfikacja!I192</f>
        <v>#DIV/0!</v>
      </c>
      <c r="J149" s="2"/>
      <c r="K149" s="2"/>
      <c r="L149" s="2"/>
      <c r="M149" s="2"/>
      <c r="N149" s="2"/>
      <c r="O149" s="2"/>
      <c r="P149" s="2"/>
      <c r="Q149" s="2"/>
      <c r="R149" s="2"/>
      <c r="S149" s="2"/>
      <c r="T149" s="2"/>
      <c r="U149" s="2"/>
      <c r="V149" s="2"/>
      <c r="W149" s="2"/>
      <c r="X149" s="2"/>
      <c r="Y149" s="2"/>
    </row>
    <row r="150" spans="1:25" hidden="1" x14ac:dyDescent="0.25">
      <c r="A150" s="127">
        <f>'Załącznik nr 1 do wniosku'!A120</f>
        <v>0</v>
      </c>
      <c r="B150" s="128">
        <f>'Załącznik nr 1 do wniosku'!B120:C120</f>
        <v>0</v>
      </c>
      <c r="C150" s="129">
        <f>'Załącznik nr 2 do wniosku '!H120</f>
        <v>0</v>
      </c>
      <c r="D150" s="130" t="e">
        <f t="shared" si="3"/>
        <v>#DIV/0!</v>
      </c>
      <c r="E150" s="130">
        <f>Miesiące!C101</f>
        <v>0</v>
      </c>
      <c r="F150" s="130" t="e">
        <f t="shared" si="4"/>
        <v>#DIV/0!</v>
      </c>
      <c r="G150" s="131" t="e">
        <f t="shared" si="5"/>
        <v>#DIV/0!</v>
      </c>
      <c r="H150" s="99"/>
      <c r="I150" s="99" t="e">
        <f>Weryfikacja!I193</f>
        <v>#DIV/0!</v>
      </c>
      <c r="J150" s="2"/>
      <c r="K150" s="2"/>
      <c r="L150" s="2"/>
      <c r="M150" s="2"/>
      <c r="N150" s="2"/>
      <c r="O150" s="2"/>
      <c r="P150" s="2"/>
      <c r="Q150" s="2"/>
      <c r="R150" s="2"/>
      <c r="S150" s="2"/>
      <c r="T150" s="2"/>
      <c r="U150" s="2"/>
      <c r="V150" s="2"/>
      <c r="W150" s="2"/>
      <c r="X150" s="2"/>
      <c r="Y150" s="2"/>
    </row>
    <row r="151" spans="1:25" hidden="1" x14ac:dyDescent="0.25">
      <c r="A151" s="127">
        <f>'Załącznik nr 1 do wniosku'!A121</f>
        <v>0</v>
      </c>
      <c r="B151" s="128">
        <f>'Załącznik nr 1 do wniosku'!B121:C121</f>
        <v>0</v>
      </c>
      <c r="C151" s="129">
        <f>'Załącznik nr 2 do wniosku '!H121</f>
        <v>0</v>
      </c>
      <c r="D151" s="130" t="e">
        <f t="shared" si="3"/>
        <v>#DIV/0!</v>
      </c>
      <c r="E151" s="130">
        <f>Miesiące!C102</f>
        <v>0</v>
      </c>
      <c r="F151" s="130" t="e">
        <f t="shared" si="4"/>
        <v>#DIV/0!</v>
      </c>
      <c r="G151" s="131" t="e">
        <f t="shared" si="5"/>
        <v>#DIV/0!</v>
      </c>
      <c r="H151" s="99"/>
      <c r="I151" s="99" t="e">
        <f>Weryfikacja!I194</f>
        <v>#DIV/0!</v>
      </c>
      <c r="J151" s="2"/>
      <c r="K151" s="2"/>
      <c r="L151" s="2"/>
      <c r="M151" s="2"/>
      <c r="N151" s="2"/>
      <c r="O151" s="2"/>
      <c r="P151" s="2"/>
      <c r="Q151" s="2"/>
      <c r="R151" s="2"/>
      <c r="S151" s="2"/>
      <c r="T151" s="2"/>
      <c r="U151" s="2"/>
      <c r="V151" s="2"/>
      <c r="W151" s="2"/>
      <c r="X151" s="2"/>
      <c r="Y151" s="2"/>
    </row>
    <row r="152" spans="1:25" hidden="1" x14ac:dyDescent="0.25">
      <c r="A152" s="127">
        <f>'Załącznik nr 1 do wniosku'!A122</f>
        <v>0</v>
      </c>
      <c r="B152" s="128">
        <f>'Załącznik nr 1 do wniosku'!B122:C122</f>
        <v>0</v>
      </c>
      <c r="C152" s="129">
        <f>'Załącznik nr 2 do wniosku '!H122</f>
        <v>0</v>
      </c>
      <c r="D152" s="130" t="e">
        <f t="shared" si="3"/>
        <v>#DIV/0!</v>
      </c>
      <c r="E152" s="130">
        <f>Miesiące!C103</f>
        <v>0</v>
      </c>
      <c r="F152" s="130" t="e">
        <f t="shared" si="4"/>
        <v>#DIV/0!</v>
      </c>
      <c r="G152" s="131" t="e">
        <f t="shared" si="5"/>
        <v>#DIV/0!</v>
      </c>
      <c r="H152" s="99"/>
      <c r="I152" s="99" t="e">
        <f>Weryfikacja!I195</f>
        <v>#DIV/0!</v>
      </c>
      <c r="J152" s="2"/>
      <c r="K152" s="2"/>
      <c r="L152" s="2"/>
      <c r="M152" s="2"/>
      <c r="N152" s="2"/>
      <c r="O152" s="2"/>
      <c r="P152" s="2"/>
      <c r="Q152" s="2"/>
      <c r="R152" s="2"/>
      <c r="S152" s="2"/>
      <c r="T152" s="2"/>
      <c r="U152" s="2"/>
      <c r="V152" s="2"/>
      <c r="W152" s="2"/>
      <c r="X152" s="2"/>
      <c r="Y152" s="2"/>
    </row>
    <row r="153" spans="1:25" hidden="1" x14ac:dyDescent="0.25">
      <c r="A153" s="127">
        <f>'Załącznik nr 1 do wniosku'!A123</f>
        <v>0</v>
      </c>
      <c r="B153" s="128">
        <f>'Załącznik nr 1 do wniosku'!B123:C123</f>
        <v>0</v>
      </c>
      <c r="C153" s="129">
        <f>'Załącznik nr 2 do wniosku '!H123</f>
        <v>0</v>
      </c>
      <c r="D153" s="130" t="e">
        <f t="shared" si="3"/>
        <v>#DIV/0!</v>
      </c>
      <c r="E153" s="130">
        <f>Miesiące!C104</f>
        <v>0</v>
      </c>
      <c r="F153" s="130" t="e">
        <f t="shared" si="4"/>
        <v>#DIV/0!</v>
      </c>
      <c r="G153" s="131" t="e">
        <f t="shared" si="5"/>
        <v>#DIV/0!</v>
      </c>
      <c r="H153" s="99"/>
      <c r="I153" s="99" t="e">
        <f>Weryfikacja!I196</f>
        <v>#DIV/0!</v>
      </c>
      <c r="J153" s="2"/>
      <c r="K153" s="2"/>
      <c r="L153" s="2"/>
      <c r="M153" s="2"/>
      <c r="N153" s="2"/>
      <c r="O153" s="2"/>
      <c r="P153" s="2"/>
      <c r="Q153" s="2"/>
      <c r="R153" s="2"/>
      <c r="S153" s="2"/>
      <c r="T153" s="2"/>
      <c r="U153" s="2"/>
      <c r="V153" s="2"/>
      <c r="W153" s="2"/>
      <c r="X153" s="2"/>
      <c r="Y153" s="2"/>
    </row>
    <row r="154" spans="1:25" hidden="1" x14ac:dyDescent="0.25">
      <c r="A154" s="127">
        <f>'Załącznik nr 1 do wniosku'!A124</f>
        <v>0</v>
      </c>
      <c r="B154" s="128">
        <f>'Załącznik nr 1 do wniosku'!B124:C124</f>
        <v>0</v>
      </c>
      <c r="C154" s="129">
        <f>'Załącznik nr 2 do wniosku '!H124</f>
        <v>0</v>
      </c>
      <c r="D154" s="130" t="e">
        <f t="shared" si="3"/>
        <v>#DIV/0!</v>
      </c>
      <c r="E154" s="130">
        <f>Miesiące!C105</f>
        <v>0</v>
      </c>
      <c r="F154" s="130" t="e">
        <f t="shared" si="4"/>
        <v>#DIV/0!</v>
      </c>
      <c r="G154" s="131" t="e">
        <f t="shared" si="5"/>
        <v>#DIV/0!</v>
      </c>
      <c r="H154" s="99"/>
      <c r="I154" s="99" t="e">
        <f>Weryfikacja!I197</f>
        <v>#DIV/0!</v>
      </c>
      <c r="J154" s="2"/>
      <c r="K154" s="2"/>
      <c r="L154" s="2"/>
      <c r="M154" s="2"/>
      <c r="N154" s="2"/>
      <c r="O154" s="2"/>
      <c r="P154" s="2"/>
      <c r="Q154" s="2"/>
      <c r="R154" s="2"/>
      <c r="S154" s="2"/>
      <c r="T154" s="2"/>
      <c r="U154" s="2"/>
      <c r="V154" s="2"/>
      <c r="W154" s="2"/>
      <c r="X154" s="2"/>
      <c r="Y154" s="2"/>
    </row>
    <row r="155" spans="1:25" hidden="1" x14ac:dyDescent="0.25">
      <c r="A155" s="127">
        <f>'Załącznik nr 1 do wniosku'!A125</f>
        <v>0</v>
      </c>
      <c r="B155" s="128">
        <f>'Załącznik nr 1 do wniosku'!B125:C125</f>
        <v>0</v>
      </c>
      <c r="C155" s="129">
        <f>'Załącznik nr 2 do wniosku '!H125</f>
        <v>0</v>
      </c>
      <c r="D155" s="130" t="e">
        <f t="shared" si="3"/>
        <v>#DIV/0!</v>
      </c>
      <c r="E155" s="130">
        <f>Miesiące!C106</f>
        <v>0</v>
      </c>
      <c r="F155" s="130" t="e">
        <f t="shared" si="4"/>
        <v>#DIV/0!</v>
      </c>
      <c r="G155" s="131" t="e">
        <f t="shared" si="5"/>
        <v>#DIV/0!</v>
      </c>
      <c r="H155" s="99"/>
      <c r="I155" s="99" t="e">
        <f>Weryfikacja!I198</f>
        <v>#DIV/0!</v>
      </c>
      <c r="J155" s="2"/>
      <c r="K155" s="2"/>
      <c r="L155" s="2"/>
      <c r="M155" s="2"/>
      <c r="N155" s="2"/>
      <c r="O155" s="2"/>
      <c r="P155" s="2"/>
      <c r="Q155" s="2"/>
      <c r="R155" s="2"/>
      <c r="S155" s="2"/>
      <c r="T155" s="2"/>
      <c r="U155" s="2"/>
      <c r="V155" s="2"/>
      <c r="W155" s="2"/>
      <c r="X155" s="2"/>
      <c r="Y155" s="2"/>
    </row>
    <row r="156" spans="1:25" hidden="1" x14ac:dyDescent="0.25">
      <c r="A156" s="127">
        <f>'Załącznik nr 1 do wniosku'!A126</f>
        <v>0</v>
      </c>
      <c r="B156" s="128">
        <f>'Załącznik nr 1 do wniosku'!B126:C126</f>
        <v>0</v>
      </c>
      <c r="C156" s="129">
        <f>'Załącznik nr 2 do wniosku '!H126</f>
        <v>0</v>
      </c>
      <c r="D156" s="130" t="e">
        <f t="shared" si="3"/>
        <v>#DIV/0!</v>
      </c>
      <c r="E156" s="130">
        <f>Miesiące!C107</f>
        <v>0</v>
      </c>
      <c r="F156" s="130" t="e">
        <f t="shared" si="4"/>
        <v>#DIV/0!</v>
      </c>
      <c r="G156" s="131" t="e">
        <f t="shared" si="5"/>
        <v>#DIV/0!</v>
      </c>
      <c r="H156" s="99"/>
      <c r="I156" s="99" t="e">
        <f>Weryfikacja!I199</f>
        <v>#DIV/0!</v>
      </c>
      <c r="J156" s="2"/>
      <c r="K156" s="2"/>
      <c r="L156" s="2"/>
      <c r="M156" s="2"/>
      <c r="N156" s="2"/>
      <c r="O156" s="2"/>
      <c r="P156" s="2"/>
      <c r="Q156" s="2"/>
      <c r="R156" s="2"/>
      <c r="S156" s="2"/>
      <c r="T156" s="2"/>
      <c r="U156" s="2"/>
      <c r="V156" s="2"/>
      <c r="W156" s="2"/>
      <c r="X156" s="2"/>
      <c r="Y156" s="2"/>
    </row>
    <row r="157" spans="1:25" hidden="1" x14ac:dyDescent="0.25">
      <c r="A157" s="127">
        <f>'Załącznik nr 1 do wniosku'!A127</f>
        <v>0</v>
      </c>
      <c r="B157" s="128">
        <f>'Załącznik nr 1 do wniosku'!B127:C127</f>
        <v>0</v>
      </c>
      <c r="C157" s="129">
        <f>'Załącznik nr 2 do wniosku '!H127</f>
        <v>0</v>
      </c>
      <c r="D157" s="130" t="e">
        <f t="shared" si="3"/>
        <v>#DIV/0!</v>
      </c>
      <c r="E157" s="130">
        <f>Miesiące!C108</f>
        <v>0</v>
      </c>
      <c r="F157" s="130" t="e">
        <f t="shared" si="4"/>
        <v>#DIV/0!</v>
      </c>
      <c r="G157" s="131" t="e">
        <f t="shared" si="5"/>
        <v>#DIV/0!</v>
      </c>
      <c r="H157" s="99"/>
      <c r="I157" s="99" t="e">
        <f>Weryfikacja!I200</f>
        <v>#DIV/0!</v>
      </c>
      <c r="J157" s="2"/>
      <c r="K157" s="2"/>
      <c r="L157" s="2"/>
      <c r="M157" s="2"/>
      <c r="N157" s="2"/>
      <c r="O157" s="2"/>
      <c r="P157" s="2"/>
      <c r="Q157" s="2"/>
      <c r="R157" s="2"/>
      <c r="S157" s="2"/>
      <c r="T157" s="2"/>
      <c r="U157" s="2"/>
      <c r="V157" s="2"/>
      <c r="W157" s="2"/>
      <c r="X157" s="2"/>
      <c r="Y157" s="2"/>
    </row>
    <row r="158" spans="1:25" hidden="1" x14ac:dyDescent="0.25">
      <c r="A158" s="127">
        <f>'Załącznik nr 1 do wniosku'!A128</f>
        <v>0</v>
      </c>
      <c r="B158" s="128">
        <f>'Załącznik nr 1 do wniosku'!B128:C128</f>
        <v>0</v>
      </c>
      <c r="C158" s="129">
        <f>'Załącznik nr 2 do wniosku '!H128</f>
        <v>0</v>
      </c>
      <c r="D158" s="130" t="e">
        <f t="shared" si="3"/>
        <v>#DIV/0!</v>
      </c>
      <c r="E158" s="130">
        <f>Miesiące!C109</f>
        <v>0</v>
      </c>
      <c r="F158" s="130" t="e">
        <f t="shared" si="4"/>
        <v>#DIV/0!</v>
      </c>
      <c r="G158" s="131" t="e">
        <f t="shared" si="5"/>
        <v>#DIV/0!</v>
      </c>
      <c r="H158" s="99"/>
      <c r="I158" s="99" t="e">
        <f>Weryfikacja!I201</f>
        <v>#DIV/0!</v>
      </c>
      <c r="J158" s="2"/>
      <c r="K158" s="2"/>
      <c r="L158" s="2"/>
      <c r="M158" s="2"/>
      <c r="N158" s="2"/>
      <c r="O158" s="2"/>
      <c r="P158" s="2"/>
      <c r="Q158" s="2"/>
      <c r="R158" s="2"/>
      <c r="S158" s="2"/>
      <c r="T158" s="2"/>
      <c r="U158" s="2"/>
      <c r="V158" s="2"/>
      <c r="W158" s="2"/>
      <c r="X158" s="2"/>
      <c r="Y158" s="2"/>
    </row>
    <row r="159" spans="1:25" hidden="1" x14ac:dyDescent="0.25">
      <c r="A159" s="127">
        <f>'Załącznik nr 1 do wniosku'!A129</f>
        <v>0</v>
      </c>
      <c r="B159" s="128">
        <f>'Załącznik nr 1 do wniosku'!B129:C129</f>
        <v>0</v>
      </c>
      <c r="C159" s="129">
        <f>'Załącznik nr 2 do wniosku '!H129</f>
        <v>0</v>
      </c>
      <c r="D159" s="130" t="e">
        <f t="shared" si="3"/>
        <v>#DIV/0!</v>
      </c>
      <c r="E159" s="130">
        <f>Miesiące!C110</f>
        <v>0</v>
      </c>
      <c r="F159" s="130" t="e">
        <f t="shared" si="4"/>
        <v>#DIV/0!</v>
      </c>
      <c r="G159" s="131" t="e">
        <f t="shared" si="5"/>
        <v>#DIV/0!</v>
      </c>
      <c r="H159" s="99"/>
      <c r="I159" s="99" t="e">
        <f>Weryfikacja!I202</f>
        <v>#DIV/0!</v>
      </c>
      <c r="J159" s="2"/>
      <c r="K159" s="2"/>
      <c r="L159" s="2"/>
      <c r="M159" s="2"/>
      <c r="N159" s="2"/>
      <c r="O159" s="2"/>
      <c r="P159" s="2"/>
      <c r="Q159" s="2"/>
      <c r="R159" s="2"/>
      <c r="S159" s="2"/>
      <c r="T159" s="2"/>
      <c r="U159" s="2"/>
      <c r="V159" s="2"/>
      <c r="W159" s="2"/>
      <c r="X159" s="2"/>
      <c r="Y159" s="2"/>
    </row>
    <row r="160" spans="1:25" hidden="1" x14ac:dyDescent="0.25">
      <c r="A160" s="127">
        <f>'Załącznik nr 1 do wniosku'!A130</f>
        <v>0</v>
      </c>
      <c r="B160" s="128">
        <f>'Załącznik nr 1 do wniosku'!B130:C130</f>
        <v>0</v>
      </c>
      <c r="C160" s="129">
        <f>'Załącznik nr 2 do wniosku '!H130</f>
        <v>0</v>
      </c>
      <c r="D160" s="130" t="e">
        <f t="shared" si="3"/>
        <v>#DIV/0!</v>
      </c>
      <c r="E160" s="130">
        <f>Miesiące!C111</f>
        <v>0</v>
      </c>
      <c r="F160" s="130" t="e">
        <f t="shared" si="4"/>
        <v>#DIV/0!</v>
      </c>
      <c r="G160" s="131" t="e">
        <f t="shared" si="5"/>
        <v>#DIV/0!</v>
      </c>
      <c r="H160" s="99"/>
      <c r="I160" s="99" t="e">
        <f>Weryfikacja!I203</f>
        <v>#DIV/0!</v>
      </c>
      <c r="J160" s="2"/>
      <c r="K160" s="2"/>
      <c r="L160" s="2"/>
      <c r="M160" s="2"/>
      <c r="N160" s="2"/>
      <c r="O160" s="2"/>
      <c r="P160" s="2"/>
      <c r="Q160" s="2"/>
      <c r="R160" s="2"/>
      <c r="S160" s="2"/>
      <c r="T160" s="2"/>
      <c r="U160" s="2"/>
      <c r="V160" s="2"/>
      <c r="W160" s="2"/>
      <c r="X160" s="2"/>
      <c r="Y160" s="2"/>
    </row>
    <row r="161" spans="1:25" hidden="1" x14ac:dyDescent="0.25">
      <c r="A161" s="127">
        <f>'Załącznik nr 1 do wniosku'!A131</f>
        <v>0</v>
      </c>
      <c r="B161" s="128">
        <f>'Załącznik nr 1 do wniosku'!B131:C131</f>
        <v>0</v>
      </c>
      <c r="C161" s="129">
        <f>'Załącznik nr 2 do wniosku '!H131</f>
        <v>0</v>
      </c>
      <c r="D161" s="130" t="e">
        <f t="shared" si="3"/>
        <v>#DIV/0!</v>
      </c>
      <c r="E161" s="130">
        <f>Miesiące!C112</f>
        <v>0</v>
      </c>
      <c r="F161" s="130" t="e">
        <f t="shared" si="4"/>
        <v>#DIV/0!</v>
      </c>
      <c r="G161" s="131" t="e">
        <f t="shared" si="5"/>
        <v>#DIV/0!</v>
      </c>
      <c r="H161" s="99"/>
      <c r="I161" s="99" t="e">
        <f>Weryfikacja!I204</f>
        <v>#DIV/0!</v>
      </c>
      <c r="J161" s="2"/>
      <c r="K161" s="2"/>
      <c r="L161" s="2"/>
      <c r="M161" s="2"/>
      <c r="N161" s="2"/>
      <c r="O161" s="2"/>
      <c r="P161" s="2"/>
      <c r="Q161" s="2"/>
      <c r="R161" s="2"/>
      <c r="S161" s="2"/>
      <c r="T161" s="2"/>
      <c r="U161" s="2"/>
      <c r="V161" s="2"/>
      <c r="W161" s="2"/>
      <c r="X161" s="2"/>
      <c r="Y161" s="2"/>
    </row>
    <row r="162" spans="1:25" hidden="1" x14ac:dyDescent="0.25">
      <c r="A162" s="127">
        <f>'Załącznik nr 1 do wniosku'!A132</f>
        <v>0</v>
      </c>
      <c r="B162" s="128">
        <f>'Załącznik nr 1 do wniosku'!B132:C132</f>
        <v>0</v>
      </c>
      <c r="C162" s="129">
        <f>'Załącznik nr 2 do wniosku '!H132</f>
        <v>0</v>
      </c>
      <c r="D162" s="130" t="e">
        <f t="shared" si="3"/>
        <v>#DIV/0!</v>
      </c>
      <c r="E162" s="130">
        <f>Miesiące!C113</f>
        <v>0</v>
      </c>
      <c r="F162" s="130" t="e">
        <f t="shared" si="4"/>
        <v>#DIV/0!</v>
      </c>
      <c r="G162" s="131" t="e">
        <f t="shared" si="5"/>
        <v>#DIV/0!</v>
      </c>
      <c r="H162" s="99"/>
      <c r="I162" s="99" t="e">
        <f>Weryfikacja!I205</f>
        <v>#DIV/0!</v>
      </c>
      <c r="J162" s="2"/>
      <c r="K162" s="2"/>
      <c r="L162" s="2"/>
      <c r="M162" s="2"/>
      <c r="N162" s="2"/>
      <c r="O162" s="2"/>
      <c r="P162" s="2"/>
      <c r="Q162" s="2"/>
      <c r="R162" s="2"/>
      <c r="S162" s="2"/>
      <c r="T162" s="2"/>
      <c r="U162" s="2"/>
      <c r="V162" s="2"/>
      <c r="W162" s="2"/>
      <c r="X162" s="2"/>
      <c r="Y162" s="2"/>
    </row>
    <row r="163" spans="1:25" hidden="1" x14ac:dyDescent="0.25">
      <c r="A163" s="127">
        <f>'Załącznik nr 1 do wniosku'!A133</f>
        <v>0</v>
      </c>
      <c r="B163" s="128">
        <f>'Załącznik nr 1 do wniosku'!B133:C133</f>
        <v>0</v>
      </c>
      <c r="C163" s="129">
        <f>'Załącznik nr 2 do wniosku '!H133</f>
        <v>0</v>
      </c>
      <c r="D163" s="130" t="e">
        <f t="shared" si="3"/>
        <v>#DIV/0!</v>
      </c>
      <c r="E163" s="130">
        <f>Miesiące!C114</f>
        <v>0</v>
      </c>
      <c r="F163" s="130" t="e">
        <f t="shared" si="4"/>
        <v>#DIV/0!</v>
      </c>
      <c r="G163" s="131" t="e">
        <f t="shared" si="5"/>
        <v>#DIV/0!</v>
      </c>
      <c r="H163" s="99"/>
      <c r="I163" s="99" t="e">
        <f>Weryfikacja!I206</f>
        <v>#DIV/0!</v>
      </c>
      <c r="J163" s="2"/>
      <c r="K163" s="2"/>
      <c r="L163" s="2"/>
      <c r="M163" s="2"/>
      <c r="N163" s="2"/>
      <c r="O163" s="2"/>
      <c r="P163" s="2"/>
      <c r="Q163" s="2"/>
      <c r="R163" s="2"/>
      <c r="S163" s="2"/>
      <c r="T163" s="2"/>
      <c r="U163" s="2"/>
      <c r="V163" s="2"/>
      <c r="W163" s="2"/>
      <c r="X163" s="2"/>
      <c r="Y163" s="2"/>
    </row>
    <row r="164" spans="1:25" x14ac:dyDescent="0.25">
      <c r="A164" s="127">
        <f>'Załącznik nr 1 do wniosku'!A134</f>
        <v>0</v>
      </c>
      <c r="B164" s="128">
        <f>'Załącznik nr 1 do wniosku'!B134:C134</f>
        <v>0</v>
      </c>
      <c r="C164" s="129">
        <f>'Załącznik nr 2 do wniosku '!H134</f>
        <v>0</v>
      </c>
      <c r="D164" s="130" t="e">
        <f t="shared" si="3"/>
        <v>#DIV/0!</v>
      </c>
      <c r="E164" s="130">
        <f>Miesiące!C115</f>
        <v>0</v>
      </c>
      <c r="F164" s="130" t="e">
        <f t="shared" si="4"/>
        <v>#DIV/0!</v>
      </c>
      <c r="G164" s="131" t="e">
        <f t="shared" si="5"/>
        <v>#DIV/0!</v>
      </c>
      <c r="H164" s="99"/>
      <c r="I164" s="99" t="e">
        <f>Weryfikacja!I207</f>
        <v>#DIV/0!</v>
      </c>
      <c r="J164" s="2"/>
      <c r="K164" s="2"/>
      <c r="L164" s="2"/>
      <c r="M164" s="2"/>
      <c r="N164" s="2"/>
      <c r="O164" s="2"/>
      <c r="P164" s="2"/>
      <c r="Q164" s="2"/>
      <c r="R164" s="2"/>
      <c r="S164" s="2"/>
      <c r="T164" s="2"/>
      <c r="U164" s="2"/>
      <c r="V164" s="2"/>
      <c r="W164" s="2"/>
      <c r="X164" s="2"/>
      <c r="Y164" s="2"/>
    </row>
    <row r="165" spans="1:25" x14ac:dyDescent="0.25">
      <c r="A165" s="234" t="s">
        <v>24</v>
      </c>
      <c r="B165" s="235"/>
      <c r="C165" s="129">
        <f>'Załącznik nr 2 do wniosku '!H135</f>
        <v>0</v>
      </c>
      <c r="D165" s="132"/>
      <c r="E165" s="130">
        <f>Miesiące!C116</f>
        <v>0</v>
      </c>
      <c r="F165" s="133"/>
      <c r="G165" s="133"/>
      <c r="H165" s="36">
        <f>SUM(H65:H164)</f>
        <v>0</v>
      </c>
      <c r="I165" s="35">
        <f>SUMIF(I65:I164,"&gt;0")</f>
        <v>0</v>
      </c>
      <c r="J165" s="2"/>
      <c r="K165" s="2"/>
      <c r="L165" s="2"/>
      <c r="M165" s="2"/>
      <c r="N165" s="2"/>
      <c r="O165" s="2"/>
      <c r="P165" s="2"/>
      <c r="Q165" s="2"/>
      <c r="R165" s="2"/>
      <c r="S165" s="2"/>
      <c r="T165" s="2"/>
      <c r="U165" s="2"/>
      <c r="V165" s="2"/>
      <c r="W165" s="2"/>
      <c r="X165" s="2"/>
      <c r="Y165" s="2"/>
    </row>
    <row r="166" spans="1:25" ht="24.75" customHeight="1" x14ac:dyDescent="0.25">
      <c r="A166" s="221" t="s">
        <v>582</v>
      </c>
      <c r="B166" s="222"/>
      <c r="C166" s="222"/>
      <c r="D166" s="222"/>
      <c r="E166" s="222"/>
      <c r="F166" s="222"/>
      <c r="G166" s="222"/>
      <c r="H166" s="222"/>
      <c r="I166" s="223"/>
      <c r="J166" s="2"/>
      <c r="K166" s="2"/>
      <c r="L166" s="2"/>
      <c r="M166" s="2"/>
      <c r="N166" s="2"/>
      <c r="O166" s="2"/>
      <c r="P166" s="2"/>
      <c r="Q166" s="2"/>
      <c r="R166" s="2"/>
      <c r="S166" s="2"/>
      <c r="T166" s="2"/>
      <c r="U166" s="2"/>
      <c r="V166" s="2"/>
      <c r="W166" s="2"/>
      <c r="X166" s="2"/>
      <c r="Y166" s="2"/>
    </row>
    <row r="167" spans="1:25" ht="18.75" customHeight="1" x14ac:dyDescent="0.25">
      <c r="A167" s="224"/>
      <c r="B167" s="181"/>
      <c r="C167" s="181"/>
      <c r="D167" s="181"/>
      <c r="E167" s="181"/>
      <c r="F167" s="181"/>
      <c r="G167" s="181"/>
      <c r="H167" s="181"/>
      <c r="I167" s="225"/>
      <c r="J167" s="2"/>
      <c r="K167" s="2"/>
      <c r="L167" s="2"/>
      <c r="M167" s="2"/>
      <c r="N167" s="2"/>
      <c r="O167" s="2"/>
      <c r="P167" s="2"/>
      <c r="Q167" s="2"/>
      <c r="R167" s="2"/>
      <c r="S167" s="2"/>
      <c r="T167" s="2"/>
      <c r="U167" s="2"/>
      <c r="V167" s="2"/>
      <c r="W167" s="2"/>
      <c r="X167" s="2"/>
      <c r="Y167" s="2"/>
    </row>
    <row r="168" spans="1:25" x14ac:dyDescent="0.25">
      <c r="A168" s="224"/>
      <c r="B168" s="181"/>
      <c r="C168" s="181"/>
      <c r="D168" s="181"/>
      <c r="E168" s="181"/>
      <c r="F168" s="181"/>
      <c r="G168" s="181"/>
      <c r="H168" s="181"/>
      <c r="I168" s="225"/>
      <c r="J168" s="2"/>
      <c r="K168" s="2"/>
      <c r="L168" s="2"/>
      <c r="M168" s="2"/>
      <c r="N168" s="2"/>
      <c r="O168" s="2"/>
      <c r="P168" s="2"/>
      <c r="Q168" s="2"/>
      <c r="R168" s="2"/>
      <c r="S168" s="2"/>
      <c r="T168" s="2"/>
      <c r="U168" s="2"/>
      <c r="V168" s="2"/>
      <c r="W168" s="2"/>
      <c r="X168" s="2"/>
      <c r="Y168" s="2"/>
    </row>
    <row r="169" spans="1:25" x14ac:dyDescent="0.25">
      <c r="A169" s="224"/>
      <c r="B169" s="181"/>
      <c r="C169" s="181"/>
      <c r="D169" s="181"/>
      <c r="E169" s="181"/>
      <c r="F169" s="181"/>
      <c r="G169" s="181"/>
      <c r="H169" s="181"/>
      <c r="I169" s="225"/>
      <c r="J169" s="2"/>
      <c r="K169" s="2"/>
      <c r="L169" s="2"/>
      <c r="M169" s="2"/>
      <c r="N169" s="2"/>
      <c r="O169" s="2"/>
      <c r="P169" s="2"/>
      <c r="Q169" s="2"/>
      <c r="R169" s="2"/>
      <c r="S169" s="2"/>
      <c r="T169" s="2"/>
      <c r="U169" s="2"/>
      <c r="V169" s="2"/>
      <c r="W169" s="2"/>
      <c r="X169" s="2"/>
      <c r="Y169" s="2"/>
    </row>
    <row r="170" spans="1:25" x14ac:dyDescent="0.25">
      <c r="A170" s="224"/>
      <c r="B170" s="181"/>
      <c r="C170" s="181"/>
      <c r="D170" s="181"/>
      <c r="E170" s="181"/>
      <c r="F170" s="181"/>
      <c r="G170" s="181"/>
      <c r="H170" s="181"/>
      <c r="I170" s="225"/>
      <c r="J170" s="2"/>
      <c r="K170" s="2"/>
      <c r="L170" s="2"/>
      <c r="M170" s="2"/>
      <c r="N170" s="2"/>
      <c r="O170" s="2"/>
      <c r="P170" s="2"/>
      <c r="Q170" s="2"/>
      <c r="R170" s="2"/>
      <c r="S170" s="2"/>
      <c r="T170" s="2"/>
      <c r="U170" s="2"/>
      <c r="V170" s="2"/>
      <c r="W170" s="2"/>
      <c r="X170" s="2"/>
      <c r="Y170" s="2"/>
    </row>
    <row r="171" spans="1:25" x14ac:dyDescent="0.25">
      <c r="A171" s="224"/>
      <c r="B171" s="181"/>
      <c r="C171" s="181"/>
      <c r="D171" s="181"/>
      <c r="E171" s="181"/>
      <c r="F171" s="181"/>
      <c r="G171" s="181"/>
      <c r="H171" s="181"/>
      <c r="I171" s="225"/>
      <c r="J171" s="2"/>
      <c r="K171" s="2"/>
      <c r="L171" s="2"/>
      <c r="M171" s="2"/>
      <c r="N171" s="2"/>
      <c r="O171" s="2"/>
      <c r="P171" s="2"/>
      <c r="Q171" s="2"/>
      <c r="R171" s="2"/>
      <c r="S171" s="2"/>
      <c r="T171" s="2"/>
      <c r="U171" s="2"/>
      <c r="V171" s="2"/>
      <c r="W171" s="2"/>
      <c r="X171" s="2"/>
      <c r="Y171" s="2"/>
    </row>
    <row r="172" spans="1:25" x14ac:dyDescent="0.25">
      <c r="A172" s="224"/>
      <c r="B172" s="181"/>
      <c r="C172" s="181"/>
      <c r="D172" s="181"/>
      <c r="E172" s="181"/>
      <c r="F172" s="181"/>
      <c r="G172" s="181"/>
      <c r="H172" s="181"/>
      <c r="I172" s="225"/>
      <c r="J172" s="2"/>
      <c r="K172" s="2"/>
      <c r="L172" s="2"/>
      <c r="M172" s="2"/>
      <c r="N172" s="2"/>
      <c r="O172" s="2"/>
      <c r="P172" s="2"/>
      <c r="Q172" s="2"/>
      <c r="R172" s="2"/>
      <c r="S172" s="2"/>
      <c r="T172" s="2"/>
      <c r="U172" s="2"/>
      <c r="V172" s="2"/>
      <c r="W172" s="2"/>
      <c r="X172" s="2"/>
      <c r="Y172" s="2"/>
    </row>
    <row r="173" spans="1:25" x14ac:dyDescent="0.25">
      <c r="A173" s="224"/>
      <c r="B173" s="181"/>
      <c r="C173" s="181"/>
      <c r="D173" s="181"/>
      <c r="E173" s="181"/>
      <c r="F173" s="181"/>
      <c r="G173" s="181"/>
      <c r="H173" s="181"/>
      <c r="I173" s="225"/>
      <c r="J173" s="2"/>
      <c r="K173" s="2"/>
      <c r="L173" s="2"/>
      <c r="M173" s="2"/>
      <c r="N173" s="2"/>
      <c r="O173" s="2"/>
      <c r="P173" s="2"/>
      <c r="Q173" s="2"/>
      <c r="R173" s="2"/>
      <c r="S173" s="2"/>
      <c r="T173" s="2"/>
      <c r="U173" s="2"/>
      <c r="V173" s="2"/>
      <c r="W173" s="2"/>
      <c r="X173" s="2"/>
      <c r="Y173" s="2"/>
    </row>
    <row r="174" spans="1:25" x14ac:dyDescent="0.25">
      <c r="A174" s="224"/>
      <c r="B174" s="181"/>
      <c r="C174" s="181"/>
      <c r="D174" s="181"/>
      <c r="E174" s="181"/>
      <c r="F174" s="181"/>
      <c r="G174" s="181"/>
      <c r="H174" s="181"/>
      <c r="I174" s="225"/>
      <c r="J174" s="2"/>
      <c r="K174" s="2"/>
      <c r="L174" s="2"/>
      <c r="M174" s="2"/>
      <c r="N174" s="2"/>
      <c r="O174" s="2"/>
      <c r="P174" s="2"/>
      <c r="Q174" s="2"/>
      <c r="R174" s="2"/>
      <c r="S174" s="2"/>
      <c r="T174" s="2"/>
      <c r="U174" s="2"/>
      <c r="V174" s="2"/>
      <c r="W174" s="2"/>
      <c r="X174" s="2"/>
      <c r="Y174" s="2"/>
    </row>
    <row r="175" spans="1:25" x14ac:dyDescent="0.25">
      <c r="A175" s="224"/>
      <c r="B175" s="181"/>
      <c r="C175" s="181"/>
      <c r="D175" s="181"/>
      <c r="E175" s="181"/>
      <c r="F175" s="181"/>
      <c r="G175" s="181"/>
      <c r="H175" s="181"/>
      <c r="I175" s="225"/>
      <c r="J175" s="2"/>
      <c r="K175" s="2"/>
      <c r="L175" s="2"/>
      <c r="M175" s="2"/>
      <c r="N175" s="2"/>
      <c r="O175" s="2"/>
      <c r="P175" s="2"/>
      <c r="Q175" s="2"/>
      <c r="R175" s="2"/>
      <c r="S175" s="2"/>
      <c r="T175" s="2"/>
      <c r="U175" s="2"/>
      <c r="V175" s="2"/>
      <c r="W175" s="2"/>
      <c r="X175" s="2"/>
      <c r="Y175" s="2"/>
    </row>
    <row r="176" spans="1:25" x14ac:dyDescent="0.25">
      <c r="A176" s="224"/>
      <c r="B176" s="181"/>
      <c r="C176" s="181"/>
      <c r="D176" s="181"/>
      <c r="E176" s="181"/>
      <c r="F176" s="181"/>
      <c r="G176" s="181"/>
      <c r="H176" s="181"/>
      <c r="I176" s="225"/>
      <c r="J176" s="2"/>
      <c r="K176" s="2"/>
      <c r="L176" s="2"/>
      <c r="M176" s="2"/>
      <c r="N176" s="2"/>
      <c r="O176" s="2"/>
      <c r="P176" s="2"/>
      <c r="Q176" s="2"/>
      <c r="R176" s="2"/>
      <c r="S176" s="2"/>
      <c r="T176" s="2"/>
      <c r="U176" s="2"/>
      <c r="V176" s="2"/>
      <c r="W176" s="2"/>
      <c r="X176" s="2"/>
      <c r="Y176" s="2"/>
    </row>
    <row r="177" spans="1:25" x14ac:dyDescent="0.25">
      <c r="A177" s="224"/>
      <c r="B177" s="181"/>
      <c r="C177" s="181"/>
      <c r="D177" s="181"/>
      <c r="E177" s="181"/>
      <c r="F177" s="181"/>
      <c r="G177" s="181"/>
      <c r="H177" s="181"/>
      <c r="I177" s="225"/>
      <c r="J177" s="2"/>
      <c r="K177" s="2"/>
      <c r="L177" s="2"/>
      <c r="M177" s="2"/>
      <c r="N177" s="2"/>
      <c r="O177" s="2"/>
      <c r="P177" s="2"/>
      <c r="Q177" s="2"/>
      <c r="R177" s="2"/>
      <c r="S177" s="2"/>
      <c r="T177" s="2"/>
      <c r="U177" s="2"/>
      <c r="V177" s="2"/>
      <c r="W177" s="2"/>
      <c r="X177" s="2"/>
      <c r="Y177" s="2"/>
    </row>
    <row r="178" spans="1:25" x14ac:dyDescent="0.25">
      <c r="A178" s="224"/>
      <c r="B178" s="181"/>
      <c r="C178" s="181"/>
      <c r="D178" s="181"/>
      <c r="E178" s="181"/>
      <c r="F178" s="181"/>
      <c r="G178" s="181"/>
      <c r="H178" s="181"/>
      <c r="I178" s="225"/>
      <c r="J178" s="2"/>
      <c r="K178" s="2"/>
      <c r="L178" s="2"/>
      <c r="M178" s="2"/>
      <c r="N178" s="2"/>
      <c r="O178" s="2"/>
      <c r="P178" s="2"/>
      <c r="Q178" s="2"/>
      <c r="R178" s="2"/>
      <c r="S178" s="2"/>
      <c r="T178" s="2"/>
      <c r="U178" s="2"/>
      <c r="V178" s="2"/>
      <c r="W178" s="2"/>
      <c r="X178" s="2"/>
      <c r="Y178" s="2"/>
    </row>
    <row r="179" spans="1:25" x14ac:dyDescent="0.25">
      <c r="A179" s="224"/>
      <c r="B179" s="181"/>
      <c r="C179" s="181"/>
      <c r="D179" s="181"/>
      <c r="E179" s="181"/>
      <c r="F179" s="181"/>
      <c r="G179" s="181"/>
      <c r="H179" s="181"/>
      <c r="I179" s="225"/>
      <c r="J179" s="2"/>
      <c r="K179" s="2"/>
      <c r="L179" s="2"/>
      <c r="M179" s="2"/>
      <c r="N179" s="2"/>
      <c r="O179" s="2"/>
      <c r="P179" s="2"/>
      <c r="Q179" s="2"/>
      <c r="R179" s="2"/>
      <c r="S179" s="2"/>
      <c r="T179" s="2"/>
      <c r="U179" s="2"/>
      <c r="V179" s="2"/>
      <c r="W179" s="2"/>
      <c r="X179" s="2"/>
      <c r="Y179" s="2"/>
    </row>
    <row r="180" spans="1:25" ht="71.25" customHeight="1" x14ac:dyDescent="0.25">
      <c r="A180" s="226"/>
      <c r="B180" s="227"/>
      <c r="C180" s="227"/>
      <c r="D180" s="227"/>
      <c r="E180" s="227"/>
      <c r="F180" s="227"/>
      <c r="G180" s="227"/>
      <c r="H180" s="227"/>
      <c r="I180" s="228"/>
      <c r="J180" s="2"/>
      <c r="K180" s="2"/>
      <c r="L180" s="2"/>
      <c r="M180" s="2"/>
      <c r="N180" s="2"/>
      <c r="O180" s="2"/>
      <c r="P180" s="2"/>
      <c r="Q180" s="2"/>
      <c r="R180" s="2"/>
      <c r="S180" s="2"/>
      <c r="T180" s="2"/>
      <c r="U180" s="2"/>
      <c r="V180" s="2"/>
      <c r="W180" s="2"/>
      <c r="X180" s="2"/>
      <c r="Y180" s="2"/>
    </row>
    <row r="181" spans="1:25" x14ac:dyDescent="0.25">
      <c r="A181" s="28"/>
      <c r="B181" s="28"/>
      <c r="C181" s="28"/>
      <c r="D181" s="28"/>
      <c r="E181" s="28"/>
      <c r="F181" s="28"/>
      <c r="G181" s="28"/>
      <c r="H181" s="28"/>
      <c r="I181" s="28"/>
      <c r="J181" s="2"/>
      <c r="K181" s="2"/>
      <c r="L181" s="2"/>
      <c r="M181" s="2"/>
      <c r="N181" s="2"/>
      <c r="O181" s="2"/>
      <c r="P181" s="2"/>
      <c r="Q181" s="2"/>
      <c r="R181" s="2"/>
      <c r="S181" s="2"/>
      <c r="T181" s="2"/>
      <c r="U181" s="2"/>
      <c r="V181" s="2"/>
      <c r="W181" s="2"/>
      <c r="X181" s="2"/>
      <c r="Y181" s="2"/>
    </row>
    <row r="182" spans="1:25" x14ac:dyDescent="0.25">
      <c r="A182" s="2"/>
      <c r="B182" s="2"/>
      <c r="C182" s="2"/>
      <c r="D182" s="2"/>
      <c r="E182" s="2"/>
      <c r="F182" s="2"/>
      <c r="G182" s="2"/>
      <c r="H182" s="2"/>
      <c r="I182" s="2"/>
      <c r="J182" s="2"/>
      <c r="K182" s="2"/>
      <c r="L182" s="2"/>
      <c r="M182" s="2"/>
      <c r="N182" s="2"/>
      <c r="O182" s="2"/>
      <c r="P182" s="2"/>
      <c r="Q182" s="2"/>
      <c r="R182" s="2"/>
      <c r="S182" s="2"/>
      <c r="T182" s="2"/>
      <c r="U182" s="2"/>
      <c r="V182" s="2"/>
      <c r="W182" s="2"/>
      <c r="X182" s="2"/>
      <c r="Y182" s="2"/>
    </row>
    <row r="183" spans="1:25" x14ac:dyDescent="0.25">
      <c r="A183" s="2"/>
      <c r="B183" s="2"/>
      <c r="C183" s="2"/>
      <c r="D183" s="202"/>
      <c r="E183" s="202"/>
      <c r="F183" s="202"/>
      <c r="G183" s="202"/>
      <c r="H183" s="202"/>
      <c r="I183" s="109" t="s">
        <v>580</v>
      </c>
      <c r="J183" s="2"/>
      <c r="K183" s="2"/>
      <c r="L183" s="2"/>
      <c r="M183" s="2"/>
      <c r="N183" s="2"/>
      <c r="O183" s="2"/>
      <c r="P183" s="2"/>
      <c r="Q183" s="2"/>
      <c r="R183" s="2"/>
      <c r="S183" s="2"/>
      <c r="T183" s="2"/>
      <c r="U183" s="2"/>
      <c r="V183" s="2"/>
      <c r="W183" s="2"/>
      <c r="X183" s="2"/>
      <c r="Y183" s="2"/>
    </row>
    <row r="184" spans="1:25" x14ac:dyDescent="0.25">
      <c r="A184" s="2"/>
      <c r="B184" s="2"/>
      <c r="C184" s="2"/>
      <c r="D184" s="202"/>
      <c r="E184" s="202"/>
      <c r="F184" s="202"/>
      <c r="G184" s="202"/>
      <c r="H184" s="202"/>
      <c r="I184" s="2"/>
      <c r="J184" s="2"/>
      <c r="K184" s="2"/>
      <c r="L184" s="2"/>
      <c r="M184" s="2"/>
      <c r="N184" s="2"/>
      <c r="O184" s="2"/>
      <c r="P184" s="2"/>
      <c r="Q184" s="2"/>
      <c r="R184" s="2"/>
      <c r="S184" s="2"/>
      <c r="T184" s="2"/>
      <c r="U184" s="2"/>
      <c r="V184" s="2"/>
      <c r="W184" s="2"/>
      <c r="X184" s="2"/>
      <c r="Y184" s="2"/>
    </row>
    <row r="185" spans="1:25" x14ac:dyDescent="0.25">
      <c r="A185" s="2"/>
      <c r="B185" s="2"/>
      <c r="C185" s="2"/>
      <c r="D185" s="202"/>
      <c r="E185" s="202"/>
      <c r="F185" s="202"/>
      <c r="G185" s="202"/>
      <c r="H185" s="202"/>
      <c r="I185" s="26"/>
      <c r="J185" s="2"/>
      <c r="K185" s="2"/>
      <c r="L185" s="2"/>
      <c r="M185" s="2"/>
      <c r="N185" s="2"/>
      <c r="O185" s="2"/>
      <c r="P185" s="2"/>
      <c r="Q185" s="2"/>
      <c r="R185" s="2"/>
      <c r="S185" s="2"/>
      <c r="T185" s="2"/>
      <c r="U185" s="2"/>
      <c r="V185" s="2"/>
      <c r="W185" s="2"/>
      <c r="X185" s="2"/>
      <c r="Y185" s="2"/>
    </row>
    <row r="186" spans="1:25" x14ac:dyDescent="0.25">
      <c r="A186" s="2"/>
      <c r="B186" s="2"/>
      <c r="C186" s="2"/>
      <c r="D186" s="30"/>
      <c r="E186" s="30"/>
      <c r="F186" s="30"/>
      <c r="G186" s="30"/>
      <c r="H186" s="30"/>
      <c r="I186" s="26"/>
      <c r="J186" s="2"/>
      <c r="K186" s="2"/>
      <c r="L186" s="2"/>
      <c r="M186" s="2"/>
      <c r="N186" s="2"/>
      <c r="O186" s="2"/>
      <c r="P186" s="2"/>
      <c r="Q186" s="2"/>
      <c r="R186" s="2"/>
      <c r="S186" s="2"/>
      <c r="T186" s="2"/>
      <c r="U186" s="2"/>
      <c r="V186" s="2"/>
      <c r="W186" s="2"/>
      <c r="X186" s="2"/>
      <c r="Y186" s="2"/>
    </row>
    <row r="187" spans="1:25" x14ac:dyDescent="0.25">
      <c r="A187" s="219" t="s">
        <v>38</v>
      </c>
      <c r="B187" s="219"/>
      <c r="C187" s="219"/>
      <c r="D187" s="219"/>
      <c r="E187" s="219"/>
      <c r="F187" s="219"/>
      <c r="G187" s="219"/>
      <c r="H187" s="219"/>
      <c r="I187" s="219"/>
      <c r="J187" s="2"/>
      <c r="K187" s="2"/>
      <c r="L187" s="2"/>
      <c r="M187" s="2"/>
      <c r="N187" s="2"/>
      <c r="O187" s="2"/>
      <c r="P187" s="2"/>
      <c r="Q187" s="2"/>
      <c r="R187" s="2"/>
      <c r="S187" s="2"/>
      <c r="T187" s="2"/>
      <c r="U187" s="2"/>
      <c r="V187" s="2"/>
      <c r="W187" s="2"/>
      <c r="X187" s="2"/>
      <c r="Y187" s="2"/>
    </row>
    <row r="188" spans="1:25" ht="69" customHeight="1" x14ac:dyDescent="0.25">
      <c r="A188" s="190" t="s">
        <v>581</v>
      </c>
      <c r="B188" s="191"/>
      <c r="C188" s="191"/>
      <c r="D188" s="191"/>
      <c r="E188" s="191"/>
      <c r="F188" s="191"/>
      <c r="G188" s="191"/>
      <c r="H188" s="191"/>
      <c r="I188" s="191"/>
      <c r="J188" s="2"/>
      <c r="K188" s="2"/>
      <c r="L188" s="2"/>
      <c r="M188" s="2"/>
      <c r="N188" s="2"/>
      <c r="O188" s="2"/>
      <c r="P188" s="2"/>
      <c r="Q188" s="2"/>
      <c r="R188" s="2"/>
      <c r="S188" s="2"/>
      <c r="T188" s="2"/>
      <c r="U188" s="2"/>
      <c r="V188" s="2"/>
      <c r="W188" s="2"/>
      <c r="X188" s="2"/>
      <c r="Y188" s="2"/>
    </row>
    <row r="189" spans="1:25" ht="23.25" customHeight="1" x14ac:dyDescent="0.25">
      <c r="A189" s="31"/>
      <c r="B189" s="32"/>
      <c r="C189" s="32"/>
      <c r="D189" s="32"/>
      <c r="E189" s="32"/>
      <c r="F189" s="32"/>
      <c r="G189" s="32"/>
      <c r="H189" s="32"/>
      <c r="I189" s="32"/>
      <c r="J189" s="2"/>
      <c r="K189" s="2"/>
      <c r="L189" s="2"/>
      <c r="M189" s="2"/>
      <c r="N189" s="2"/>
      <c r="O189" s="2"/>
      <c r="P189" s="2"/>
      <c r="Q189" s="2"/>
      <c r="R189" s="2"/>
      <c r="S189" s="2"/>
      <c r="T189" s="2"/>
      <c r="U189" s="2"/>
      <c r="V189" s="2"/>
      <c r="W189" s="2"/>
      <c r="X189" s="2"/>
      <c r="Y189" s="2"/>
    </row>
    <row r="190" spans="1:25" ht="18.75" x14ac:dyDescent="0.25">
      <c r="A190" s="188" t="s">
        <v>42</v>
      </c>
      <c r="B190" s="188"/>
      <c r="C190" s="188"/>
      <c r="D190" s="188"/>
      <c r="E190" s="188"/>
      <c r="F190" s="189">
        <f>I165</f>
        <v>0</v>
      </c>
      <c r="G190" s="189"/>
      <c r="H190" s="90"/>
      <c r="I190" s="90"/>
      <c r="J190" s="2"/>
      <c r="K190" s="2"/>
      <c r="L190" s="2"/>
      <c r="M190" s="2"/>
      <c r="N190" s="2"/>
      <c r="O190" s="2"/>
      <c r="P190" s="2"/>
      <c r="Q190" s="2"/>
      <c r="R190" s="2"/>
      <c r="S190" s="2"/>
      <c r="T190" s="2"/>
      <c r="U190" s="2"/>
      <c r="V190" s="2"/>
      <c r="W190" s="2"/>
      <c r="X190" s="2"/>
      <c r="Y190" s="2"/>
    </row>
    <row r="191" spans="1:25" ht="33" customHeight="1" x14ac:dyDescent="0.25">
      <c r="A191" s="187" t="s">
        <v>86</v>
      </c>
      <c r="B191" s="187"/>
      <c r="C191" s="187"/>
      <c r="D191" s="187"/>
      <c r="E191" s="187"/>
      <c r="F191" s="30"/>
      <c r="G191" s="30"/>
      <c r="H191" s="30"/>
      <c r="I191" s="26"/>
      <c r="J191" s="2"/>
      <c r="K191" s="2"/>
      <c r="L191" s="2"/>
      <c r="M191" s="2"/>
      <c r="N191" s="2"/>
      <c r="O191" s="2"/>
      <c r="P191" s="2"/>
      <c r="Q191" s="2"/>
      <c r="R191" s="2"/>
      <c r="S191" s="2"/>
      <c r="T191" s="2"/>
      <c r="U191" s="2"/>
      <c r="V191" s="2"/>
      <c r="W191" s="2"/>
      <c r="X191" s="2"/>
      <c r="Y191" s="2"/>
    </row>
    <row r="192" spans="1:25" ht="48.75" customHeight="1" x14ac:dyDescent="0.25">
      <c r="A192" s="2"/>
      <c r="B192" s="2"/>
      <c r="C192" s="2"/>
      <c r="D192" s="205"/>
      <c r="E192" s="205"/>
      <c r="F192" s="205"/>
      <c r="G192" s="205"/>
      <c r="H192" s="205"/>
      <c r="I192" s="26"/>
      <c r="J192" s="2"/>
      <c r="K192" s="2"/>
      <c r="L192" s="2"/>
      <c r="M192" s="2"/>
      <c r="N192" s="2"/>
      <c r="O192" s="2"/>
      <c r="P192" s="2"/>
      <c r="Q192" s="2"/>
      <c r="R192" s="2"/>
      <c r="S192" s="2"/>
      <c r="T192" s="2"/>
      <c r="U192" s="2"/>
      <c r="V192" s="2"/>
      <c r="W192" s="2"/>
      <c r="X192" s="2"/>
      <c r="Y192" s="2"/>
    </row>
    <row r="193" spans="1:25" x14ac:dyDescent="0.25">
      <c r="A193" s="2"/>
      <c r="B193" s="2"/>
      <c r="C193" s="2"/>
      <c r="D193" s="206"/>
      <c r="E193" s="206"/>
      <c r="F193" s="206"/>
      <c r="G193" s="206"/>
      <c r="H193" s="206"/>
      <c r="I193" s="26"/>
      <c r="J193" s="2"/>
      <c r="K193" s="2"/>
      <c r="L193" s="2"/>
      <c r="M193" s="2"/>
      <c r="N193" s="2"/>
      <c r="O193" s="2"/>
      <c r="P193" s="2"/>
      <c r="Q193" s="2"/>
      <c r="R193" s="2"/>
      <c r="S193" s="2"/>
      <c r="T193" s="2"/>
      <c r="U193" s="2"/>
      <c r="V193" s="2"/>
      <c r="W193" s="2"/>
      <c r="X193" s="2"/>
      <c r="Y193" s="2"/>
    </row>
    <row r="194" spans="1:25" ht="30" customHeight="1" x14ac:dyDescent="0.25">
      <c r="A194" s="2"/>
      <c r="B194" s="2"/>
      <c r="C194" s="2"/>
      <c r="D194" s="186" t="s">
        <v>39</v>
      </c>
      <c r="E194" s="186"/>
      <c r="F194" s="186"/>
      <c r="G194" s="186"/>
      <c r="H194" s="186"/>
      <c r="I194" s="27"/>
      <c r="J194" s="2"/>
      <c r="K194" s="2"/>
      <c r="L194" s="2"/>
      <c r="M194" s="2"/>
      <c r="N194" s="2"/>
      <c r="O194" s="2"/>
      <c r="P194" s="2"/>
      <c r="Q194" s="2"/>
      <c r="R194" s="2"/>
      <c r="S194" s="2"/>
      <c r="T194" s="2"/>
      <c r="U194" s="2"/>
      <c r="V194" s="2"/>
      <c r="W194" s="2"/>
      <c r="X194" s="2"/>
      <c r="Y194" s="2"/>
    </row>
    <row r="195" spans="1:25" ht="58.9" customHeight="1" x14ac:dyDescent="0.25">
      <c r="A195" s="2"/>
      <c r="B195" s="2"/>
      <c r="C195" s="2"/>
      <c r="D195" s="193"/>
      <c r="E195" s="193"/>
      <c r="F195" s="193"/>
      <c r="G195" s="193"/>
      <c r="H195" s="193"/>
      <c r="I195" s="27"/>
      <c r="J195" s="2"/>
      <c r="K195" s="2"/>
      <c r="L195" s="2"/>
      <c r="M195" s="2"/>
      <c r="N195" s="2"/>
      <c r="O195" s="2"/>
      <c r="P195" s="2"/>
      <c r="Q195" s="2"/>
      <c r="R195" s="2"/>
      <c r="S195" s="2"/>
      <c r="T195" s="2"/>
      <c r="U195" s="2"/>
      <c r="V195" s="2"/>
      <c r="W195" s="2"/>
      <c r="X195" s="2"/>
      <c r="Y195" s="2"/>
    </row>
    <row r="196" spans="1:25" ht="15" customHeight="1" x14ac:dyDescent="0.25">
      <c r="A196" s="2"/>
      <c r="B196" s="2"/>
      <c r="C196" s="2"/>
      <c r="D196" s="192" t="s">
        <v>40</v>
      </c>
      <c r="E196" s="192"/>
      <c r="F196" s="192"/>
      <c r="G196" s="192"/>
      <c r="H196" s="192"/>
      <c r="I196" s="2"/>
      <c r="J196" s="2"/>
      <c r="K196" s="2"/>
      <c r="L196" s="2"/>
      <c r="M196" s="2"/>
      <c r="N196" s="2"/>
      <c r="O196" s="2"/>
      <c r="P196" s="2"/>
      <c r="Q196" s="2"/>
      <c r="R196" s="2"/>
      <c r="S196" s="2"/>
      <c r="T196" s="2"/>
      <c r="U196" s="2"/>
      <c r="V196" s="2"/>
      <c r="W196" s="2"/>
      <c r="X196" s="2"/>
      <c r="Y196" s="2"/>
    </row>
    <row r="197" spans="1:25" ht="15" customHeight="1" x14ac:dyDescent="0.25">
      <c r="A197" s="2"/>
      <c r="B197" s="2"/>
      <c r="C197" s="2"/>
      <c r="D197" s="176" t="s">
        <v>41</v>
      </c>
      <c r="E197" s="176"/>
      <c r="F197" s="176"/>
      <c r="G197" s="176"/>
      <c r="H197" s="176"/>
      <c r="I197" s="2"/>
      <c r="J197" s="2"/>
      <c r="K197" s="2"/>
      <c r="L197" s="2"/>
      <c r="M197" s="2"/>
      <c r="N197" s="2"/>
      <c r="O197" s="2"/>
      <c r="P197" s="2"/>
      <c r="Q197" s="2"/>
      <c r="R197" s="2"/>
      <c r="S197" s="2"/>
      <c r="T197" s="2"/>
      <c r="U197" s="2"/>
      <c r="V197" s="2"/>
      <c r="W197" s="2"/>
      <c r="X197" s="2"/>
      <c r="Y197" s="2"/>
    </row>
    <row r="198" spans="1:25" ht="15" customHeight="1" thickBot="1" x14ac:dyDescent="0.3">
      <c r="A198" s="2"/>
      <c r="B198" s="2"/>
      <c r="C198" s="2"/>
      <c r="D198" s="33"/>
      <c r="E198" s="33"/>
      <c r="F198" s="33"/>
      <c r="G198" s="33"/>
      <c r="H198" s="33"/>
      <c r="I198" s="2"/>
      <c r="J198" s="2"/>
      <c r="K198" s="2"/>
      <c r="L198" s="2"/>
      <c r="M198" s="2"/>
      <c r="N198" s="2"/>
      <c r="O198" s="2"/>
      <c r="P198" s="2"/>
      <c r="Q198" s="2"/>
      <c r="R198" s="2"/>
      <c r="S198" s="2"/>
      <c r="T198" s="2"/>
      <c r="U198" s="2"/>
      <c r="V198" s="2"/>
      <c r="W198" s="2"/>
      <c r="X198" s="2"/>
      <c r="Y198" s="2"/>
    </row>
    <row r="199" spans="1:25" ht="14.45" customHeight="1" x14ac:dyDescent="0.25">
      <c r="A199" s="177" t="s">
        <v>606</v>
      </c>
      <c r="B199" s="178"/>
      <c r="C199" s="178"/>
      <c r="D199" s="178"/>
      <c r="E199" s="178"/>
      <c r="F199" s="178"/>
      <c r="G199" s="178"/>
      <c r="H199" s="178"/>
      <c r="I199" s="179"/>
      <c r="J199" s="2"/>
      <c r="K199" s="2"/>
      <c r="L199" s="2"/>
      <c r="M199" s="2"/>
      <c r="N199" s="2"/>
      <c r="O199" s="2"/>
      <c r="P199" s="2"/>
      <c r="Q199" s="2"/>
      <c r="R199" s="2"/>
      <c r="S199" s="2"/>
      <c r="T199" s="2"/>
      <c r="U199" s="2"/>
      <c r="V199" s="2"/>
      <c r="W199" s="2"/>
      <c r="X199" s="2"/>
      <c r="Y199" s="2"/>
    </row>
    <row r="200" spans="1:25" x14ac:dyDescent="0.25">
      <c r="A200" s="180"/>
      <c r="B200" s="181"/>
      <c r="C200" s="181"/>
      <c r="D200" s="181"/>
      <c r="E200" s="181"/>
      <c r="F200" s="181"/>
      <c r="G200" s="181"/>
      <c r="H200" s="181"/>
      <c r="I200" s="182"/>
      <c r="J200" s="2"/>
      <c r="K200" s="2"/>
      <c r="L200" s="2"/>
      <c r="M200" s="2"/>
      <c r="N200" s="2"/>
      <c r="O200" s="2"/>
      <c r="P200" s="2"/>
      <c r="Q200" s="2"/>
      <c r="R200" s="2"/>
      <c r="S200" s="2"/>
      <c r="T200" s="2"/>
      <c r="U200" s="2"/>
      <c r="V200" s="2"/>
      <c r="W200" s="2"/>
      <c r="X200" s="2"/>
      <c r="Y200" s="2"/>
    </row>
    <row r="201" spans="1:25" x14ac:dyDescent="0.25">
      <c r="A201" s="180"/>
      <c r="B201" s="181"/>
      <c r="C201" s="181"/>
      <c r="D201" s="181"/>
      <c r="E201" s="181"/>
      <c r="F201" s="181"/>
      <c r="G201" s="181"/>
      <c r="H201" s="181"/>
      <c r="I201" s="182"/>
      <c r="J201" s="2"/>
      <c r="K201" s="2"/>
      <c r="L201" s="2"/>
      <c r="M201" s="2"/>
      <c r="N201" s="2"/>
      <c r="O201" s="2"/>
      <c r="P201" s="2"/>
      <c r="Q201" s="2"/>
      <c r="R201" s="2"/>
      <c r="S201" s="2"/>
      <c r="T201" s="2"/>
      <c r="U201" s="2"/>
      <c r="V201" s="2"/>
      <c r="W201" s="2"/>
      <c r="X201" s="2"/>
      <c r="Y201" s="2"/>
    </row>
    <row r="202" spans="1:25" x14ac:dyDescent="0.25">
      <c r="A202" s="180"/>
      <c r="B202" s="181"/>
      <c r="C202" s="181"/>
      <c r="D202" s="181"/>
      <c r="E202" s="181"/>
      <c r="F202" s="181"/>
      <c r="G202" s="181"/>
      <c r="H202" s="181"/>
      <c r="I202" s="182"/>
      <c r="J202" s="2"/>
      <c r="K202" s="2"/>
      <c r="L202" s="2"/>
      <c r="M202" s="2"/>
      <c r="N202" s="2"/>
      <c r="O202" s="2"/>
      <c r="P202" s="2"/>
      <c r="Q202" s="2"/>
      <c r="R202" s="2"/>
      <c r="S202" s="2"/>
      <c r="T202" s="2"/>
      <c r="U202" s="2"/>
      <c r="V202" s="2"/>
      <c r="W202" s="2"/>
      <c r="X202" s="2"/>
      <c r="Y202" s="2"/>
    </row>
    <row r="203" spans="1:25" ht="121.5" customHeight="1" thickBot="1" x14ac:dyDescent="0.3">
      <c r="A203" s="183"/>
      <c r="B203" s="184"/>
      <c r="C203" s="184"/>
      <c r="D203" s="184"/>
      <c r="E203" s="184"/>
      <c r="F203" s="184"/>
      <c r="G203" s="184"/>
      <c r="H203" s="184"/>
      <c r="I203" s="185"/>
      <c r="J203" s="2"/>
      <c r="K203" s="2"/>
      <c r="L203" s="2"/>
      <c r="M203" s="2"/>
      <c r="N203" s="2"/>
      <c r="O203" s="2"/>
      <c r="P203" s="2"/>
      <c r="Q203" s="2"/>
      <c r="R203" s="2"/>
      <c r="S203" s="2"/>
      <c r="T203" s="2"/>
      <c r="U203" s="2"/>
      <c r="V203" s="2"/>
      <c r="W203" s="2"/>
      <c r="X203" s="2"/>
      <c r="Y203" s="2"/>
    </row>
    <row r="204" spans="1:25" x14ac:dyDescent="0.25">
      <c r="A204" s="37"/>
      <c r="B204" s="37"/>
      <c r="C204" s="37"/>
      <c r="D204" s="37"/>
      <c r="E204" s="37"/>
      <c r="F204" s="37"/>
      <c r="G204" s="37"/>
      <c r="H204" s="37"/>
      <c r="I204" s="37"/>
      <c r="J204" s="2"/>
      <c r="K204" s="2"/>
      <c r="L204" s="2"/>
      <c r="M204" s="2"/>
      <c r="N204" s="2"/>
      <c r="O204" s="2"/>
      <c r="P204" s="2"/>
      <c r="Q204" s="2"/>
      <c r="R204" s="2"/>
      <c r="S204" s="2"/>
      <c r="T204" s="2"/>
      <c r="U204" s="2"/>
      <c r="V204" s="2"/>
      <c r="W204" s="2"/>
      <c r="X204" s="2"/>
      <c r="Y204" s="2"/>
    </row>
    <row r="205" spans="1:25" x14ac:dyDescent="0.25">
      <c r="A205" s="37"/>
      <c r="B205" s="37"/>
      <c r="C205" s="37"/>
      <c r="D205" s="37"/>
      <c r="E205" s="37"/>
      <c r="F205" s="37"/>
      <c r="G205" s="37"/>
      <c r="H205" s="37"/>
      <c r="I205" s="37"/>
      <c r="J205" s="2"/>
      <c r="K205" s="2"/>
      <c r="L205" s="2"/>
      <c r="M205" s="2"/>
      <c r="N205" s="2"/>
      <c r="O205" s="2"/>
      <c r="P205" s="2"/>
      <c r="Q205" s="2"/>
      <c r="R205" s="2"/>
      <c r="S205" s="2"/>
      <c r="T205" s="2"/>
      <c r="U205" s="2"/>
      <c r="V205" s="2"/>
      <c r="W205" s="2"/>
      <c r="X205" s="2"/>
      <c r="Y205" s="2"/>
    </row>
    <row r="206" spans="1:25" x14ac:dyDescent="0.25">
      <c r="A206" s="37"/>
      <c r="B206" s="37"/>
      <c r="C206" s="37"/>
      <c r="D206" s="37"/>
      <c r="E206" s="37"/>
      <c r="F206" s="37"/>
      <c r="G206" s="37"/>
      <c r="H206" s="37"/>
      <c r="I206" s="37"/>
      <c r="J206" s="2"/>
      <c r="K206" s="2"/>
      <c r="L206" s="2"/>
      <c r="M206" s="2"/>
      <c r="N206" s="2"/>
      <c r="O206" s="2"/>
      <c r="P206" s="2"/>
      <c r="Q206" s="2"/>
      <c r="R206" s="2"/>
      <c r="S206" s="2"/>
      <c r="T206" s="2"/>
      <c r="U206" s="2"/>
      <c r="V206" s="2"/>
      <c r="W206" s="2"/>
      <c r="X206" s="2"/>
      <c r="Y206" s="2"/>
    </row>
    <row r="207" spans="1:25" x14ac:dyDescent="0.25">
      <c r="A207" s="37"/>
      <c r="B207" s="37"/>
      <c r="C207" s="37"/>
      <c r="D207" s="37"/>
      <c r="E207" s="37"/>
      <c r="F207" s="37"/>
      <c r="G207" s="37"/>
      <c r="H207" s="37"/>
      <c r="I207" s="37"/>
      <c r="J207" s="2"/>
      <c r="K207" s="2"/>
      <c r="L207" s="2"/>
      <c r="M207" s="2"/>
      <c r="N207" s="2"/>
      <c r="O207" s="2"/>
      <c r="P207" s="2"/>
      <c r="Q207" s="2"/>
      <c r="R207" s="2"/>
      <c r="S207" s="2"/>
      <c r="T207" s="2"/>
      <c r="U207" s="2"/>
      <c r="V207" s="2"/>
      <c r="W207" s="2"/>
      <c r="X207" s="2"/>
      <c r="Y207" s="2"/>
    </row>
    <row r="208" spans="1:25" x14ac:dyDescent="0.25">
      <c r="A208" s="37"/>
      <c r="B208" s="37"/>
      <c r="C208" s="37"/>
      <c r="D208" s="37"/>
      <c r="E208" s="37"/>
      <c r="F208" s="37"/>
      <c r="G208" s="37"/>
      <c r="H208" s="37"/>
      <c r="I208" s="37"/>
      <c r="J208" s="2"/>
      <c r="K208" s="2"/>
      <c r="L208" s="2"/>
      <c r="M208" s="2"/>
      <c r="N208" s="2"/>
      <c r="O208" s="2"/>
      <c r="P208" s="2"/>
      <c r="Q208" s="2"/>
      <c r="R208" s="2"/>
      <c r="S208" s="2"/>
      <c r="T208" s="2"/>
      <c r="U208" s="2"/>
      <c r="V208" s="2"/>
      <c r="W208" s="2"/>
      <c r="X208" s="2"/>
      <c r="Y208" s="2"/>
    </row>
    <row r="209" spans="1:25" x14ac:dyDescent="0.25">
      <c r="A209" s="29"/>
      <c r="B209" s="29"/>
      <c r="C209" s="29"/>
      <c r="D209" s="29"/>
      <c r="E209" s="29"/>
      <c r="F209" s="29"/>
      <c r="G209" s="29"/>
      <c r="H209" s="29"/>
      <c r="I209" s="29"/>
      <c r="J209" s="2"/>
      <c r="K209" s="2"/>
      <c r="L209" s="2"/>
      <c r="M209" s="2"/>
      <c r="N209" s="2"/>
      <c r="O209" s="2"/>
      <c r="P209" s="2"/>
      <c r="Q209" s="2"/>
      <c r="R209" s="2"/>
      <c r="S209" s="2"/>
      <c r="T209" s="2"/>
      <c r="U209" s="2"/>
      <c r="V209" s="2"/>
      <c r="W209" s="2"/>
      <c r="X209" s="2"/>
      <c r="Y209" s="2"/>
    </row>
    <row r="210" spans="1:25" x14ac:dyDescent="0.25">
      <c r="A210" s="29"/>
      <c r="B210" s="29"/>
      <c r="C210" s="29"/>
      <c r="D210" s="29"/>
      <c r="E210" s="29"/>
      <c r="F210" s="29"/>
      <c r="G210" s="29"/>
      <c r="H210" s="29"/>
      <c r="I210" s="29"/>
      <c r="J210" s="2"/>
      <c r="K210" s="2"/>
      <c r="L210" s="2"/>
      <c r="M210" s="2"/>
      <c r="N210" s="2"/>
      <c r="O210" s="2"/>
      <c r="P210" s="2"/>
      <c r="Q210" s="2"/>
      <c r="R210" s="2"/>
      <c r="S210" s="2"/>
      <c r="T210" s="2"/>
      <c r="U210" s="2"/>
      <c r="V210" s="2"/>
      <c r="W210" s="2"/>
      <c r="X210" s="2"/>
      <c r="Y210" s="2"/>
    </row>
    <row r="211" spans="1:25" x14ac:dyDescent="0.25">
      <c r="A211" s="29"/>
      <c r="B211" s="29"/>
      <c r="C211" s="29"/>
      <c r="D211" s="29"/>
      <c r="E211" s="29"/>
      <c r="F211" s="29"/>
      <c r="G211" s="29"/>
      <c r="H211" s="29"/>
      <c r="I211" s="29"/>
      <c r="J211" s="2"/>
      <c r="K211" s="2"/>
      <c r="L211" s="2"/>
      <c r="M211" s="2"/>
      <c r="N211" s="2"/>
      <c r="O211" s="2"/>
      <c r="P211" s="2"/>
      <c r="Q211" s="2"/>
      <c r="R211" s="2"/>
      <c r="S211" s="2"/>
      <c r="T211" s="2"/>
      <c r="U211" s="2"/>
      <c r="V211" s="2"/>
      <c r="W211" s="2"/>
      <c r="X211" s="2"/>
      <c r="Y211" s="2"/>
    </row>
    <row r="212" spans="1:25" x14ac:dyDescent="0.25">
      <c r="A212" s="29"/>
      <c r="B212" s="29"/>
      <c r="C212" s="29"/>
      <c r="D212" s="29"/>
      <c r="E212" s="29"/>
      <c r="F212" s="29"/>
      <c r="G212" s="29"/>
      <c r="H212" s="29"/>
      <c r="I212" s="29"/>
      <c r="J212" s="2"/>
      <c r="K212" s="2"/>
      <c r="L212" s="2"/>
      <c r="M212" s="2"/>
      <c r="N212" s="2"/>
      <c r="O212" s="2"/>
      <c r="P212" s="2"/>
      <c r="Q212" s="2"/>
      <c r="R212" s="2"/>
      <c r="S212" s="2"/>
      <c r="T212" s="2"/>
      <c r="U212" s="2"/>
      <c r="V212" s="2"/>
      <c r="W212" s="2"/>
      <c r="X212" s="2"/>
      <c r="Y212" s="2"/>
    </row>
    <row r="213" spans="1:25" x14ac:dyDescent="0.25">
      <c r="A213" s="29"/>
      <c r="B213" s="29"/>
      <c r="C213" s="29"/>
      <c r="D213" s="29"/>
      <c r="E213" s="29"/>
      <c r="F213" s="29"/>
      <c r="G213" s="29"/>
      <c r="H213" s="29"/>
      <c r="I213" s="29"/>
      <c r="J213" s="2"/>
      <c r="K213" s="2"/>
      <c r="L213" s="2"/>
      <c r="M213" s="2"/>
      <c r="N213" s="2"/>
      <c r="O213" s="2"/>
      <c r="P213" s="2"/>
      <c r="Q213" s="2"/>
      <c r="R213" s="2"/>
      <c r="S213" s="2"/>
      <c r="T213" s="2"/>
      <c r="U213" s="2"/>
      <c r="V213" s="2"/>
      <c r="W213" s="2"/>
      <c r="X213" s="2"/>
      <c r="Y213" s="2"/>
    </row>
    <row r="214" spans="1:25" x14ac:dyDescent="0.25">
      <c r="A214" s="29"/>
      <c r="B214" s="29"/>
      <c r="C214" s="29"/>
      <c r="D214" s="29"/>
      <c r="E214" s="29"/>
      <c r="F214" s="29"/>
      <c r="G214" s="29"/>
      <c r="H214" s="29"/>
      <c r="I214" s="29"/>
      <c r="J214" s="2"/>
      <c r="K214" s="2"/>
      <c r="L214" s="2"/>
      <c r="M214" s="2"/>
      <c r="N214" s="2"/>
      <c r="O214" s="2"/>
      <c r="P214" s="2"/>
      <c r="Q214" s="2"/>
      <c r="R214" s="2"/>
      <c r="S214" s="2"/>
      <c r="T214" s="2"/>
      <c r="U214" s="2"/>
      <c r="V214" s="2"/>
      <c r="W214" s="2"/>
      <c r="X214" s="2"/>
      <c r="Y214" s="2"/>
    </row>
    <row r="215" spans="1:25" x14ac:dyDescent="0.25">
      <c r="A215" s="29"/>
      <c r="B215" s="29"/>
      <c r="C215" s="29"/>
      <c r="D215" s="29"/>
      <c r="E215" s="29"/>
      <c r="F215" s="29"/>
      <c r="G215" s="29"/>
      <c r="H215" s="29"/>
      <c r="I215" s="29"/>
      <c r="J215" s="2"/>
      <c r="K215" s="2"/>
      <c r="L215" s="2"/>
      <c r="M215" s="2"/>
      <c r="N215" s="2"/>
      <c r="O215" s="2"/>
      <c r="P215" s="2"/>
      <c r="Q215" s="2"/>
      <c r="R215" s="2"/>
      <c r="S215" s="2"/>
      <c r="T215" s="2"/>
      <c r="U215" s="2"/>
      <c r="V215" s="2"/>
      <c r="W215" s="2"/>
      <c r="X215" s="2"/>
      <c r="Y215" s="2"/>
    </row>
    <row r="216" spans="1:25" x14ac:dyDescent="0.25">
      <c r="A216" s="34"/>
      <c r="B216" s="34"/>
      <c r="C216" s="34"/>
      <c r="D216" s="34"/>
      <c r="E216" s="34"/>
      <c r="F216" s="34"/>
      <c r="G216" s="34"/>
      <c r="H216" s="34"/>
      <c r="I216" s="34"/>
    </row>
    <row r="217" spans="1:25" x14ac:dyDescent="0.25">
      <c r="A217" s="34"/>
      <c r="B217" s="34"/>
      <c r="C217" s="34"/>
      <c r="D217" s="34"/>
      <c r="E217" s="34"/>
      <c r="F217" s="34"/>
      <c r="G217" s="34"/>
      <c r="H217" s="34"/>
      <c r="I217" s="34"/>
    </row>
    <row r="218" spans="1:25" x14ac:dyDescent="0.25">
      <c r="A218" s="34"/>
      <c r="B218" s="34"/>
      <c r="C218" s="34"/>
      <c r="D218" s="34"/>
      <c r="E218" s="34"/>
      <c r="F218" s="34"/>
      <c r="G218" s="34"/>
      <c r="H218" s="34"/>
      <c r="I218" s="34"/>
    </row>
    <row r="219" spans="1:25" x14ac:dyDescent="0.25">
      <c r="A219" s="34"/>
      <c r="B219" s="34"/>
      <c r="C219" s="34"/>
      <c r="D219" s="34"/>
      <c r="E219" s="34"/>
      <c r="F219" s="34"/>
      <c r="G219" s="34"/>
      <c r="H219" s="34"/>
      <c r="I219" s="34"/>
    </row>
  </sheetData>
  <sheetProtection algorithmName="SHA-512" hashValue="XWBjExlkxRIHegVaDsQLAXO0Y0nbVONiTRzXHDjlD6rTdkCkDmAh0srZJlMW/1ZjlNKzLFZeAHS7HjPZargGjA==" saltValue="ONx8k4uAzFU9AlbjieX2Xw==" spinCount="100000" sheet="1" formatColumns="0" formatRows="0" selectLockedCells="1"/>
  <mergeCells count="109">
    <mergeCell ref="B32:F32"/>
    <mergeCell ref="B33:F33"/>
    <mergeCell ref="B34:F34"/>
    <mergeCell ref="B31:F31"/>
    <mergeCell ref="F1:H1"/>
    <mergeCell ref="G2:I2"/>
    <mergeCell ref="A187:I187"/>
    <mergeCell ref="B14:C14"/>
    <mergeCell ref="A166:I180"/>
    <mergeCell ref="A62:I62"/>
    <mergeCell ref="A29:I29"/>
    <mergeCell ref="G32:I32"/>
    <mergeCell ref="F20:H20"/>
    <mergeCell ref="F21:H21"/>
    <mergeCell ref="F22:H22"/>
    <mergeCell ref="F23:H23"/>
    <mergeCell ref="G3:I3"/>
    <mergeCell ref="F4:H4"/>
    <mergeCell ref="A165:B165"/>
    <mergeCell ref="A36:I36"/>
    <mergeCell ref="B6:C6"/>
    <mergeCell ref="G30:I30"/>
    <mergeCell ref="B30:F30"/>
    <mergeCell ref="A27:I27"/>
    <mergeCell ref="F25:I26"/>
    <mergeCell ref="A25:D26"/>
    <mergeCell ref="G34:I34"/>
    <mergeCell ref="G31:I31"/>
    <mergeCell ref="G33:I33"/>
    <mergeCell ref="D183:H185"/>
    <mergeCell ref="B35:F35"/>
    <mergeCell ref="G35:I35"/>
    <mergeCell ref="D192:H193"/>
    <mergeCell ref="A38:I38"/>
    <mergeCell ref="F39:G39"/>
    <mergeCell ref="H39:I39"/>
    <mergeCell ref="B39:E39"/>
    <mergeCell ref="B40:E40"/>
    <mergeCell ref="F40:G40"/>
    <mergeCell ref="B50:E50"/>
    <mergeCell ref="B51:E51"/>
    <mergeCell ref="B52:E52"/>
    <mergeCell ref="B43:E43"/>
    <mergeCell ref="B44:E44"/>
    <mergeCell ref="B45:E45"/>
    <mergeCell ref="B46:E46"/>
    <mergeCell ref="B47:E47"/>
    <mergeCell ref="H40:I40"/>
    <mergeCell ref="D197:H197"/>
    <mergeCell ref="A199:I203"/>
    <mergeCell ref="D194:H194"/>
    <mergeCell ref="A191:E191"/>
    <mergeCell ref="A190:E190"/>
    <mergeCell ref="F190:G190"/>
    <mergeCell ref="A188:I188"/>
    <mergeCell ref="D196:H196"/>
    <mergeCell ref="D195:H195"/>
    <mergeCell ref="B41:E41"/>
    <mergeCell ref="F41:G41"/>
    <mergeCell ref="H41:I41"/>
    <mergeCell ref="B42:E42"/>
    <mergeCell ref="F59:G59"/>
    <mergeCell ref="B58:E58"/>
    <mergeCell ref="B59:E59"/>
    <mergeCell ref="B60:E60"/>
    <mergeCell ref="F42:G42"/>
    <mergeCell ref="F43:G43"/>
    <mergeCell ref="F44:G44"/>
    <mergeCell ref="F45:G45"/>
    <mergeCell ref="F46:G46"/>
    <mergeCell ref="F47:G47"/>
    <mergeCell ref="F48:G48"/>
    <mergeCell ref="F49:G49"/>
    <mergeCell ref="F50:G50"/>
    <mergeCell ref="F51:G51"/>
    <mergeCell ref="F52:G52"/>
    <mergeCell ref="F53:G53"/>
    <mergeCell ref="F54:G54"/>
    <mergeCell ref="B53:E53"/>
    <mergeCell ref="B54:E54"/>
    <mergeCell ref="B55:E55"/>
    <mergeCell ref="B56:E56"/>
    <mergeCell ref="B57:E57"/>
    <mergeCell ref="B48:E48"/>
    <mergeCell ref="B49:E49"/>
    <mergeCell ref="H57:I57"/>
    <mergeCell ref="H58:I58"/>
    <mergeCell ref="H59:I59"/>
    <mergeCell ref="H60:I60"/>
    <mergeCell ref="F60:G60"/>
    <mergeCell ref="H51:I51"/>
    <mergeCell ref="H52:I52"/>
    <mergeCell ref="H53:I53"/>
    <mergeCell ref="H54:I54"/>
    <mergeCell ref="H55:I55"/>
    <mergeCell ref="H56:I56"/>
    <mergeCell ref="F55:G55"/>
    <mergeCell ref="F56:G56"/>
    <mergeCell ref="F57:G57"/>
    <mergeCell ref="F58:G58"/>
    <mergeCell ref="H42:I42"/>
    <mergeCell ref="H43:I43"/>
    <mergeCell ref="H44:I44"/>
    <mergeCell ref="H45:I45"/>
    <mergeCell ref="H46:I46"/>
    <mergeCell ref="H47:I47"/>
    <mergeCell ref="H48:I48"/>
    <mergeCell ref="H49:I49"/>
    <mergeCell ref="H50:I50"/>
  </mergeCells>
  <conditionalFormatting sqref="G65:G164">
    <cfRule type="cellIs" dxfId="47" priority="17" operator="lessThan">
      <formula>0.1</formula>
    </cfRule>
  </conditionalFormatting>
  <conditionalFormatting sqref="H65:H164">
    <cfRule type="cellIs" dxfId="46" priority="16" operator="notEqual">
      <formula>E65-I65</formula>
    </cfRule>
  </conditionalFormatting>
  <conditionalFormatting sqref="F1:I1">
    <cfRule type="containsBlanks" dxfId="45" priority="14">
      <formula>LEN(TRIM(F1))=0</formula>
    </cfRule>
    <cfRule type="containsBlanks" dxfId="44" priority="15">
      <formula>LEN(TRIM(F1))=0</formula>
    </cfRule>
  </conditionalFormatting>
  <conditionalFormatting sqref="C7:C13">
    <cfRule type="containsBlanks" dxfId="43" priority="12">
      <formula>LEN(TRIM(C7))=0</formula>
    </cfRule>
    <cfRule type="containsBlanks" dxfId="42" priority="13">
      <formula>LEN(TRIM(C7))=0</formula>
    </cfRule>
  </conditionalFormatting>
  <conditionalFormatting sqref="C15:C18 F1:I1 G30:I35">
    <cfRule type="containsBlanks" dxfId="41" priority="11">
      <formula>LEN(TRIM(C1))=0</formula>
    </cfRule>
  </conditionalFormatting>
  <conditionalFormatting sqref="F41:F60 E66:E165 C66:C165 B41:B60 H41:H50 H60 H58 H52:H55 C65:I65 A65:B164 F66:I164 D66:D164">
    <cfRule type="containsBlanks" dxfId="40" priority="9">
      <formula>LEN(TRIM(A41))=0</formula>
    </cfRule>
  </conditionalFormatting>
  <conditionalFormatting sqref="E26">
    <cfRule type="containsBlanks" dxfId="39" priority="8">
      <formula>LEN(TRIM(E26))=0</formula>
    </cfRule>
  </conditionalFormatting>
  <conditionalFormatting sqref="A41:A60">
    <cfRule type="containsBlanks" dxfId="38" priority="5">
      <formula>LEN(TRIM(A41))=0</formula>
    </cfRule>
  </conditionalFormatting>
  <conditionalFormatting sqref="H59">
    <cfRule type="containsBlanks" dxfId="37" priority="4">
      <formula>LEN(TRIM(H59))=0</formula>
    </cfRule>
  </conditionalFormatting>
  <conditionalFormatting sqref="H57">
    <cfRule type="containsBlanks" dxfId="36" priority="3">
      <formula>LEN(TRIM(H57))=0</formula>
    </cfRule>
  </conditionalFormatting>
  <conditionalFormatting sqref="H56">
    <cfRule type="containsBlanks" dxfId="35" priority="2">
      <formula>LEN(TRIM(H56))=0</formula>
    </cfRule>
  </conditionalFormatting>
  <conditionalFormatting sqref="H51">
    <cfRule type="containsBlanks" dxfId="34" priority="1">
      <formula>LEN(TRIM(H51))=0</formula>
    </cfRule>
  </conditionalFormatting>
  <dataValidations xWindow="888" yWindow="496" count="17">
    <dataValidation type="textLength" operator="greaterThan" showInputMessage="1" showErrorMessage="1" promptTitle="Data zawarcia umowy o dopłatę" prompt="Proszę wskazać datę zawarcia umowy o dopłatę z Wojewodą Mazowieckim" sqref="G31:I31" xr:uid="{00000000-0002-0000-0000-000000000000}">
      <formula1>1</formula1>
    </dataValidation>
    <dataValidation type="decimal" operator="greaterThanOrEqual" showInputMessage="1" showErrorMessage="1" promptTitle="Środki pobrane - niewykorzystane" prompt="Proszę wskazać kwotę dopłaty niewykorzystanej w poprzednim okresie rozliczeniowym." sqref="G32:I32" xr:uid="{00000000-0002-0000-0000-000001000000}">
      <formula1>0</formula1>
    </dataValidation>
    <dataValidation type="whole" errorStyle="warning" operator="greaterThan" allowBlank="1" showInputMessage="1" showErrorMessage="1" errorTitle="Błędne dane" error="Proszę wskazać wartość większą niż 0" promptTitle="Liczba operatorów PTZ" prompt="Proszę wskazać liczbę operatorów publicznego transportu zbiorowego obsługujących linie komunikacyjne objęte wnioskiem." sqref="G34:I34" xr:uid="{00000000-0002-0000-0000-000002000000}">
      <formula1>0</formula1>
    </dataValidation>
    <dataValidation type="whole" operator="greaterThan" allowBlank="1" showInputMessage="1" showErrorMessage="1" sqref="F165:G165 A41:A60" xr:uid="{00000000-0002-0000-0000-000003000000}">
      <formula1>0</formula1>
    </dataValidation>
    <dataValidation type="decimal" operator="greaterThan" showInputMessage="1" showErrorMessage="1" promptTitle="Środki własne" prompt="Proszę wskazać kwotę środków własnych organizatora w okresie rozliczeniowym. Kwota powinna odnosić się do liczby wozokilometrów w kol nr.2 " sqref="H65:H164" xr:uid="{00000000-0002-0000-0000-000005000000}">
      <formula1>0</formula1>
    </dataValidation>
    <dataValidation type="textLength" errorStyle="warning" operator="greaterThan" allowBlank="1" showInputMessage="1" showErrorMessage="1" errorTitle="Błąd" error="Pole nie moze pozostać puste" promptTitle="Numer umowy o dopłatę" prompt="Proszę wskazać numer umowy o dopłatę zawartej z Wojewodą Mazowieckim, której dotyczy niniejszy wniosek." sqref="G30:I30" xr:uid="{00000000-0002-0000-0000-000006000000}">
      <formula1>1</formula1>
    </dataValidation>
    <dataValidation type="decimal" operator="greaterThanOrEqual" allowBlank="1" showInputMessage="1" showErrorMessage="1" promptTitle="Planowane zapotrzebowanie" prompt="Proszę wskazać przewidywaną kwotę dopłaty w kolejnym okresie rozliczeniowym. " sqref="G33:I33" xr:uid="{00000000-0002-0000-0000-000008000000}">
      <formula1>0</formula1>
    </dataValidation>
    <dataValidation type="decimal" operator="greaterThan" showInputMessage="1" showErrorMessage="1" promptTitle="Kwota dopłaty" prompt="Proszę wskazać wyliczoną kwotę dopłaty" sqref="I65:I164" xr:uid="{00000000-0002-0000-0000-000009000000}">
      <formula1>0</formula1>
    </dataValidation>
    <dataValidation type="decimal" errorStyle="warning" operator="greaterThanOrEqual" allowBlank="1" showInputMessage="1" showErrorMessage="1" errorTitle="Min 10 %" error="Minimalny wkład własny to 10 %" promptTitle="Wkład własny " prompt="Proszę wskazać wartość procentową wkładu własnego w odniesieniu do ceny usługi wskazanej w kol.3" sqref="G65:G164" xr:uid="{00000000-0002-0000-0000-00000A000000}">
      <formula1>0.1</formula1>
    </dataValidation>
    <dataValidation type="decimal" operator="greaterThan" allowBlank="1" showInputMessage="1" showErrorMessage="1" promptTitle="Część ceny usługi" prompt="Proszę wskazać część ceny usługi finansowaną ze środków własnych organizatora publicznego transportu zbiorowego." sqref="F65:F164" xr:uid="{00000000-0002-0000-0000-00000B000000}">
      <formula1>0</formula1>
    </dataValidation>
    <dataValidation operator="greaterThan" allowBlank="1" showInputMessage="1" showErrorMessage="1" promptTitle="Deficyt" prompt="Proszę wskazać kwotę deficytu dla linii komunikacyjnej w okresie rozliczeniowym. Uwaga kolumna wypełni się automatycznie po wypełnieniu załącznika nr 1." sqref="E65:E165" xr:uid="{00000000-0002-0000-0000-00000C000000}"/>
    <dataValidation type="decimal" operator="greaterThan" allowBlank="1" showInputMessage="1" showErrorMessage="1" promptTitle="Cena usługi" prompt="kwota deficytu pojedyńczej linii komunikacyjnej w przewozach autobusowych o charakterze użyteczności publicznej wyrażona w złotych w odniesieniu do 1 wozokilometra." sqref="D65:D164" xr:uid="{00000000-0002-0000-0000-00000D000000}">
      <formula1>0</formula1>
    </dataValidation>
    <dataValidation operator="greaterThan" allowBlank="1" showInputMessage="1" showErrorMessage="1" promptTitle="Praca eksploatacyjna" prompt="Proszę wskazać prace eksploatacyjnąwyrażoną w wozokilometrach ( przejazd 1 autobusu na odległość 1 km) w okresie rozliczeniowym" sqref="C65:C165" xr:uid="{00000000-0002-0000-0000-00000E000000}"/>
    <dataValidation operator="greaterThan" allowBlank="1" showInputMessage="1" showErrorMessage="1" promptTitle="Numer dysopnenta" prompt="Proszę wskazać numer dysponenta z arkusza o nazwie &quot;Nr dysponenta Powiaty&quot; lub &quot;Nr dysponenta Gminy&quot; W przypadku kilku umów numer dysponenta należy rozszerzyć o wyróżnik numeru umowy." sqref="C13" xr:uid="{F2E05B18-1095-4A04-AB77-92CDBF130A5E}"/>
    <dataValidation type="whole" errorStyle="warning" operator="greaterThanOrEqual" allowBlank="1" showInputMessage="1" showErrorMessage="1" errorTitle="Błędne dane" error="Proszę podać poprawną liczbę linii, na które składany jest wniosek." promptTitle="Liczba linii" prompt="Proszę wpisać liczbę linii komunikacyjnych objętych dofinansowaniem w okresie rozliczeniowym którego dotyczy wniosek." sqref="G35:I35" xr:uid="{0359B0B5-699B-48CB-8E0C-2DCD9889A7B9}">
      <formula1>1</formula1>
    </dataValidation>
    <dataValidation type="textLength" operator="equal" allowBlank="1" showInputMessage="1" showErrorMessage="1" errorTitle="Błedny REGON" error="Proszę podać poprawną wartość - dozwolone są wyłacznie cyfry." sqref="H41:I60" xr:uid="{2228AC7B-326A-459F-A741-2FBC8A86BC10}">
      <formula1>9</formula1>
    </dataValidation>
    <dataValidation type="textLength" operator="equal" allowBlank="1" showInputMessage="1" showErrorMessage="1" sqref="C9" xr:uid="{B98B46FD-BE72-4833-A68F-AF4085D5F1BB}">
      <formula1>9</formula1>
    </dataValidation>
  </dataValidations>
  <pageMargins left="6.25E-2" right="1.0416666666666666E-2" top="4.1666666666666664E-2" bottom="0.11458333333333333" header="0.3" footer="0.3"/>
  <pageSetup paperSize="9" scale="97" fitToHeight="0" orientation="landscape" r:id="rId1"/>
  <rowBreaks count="4" manualBreakCount="4">
    <brk id="28" max="8" man="1"/>
    <brk id="60" max="16383" man="1"/>
    <brk id="183" max="16383" man="1"/>
    <brk id="203" max="8" man="1"/>
  </rowBreaks>
  <extLst>
    <ext xmlns:x14="http://schemas.microsoft.com/office/spreadsheetml/2009/9/main" uri="{CCE6A557-97BC-4b89-ADB6-D9C93CAAB3DF}">
      <x14:dataValidations xmlns:xm="http://schemas.microsoft.com/office/excel/2006/main" xWindow="888" yWindow="496" count="1">
        <x14:dataValidation type="list" showInputMessage="1" showErrorMessage="1" xr:uid="{AACD2FC4-CCF6-41E3-B0C8-5E6EC4BF903C}">
          <x14:formula1>
            <xm:f>Miesiące!$A$1:$A$13</xm:f>
          </x14:formula1>
          <xm:sqref>E26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358A28-2EB1-4E97-83F0-1A0F8FD84B37}">
  <sheetPr>
    <tabColor theme="9"/>
    <pageSetUpPr fitToPage="1"/>
  </sheetPr>
  <dimension ref="A1:Y172"/>
  <sheetViews>
    <sheetView view="pageBreakPreview" zoomScaleNormal="100" zoomScaleSheetLayoutView="100" zoomScalePageLayoutView="120" workbookViewId="0">
      <selection activeCell="C15" sqref="C15"/>
    </sheetView>
  </sheetViews>
  <sheetFormatPr defaultRowHeight="15" x14ac:dyDescent="0.25"/>
  <cols>
    <col min="1" max="1" width="4.7109375" customWidth="1"/>
    <col min="2" max="2" width="46" customWidth="1"/>
    <col min="3" max="3" width="17.5703125" customWidth="1"/>
    <col min="4" max="4" width="9.42578125" customWidth="1"/>
    <col min="5" max="5" width="13.28515625" customWidth="1"/>
    <col min="6" max="7" width="13.5703125" customWidth="1"/>
    <col min="8" max="8" width="12" customWidth="1"/>
    <col min="9" max="9" width="19.5703125" customWidth="1"/>
    <col min="10" max="10" width="0.7109375" customWidth="1"/>
    <col min="11" max="11" width="10.5703125" hidden="1" customWidth="1"/>
    <col min="12" max="12" width="9.140625" hidden="1" customWidth="1"/>
    <col min="13" max="13" width="7.5703125" hidden="1" customWidth="1"/>
    <col min="14" max="14" width="5.42578125" hidden="1" customWidth="1"/>
    <col min="15" max="25" width="9.140625" hidden="1" customWidth="1"/>
  </cols>
  <sheetData>
    <row r="1" spans="1:25" ht="25.5" customHeight="1" x14ac:dyDescent="0.25">
      <c r="A1" s="2"/>
      <c r="B1" s="2"/>
      <c r="C1" s="2"/>
      <c r="D1" s="2"/>
      <c r="E1" s="2"/>
      <c r="F1" s="242"/>
      <c r="G1" s="242"/>
      <c r="H1" s="242"/>
      <c r="I1" s="97"/>
      <c r="J1" s="2"/>
      <c r="K1" s="2"/>
      <c r="L1" s="2"/>
      <c r="M1" s="2"/>
      <c r="N1" s="2"/>
      <c r="O1" s="2"/>
      <c r="P1" s="2"/>
      <c r="Q1" s="2"/>
      <c r="R1" s="2"/>
      <c r="S1" s="2"/>
      <c r="T1" s="2"/>
      <c r="U1" s="2"/>
      <c r="V1" s="2"/>
      <c r="W1" s="2"/>
      <c r="X1" s="2"/>
      <c r="Y1" s="2"/>
    </row>
    <row r="2" spans="1:25" x14ac:dyDescent="0.25">
      <c r="A2" s="2"/>
      <c r="B2" s="2"/>
      <c r="C2" s="2"/>
      <c r="D2" s="2"/>
      <c r="E2" s="2"/>
      <c r="F2" s="29"/>
      <c r="G2" s="218"/>
      <c r="H2" s="218"/>
      <c r="I2" s="218"/>
      <c r="J2" s="13"/>
      <c r="K2" s="13"/>
      <c r="L2" s="13"/>
      <c r="M2" s="13"/>
      <c r="N2" s="2"/>
      <c r="O2" s="2"/>
      <c r="P2" s="2"/>
      <c r="Q2" s="2"/>
      <c r="R2" s="2"/>
      <c r="S2" s="2"/>
      <c r="T2" s="2"/>
      <c r="U2" s="2"/>
      <c r="V2" s="2"/>
      <c r="W2" s="2"/>
      <c r="X2" s="2"/>
      <c r="Y2" s="2"/>
    </row>
    <row r="3" spans="1:25" x14ac:dyDescent="0.25">
      <c r="A3" s="2"/>
      <c r="B3" s="2"/>
      <c r="C3" s="2"/>
      <c r="D3" s="2"/>
      <c r="E3" s="2"/>
      <c r="F3" s="12"/>
      <c r="G3" s="232" t="s">
        <v>13</v>
      </c>
      <c r="H3" s="232"/>
      <c r="I3" s="232"/>
      <c r="J3" s="2"/>
      <c r="K3" s="2"/>
      <c r="L3" s="2"/>
      <c r="M3" s="2"/>
      <c r="N3" s="2"/>
      <c r="O3" s="2"/>
      <c r="P3" s="2"/>
      <c r="Q3" s="2"/>
      <c r="R3" s="2"/>
      <c r="S3" s="2"/>
      <c r="T3" s="2"/>
      <c r="U3" s="2"/>
      <c r="V3" s="2"/>
      <c r="W3" s="2"/>
      <c r="X3" s="2"/>
      <c r="Y3" s="2"/>
    </row>
    <row r="4" spans="1:25" x14ac:dyDescent="0.25">
      <c r="A4" s="2"/>
      <c r="B4" s="2"/>
      <c r="C4" s="2"/>
      <c r="D4" s="2"/>
      <c r="E4" s="2"/>
      <c r="F4" s="233"/>
      <c r="G4" s="233"/>
      <c r="H4" s="233"/>
      <c r="I4" s="2"/>
      <c r="J4" s="2"/>
      <c r="K4" s="2"/>
      <c r="L4" s="2"/>
      <c r="M4" s="2"/>
      <c r="N4" s="2"/>
      <c r="O4" s="2"/>
      <c r="P4" s="2"/>
      <c r="Q4" s="2"/>
      <c r="R4" s="2"/>
      <c r="S4" s="2"/>
      <c r="T4" s="2"/>
      <c r="U4" s="2"/>
      <c r="V4" s="2"/>
      <c r="W4" s="2"/>
      <c r="X4" s="2"/>
      <c r="Y4" s="2"/>
    </row>
    <row r="5" spans="1:25" x14ac:dyDescent="0.25">
      <c r="A5" s="2"/>
      <c r="B5" s="2"/>
      <c r="C5" s="2"/>
      <c r="D5" s="13"/>
      <c r="E5" s="2"/>
      <c r="F5" s="119"/>
      <c r="G5" s="119"/>
      <c r="H5" s="119"/>
      <c r="I5" s="2"/>
      <c r="J5" s="2"/>
      <c r="K5" s="2"/>
      <c r="L5" s="2"/>
      <c r="M5" s="2"/>
      <c r="N5" s="2"/>
      <c r="O5" s="2"/>
      <c r="P5" s="2"/>
      <c r="Q5" s="2"/>
      <c r="R5" s="2"/>
      <c r="S5" s="2"/>
      <c r="T5" s="2"/>
      <c r="U5" s="2"/>
      <c r="V5" s="2"/>
      <c r="W5" s="2"/>
      <c r="X5" s="2"/>
      <c r="Y5" s="2"/>
    </row>
    <row r="6" spans="1:25" ht="26.25" customHeight="1" x14ac:dyDescent="0.25">
      <c r="A6" s="2"/>
      <c r="B6" s="237" t="s">
        <v>18</v>
      </c>
      <c r="C6" s="237"/>
      <c r="D6" s="19"/>
      <c r="E6" s="3"/>
      <c r="F6" s="3"/>
      <c r="G6" s="4"/>
      <c r="H6" s="4"/>
      <c r="I6" s="2"/>
      <c r="J6" s="2"/>
      <c r="K6" s="2"/>
      <c r="L6" s="2"/>
      <c r="M6" s="2"/>
      <c r="N6" s="2"/>
      <c r="O6" s="2"/>
      <c r="P6" s="2"/>
      <c r="Q6" s="2"/>
      <c r="R6" s="2"/>
      <c r="S6" s="2"/>
      <c r="T6" s="2"/>
      <c r="U6" s="2"/>
      <c r="V6" s="2"/>
      <c r="W6" s="2"/>
      <c r="X6" s="2"/>
      <c r="Y6" s="2"/>
    </row>
    <row r="7" spans="1:25" ht="28.5" customHeight="1" x14ac:dyDescent="0.25">
      <c r="A7" s="2"/>
      <c r="B7" s="10" t="s">
        <v>10</v>
      </c>
      <c r="C7" s="141"/>
      <c r="D7" s="20"/>
      <c r="E7" s="7"/>
      <c r="F7" s="7"/>
      <c r="G7" s="4"/>
      <c r="H7" s="4"/>
      <c r="I7" s="2"/>
      <c r="J7" s="2"/>
      <c r="K7" s="2"/>
      <c r="L7" s="2"/>
      <c r="M7" s="2"/>
      <c r="N7" s="2"/>
      <c r="O7" s="2"/>
      <c r="P7" s="2"/>
      <c r="Q7" s="2"/>
      <c r="R7" s="2"/>
      <c r="S7" s="2"/>
      <c r="T7" s="2"/>
      <c r="U7" s="2"/>
      <c r="V7" s="2"/>
      <c r="W7" s="2"/>
      <c r="X7" s="2"/>
      <c r="Y7" s="2"/>
    </row>
    <row r="8" spans="1:25" ht="16.5" customHeight="1" x14ac:dyDescent="0.25">
      <c r="A8" s="2"/>
      <c r="B8" s="9" t="s">
        <v>9</v>
      </c>
      <c r="C8" s="142"/>
      <c r="D8" s="20"/>
      <c r="E8" s="8"/>
      <c r="F8" s="8"/>
      <c r="G8" s="4"/>
      <c r="H8" s="4"/>
      <c r="I8" s="2"/>
      <c r="J8" s="2"/>
      <c r="K8" s="2"/>
      <c r="L8" s="2"/>
      <c r="M8" s="2"/>
      <c r="N8" s="2"/>
      <c r="O8" s="2"/>
      <c r="P8" s="2"/>
      <c r="Q8" s="2"/>
      <c r="R8" s="2"/>
      <c r="S8" s="2"/>
      <c r="T8" s="2"/>
      <c r="U8" s="2"/>
      <c r="V8" s="2"/>
      <c r="W8" s="2"/>
      <c r="X8" s="2"/>
      <c r="Y8" s="2"/>
    </row>
    <row r="9" spans="1:25" x14ac:dyDescent="0.25">
      <c r="A9" s="2"/>
      <c r="B9" s="9" t="s">
        <v>11</v>
      </c>
      <c r="C9" s="141"/>
      <c r="D9" s="20"/>
      <c r="E9" s="5"/>
      <c r="F9" s="5"/>
      <c r="G9" s="4"/>
      <c r="H9" s="4"/>
      <c r="I9" s="2"/>
      <c r="J9" s="2"/>
      <c r="K9" s="2"/>
      <c r="L9" s="2"/>
      <c r="M9" s="2"/>
      <c r="N9" s="2"/>
      <c r="O9" s="2"/>
      <c r="P9" s="2"/>
      <c r="Q9" s="2"/>
      <c r="R9" s="2"/>
      <c r="S9" s="2"/>
      <c r="T9" s="2"/>
      <c r="U9" s="2"/>
      <c r="V9" s="2"/>
      <c r="W9" s="2"/>
      <c r="X9" s="2"/>
      <c r="Y9" s="2"/>
    </row>
    <row r="10" spans="1:25" x14ac:dyDescent="0.25">
      <c r="A10" s="2"/>
      <c r="B10" s="9" t="s">
        <v>4</v>
      </c>
      <c r="C10" s="141"/>
      <c r="D10" s="21"/>
      <c r="E10" s="5"/>
      <c r="F10" s="5"/>
      <c r="G10" s="4"/>
      <c r="H10" s="4"/>
      <c r="I10" s="2"/>
      <c r="J10" s="2"/>
      <c r="K10" s="2"/>
      <c r="L10" s="2"/>
      <c r="M10" s="2"/>
      <c r="N10" s="2"/>
      <c r="O10" s="2"/>
      <c r="P10" s="2"/>
      <c r="Q10" s="2"/>
      <c r="R10" s="2"/>
      <c r="S10" s="2"/>
      <c r="T10" s="2"/>
      <c r="U10" s="2"/>
      <c r="V10" s="2"/>
      <c r="W10" s="2"/>
      <c r="X10" s="2"/>
      <c r="Y10" s="2"/>
    </row>
    <row r="11" spans="1:25" x14ac:dyDescent="0.25">
      <c r="A11" s="2"/>
      <c r="B11" s="9" t="s">
        <v>8</v>
      </c>
      <c r="C11" s="141"/>
      <c r="D11" s="21"/>
      <c r="E11" s="5"/>
      <c r="F11" s="5"/>
      <c r="G11" s="4"/>
      <c r="H11" s="4"/>
      <c r="I11" s="2"/>
      <c r="J11" s="2"/>
      <c r="K11" s="2"/>
      <c r="L11" s="2"/>
      <c r="M11" s="2"/>
      <c r="N11" s="2"/>
      <c r="O11" s="2"/>
      <c r="P11" s="2"/>
      <c r="Q11" s="2"/>
      <c r="R11" s="2"/>
      <c r="S11" s="2"/>
      <c r="T11" s="2"/>
      <c r="U11" s="2"/>
      <c r="V11" s="2"/>
      <c r="W11" s="2"/>
      <c r="X11" s="2"/>
      <c r="Y11" s="2"/>
    </row>
    <row r="12" spans="1:25" x14ac:dyDescent="0.25">
      <c r="A12" s="2"/>
      <c r="B12" s="9" t="s">
        <v>6</v>
      </c>
      <c r="C12" s="141"/>
      <c r="D12" s="21"/>
      <c r="E12" s="5"/>
      <c r="F12" s="5"/>
      <c r="G12" s="4"/>
      <c r="H12" s="4"/>
      <c r="I12" s="2"/>
      <c r="J12" s="2"/>
      <c r="K12" s="2"/>
      <c r="L12" s="2"/>
      <c r="M12" s="2"/>
      <c r="N12" s="2"/>
      <c r="O12" s="2"/>
      <c r="P12" s="2"/>
      <c r="Q12" s="2"/>
      <c r="R12" s="2"/>
      <c r="S12" s="2"/>
      <c r="T12" s="2"/>
      <c r="U12" s="2"/>
      <c r="V12" s="2"/>
      <c r="W12" s="2"/>
      <c r="X12" s="2"/>
      <c r="Y12" s="2"/>
    </row>
    <row r="13" spans="1:25" x14ac:dyDescent="0.25">
      <c r="A13" s="2"/>
      <c r="B13" s="9" t="s">
        <v>109</v>
      </c>
      <c r="C13" s="143"/>
      <c r="D13" s="21"/>
      <c r="E13" s="5"/>
      <c r="F13" s="5"/>
      <c r="G13" s="4"/>
      <c r="H13" s="4"/>
      <c r="I13" s="2"/>
      <c r="J13" s="2"/>
      <c r="K13" s="2"/>
      <c r="L13" s="2"/>
      <c r="M13" s="2"/>
      <c r="N13" s="2"/>
      <c r="O13" s="2"/>
      <c r="P13" s="2"/>
      <c r="Q13" s="2"/>
      <c r="R13" s="2"/>
      <c r="S13" s="2"/>
      <c r="T13" s="2"/>
      <c r="U13" s="2"/>
      <c r="V13" s="2"/>
      <c r="W13" s="2"/>
      <c r="X13" s="2"/>
      <c r="Y13" s="2"/>
    </row>
    <row r="14" spans="1:25" x14ac:dyDescent="0.25">
      <c r="A14" s="2"/>
      <c r="B14" s="220" t="s">
        <v>19</v>
      </c>
      <c r="C14" s="220"/>
      <c r="D14" s="22"/>
      <c r="E14" s="5"/>
      <c r="F14" s="5"/>
      <c r="G14" s="4"/>
      <c r="H14" s="4"/>
      <c r="I14" s="2"/>
      <c r="J14" s="2"/>
      <c r="K14" s="2"/>
      <c r="L14" s="2"/>
      <c r="M14" s="2"/>
      <c r="N14" s="2"/>
      <c r="O14" s="2"/>
      <c r="P14" s="2"/>
      <c r="Q14" s="2"/>
      <c r="R14" s="2"/>
      <c r="S14" s="2"/>
      <c r="T14" s="2"/>
      <c r="U14" s="2"/>
      <c r="V14" s="2"/>
      <c r="W14" s="2"/>
      <c r="X14" s="2"/>
      <c r="Y14" s="2"/>
    </row>
    <row r="15" spans="1:25" x14ac:dyDescent="0.25">
      <c r="A15" s="2"/>
      <c r="B15" s="11" t="s">
        <v>80</v>
      </c>
      <c r="C15" s="144"/>
      <c r="D15" s="23"/>
      <c r="E15" s="5"/>
      <c r="F15" s="5"/>
      <c r="G15" s="4"/>
      <c r="H15" s="4"/>
      <c r="I15" s="2"/>
      <c r="J15" s="2"/>
      <c r="K15" s="2"/>
      <c r="L15" s="2"/>
      <c r="M15" s="2"/>
      <c r="N15" s="2"/>
      <c r="O15" s="2"/>
      <c r="P15" s="2"/>
      <c r="Q15" s="2"/>
      <c r="R15" s="2"/>
      <c r="S15" s="2"/>
      <c r="T15" s="2"/>
      <c r="U15" s="2"/>
      <c r="V15" s="2"/>
      <c r="W15" s="2"/>
      <c r="X15" s="2"/>
      <c r="Y15" s="2"/>
    </row>
    <row r="16" spans="1:25" x14ac:dyDescent="0.25">
      <c r="A16" s="2"/>
      <c r="B16" s="11" t="s">
        <v>12</v>
      </c>
      <c r="C16" s="144"/>
      <c r="D16" s="23"/>
      <c r="E16" s="5"/>
      <c r="F16" s="5"/>
      <c r="G16" s="4"/>
      <c r="H16" s="4"/>
      <c r="I16" s="2"/>
      <c r="J16" s="2"/>
      <c r="K16" s="2"/>
      <c r="L16" s="2"/>
      <c r="M16" s="2"/>
      <c r="N16" s="2"/>
      <c r="O16" s="2"/>
      <c r="P16" s="2"/>
      <c r="Q16" s="2"/>
      <c r="R16" s="2"/>
      <c r="S16" s="2"/>
      <c r="T16" s="2"/>
      <c r="U16" s="2"/>
      <c r="V16" s="2"/>
      <c r="W16" s="2"/>
      <c r="X16" s="2"/>
      <c r="Y16" s="2"/>
    </row>
    <row r="17" spans="1:25" x14ac:dyDescent="0.25">
      <c r="A17" s="2"/>
      <c r="B17" s="11" t="s">
        <v>5</v>
      </c>
      <c r="C17" s="145"/>
      <c r="D17" s="20"/>
      <c r="E17" s="5"/>
      <c r="F17" s="5"/>
      <c r="G17" s="4"/>
      <c r="H17" s="4"/>
      <c r="I17" s="2"/>
      <c r="J17" s="2"/>
      <c r="K17" s="2"/>
      <c r="L17" s="2"/>
      <c r="M17" s="2"/>
      <c r="N17" s="2"/>
      <c r="O17" s="2"/>
      <c r="P17" s="2"/>
      <c r="Q17" s="2"/>
      <c r="R17" s="2"/>
      <c r="S17" s="2"/>
      <c r="T17" s="2"/>
      <c r="U17" s="2"/>
      <c r="V17" s="2"/>
      <c r="W17" s="2"/>
      <c r="X17" s="2"/>
      <c r="Y17" s="2"/>
    </row>
    <row r="18" spans="1:25" x14ac:dyDescent="0.25">
      <c r="A18" s="2"/>
      <c r="B18" s="11" t="s">
        <v>7</v>
      </c>
      <c r="C18" s="146"/>
      <c r="D18" s="20"/>
      <c r="E18" s="5"/>
      <c r="F18" s="5"/>
      <c r="G18" s="4"/>
      <c r="H18" s="4"/>
      <c r="I18" s="2"/>
      <c r="J18" s="2"/>
      <c r="K18" s="2"/>
      <c r="L18" s="2"/>
      <c r="M18" s="2"/>
      <c r="N18" s="2"/>
      <c r="O18" s="2"/>
      <c r="P18" s="2"/>
      <c r="Q18" s="2"/>
      <c r="R18" s="2"/>
      <c r="S18" s="2"/>
      <c r="T18" s="2"/>
      <c r="U18" s="2"/>
      <c r="V18" s="2"/>
      <c r="W18" s="2"/>
      <c r="X18" s="2"/>
      <c r="Y18" s="2"/>
    </row>
    <row r="19" spans="1:25" x14ac:dyDescent="0.25">
      <c r="A19" s="2"/>
      <c r="B19" s="13"/>
      <c r="C19" s="13"/>
      <c r="D19" s="13"/>
      <c r="E19" s="6"/>
      <c r="F19" s="15"/>
      <c r="G19" s="4"/>
      <c r="H19" s="4"/>
      <c r="I19" s="2"/>
      <c r="J19" s="2"/>
      <c r="K19" s="2"/>
      <c r="L19" s="2"/>
      <c r="M19" s="2"/>
      <c r="N19" s="2"/>
      <c r="O19" s="2"/>
      <c r="P19" s="2"/>
      <c r="Q19" s="2"/>
      <c r="R19" s="2"/>
      <c r="S19" s="2"/>
      <c r="T19" s="2"/>
      <c r="U19" s="2"/>
      <c r="V19" s="2"/>
      <c r="W19" s="2"/>
      <c r="X19" s="2"/>
      <c r="Y19" s="2"/>
    </row>
    <row r="20" spans="1:25" ht="18.75" customHeight="1" x14ac:dyDescent="0.25">
      <c r="A20" s="2"/>
      <c r="B20" s="13"/>
      <c r="C20" s="13"/>
      <c r="D20" s="13"/>
      <c r="E20" s="5"/>
      <c r="F20" s="231" t="s">
        <v>14</v>
      </c>
      <c r="G20" s="231"/>
      <c r="H20" s="231"/>
      <c r="I20" s="2"/>
      <c r="J20" s="2"/>
      <c r="K20" s="2"/>
      <c r="L20" s="2"/>
      <c r="M20" s="2"/>
      <c r="N20" s="2"/>
      <c r="O20" s="2"/>
      <c r="P20" s="2"/>
      <c r="Q20" s="2"/>
      <c r="R20" s="2"/>
      <c r="S20" s="2"/>
      <c r="T20" s="2"/>
      <c r="U20" s="2"/>
      <c r="V20" s="2"/>
      <c r="W20" s="2"/>
      <c r="X20" s="2"/>
      <c r="Y20" s="2"/>
    </row>
    <row r="21" spans="1:25" ht="18.75" customHeight="1" x14ac:dyDescent="0.25">
      <c r="A21" s="2"/>
      <c r="B21" s="13"/>
      <c r="C21" s="13"/>
      <c r="D21" s="13"/>
      <c r="E21" s="5"/>
      <c r="F21" s="231" t="s">
        <v>15</v>
      </c>
      <c r="G21" s="231"/>
      <c r="H21" s="231"/>
      <c r="I21" s="2"/>
      <c r="J21" s="2"/>
      <c r="K21" s="2"/>
      <c r="L21" s="2"/>
      <c r="M21" s="2"/>
      <c r="N21" s="2"/>
      <c r="O21" s="2"/>
      <c r="P21" s="2"/>
      <c r="Q21" s="2"/>
      <c r="R21" s="2"/>
      <c r="S21" s="2"/>
      <c r="T21" s="2"/>
      <c r="U21" s="2"/>
      <c r="V21" s="2"/>
      <c r="W21" s="2"/>
      <c r="X21" s="2"/>
      <c r="Y21" s="2"/>
    </row>
    <row r="22" spans="1:25" ht="18.75" customHeight="1" x14ac:dyDescent="0.25">
      <c r="A22" s="2"/>
      <c r="B22" s="13"/>
      <c r="C22" s="13"/>
      <c r="D22" s="13"/>
      <c r="E22" s="5"/>
      <c r="F22" s="231" t="s">
        <v>16</v>
      </c>
      <c r="G22" s="231"/>
      <c r="H22" s="231"/>
      <c r="I22" s="2"/>
      <c r="J22" s="2"/>
      <c r="K22" s="2"/>
      <c r="L22" s="2"/>
      <c r="M22" s="2"/>
      <c r="N22" s="2"/>
      <c r="O22" s="2"/>
      <c r="P22" s="2"/>
      <c r="Q22" s="2"/>
      <c r="R22" s="2"/>
      <c r="S22" s="2"/>
      <c r="T22" s="2"/>
      <c r="U22" s="2"/>
      <c r="V22" s="2"/>
      <c r="W22" s="2"/>
      <c r="X22" s="2"/>
      <c r="Y22" s="2"/>
    </row>
    <row r="23" spans="1:25" ht="18.75" x14ac:dyDescent="0.25">
      <c r="A23" s="2"/>
      <c r="B23" s="13"/>
      <c r="C23" s="13"/>
      <c r="D23" s="13"/>
      <c r="E23" s="5"/>
      <c r="F23" s="231" t="s">
        <v>17</v>
      </c>
      <c r="G23" s="231"/>
      <c r="H23" s="231"/>
      <c r="I23" s="2"/>
      <c r="J23" s="2"/>
      <c r="K23" s="2"/>
      <c r="L23" s="2"/>
      <c r="M23" s="2"/>
      <c r="N23" s="2"/>
      <c r="O23" s="2"/>
      <c r="P23" s="2"/>
      <c r="Q23" s="2"/>
      <c r="R23" s="2"/>
      <c r="S23" s="2"/>
      <c r="T23" s="2"/>
      <c r="U23" s="2"/>
      <c r="V23" s="2"/>
      <c r="W23" s="2"/>
      <c r="X23" s="2"/>
      <c r="Y23" s="2"/>
    </row>
    <row r="24" spans="1:25" ht="18.75" x14ac:dyDescent="0.25">
      <c r="A24" s="2"/>
      <c r="B24" s="13"/>
      <c r="C24" s="13"/>
      <c r="D24" s="13"/>
      <c r="E24" s="5"/>
      <c r="F24" s="118"/>
      <c r="G24" s="118"/>
      <c r="H24" s="118"/>
      <c r="I24" s="2"/>
      <c r="J24" s="2"/>
      <c r="K24" s="2"/>
      <c r="L24" s="2"/>
      <c r="M24" s="2"/>
      <c r="N24" s="2"/>
      <c r="O24" s="2"/>
      <c r="P24" s="2"/>
      <c r="Q24" s="2"/>
      <c r="R24" s="2"/>
      <c r="S24" s="2"/>
      <c r="T24" s="2"/>
      <c r="U24" s="2"/>
      <c r="V24" s="2"/>
      <c r="W24" s="2"/>
      <c r="X24" s="2"/>
      <c r="Y24" s="2"/>
    </row>
    <row r="25" spans="1:25" ht="15" customHeight="1" x14ac:dyDescent="0.25">
      <c r="A25" s="195" t="s">
        <v>475</v>
      </c>
      <c r="B25" s="195"/>
      <c r="C25" s="195"/>
      <c r="D25" s="195"/>
      <c r="E25" s="17"/>
      <c r="F25" s="194" t="s">
        <v>474</v>
      </c>
      <c r="G25" s="194"/>
      <c r="H25" s="194"/>
      <c r="I25" s="194"/>
      <c r="J25" s="17"/>
      <c r="K25" s="17"/>
      <c r="L25" s="17"/>
      <c r="M25" s="17"/>
      <c r="N25" s="17"/>
      <c r="O25" s="2"/>
      <c r="P25" s="2"/>
      <c r="Q25" s="2"/>
      <c r="R25" s="2"/>
      <c r="S25" s="2"/>
      <c r="T25" s="2"/>
      <c r="U25" s="2"/>
      <c r="V25" s="2"/>
      <c r="W25" s="2"/>
      <c r="X25" s="2"/>
      <c r="Y25" s="2"/>
    </row>
    <row r="26" spans="1:25" ht="15.75" thickBot="1" x14ac:dyDescent="0.3">
      <c r="A26" s="195"/>
      <c r="B26" s="195"/>
      <c r="C26" s="195"/>
      <c r="D26" s="195"/>
      <c r="E26" s="98" t="s">
        <v>90</v>
      </c>
      <c r="F26" s="194"/>
      <c r="G26" s="194"/>
      <c r="H26" s="194"/>
      <c r="I26" s="194"/>
      <c r="J26" s="17"/>
      <c r="K26" s="17"/>
      <c r="L26" s="17"/>
      <c r="M26" s="17"/>
      <c r="N26" s="17"/>
      <c r="O26" s="2"/>
      <c r="P26" s="2"/>
      <c r="Q26" s="2"/>
      <c r="R26" s="2"/>
      <c r="S26" s="2"/>
      <c r="T26" s="2"/>
      <c r="U26" s="2"/>
      <c r="V26" s="2"/>
      <c r="W26" s="2"/>
      <c r="X26" s="2"/>
      <c r="Y26" s="2"/>
    </row>
    <row r="27" spans="1:25" x14ac:dyDescent="0.25">
      <c r="A27" s="195" t="s">
        <v>479</v>
      </c>
      <c r="B27" s="195"/>
      <c r="C27" s="195"/>
      <c r="D27" s="195"/>
      <c r="E27" s="195"/>
      <c r="F27" s="195"/>
      <c r="G27" s="195"/>
      <c r="H27" s="195"/>
      <c r="I27" s="195"/>
      <c r="J27" s="17"/>
      <c r="K27" s="17"/>
      <c r="L27" s="17"/>
      <c r="M27" s="17"/>
      <c r="N27" s="17"/>
      <c r="O27" s="2"/>
      <c r="P27" s="2"/>
      <c r="Q27" s="2"/>
      <c r="R27" s="2"/>
      <c r="S27" s="2"/>
      <c r="T27" s="2"/>
      <c r="U27" s="2"/>
      <c r="V27" s="2"/>
      <c r="W27" s="2"/>
      <c r="X27" s="2"/>
      <c r="Y27" s="2"/>
    </row>
    <row r="28" spans="1:25" x14ac:dyDescent="0.25">
      <c r="A28" s="17"/>
      <c r="B28" s="17"/>
      <c r="C28" s="17"/>
      <c r="D28" s="17"/>
      <c r="E28" s="17"/>
      <c r="F28" s="17"/>
      <c r="G28" s="17"/>
      <c r="H28" s="17"/>
      <c r="I28" s="17"/>
      <c r="J28" s="17"/>
      <c r="K28" s="17"/>
      <c r="L28" s="17"/>
      <c r="M28" s="17"/>
      <c r="N28" s="17"/>
      <c r="O28" s="2"/>
      <c r="P28" s="2"/>
      <c r="Q28" s="2"/>
      <c r="R28" s="2"/>
      <c r="S28" s="2"/>
      <c r="T28" s="2"/>
      <c r="U28" s="2"/>
      <c r="V28" s="2"/>
      <c r="W28" s="2"/>
      <c r="X28" s="2"/>
      <c r="Y28" s="2"/>
    </row>
    <row r="29" spans="1:25" ht="12" customHeight="1" x14ac:dyDescent="0.25">
      <c r="A29" s="124"/>
      <c r="B29" s="124"/>
      <c r="C29" s="124"/>
      <c r="D29" s="124"/>
      <c r="E29" s="124"/>
      <c r="F29" s="124"/>
      <c r="G29" s="124"/>
      <c r="H29" s="124"/>
      <c r="I29" s="124"/>
      <c r="J29" s="2"/>
      <c r="K29" s="2"/>
      <c r="L29" s="2"/>
      <c r="M29" s="2"/>
      <c r="N29" s="2"/>
      <c r="O29" s="2"/>
      <c r="P29" s="2"/>
      <c r="Q29" s="2"/>
      <c r="R29" s="2"/>
      <c r="S29" s="2"/>
      <c r="T29" s="2"/>
      <c r="U29" s="2"/>
      <c r="V29" s="2"/>
      <c r="W29" s="2"/>
      <c r="X29" s="2"/>
      <c r="Y29" s="2"/>
    </row>
    <row r="30" spans="1:25" ht="12" customHeight="1" x14ac:dyDescent="0.25">
      <c r="A30" s="124"/>
      <c r="B30" s="124"/>
      <c r="C30" s="124"/>
      <c r="D30" s="124"/>
      <c r="E30" s="124"/>
      <c r="F30" s="124"/>
      <c r="G30" s="124"/>
      <c r="H30" s="124"/>
      <c r="I30" s="124"/>
      <c r="J30" s="2"/>
      <c r="K30" s="2"/>
      <c r="L30" s="2"/>
      <c r="M30" s="2"/>
      <c r="N30" s="2"/>
      <c r="O30" s="2"/>
      <c r="P30" s="2"/>
      <c r="Q30" s="2"/>
      <c r="R30" s="2"/>
      <c r="S30" s="2"/>
      <c r="T30" s="2"/>
      <c r="U30" s="2"/>
      <c r="V30" s="2"/>
      <c r="W30" s="2"/>
      <c r="X30" s="2"/>
      <c r="Y30" s="2"/>
    </row>
    <row r="31" spans="1:25" ht="12" customHeight="1" x14ac:dyDescent="0.25">
      <c r="A31" s="24"/>
      <c r="B31" s="25"/>
      <c r="C31" s="25"/>
      <c r="D31" s="25"/>
      <c r="E31" s="25"/>
      <c r="F31" s="25"/>
      <c r="G31" s="25"/>
      <c r="H31" s="25"/>
      <c r="I31" s="25"/>
      <c r="J31" s="2"/>
      <c r="K31" s="2"/>
      <c r="L31" s="2"/>
      <c r="M31" s="2"/>
      <c r="N31" s="2"/>
      <c r="O31" s="2"/>
      <c r="P31" s="2"/>
      <c r="Q31" s="2"/>
      <c r="R31" s="2"/>
      <c r="S31" s="2"/>
      <c r="T31" s="2"/>
      <c r="U31" s="2"/>
      <c r="V31" s="2"/>
      <c r="W31" s="2"/>
      <c r="X31" s="2"/>
      <c r="Y31" s="2"/>
    </row>
    <row r="32" spans="1:25" ht="22.15" customHeight="1" x14ac:dyDescent="0.25">
      <c r="A32" s="207" t="s">
        <v>480</v>
      </c>
      <c r="B32" s="207"/>
      <c r="C32" s="207"/>
      <c r="D32" s="207"/>
      <c r="E32" s="207"/>
      <c r="F32" s="207"/>
      <c r="G32" s="207"/>
      <c r="H32" s="207"/>
      <c r="I32" s="207"/>
      <c r="J32" s="2"/>
      <c r="K32" s="2"/>
      <c r="L32" s="2"/>
      <c r="M32" s="2"/>
      <c r="N32" s="2"/>
      <c r="O32" s="2"/>
      <c r="P32" s="2"/>
      <c r="Q32" s="2"/>
      <c r="R32" s="2"/>
      <c r="S32" s="2"/>
      <c r="T32" s="2"/>
      <c r="U32" s="2"/>
      <c r="V32" s="2"/>
      <c r="W32" s="2"/>
      <c r="X32" s="2"/>
      <c r="Y32" s="2"/>
    </row>
    <row r="33" spans="1:25" ht="119.45" customHeight="1" x14ac:dyDescent="0.25">
      <c r="A33" s="18" t="s">
        <v>22</v>
      </c>
      <c r="B33" s="208" t="s">
        <v>23</v>
      </c>
      <c r="C33" s="209"/>
      <c r="D33" s="244" t="s">
        <v>477</v>
      </c>
      <c r="E33" s="244"/>
      <c r="F33" s="208" t="s">
        <v>476</v>
      </c>
      <c r="G33" s="209"/>
      <c r="H33" s="208" t="s">
        <v>478</v>
      </c>
      <c r="I33" s="209"/>
      <c r="J33" s="2"/>
      <c r="K33" s="2"/>
      <c r="L33" s="2"/>
      <c r="M33" s="2"/>
      <c r="N33" s="2"/>
      <c r="O33" s="2"/>
      <c r="P33" s="2"/>
      <c r="Q33" s="2"/>
      <c r="R33" s="2"/>
      <c r="S33" s="2"/>
      <c r="T33" s="2"/>
      <c r="U33" s="2"/>
      <c r="V33" s="2"/>
      <c r="W33" s="2"/>
      <c r="X33" s="2"/>
      <c r="Y33" s="2"/>
    </row>
    <row r="34" spans="1:25" x14ac:dyDescent="0.25">
      <c r="A34" s="18">
        <v>1</v>
      </c>
      <c r="B34" s="243" t="s">
        <v>471</v>
      </c>
      <c r="C34" s="243"/>
      <c r="D34" s="212" t="s">
        <v>472</v>
      </c>
      <c r="E34" s="213"/>
      <c r="F34" s="211" t="s">
        <v>483</v>
      </c>
      <c r="G34" s="213"/>
      <c r="H34" s="211" t="s">
        <v>484</v>
      </c>
      <c r="I34" s="213"/>
      <c r="J34" s="2"/>
      <c r="K34" s="2"/>
      <c r="L34" s="2"/>
      <c r="M34" s="2"/>
      <c r="N34" s="2"/>
      <c r="O34" s="2"/>
      <c r="P34" s="2"/>
      <c r="Q34" s="2"/>
      <c r="R34" s="2"/>
      <c r="S34" s="2"/>
      <c r="T34" s="2"/>
      <c r="U34" s="2"/>
      <c r="V34" s="2"/>
      <c r="W34" s="2"/>
      <c r="X34" s="2"/>
      <c r="Y34" s="2"/>
    </row>
    <row r="35" spans="1:25" hidden="1" x14ac:dyDescent="0.25">
      <c r="A35" s="125"/>
      <c r="B35" s="241"/>
      <c r="C35" s="241"/>
      <c r="D35" s="239"/>
      <c r="E35" s="239"/>
      <c r="F35" s="239"/>
      <c r="G35" s="239"/>
      <c r="H35" s="240">
        <f>F35-D35</f>
        <v>0</v>
      </c>
      <c r="I35" s="240"/>
      <c r="J35" s="2"/>
      <c r="K35" s="2"/>
      <c r="L35" s="2"/>
      <c r="M35" s="2"/>
      <c r="N35" s="2"/>
      <c r="O35" s="2"/>
      <c r="P35" s="2"/>
      <c r="Q35" s="2"/>
      <c r="R35" s="2"/>
      <c r="S35" s="2"/>
      <c r="T35" s="2"/>
      <c r="U35" s="2"/>
      <c r="V35" s="2"/>
      <c r="W35" s="2"/>
      <c r="X35" s="2"/>
      <c r="Y35" s="2"/>
    </row>
    <row r="36" spans="1:25" hidden="1" x14ac:dyDescent="0.25">
      <c r="A36" s="125"/>
      <c r="B36" s="241"/>
      <c r="C36" s="241"/>
      <c r="D36" s="239"/>
      <c r="E36" s="239"/>
      <c r="F36" s="239"/>
      <c r="G36" s="239"/>
      <c r="H36" s="240">
        <f t="shared" ref="H36:H99" si="0">F36-D36</f>
        <v>0</v>
      </c>
      <c r="I36" s="240"/>
      <c r="J36" s="2"/>
      <c r="K36" s="2"/>
      <c r="L36" s="2"/>
      <c r="M36" s="2"/>
      <c r="N36" s="2"/>
      <c r="O36" s="2"/>
      <c r="P36" s="2"/>
      <c r="Q36" s="2"/>
      <c r="R36" s="2"/>
      <c r="S36" s="2"/>
      <c r="T36" s="2"/>
      <c r="U36" s="2"/>
      <c r="V36" s="2"/>
      <c r="W36" s="2"/>
      <c r="X36" s="2"/>
      <c r="Y36" s="2"/>
    </row>
    <row r="37" spans="1:25" hidden="1" x14ac:dyDescent="0.25">
      <c r="A37" s="125"/>
      <c r="B37" s="241"/>
      <c r="C37" s="241"/>
      <c r="D37" s="239"/>
      <c r="E37" s="239"/>
      <c r="F37" s="239"/>
      <c r="G37" s="239"/>
      <c r="H37" s="240">
        <f t="shared" si="0"/>
        <v>0</v>
      </c>
      <c r="I37" s="240"/>
      <c r="J37" s="2"/>
      <c r="K37" s="2"/>
      <c r="L37" s="2"/>
      <c r="M37" s="2"/>
      <c r="N37" s="2"/>
      <c r="O37" s="2"/>
      <c r="P37" s="2"/>
      <c r="Q37" s="2"/>
      <c r="R37" s="2"/>
      <c r="S37" s="2"/>
      <c r="T37" s="2"/>
      <c r="U37" s="2"/>
      <c r="V37" s="2"/>
      <c r="W37" s="2"/>
      <c r="X37" s="2"/>
      <c r="Y37" s="2"/>
    </row>
    <row r="38" spans="1:25" hidden="1" x14ac:dyDescent="0.25">
      <c r="A38" s="125"/>
      <c r="B38" s="241"/>
      <c r="C38" s="241"/>
      <c r="D38" s="239"/>
      <c r="E38" s="239"/>
      <c r="F38" s="239"/>
      <c r="G38" s="239"/>
      <c r="H38" s="240">
        <f t="shared" si="0"/>
        <v>0</v>
      </c>
      <c r="I38" s="240"/>
      <c r="J38" s="2"/>
      <c r="K38" s="2"/>
      <c r="L38" s="2"/>
      <c r="M38" s="2"/>
      <c r="N38" s="2"/>
      <c r="O38" s="2"/>
      <c r="P38" s="2"/>
      <c r="Q38" s="2"/>
      <c r="R38" s="2"/>
      <c r="S38" s="2"/>
      <c r="T38" s="2"/>
      <c r="U38" s="2"/>
      <c r="V38" s="2"/>
      <c r="W38" s="2"/>
      <c r="X38" s="2"/>
      <c r="Y38" s="2"/>
    </row>
    <row r="39" spans="1:25" hidden="1" x14ac:dyDescent="0.25">
      <c r="A39" s="125"/>
      <c r="B39" s="241"/>
      <c r="C39" s="241"/>
      <c r="D39" s="239"/>
      <c r="E39" s="239"/>
      <c r="F39" s="239"/>
      <c r="G39" s="239"/>
      <c r="H39" s="240">
        <f t="shared" si="0"/>
        <v>0</v>
      </c>
      <c r="I39" s="240"/>
      <c r="J39" s="2"/>
      <c r="K39" s="2"/>
      <c r="L39" s="2"/>
      <c r="M39" s="2"/>
      <c r="N39" s="2"/>
      <c r="O39" s="2"/>
      <c r="P39" s="2"/>
      <c r="Q39" s="2"/>
      <c r="R39" s="2"/>
      <c r="S39" s="2"/>
      <c r="T39" s="2"/>
      <c r="U39" s="2"/>
      <c r="V39" s="2"/>
      <c r="W39" s="2"/>
      <c r="X39" s="2"/>
      <c r="Y39" s="2"/>
    </row>
    <row r="40" spans="1:25" hidden="1" x14ac:dyDescent="0.25">
      <c r="A40" s="125"/>
      <c r="B40" s="241"/>
      <c r="C40" s="241"/>
      <c r="D40" s="239"/>
      <c r="E40" s="239"/>
      <c r="F40" s="239"/>
      <c r="G40" s="239"/>
      <c r="H40" s="240">
        <f t="shared" si="0"/>
        <v>0</v>
      </c>
      <c r="I40" s="240"/>
      <c r="J40" s="2"/>
      <c r="K40" s="2"/>
      <c r="L40" s="2"/>
      <c r="M40" s="2"/>
      <c r="N40" s="2"/>
      <c r="O40" s="2"/>
      <c r="P40" s="2"/>
      <c r="Q40" s="2"/>
      <c r="R40" s="2"/>
      <c r="S40" s="2"/>
      <c r="T40" s="2"/>
      <c r="U40" s="2"/>
      <c r="V40" s="2"/>
      <c r="W40" s="2"/>
      <c r="X40" s="2"/>
      <c r="Y40" s="2"/>
    </row>
    <row r="41" spans="1:25" hidden="1" x14ac:dyDescent="0.25">
      <c r="A41" s="125"/>
      <c r="B41" s="241"/>
      <c r="C41" s="241"/>
      <c r="D41" s="239"/>
      <c r="E41" s="239"/>
      <c r="F41" s="239"/>
      <c r="G41" s="239"/>
      <c r="H41" s="240">
        <f t="shared" si="0"/>
        <v>0</v>
      </c>
      <c r="I41" s="240"/>
      <c r="J41" s="2"/>
      <c r="K41" s="2"/>
      <c r="L41" s="2"/>
      <c r="M41" s="2"/>
      <c r="N41" s="2"/>
      <c r="O41" s="2"/>
      <c r="P41" s="2"/>
      <c r="Q41" s="2"/>
      <c r="R41" s="2"/>
      <c r="S41" s="2"/>
      <c r="T41" s="2"/>
      <c r="U41" s="2"/>
      <c r="V41" s="2"/>
      <c r="W41" s="2"/>
      <c r="X41" s="2"/>
      <c r="Y41" s="2"/>
    </row>
    <row r="42" spans="1:25" hidden="1" x14ac:dyDescent="0.25">
      <c r="A42" s="125"/>
      <c r="B42" s="241"/>
      <c r="C42" s="241"/>
      <c r="D42" s="239"/>
      <c r="E42" s="239"/>
      <c r="F42" s="239"/>
      <c r="G42" s="239"/>
      <c r="H42" s="240">
        <f t="shared" si="0"/>
        <v>0</v>
      </c>
      <c r="I42" s="240"/>
      <c r="J42" s="2"/>
      <c r="K42" s="2"/>
      <c r="L42" s="2"/>
      <c r="M42" s="2"/>
      <c r="N42" s="2"/>
      <c r="O42" s="2"/>
      <c r="P42" s="2"/>
      <c r="Q42" s="2"/>
      <c r="R42" s="2"/>
      <c r="S42" s="2"/>
      <c r="T42" s="2"/>
      <c r="U42" s="2"/>
      <c r="V42" s="2"/>
      <c r="W42" s="2"/>
      <c r="X42" s="2"/>
      <c r="Y42" s="2"/>
    </row>
    <row r="43" spans="1:25" hidden="1" x14ac:dyDescent="0.25">
      <c r="A43" s="125"/>
      <c r="B43" s="241"/>
      <c r="C43" s="241"/>
      <c r="D43" s="239"/>
      <c r="E43" s="239"/>
      <c r="F43" s="239"/>
      <c r="G43" s="239"/>
      <c r="H43" s="240">
        <f t="shared" si="0"/>
        <v>0</v>
      </c>
      <c r="I43" s="240"/>
      <c r="J43" s="2"/>
      <c r="K43" s="2"/>
      <c r="L43" s="2"/>
      <c r="M43" s="2"/>
      <c r="N43" s="2"/>
      <c r="O43" s="2"/>
      <c r="P43" s="2"/>
      <c r="Q43" s="2"/>
      <c r="R43" s="2"/>
      <c r="S43" s="2"/>
      <c r="T43" s="2"/>
      <c r="U43" s="2"/>
      <c r="V43" s="2"/>
      <c r="W43" s="2"/>
      <c r="X43" s="2"/>
      <c r="Y43" s="2"/>
    </row>
    <row r="44" spans="1:25" hidden="1" x14ac:dyDescent="0.25">
      <c r="A44" s="125"/>
      <c r="B44" s="241"/>
      <c r="C44" s="241"/>
      <c r="D44" s="239"/>
      <c r="E44" s="239"/>
      <c r="F44" s="239"/>
      <c r="G44" s="239"/>
      <c r="H44" s="240">
        <f t="shared" si="0"/>
        <v>0</v>
      </c>
      <c r="I44" s="240"/>
      <c r="J44" s="2"/>
      <c r="K44" s="2"/>
      <c r="L44" s="2"/>
      <c r="M44" s="2"/>
      <c r="N44" s="2"/>
      <c r="O44" s="2"/>
      <c r="P44" s="2"/>
      <c r="Q44" s="2"/>
      <c r="R44" s="2"/>
      <c r="S44" s="2"/>
      <c r="T44" s="2"/>
      <c r="U44" s="2"/>
      <c r="V44" s="2"/>
      <c r="W44" s="2"/>
      <c r="X44" s="2"/>
      <c r="Y44" s="2"/>
    </row>
    <row r="45" spans="1:25" hidden="1" x14ac:dyDescent="0.25">
      <c r="A45" s="125"/>
      <c r="B45" s="241"/>
      <c r="C45" s="241"/>
      <c r="D45" s="239"/>
      <c r="E45" s="239"/>
      <c r="F45" s="239"/>
      <c r="G45" s="239"/>
      <c r="H45" s="240">
        <f t="shared" si="0"/>
        <v>0</v>
      </c>
      <c r="I45" s="240"/>
      <c r="J45" s="2"/>
      <c r="K45" s="2"/>
      <c r="L45" s="2"/>
      <c r="M45" s="2"/>
      <c r="N45" s="2"/>
      <c r="O45" s="2"/>
      <c r="P45" s="2"/>
      <c r="Q45" s="2"/>
      <c r="R45" s="2"/>
      <c r="S45" s="2"/>
      <c r="T45" s="2"/>
      <c r="U45" s="2"/>
      <c r="V45" s="2"/>
      <c r="W45" s="2"/>
      <c r="X45" s="2"/>
      <c r="Y45" s="2"/>
    </row>
    <row r="46" spans="1:25" hidden="1" x14ac:dyDescent="0.25">
      <c r="A46" s="125"/>
      <c r="B46" s="241"/>
      <c r="C46" s="241"/>
      <c r="D46" s="239"/>
      <c r="E46" s="239"/>
      <c r="F46" s="239"/>
      <c r="G46" s="239"/>
      <c r="H46" s="240">
        <f t="shared" si="0"/>
        <v>0</v>
      </c>
      <c r="I46" s="240"/>
      <c r="J46" s="2"/>
      <c r="K46" s="2"/>
      <c r="L46" s="2"/>
      <c r="M46" s="2"/>
      <c r="N46" s="2"/>
      <c r="O46" s="2"/>
      <c r="P46" s="2"/>
      <c r="Q46" s="2"/>
      <c r="R46" s="2"/>
      <c r="S46" s="2"/>
      <c r="T46" s="2"/>
      <c r="U46" s="2"/>
      <c r="V46" s="2"/>
      <c r="W46" s="2"/>
      <c r="X46" s="2"/>
      <c r="Y46" s="2"/>
    </row>
    <row r="47" spans="1:25" hidden="1" x14ac:dyDescent="0.25">
      <c r="A47" s="125"/>
      <c r="B47" s="241"/>
      <c r="C47" s="241"/>
      <c r="D47" s="239"/>
      <c r="E47" s="239"/>
      <c r="F47" s="239"/>
      <c r="G47" s="239"/>
      <c r="H47" s="240">
        <f t="shared" si="0"/>
        <v>0</v>
      </c>
      <c r="I47" s="240"/>
      <c r="J47" s="2"/>
      <c r="K47" s="2"/>
      <c r="L47" s="2"/>
      <c r="M47" s="2"/>
      <c r="N47" s="2"/>
      <c r="O47" s="2"/>
      <c r="P47" s="2"/>
      <c r="Q47" s="2"/>
      <c r="R47" s="2"/>
      <c r="S47" s="2"/>
      <c r="T47" s="2"/>
      <c r="U47" s="2"/>
      <c r="V47" s="2"/>
      <c r="W47" s="2"/>
      <c r="X47" s="2"/>
      <c r="Y47" s="2"/>
    </row>
    <row r="48" spans="1:25" hidden="1" x14ac:dyDescent="0.25">
      <c r="A48" s="125"/>
      <c r="B48" s="241"/>
      <c r="C48" s="241"/>
      <c r="D48" s="239"/>
      <c r="E48" s="239"/>
      <c r="F48" s="239"/>
      <c r="G48" s="239"/>
      <c r="H48" s="240">
        <f t="shared" si="0"/>
        <v>0</v>
      </c>
      <c r="I48" s="240"/>
      <c r="J48" s="2"/>
      <c r="K48" s="2"/>
      <c r="L48" s="2"/>
      <c r="M48" s="2"/>
      <c r="N48" s="2"/>
      <c r="O48" s="2"/>
      <c r="P48" s="2"/>
      <c r="Q48" s="2"/>
      <c r="R48" s="2"/>
      <c r="S48" s="2"/>
      <c r="T48" s="2"/>
      <c r="U48" s="2"/>
      <c r="V48" s="2"/>
      <c r="W48" s="2"/>
      <c r="X48" s="2"/>
      <c r="Y48" s="2"/>
    </row>
    <row r="49" spans="1:25" hidden="1" x14ac:dyDescent="0.25">
      <c r="A49" s="125"/>
      <c r="B49" s="241"/>
      <c r="C49" s="241"/>
      <c r="D49" s="239"/>
      <c r="E49" s="239"/>
      <c r="F49" s="239"/>
      <c r="G49" s="239"/>
      <c r="H49" s="240">
        <f t="shared" si="0"/>
        <v>0</v>
      </c>
      <c r="I49" s="240"/>
      <c r="J49" s="2"/>
      <c r="K49" s="2"/>
      <c r="L49" s="2"/>
      <c r="M49" s="2"/>
      <c r="N49" s="2"/>
      <c r="O49" s="2"/>
      <c r="P49" s="2"/>
      <c r="Q49" s="2"/>
      <c r="R49" s="2"/>
      <c r="S49" s="2"/>
      <c r="T49" s="2"/>
      <c r="U49" s="2"/>
      <c r="V49" s="2"/>
      <c r="W49" s="2"/>
      <c r="X49" s="2"/>
      <c r="Y49" s="2"/>
    </row>
    <row r="50" spans="1:25" hidden="1" x14ac:dyDescent="0.25">
      <c r="A50" s="125"/>
      <c r="B50" s="241"/>
      <c r="C50" s="241"/>
      <c r="D50" s="239"/>
      <c r="E50" s="239"/>
      <c r="F50" s="239"/>
      <c r="G50" s="239"/>
      <c r="H50" s="240">
        <f t="shared" si="0"/>
        <v>0</v>
      </c>
      <c r="I50" s="240"/>
      <c r="J50" s="2"/>
      <c r="K50" s="2"/>
      <c r="L50" s="2"/>
      <c r="M50" s="2"/>
      <c r="N50" s="2"/>
      <c r="O50" s="2"/>
      <c r="P50" s="2"/>
      <c r="Q50" s="2"/>
      <c r="R50" s="2"/>
      <c r="S50" s="2"/>
      <c r="T50" s="2"/>
      <c r="U50" s="2"/>
      <c r="V50" s="2"/>
      <c r="W50" s="2"/>
      <c r="X50" s="2"/>
      <c r="Y50" s="2"/>
    </row>
    <row r="51" spans="1:25" hidden="1" x14ac:dyDescent="0.25">
      <c r="A51" s="125"/>
      <c r="B51" s="241"/>
      <c r="C51" s="241"/>
      <c r="D51" s="239"/>
      <c r="E51" s="239"/>
      <c r="F51" s="239"/>
      <c r="G51" s="239"/>
      <c r="H51" s="240">
        <f t="shared" si="0"/>
        <v>0</v>
      </c>
      <c r="I51" s="240"/>
      <c r="J51" s="2"/>
      <c r="K51" s="2"/>
      <c r="L51" s="2"/>
      <c r="M51" s="2"/>
      <c r="N51" s="2"/>
      <c r="O51" s="2"/>
      <c r="P51" s="2"/>
      <c r="Q51" s="2"/>
      <c r="R51" s="2"/>
      <c r="S51" s="2"/>
      <c r="T51" s="2"/>
      <c r="U51" s="2"/>
      <c r="V51" s="2"/>
      <c r="W51" s="2"/>
      <c r="X51" s="2"/>
      <c r="Y51" s="2"/>
    </row>
    <row r="52" spans="1:25" hidden="1" x14ac:dyDescent="0.25">
      <c r="A52" s="125"/>
      <c r="B52" s="241"/>
      <c r="C52" s="241"/>
      <c r="D52" s="239"/>
      <c r="E52" s="239"/>
      <c r="F52" s="239"/>
      <c r="G52" s="239"/>
      <c r="H52" s="240">
        <f t="shared" si="0"/>
        <v>0</v>
      </c>
      <c r="I52" s="240"/>
      <c r="J52" s="2"/>
      <c r="K52" s="2"/>
      <c r="L52" s="2"/>
      <c r="M52" s="2"/>
      <c r="N52" s="2"/>
      <c r="O52" s="2"/>
      <c r="P52" s="2"/>
      <c r="Q52" s="2"/>
      <c r="R52" s="2"/>
      <c r="S52" s="2"/>
      <c r="T52" s="2"/>
      <c r="U52" s="2"/>
      <c r="V52" s="2"/>
      <c r="W52" s="2"/>
      <c r="X52" s="2"/>
      <c r="Y52" s="2"/>
    </row>
    <row r="53" spans="1:25" hidden="1" x14ac:dyDescent="0.25">
      <c r="A53" s="125"/>
      <c r="B53" s="241"/>
      <c r="C53" s="241"/>
      <c r="D53" s="239"/>
      <c r="E53" s="239"/>
      <c r="F53" s="239"/>
      <c r="G53" s="239"/>
      <c r="H53" s="240">
        <f t="shared" si="0"/>
        <v>0</v>
      </c>
      <c r="I53" s="240"/>
      <c r="J53" s="2"/>
      <c r="K53" s="2"/>
      <c r="L53" s="2"/>
      <c r="M53" s="2"/>
      <c r="N53" s="2"/>
      <c r="O53" s="2"/>
      <c r="P53" s="2"/>
      <c r="Q53" s="2"/>
      <c r="R53" s="2"/>
      <c r="S53" s="2"/>
      <c r="T53" s="2"/>
      <c r="U53" s="2"/>
      <c r="V53" s="2"/>
      <c r="W53" s="2"/>
      <c r="X53" s="2"/>
      <c r="Y53" s="2"/>
    </row>
    <row r="54" spans="1:25" hidden="1" x14ac:dyDescent="0.25">
      <c r="A54" s="125"/>
      <c r="B54" s="241"/>
      <c r="C54" s="241"/>
      <c r="D54" s="239"/>
      <c r="E54" s="239"/>
      <c r="F54" s="239"/>
      <c r="G54" s="239"/>
      <c r="H54" s="240">
        <f t="shared" si="0"/>
        <v>0</v>
      </c>
      <c r="I54" s="240"/>
      <c r="J54" s="2"/>
      <c r="K54" s="2"/>
      <c r="L54" s="2"/>
      <c r="M54" s="2"/>
      <c r="N54" s="2"/>
      <c r="O54" s="2"/>
      <c r="P54" s="2"/>
      <c r="Q54" s="2"/>
      <c r="R54" s="2"/>
      <c r="S54" s="2"/>
      <c r="T54" s="2"/>
      <c r="U54" s="2"/>
      <c r="V54" s="2"/>
      <c r="W54" s="2"/>
      <c r="X54" s="2"/>
      <c r="Y54" s="2"/>
    </row>
    <row r="55" spans="1:25" hidden="1" x14ac:dyDescent="0.25">
      <c r="A55" s="125"/>
      <c r="B55" s="241"/>
      <c r="C55" s="241"/>
      <c r="D55" s="239"/>
      <c r="E55" s="239"/>
      <c r="F55" s="239"/>
      <c r="G55" s="239"/>
      <c r="H55" s="240">
        <f t="shared" si="0"/>
        <v>0</v>
      </c>
      <c r="I55" s="240"/>
      <c r="J55" s="2"/>
      <c r="K55" s="2"/>
      <c r="L55" s="2"/>
      <c r="M55" s="2"/>
      <c r="N55" s="2"/>
      <c r="O55" s="2"/>
      <c r="P55" s="2"/>
      <c r="Q55" s="2"/>
      <c r="R55" s="2"/>
      <c r="S55" s="2"/>
      <c r="T55" s="2"/>
      <c r="U55" s="2"/>
      <c r="V55" s="2"/>
      <c r="W55" s="2"/>
      <c r="X55" s="2"/>
      <c r="Y55" s="2"/>
    </row>
    <row r="56" spans="1:25" hidden="1" x14ac:dyDescent="0.25">
      <c r="A56" s="125"/>
      <c r="B56" s="241"/>
      <c r="C56" s="241"/>
      <c r="D56" s="239"/>
      <c r="E56" s="239"/>
      <c r="F56" s="239"/>
      <c r="G56" s="239"/>
      <c r="H56" s="240">
        <f t="shared" si="0"/>
        <v>0</v>
      </c>
      <c r="I56" s="240"/>
      <c r="J56" s="2"/>
      <c r="K56" s="2"/>
      <c r="L56" s="2"/>
      <c r="M56" s="2"/>
      <c r="N56" s="2"/>
      <c r="O56" s="2"/>
      <c r="P56" s="2"/>
      <c r="Q56" s="2"/>
      <c r="R56" s="2"/>
      <c r="S56" s="2"/>
      <c r="T56" s="2"/>
      <c r="U56" s="2"/>
      <c r="V56" s="2"/>
      <c r="W56" s="2"/>
      <c r="X56" s="2"/>
      <c r="Y56" s="2"/>
    </row>
    <row r="57" spans="1:25" hidden="1" x14ac:dyDescent="0.25">
      <c r="A57" s="125"/>
      <c r="B57" s="241"/>
      <c r="C57" s="241"/>
      <c r="D57" s="239"/>
      <c r="E57" s="239"/>
      <c r="F57" s="239"/>
      <c r="G57" s="239"/>
      <c r="H57" s="240">
        <f t="shared" si="0"/>
        <v>0</v>
      </c>
      <c r="I57" s="240"/>
      <c r="J57" s="2"/>
      <c r="K57" s="2"/>
      <c r="L57" s="2"/>
      <c r="M57" s="2"/>
      <c r="N57" s="2"/>
      <c r="O57" s="2"/>
      <c r="P57" s="2"/>
      <c r="Q57" s="2"/>
      <c r="R57" s="2"/>
      <c r="S57" s="2"/>
      <c r="T57" s="2"/>
      <c r="U57" s="2"/>
      <c r="V57" s="2"/>
      <c r="W57" s="2"/>
      <c r="X57" s="2"/>
      <c r="Y57" s="2"/>
    </row>
    <row r="58" spans="1:25" hidden="1" x14ac:dyDescent="0.25">
      <c r="A58" s="125"/>
      <c r="B58" s="241"/>
      <c r="C58" s="241"/>
      <c r="D58" s="239"/>
      <c r="E58" s="239"/>
      <c r="F58" s="239"/>
      <c r="G58" s="239"/>
      <c r="H58" s="240">
        <f t="shared" si="0"/>
        <v>0</v>
      </c>
      <c r="I58" s="240"/>
      <c r="J58" s="2"/>
      <c r="K58" s="2"/>
      <c r="L58" s="2"/>
      <c r="M58" s="2"/>
      <c r="N58" s="2"/>
      <c r="O58" s="2"/>
      <c r="P58" s="2"/>
      <c r="Q58" s="2"/>
      <c r="R58" s="2"/>
      <c r="S58" s="2"/>
      <c r="T58" s="2"/>
      <c r="U58" s="2"/>
      <c r="V58" s="2"/>
      <c r="W58" s="2"/>
      <c r="X58" s="2"/>
      <c r="Y58" s="2"/>
    </row>
    <row r="59" spans="1:25" hidden="1" x14ac:dyDescent="0.25">
      <c r="A59" s="125"/>
      <c r="B59" s="241"/>
      <c r="C59" s="241"/>
      <c r="D59" s="239"/>
      <c r="E59" s="239"/>
      <c r="F59" s="239"/>
      <c r="G59" s="239"/>
      <c r="H59" s="240">
        <f t="shared" si="0"/>
        <v>0</v>
      </c>
      <c r="I59" s="240"/>
      <c r="J59" s="2"/>
      <c r="K59" s="2"/>
      <c r="L59" s="2"/>
      <c r="M59" s="2"/>
      <c r="N59" s="2"/>
      <c r="O59" s="2"/>
      <c r="P59" s="2"/>
      <c r="Q59" s="2"/>
      <c r="R59" s="2"/>
      <c r="S59" s="2"/>
      <c r="T59" s="2"/>
      <c r="U59" s="2"/>
      <c r="V59" s="2"/>
      <c r="W59" s="2"/>
      <c r="X59" s="2"/>
      <c r="Y59" s="2"/>
    </row>
    <row r="60" spans="1:25" hidden="1" x14ac:dyDescent="0.25">
      <c r="A60" s="125"/>
      <c r="B60" s="241"/>
      <c r="C60" s="241"/>
      <c r="D60" s="239"/>
      <c r="E60" s="239"/>
      <c r="F60" s="239"/>
      <c r="G60" s="239"/>
      <c r="H60" s="240">
        <f t="shared" si="0"/>
        <v>0</v>
      </c>
      <c r="I60" s="240"/>
      <c r="J60" s="2"/>
      <c r="K60" s="2"/>
      <c r="L60" s="2"/>
      <c r="M60" s="2"/>
      <c r="N60" s="2"/>
      <c r="O60" s="2"/>
      <c r="P60" s="2"/>
      <c r="Q60" s="2"/>
      <c r="R60" s="2"/>
      <c r="S60" s="2"/>
      <c r="T60" s="2"/>
      <c r="U60" s="2"/>
      <c r="V60" s="2"/>
      <c r="W60" s="2"/>
      <c r="X60" s="2"/>
      <c r="Y60" s="2"/>
    </row>
    <row r="61" spans="1:25" hidden="1" x14ac:dyDescent="0.25">
      <c r="A61" s="125"/>
      <c r="B61" s="241"/>
      <c r="C61" s="241"/>
      <c r="D61" s="239"/>
      <c r="E61" s="239"/>
      <c r="F61" s="239"/>
      <c r="G61" s="239"/>
      <c r="H61" s="240">
        <f t="shared" si="0"/>
        <v>0</v>
      </c>
      <c r="I61" s="240"/>
      <c r="J61" s="2"/>
      <c r="K61" s="2"/>
      <c r="L61" s="2"/>
      <c r="M61" s="2"/>
      <c r="N61" s="2"/>
      <c r="O61" s="2"/>
      <c r="P61" s="2"/>
      <c r="Q61" s="2"/>
      <c r="R61" s="2"/>
      <c r="S61" s="2"/>
      <c r="T61" s="2"/>
      <c r="U61" s="2"/>
      <c r="V61" s="2"/>
      <c r="W61" s="2"/>
      <c r="X61" s="2"/>
      <c r="Y61" s="2"/>
    </row>
    <row r="62" spans="1:25" hidden="1" x14ac:dyDescent="0.25">
      <c r="A62" s="125"/>
      <c r="B62" s="241"/>
      <c r="C62" s="241"/>
      <c r="D62" s="239"/>
      <c r="E62" s="239"/>
      <c r="F62" s="239"/>
      <c r="G62" s="239"/>
      <c r="H62" s="240">
        <f t="shared" si="0"/>
        <v>0</v>
      </c>
      <c r="I62" s="240"/>
      <c r="J62" s="2"/>
      <c r="K62" s="2"/>
      <c r="L62" s="2"/>
      <c r="M62" s="2"/>
      <c r="N62" s="2"/>
      <c r="O62" s="2"/>
      <c r="P62" s="2"/>
      <c r="Q62" s="2"/>
      <c r="R62" s="2"/>
      <c r="S62" s="2"/>
      <c r="T62" s="2"/>
      <c r="U62" s="2"/>
      <c r="V62" s="2"/>
      <c r="W62" s="2"/>
      <c r="X62" s="2"/>
      <c r="Y62" s="2"/>
    </row>
    <row r="63" spans="1:25" hidden="1" x14ac:dyDescent="0.25">
      <c r="A63" s="125"/>
      <c r="B63" s="241"/>
      <c r="C63" s="241"/>
      <c r="D63" s="239"/>
      <c r="E63" s="239"/>
      <c r="F63" s="239"/>
      <c r="G63" s="239"/>
      <c r="H63" s="240">
        <f t="shared" si="0"/>
        <v>0</v>
      </c>
      <c r="I63" s="240"/>
      <c r="J63" s="2"/>
      <c r="K63" s="2"/>
      <c r="L63" s="2"/>
      <c r="M63" s="2"/>
      <c r="N63" s="2"/>
      <c r="O63" s="2"/>
      <c r="P63" s="2"/>
      <c r="Q63" s="2"/>
      <c r="R63" s="2"/>
      <c r="S63" s="2"/>
      <c r="T63" s="2"/>
      <c r="U63" s="2"/>
      <c r="V63" s="2"/>
      <c r="W63" s="2"/>
      <c r="X63" s="2"/>
      <c r="Y63" s="2"/>
    </row>
    <row r="64" spans="1:25" hidden="1" x14ac:dyDescent="0.25">
      <c r="A64" s="125"/>
      <c r="B64" s="241"/>
      <c r="C64" s="241"/>
      <c r="D64" s="239"/>
      <c r="E64" s="239"/>
      <c r="F64" s="239"/>
      <c r="G64" s="239"/>
      <c r="H64" s="240">
        <f t="shared" si="0"/>
        <v>0</v>
      </c>
      <c r="I64" s="240"/>
      <c r="J64" s="2"/>
      <c r="K64" s="2"/>
      <c r="L64" s="2"/>
      <c r="M64" s="2"/>
      <c r="N64" s="2"/>
      <c r="O64" s="2"/>
      <c r="P64" s="2"/>
      <c r="Q64" s="2"/>
      <c r="R64" s="2"/>
      <c r="S64" s="2"/>
      <c r="T64" s="2"/>
      <c r="U64" s="2"/>
      <c r="V64" s="2"/>
      <c r="W64" s="2"/>
      <c r="X64" s="2"/>
      <c r="Y64" s="2"/>
    </row>
    <row r="65" spans="1:25" hidden="1" x14ac:dyDescent="0.25">
      <c r="A65" s="125"/>
      <c r="B65" s="241"/>
      <c r="C65" s="241"/>
      <c r="D65" s="239"/>
      <c r="E65" s="239"/>
      <c r="F65" s="239"/>
      <c r="G65" s="239"/>
      <c r="H65" s="240">
        <f t="shared" si="0"/>
        <v>0</v>
      </c>
      <c r="I65" s="240"/>
      <c r="J65" s="2"/>
      <c r="K65" s="2"/>
      <c r="L65" s="2"/>
      <c r="M65" s="2"/>
      <c r="N65" s="2"/>
      <c r="O65" s="2"/>
      <c r="P65" s="2"/>
      <c r="Q65" s="2"/>
      <c r="R65" s="2"/>
      <c r="S65" s="2"/>
      <c r="T65" s="2"/>
      <c r="U65" s="2"/>
      <c r="V65" s="2"/>
      <c r="W65" s="2"/>
      <c r="X65" s="2"/>
      <c r="Y65" s="2"/>
    </row>
    <row r="66" spans="1:25" hidden="1" x14ac:dyDescent="0.25">
      <c r="A66" s="125"/>
      <c r="B66" s="241"/>
      <c r="C66" s="241"/>
      <c r="D66" s="239"/>
      <c r="E66" s="239"/>
      <c r="F66" s="239"/>
      <c r="G66" s="239"/>
      <c r="H66" s="240">
        <f t="shared" si="0"/>
        <v>0</v>
      </c>
      <c r="I66" s="240"/>
      <c r="J66" s="2"/>
      <c r="K66" s="2"/>
      <c r="L66" s="2"/>
      <c r="M66" s="2"/>
      <c r="N66" s="2"/>
      <c r="O66" s="2"/>
      <c r="P66" s="2"/>
      <c r="Q66" s="2"/>
      <c r="R66" s="2"/>
      <c r="S66" s="2"/>
      <c r="T66" s="2"/>
      <c r="U66" s="2"/>
      <c r="V66" s="2"/>
      <c r="W66" s="2"/>
      <c r="X66" s="2"/>
      <c r="Y66" s="2"/>
    </row>
    <row r="67" spans="1:25" hidden="1" x14ac:dyDescent="0.25">
      <c r="A67" s="125"/>
      <c r="B67" s="241"/>
      <c r="C67" s="241"/>
      <c r="D67" s="239"/>
      <c r="E67" s="239"/>
      <c r="F67" s="239"/>
      <c r="G67" s="239"/>
      <c r="H67" s="240">
        <f t="shared" si="0"/>
        <v>0</v>
      </c>
      <c r="I67" s="240"/>
      <c r="J67" s="2"/>
      <c r="K67" s="2"/>
      <c r="L67" s="2"/>
      <c r="M67" s="2"/>
      <c r="N67" s="2"/>
      <c r="O67" s="2"/>
      <c r="P67" s="2"/>
      <c r="Q67" s="2"/>
      <c r="R67" s="2"/>
      <c r="S67" s="2"/>
      <c r="T67" s="2"/>
      <c r="U67" s="2"/>
      <c r="V67" s="2"/>
      <c r="W67" s="2"/>
      <c r="X67" s="2"/>
      <c r="Y67" s="2"/>
    </row>
    <row r="68" spans="1:25" hidden="1" x14ac:dyDescent="0.25">
      <c r="A68" s="125"/>
      <c r="B68" s="241"/>
      <c r="C68" s="241"/>
      <c r="D68" s="239"/>
      <c r="E68" s="239"/>
      <c r="F68" s="239"/>
      <c r="G68" s="239"/>
      <c r="H68" s="240">
        <f t="shared" si="0"/>
        <v>0</v>
      </c>
      <c r="I68" s="240"/>
      <c r="J68" s="2"/>
      <c r="K68" s="2"/>
      <c r="L68" s="2"/>
      <c r="M68" s="2"/>
      <c r="N68" s="2"/>
      <c r="O68" s="2"/>
      <c r="P68" s="2"/>
      <c r="Q68" s="2"/>
      <c r="R68" s="2"/>
      <c r="S68" s="2"/>
      <c r="T68" s="2"/>
      <c r="U68" s="2"/>
      <c r="V68" s="2"/>
      <c r="W68" s="2"/>
      <c r="X68" s="2"/>
      <c r="Y68" s="2"/>
    </row>
    <row r="69" spans="1:25" hidden="1" x14ac:dyDescent="0.25">
      <c r="A69" s="125"/>
      <c r="B69" s="241"/>
      <c r="C69" s="241"/>
      <c r="D69" s="239"/>
      <c r="E69" s="239"/>
      <c r="F69" s="239"/>
      <c r="G69" s="239"/>
      <c r="H69" s="240">
        <f t="shared" si="0"/>
        <v>0</v>
      </c>
      <c r="I69" s="240"/>
      <c r="J69" s="2"/>
      <c r="K69" s="2"/>
      <c r="L69" s="2"/>
      <c r="M69" s="2"/>
      <c r="N69" s="2"/>
      <c r="O69" s="2"/>
      <c r="P69" s="2"/>
      <c r="Q69" s="2"/>
      <c r="R69" s="2"/>
      <c r="S69" s="2"/>
      <c r="T69" s="2"/>
      <c r="U69" s="2"/>
      <c r="V69" s="2"/>
      <c r="W69" s="2"/>
      <c r="X69" s="2"/>
      <c r="Y69" s="2"/>
    </row>
    <row r="70" spans="1:25" hidden="1" x14ac:dyDescent="0.25">
      <c r="A70" s="125"/>
      <c r="B70" s="241"/>
      <c r="C70" s="241"/>
      <c r="D70" s="239"/>
      <c r="E70" s="239"/>
      <c r="F70" s="239"/>
      <c r="G70" s="239"/>
      <c r="H70" s="240">
        <f t="shared" si="0"/>
        <v>0</v>
      </c>
      <c r="I70" s="240"/>
      <c r="J70" s="2"/>
      <c r="K70" s="2"/>
      <c r="L70" s="2"/>
      <c r="M70" s="2"/>
      <c r="N70" s="2"/>
      <c r="O70" s="2"/>
      <c r="P70" s="2"/>
      <c r="Q70" s="2"/>
      <c r="R70" s="2"/>
      <c r="S70" s="2"/>
      <c r="T70" s="2"/>
      <c r="U70" s="2"/>
      <c r="V70" s="2"/>
      <c r="W70" s="2"/>
      <c r="X70" s="2"/>
      <c r="Y70" s="2"/>
    </row>
    <row r="71" spans="1:25" hidden="1" x14ac:dyDescent="0.25">
      <c r="A71" s="125"/>
      <c r="B71" s="241"/>
      <c r="C71" s="241"/>
      <c r="D71" s="239"/>
      <c r="E71" s="239"/>
      <c r="F71" s="239"/>
      <c r="G71" s="239"/>
      <c r="H71" s="240">
        <f t="shared" si="0"/>
        <v>0</v>
      </c>
      <c r="I71" s="240"/>
      <c r="J71" s="2"/>
      <c r="K71" s="2"/>
      <c r="L71" s="2"/>
      <c r="M71" s="2"/>
      <c r="N71" s="2"/>
      <c r="O71" s="2"/>
      <c r="P71" s="2"/>
      <c r="Q71" s="2"/>
      <c r="R71" s="2"/>
      <c r="S71" s="2"/>
      <c r="T71" s="2"/>
      <c r="U71" s="2"/>
      <c r="V71" s="2"/>
      <c r="W71" s="2"/>
      <c r="X71" s="2"/>
      <c r="Y71" s="2"/>
    </row>
    <row r="72" spans="1:25" hidden="1" x14ac:dyDescent="0.25">
      <c r="A72" s="125"/>
      <c r="B72" s="241"/>
      <c r="C72" s="241"/>
      <c r="D72" s="239"/>
      <c r="E72" s="239"/>
      <c r="F72" s="239"/>
      <c r="G72" s="239"/>
      <c r="H72" s="240">
        <f t="shared" si="0"/>
        <v>0</v>
      </c>
      <c r="I72" s="240"/>
      <c r="J72" s="2"/>
      <c r="K72" s="2"/>
      <c r="L72" s="2"/>
      <c r="M72" s="2"/>
      <c r="N72" s="2"/>
      <c r="O72" s="2"/>
      <c r="P72" s="2"/>
      <c r="Q72" s="2"/>
      <c r="R72" s="2"/>
      <c r="S72" s="2"/>
      <c r="T72" s="2"/>
      <c r="U72" s="2"/>
      <c r="V72" s="2"/>
      <c r="W72" s="2"/>
      <c r="X72" s="2"/>
      <c r="Y72" s="2"/>
    </row>
    <row r="73" spans="1:25" hidden="1" x14ac:dyDescent="0.25">
      <c r="A73" s="125"/>
      <c r="B73" s="241"/>
      <c r="C73" s="241"/>
      <c r="D73" s="239"/>
      <c r="E73" s="239"/>
      <c r="F73" s="239"/>
      <c r="G73" s="239"/>
      <c r="H73" s="240">
        <f t="shared" si="0"/>
        <v>0</v>
      </c>
      <c r="I73" s="240"/>
      <c r="J73" s="2"/>
      <c r="K73" s="2"/>
      <c r="L73" s="2"/>
      <c r="M73" s="2"/>
      <c r="N73" s="2"/>
      <c r="O73" s="2"/>
      <c r="P73" s="2"/>
      <c r="Q73" s="2"/>
      <c r="R73" s="2"/>
      <c r="S73" s="2"/>
      <c r="T73" s="2"/>
      <c r="U73" s="2"/>
      <c r="V73" s="2"/>
      <c r="W73" s="2"/>
      <c r="X73" s="2"/>
      <c r="Y73" s="2"/>
    </row>
    <row r="74" spans="1:25" hidden="1" x14ac:dyDescent="0.25">
      <c r="A74" s="125"/>
      <c r="B74" s="241"/>
      <c r="C74" s="241"/>
      <c r="D74" s="239"/>
      <c r="E74" s="239"/>
      <c r="F74" s="239"/>
      <c r="G74" s="239"/>
      <c r="H74" s="240">
        <f t="shared" si="0"/>
        <v>0</v>
      </c>
      <c r="I74" s="240"/>
      <c r="J74" s="2"/>
      <c r="K74" s="2"/>
      <c r="L74" s="2"/>
      <c r="M74" s="2"/>
      <c r="N74" s="2"/>
      <c r="O74" s="2"/>
      <c r="P74" s="2"/>
      <c r="Q74" s="2"/>
      <c r="R74" s="2"/>
      <c r="S74" s="2"/>
      <c r="T74" s="2"/>
      <c r="U74" s="2"/>
      <c r="V74" s="2"/>
      <c r="W74" s="2"/>
      <c r="X74" s="2"/>
      <c r="Y74" s="2"/>
    </row>
    <row r="75" spans="1:25" hidden="1" x14ac:dyDescent="0.25">
      <c r="A75" s="125"/>
      <c r="B75" s="241"/>
      <c r="C75" s="241"/>
      <c r="D75" s="239"/>
      <c r="E75" s="239"/>
      <c r="F75" s="239"/>
      <c r="G75" s="239"/>
      <c r="H75" s="240">
        <f t="shared" si="0"/>
        <v>0</v>
      </c>
      <c r="I75" s="240"/>
      <c r="J75" s="2"/>
      <c r="K75" s="2"/>
      <c r="L75" s="2"/>
      <c r="M75" s="2"/>
      <c r="N75" s="2"/>
      <c r="O75" s="2"/>
      <c r="P75" s="2"/>
      <c r="Q75" s="2"/>
      <c r="R75" s="2"/>
      <c r="S75" s="2"/>
      <c r="T75" s="2"/>
      <c r="U75" s="2"/>
      <c r="V75" s="2"/>
      <c r="W75" s="2"/>
      <c r="X75" s="2"/>
      <c r="Y75" s="2"/>
    </row>
    <row r="76" spans="1:25" hidden="1" x14ac:dyDescent="0.25">
      <c r="A76" s="125"/>
      <c r="B76" s="241"/>
      <c r="C76" s="241"/>
      <c r="D76" s="239"/>
      <c r="E76" s="239"/>
      <c r="F76" s="239"/>
      <c r="G76" s="239"/>
      <c r="H76" s="240">
        <f t="shared" si="0"/>
        <v>0</v>
      </c>
      <c r="I76" s="240"/>
      <c r="J76" s="2"/>
      <c r="K76" s="2"/>
      <c r="L76" s="2"/>
      <c r="M76" s="2"/>
      <c r="N76" s="2"/>
      <c r="O76" s="2"/>
      <c r="P76" s="2"/>
      <c r="Q76" s="2"/>
      <c r="R76" s="2"/>
      <c r="S76" s="2"/>
      <c r="T76" s="2"/>
      <c r="U76" s="2"/>
      <c r="V76" s="2"/>
      <c r="W76" s="2"/>
      <c r="X76" s="2"/>
      <c r="Y76" s="2"/>
    </row>
    <row r="77" spans="1:25" hidden="1" x14ac:dyDescent="0.25">
      <c r="A77" s="125"/>
      <c r="B77" s="241"/>
      <c r="C77" s="241"/>
      <c r="D77" s="239"/>
      <c r="E77" s="239"/>
      <c r="F77" s="239"/>
      <c r="G77" s="239"/>
      <c r="H77" s="240">
        <f t="shared" si="0"/>
        <v>0</v>
      </c>
      <c r="I77" s="240"/>
      <c r="J77" s="2"/>
      <c r="K77" s="2"/>
      <c r="L77" s="2"/>
      <c r="M77" s="2"/>
      <c r="N77" s="2"/>
      <c r="O77" s="2"/>
      <c r="P77" s="2"/>
      <c r="Q77" s="2"/>
      <c r="R77" s="2"/>
      <c r="S77" s="2"/>
      <c r="T77" s="2"/>
      <c r="U77" s="2"/>
      <c r="V77" s="2"/>
      <c r="W77" s="2"/>
      <c r="X77" s="2"/>
      <c r="Y77" s="2"/>
    </row>
    <row r="78" spans="1:25" hidden="1" x14ac:dyDescent="0.25">
      <c r="A78" s="125"/>
      <c r="B78" s="241"/>
      <c r="C78" s="241"/>
      <c r="D78" s="239"/>
      <c r="E78" s="239"/>
      <c r="F78" s="239"/>
      <c r="G78" s="239"/>
      <c r="H78" s="240">
        <f t="shared" si="0"/>
        <v>0</v>
      </c>
      <c r="I78" s="240"/>
      <c r="J78" s="2"/>
      <c r="K78" s="2"/>
      <c r="L78" s="2"/>
      <c r="M78" s="2"/>
      <c r="N78" s="2"/>
      <c r="O78" s="2"/>
      <c r="P78" s="2"/>
      <c r="Q78" s="2"/>
      <c r="R78" s="2"/>
      <c r="S78" s="2"/>
      <c r="T78" s="2"/>
      <c r="U78" s="2"/>
      <c r="V78" s="2"/>
      <c r="W78" s="2"/>
      <c r="X78" s="2"/>
      <c r="Y78" s="2"/>
    </row>
    <row r="79" spans="1:25" hidden="1" x14ac:dyDescent="0.25">
      <c r="A79" s="125"/>
      <c r="B79" s="241"/>
      <c r="C79" s="241"/>
      <c r="D79" s="239"/>
      <c r="E79" s="239"/>
      <c r="F79" s="239"/>
      <c r="G79" s="239"/>
      <c r="H79" s="240">
        <f t="shared" si="0"/>
        <v>0</v>
      </c>
      <c r="I79" s="240"/>
      <c r="J79" s="2"/>
      <c r="K79" s="2"/>
      <c r="L79" s="2"/>
      <c r="M79" s="2"/>
      <c r="N79" s="2"/>
      <c r="O79" s="2"/>
      <c r="P79" s="2"/>
      <c r="Q79" s="2"/>
      <c r="R79" s="2"/>
      <c r="S79" s="2"/>
      <c r="T79" s="2"/>
      <c r="U79" s="2"/>
      <c r="V79" s="2"/>
      <c r="W79" s="2"/>
      <c r="X79" s="2"/>
      <c r="Y79" s="2"/>
    </row>
    <row r="80" spans="1:25" hidden="1" x14ac:dyDescent="0.25">
      <c r="A80" s="125"/>
      <c r="B80" s="241"/>
      <c r="C80" s="241"/>
      <c r="D80" s="239"/>
      <c r="E80" s="239"/>
      <c r="F80" s="239"/>
      <c r="G80" s="239"/>
      <c r="H80" s="240">
        <f t="shared" si="0"/>
        <v>0</v>
      </c>
      <c r="I80" s="240"/>
      <c r="J80" s="2"/>
      <c r="K80" s="2"/>
      <c r="L80" s="2"/>
      <c r="M80" s="2"/>
      <c r="N80" s="2"/>
      <c r="O80" s="2"/>
      <c r="P80" s="2"/>
      <c r="Q80" s="2"/>
      <c r="R80" s="2"/>
      <c r="S80" s="2"/>
      <c r="T80" s="2"/>
      <c r="U80" s="2"/>
      <c r="V80" s="2"/>
      <c r="W80" s="2"/>
      <c r="X80" s="2"/>
      <c r="Y80" s="2"/>
    </row>
    <row r="81" spans="1:25" hidden="1" x14ac:dyDescent="0.25">
      <c r="A81" s="125"/>
      <c r="B81" s="241"/>
      <c r="C81" s="241"/>
      <c r="D81" s="239"/>
      <c r="E81" s="239"/>
      <c r="F81" s="239"/>
      <c r="G81" s="239"/>
      <c r="H81" s="240">
        <f t="shared" si="0"/>
        <v>0</v>
      </c>
      <c r="I81" s="240"/>
      <c r="J81" s="2"/>
      <c r="K81" s="2"/>
      <c r="L81" s="2"/>
      <c r="M81" s="2"/>
      <c r="N81" s="2"/>
      <c r="O81" s="2"/>
      <c r="P81" s="2"/>
      <c r="Q81" s="2"/>
      <c r="R81" s="2"/>
      <c r="S81" s="2"/>
      <c r="T81" s="2"/>
      <c r="U81" s="2"/>
      <c r="V81" s="2"/>
      <c r="W81" s="2"/>
      <c r="X81" s="2"/>
      <c r="Y81" s="2"/>
    </row>
    <row r="82" spans="1:25" hidden="1" x14ac:dyDescent="0.25">
      <c r="A82" s="125"/>
      <c r="B82" s="241"/>
      <c r="C82" s="241"/>
      <c r="D82" s="239"/>
      <c r="E82" s="239"/>
      <c r="F82" s="239"/>
      <c r="G82" s="239"/>
      <c r="H82" s="240">
        <f t="shared" si="0"/>
        <v>0</v>
      </c>
      <c r="I82" s="240"/>
      <c r="J82" s="2"/>
      <c r="K82" s="2"/>
      <c r="L82" s="2"/>
      <c r="M82" s="2"/>
      <c r="N82" s="2"/>
      <c r="O82" s="2"/>
      <c r="P82" s="2"/>
      <c r="Q82" s="2"/>
      <c r="R82" s="2"/>
      <c r="S82" s="2"/>
      <c r="T82" s="2"/>
      <c r="U82" s="2"/>
      <c r="V82" s="2"/>
      <c r="W82" s="2"/>
      <c r="X82" s="2"/>
      <c r="Y82" s="2"/>
    </row>
    <row r="83" spans="1:25" hidden="1" x14ac:dyDescent="0.25">
      <c r="A83" s="125"/>
      <c r="B83" s="241"/>
      <c r="C83" s="241"/>
      <c r="D83" s="239"/>
      <c r="E83" s="239"/>
      <c r="F83" s="239"/>
      <c r="G83" s="239"/>
      <c r="H83" s="240">
        <f t="shared" si="0"/>
        <v>0</v>
      </c>
      <c r="I83" s="240"/>
      <c r="J83" s="2"/>
      <c r="K83" s="2"/>
      <c r="L83" s="2"/>
      <c r="M83" s="2"/>
      <c r="N83" s="2"/>
      <c r="O83" s="2"/>
      <c r="P83" s="2"/>
      <c r="Q83" s="2"/>
      <c r="R83" s="2"/>
      <c r="S83" s="2"/>
      <c r="T83" s="2"/>
      <c r="U83" s="2"/>
      <c r="V83" s="2"/>
      <c r="W83" s="2"/>
      <c r="X83" s="2"/>
      <c r="Y83" s="2"/>
    </row>
    <row r="84" spans="1:25" hidden="1" x14ac:dyDescent="0.25">
      <c r="A84" s="125"/>
      <c r="B84" s="241"/>
      <c r="C84" s="241"/>
      <c r="D84" s="239"/>
      <c r="E84" s="239"/>
      <c r="F84" s="239"/>
      <c r="G84" s="239"/>
      <c r="H84" s="240">
        <f t="shared" si="0"/>
        <v>0</v>
      </c>
      <c r="I84" s="240"/>
      <c r="J84" s="2"/>
      <c r="K84" s="2"/>
      <c r="L84" s="2"/>
      <c r="M84" s="2"/>
      <c r="N84" s="2"/>
      <c r="O84" s="2"/>
      <c r="P84" s="2"/>
      <c r="Q84" s="2"/>
      <c r="R84" s="2"/>
      <c r="S84" s="2"/>
      <c r="T84" s="2"/>
      <c r="U84" s="2"/>
      <c r="V84" s="2"/>
      <c r="W84" s="2"/>
      <c r="X84" s="2"/>
      <c r="Y84" s="2"/>
    </row>
    <row r="85" spans="1:25" hidden="1" x14ac:dyDescent="0.25">
      <c r="A85" s="125"/>
      <c r="B85" s="241"/>
      <c r="C85" s="241"/>
      <c r="D85" s="239"/>
      <c r="E85" s="239"/>
      <c r="F85" s="239"/>
      <c r="G85" s="239"/>
      <c r="H85" s="240">
        <f t="shared" si="0"/>
        <v>0</v>
      </c>
      <c r="I85" s="240"/>
      <c r="J85" s="2"/>
      <c r="K85" s="2"/>
      <c r="L85" s="2"/>
      <c r="M85" s="2"/>
      <c r="N85" s="2"/>
      <c r="O85" s="2"/>
      <c r="P85" s="2"/>
      <c r="Q85" s="2"/>
      <c r="R85" s="2"/>
      <c r="S85" s="2"/>
      <c r="T85" s="2"/>
      <c r="U85" s="2"/>
      <c r="V85" s="2"/>
      <c r="W85" s="2"/>
      <c r="X85" s="2"/>
      <c r="Y85" s="2"/>
    </row>
    <row r="86" spans="1:25" hidden="1" x14ac:dyDescent="0.25">
      <c r="A86" s="125"/>
      <c r="B86" s="241"/>
      <c r="C86" s="241"/>
      <c r="D86" s="239"/>
      <c r="E86" s="239"/>
      <c r="F86" s="239"/>
      <c r="G86" s="239"/>
      <c r="H86" s="240">
        <f t="shared" si="0"/>
        <v>0</v>
      </c>
      <c r="I86" s="240"/>
      <c r="J86" s="2"/>
      <c r="K86" s="2"/>
      <c r="L86" s="2"/>
      <c r="M86" s="2"/>
      <c r="N86" s="2"/>
      <c r="O86" s="2"/>
      <c r="P86" s="2"/>
      <c r="Q86" s="2"/>
      <c r="R86" s="2"/>
      <c r="S86" s="2"/>
      <c r="T86" s="2"/>
      <c r="U86" s="2"/>
      <c r="V86" s="2"/>
      <c r="W86" s="2"/>
      <c r="X86" s="2"/>
      <c r="Y86" s="2"/>
    </row>
    <row r="87" spans="1:25" hidden="1" x14ac:dyDescent="0.25">
      <c r="A87" s="125"/>
      <c r="B87" s="241"/>
      <c r="C87" s="241"/>
      <c r="D87" s="239"/>
      <c r="E87" s="239"/>
      <c r="F87" s="239"/>
      <c r="G87" s="239"/>
      <c r="H87" s="240">
        <f t="shared" si="0"/>
        <v>0</v>
      </c>
      <c r="I87" s="240"/>
      <c r="J87" s="2"/>
      <c r="K87" s="2"/>
      <c r="L87" s="2"/>
      <c r="M87" s="2"/>
      <c r="N87" s="2"/>
      <c r="O87" s="2"/>
      <c r="P87" s="2"/>
      <c r="Q87" s="2"/>
      <c r="R87" s="2"/>
      <c r="S87" s="2"/>
      <c r="T87" s="2"/>
      <c r="U87" s="2"/>
      <c r="V87" s="2"/>
      <c r="W87" s="2"/>
      <c r="X87" s="2"/>
      <c r="Y87" s="2"/>
    </row>
    <row r="88" spans="1:25" hidden="1" x14ac:dyDescent="0.25">
      <c r="A88" s="125"/>
      <c r="B88" s="241"/>
      <c r="C88" s="241"/>
      <c r="D88" s="239"/>
      <c r="E88" s="239"/>
      <c r="F88" s="239"/>
      <c r="G88" s="239"/>
      <c r="H88" s="240">
        <f t="shared" si="0"/>
        <v>0</v>
      </c>
      <c r="I88" s="240"/>
      <c r="J88" s="2"/>
      <c r="K88" s="2"/>
      <c r="L88" s="2"/>
      <c r="M88" s="2"/>
      <c r="N88" s="2"/>
      <c r="O88" s="2"/>
      <c r="P88" s="2"/>
      <c r="Q88" s="2"/>
      <c r="R88" s="2"/>
      <c r="S88" s="2"/>
      <c r="T88" s="2"/>
      <c r="U88" s="2"/>
      <c r="V88" s="2"/>
      <c r="W88" s="2"/>
      <c r="X88" s="2"/>
      <c r="Y88" s="2"/>
    </row>
    <row r="89" spans="1:25" hidden="1" x14ac:dyDescent="0.25">
      <c r="A89" s="125"/>
      <c r="B89" s="241"/>
      <c r="C89" s="241"/>
      <c r="D89" s="239"/>
      <c r="E89" s="239"/>
      <c r="F89" s="239"/>
      <c r="G89" s="239"/>
      <c r="H89" s="240">
        <f t="shared" si="0"/>
        <v>0</v>
      </c>
      <c r="I89" s="240"/>
      <c r="J89" s="2"/>
      <c r="K89" s="2"/>
      <c r="L89" s="2"/>
      <c r="M89" s="2"/>
      <c r="N89" s="2"/>
      <c r="O89" s="2"/>
      <c r="P89" s="2"/>
      <c r="Q89" s="2"/>
      <c r="R89" s="2"/>
      <c r="S89" s="2"/>
      <c r="T89" s="2"/>
      <c r="U89" s="2"/>
      <c r="V89" s="2"/>
      <c r="W89" s="2"/>
      <c r="X89" s="2"/>
      <c r="Y89" s="2"/>
    </row>
    <row r="90" spans="1:25" hidden="1" x14ac:dyDescent="0.25">
      <c r="A90" s="125"/>
      <c r="B90" s="241"/>
      <c r="C90" s="241"/>
      <c r="D90" s="239"/>
      <c r="E90" s="239"/>
      <c r="F90" s="239"/>
      <c r="G90" s="239"/>
      <c r="H90" s="240">
        <f t="shared" si="0"/>
        <v>0</v>
      </c>
      <c r="I90" s="240"/>
      <c r="J90" s="2"/>
      <c r="K90" s="2"/>
      <c r="L90" s="2"/>
      <c r="M90" s="2"/>
      <c r="N90" s="2"/>
      <c r="O90" s="2"/>
      <c r="P90" s="2"/>
      <c r="Q90" s="2"/>
      <c r="R90" s="2"/>
      <c r="S90" s="2"/>
      <c r="T90" s="2"/>
      <c r="U90" s="2"/>
      <c r="V90" s="2"/>
      <c r="W90" s="2"/>
      <c r="X90" s="2"/>
      <c r="Y90" s="2"/>
    </row>
    <row r="91" spans="1:25" hidden="1" x14ac:dyDescent="0.25">
      <c r="A91" s="125"/>
      <c r="B91" s="241"/>
      <c r="C91" s="241"/>
      <c r="D91" s="239"/>
      <c r="E91" s="239"/>
      <c r="F91" s="239"/>
      <c r="G91" s="239"/>
      <c r="H91" s="240">
        <f t="shared" si="0"/>
        <v>0</v>
      </c>
      <c r="I91" s="240"/>
      <c r="J91" s="2"/>
      <c r="K91" s="2"/>
      <c r="L91" s="2"/>
      <c r="M91" s="2"/>
      <c r="N91" s="2"/>
      <c r="O91" s="2"/>
      <c r="P91" s="2"/>
      <c r="Q91" s="2"/>
      <c r="R91" s="2"/>
      <c r="S91" s="2"/>
      <c r="T91" s="2"/>
      <c r="U91" s="2"/>
      <c r="V91" s="2"/>
      <c r="W91" s="2"/>
      <c r="X91" s="2"/>
      <c r="Y91" s="2"/>
    </row>
    <row r="92" spans="1:25" hidden="1" x14ac:dyDescent="0.25">
      <c r="A92" s="125"/>
      <c r="B92" s="241"/>
      <c r="C92" s="241"/>
      <c r="D92" s="239"/>
      <c r="E92" s="239"/>
      <c r="F92" s="239"/>
      <c r="G92" s="239"/>
      <c r="H92" s="240">
        <f t="shared" si="0"/>
        <v>0</v>
      </c>
      <c r="I92" s="240"/>
      <c r="J92" s="2"/>
      <c r="K92" s="2"/>
      <c r="L92" s="2"/>
      <c r="M92" s="2"/>
      <c r="N92" s="2"/>
      <c r="O92" s="2"/>
      <c r="P92" s="2"/>
      <c r="Q92" s="2"/>
      <c r="R92" s="2"/>
      <c r="S92" s="2"/>
      <c r="T92" s="2"/>
      <c r="U92" s="2"/>
      <c r="V92" s="2"/>
      <c r="W92" s="2"/>
      <c r="X92" s="2"/>
      <c r="Y92" s="2"/>
    </row>
    <row r="93" spans="1:25" hidden="1" x14ac:dyDescent="0.25">
      <c r="A93" s="125"/>
      <c r="B93" s="241"/>
      <c r="C93" s="241"/>
      <c r="D93" s="239"/>
      <c r="E93" s="239"/>
      <c r="F93" s="239"/>
      <c r="G93" s="239"/>
      <c r="H93" s="240">
        <f t="shared" si="0"/>
        <v>0</v>
      </c>
      <c r="I93" s="240"/>
      <c r="J93" s="2"/>
      <c r="K93" s="2"/>
      <c r="L93" s="2"/>
      <c r="M93" s="2"/>
      <c r="N93" s="2"/>
      <c r="O93" s="2"/>
      <c r="P93" s="2"/>
      <c r="Q93" s="2"/>
      <c r="R93" s="2"/>
      <c r="S93" s="2"/>
      <c r="T93" s="2"/>
      <c r="U93" s="2"/>
      <c r="V93" s="2"/>
      <c r="W93" s="2"/>
      <c r="X93" s="2"/>
      <c r="Y93" s="2"/>
    </row>
    <row r="94" spans="1:25" hidden="1" x14ac:dyDescent="0.25">
      <c r="A94" s="125"/>
      <c r="B94" s="241"/>
      <c r="C94" s="241"/>
      <c r="D94" s="239"/>
      <c r="E94" s="239"/>
      <c r="F94" s="239"/>
      <c r="G94" s="239"/>
      <c r="H94" s="240">
        <f t="shared" si="0"/>
        <v>0</v>
      </c>
      <c r="I94" s="240"/>
      <c r="J94" s="2"/>
      <c r="K94" s="2"/>
      <c r="L94" s="2"/>
      <c r="M94" s="2"/>
      <c r="N94" s="2"/>
      <c r="O94" s="2"/>
      <c r="P94" s="2"/>
      <c r="Q94" s="2"/>
      <c r="R94" s="2"/>
      <c r="S94" s="2"/>
      <c r="T94" s="2"/>
      <c r="U94" s="2"/>
      <c r="V94" s="2"/>
      <c r="W94" s="2"/>
      <c r="X94" s="2"/>
      <c r="Y94" s="2"/>
    </row>
    <row r="95" spans="1:25" hidden="1" x14ac:dyDescent="0.25">
      <c r="A95" s="125"/>
      <c r="B95" s="241"/>
      <c r="C95" s="241"/>
      <c r="D95" s="239"/>
      <c r="E95" s="239"/>
      <c r="F95" s="239"/>
      <c r="G95" s="239"/>
      <c r="H95" s="240">
        <f t="shared" si="0"/>
        <v>0</v>
      </c>
      <c r="I95" s="240"/>
      <c r="J95" s="2"/>
      <c r="K95" s="2"/>
      <c r="L95" s="2"/>
      <c r="M95" s="2"/>
      <c r="N95" s="2"/>
      <c r="O95" s="2"/>
      <c r="P95" s="2"/>
      <c r="Q95" s="2"/>
      <c r="R95" s="2"/>
      <c r="S95" s="2"/>
      <c r="T95" s="2"/>
      <c r="U95" s="2"/>
      <c r="V95" s="2"/>
      <c r="W95" s="2"/>
      <c r="X95" s="2"/>
      <c r="Y95" s="2"/>
    </row>
    <row r="96" spans="1:25" hidden="1" x14ac:dyDescent="0.25">
      <c r="A96" s="125"/>
      <c r="B96" s="241"/>
      <c r="C96" s="241"/>
      <c r="D96" s="239"/>
      <c r="E96" s="239"/>
      <c r="F96" s="239"/>
      <c r="G96" s="239"/>
      <c r="H96" s="240">
        <f t="shared" si="0"/>
        <v>0</v>
      </c>
      <c r="I96" s="240"/>
      <c r="J96" s="2"/>
      <c r="K96" s="2"/>
      <c r="L96" s="2"/>
      <c r="M96" s="2"/>
      <c r="N96" s="2"/>
      <c r="O96" s="2"/>
      <c r="P96" s="2"/>
      <c r="Q96" s="2"/>
      <c r="R96" s="2"/>
      <c r="S96" s="2"/>
      <c r="T96" s="2"/>
      <c r="U96" s="2"/>
      <c r="V96" s="2"/>
      <c r="W96" s="2"/>
      <c r="X96" s="2"/>
      <c r="Y96" s="2"/>
    </row>
    <row r="97" spans="1:25" hidden="1" x14ac:dyDescent="0.25">
      <c r="A97" s="125"/>
      <c r="B97" s="241"/>
      <c r="C97" s="241"/>
      <c r="D97" s="239"/>
      <c r="E97" s="239"/>
      <c r="F97" s="239"/>
      <c r="G97" s="239"/>
      <c r="H97" s="240">
        <f t="shared" si="0"/>
        <v>0</v>
      </c>
      <c r="I97" s="240"/>
      <c r="J97" s="2"/>
      <c r="K97" s="2"/>
      <c r="L97" s="2"/>
      <c r="M97" s="2"/>
      <c r="N97" s="2"/>
      <c r="O97" s="2"/>
      <c r="P97" s="2"/>
      <c r="Q97" s="2"/>
      <c r="R97" s="2"/>
      <c r="S97" s="2"/>
      <c r="T97" s="2"/>
      <c r="U97" s="2"/>
      <c r="V97" s="2"/>
      <c r="W97" s="2"/>
      <c r="X97" s="2"/>
      <c r="Y97" s="2"/>
    </row>
    <row r="98" spans="1:25" hidden="1" x14ac:dyDescent="0.25">
      <c r="A98" s="125"/>
      <c r="B98" s="241"/>
      <c r="C98" s="241"/>
      <c r="D98" s="239"/>
      <c r="E98" s="239"/>
      <c r="F98" s="239"/>
      <c r="G98" s="239"/>
      <c r="H98" s="240">
        <f t="shared" si="0"/>
        <v>0</v>
      </c>
      <c r="I98" s="240"/>
      <c r="J98" s="2"/>
      <c r="K98" s="2"/>
      <c r="L98" s="2"/>
      <c r="M98" s="2"/>
      <c r="N98" s="2"/>
      <c r="O98" s="2"/>
      <c r="P98" s="2"/>
      <c r="Q98" s="2"/>
      <c r="R98" s="2"/>
      <c r="S98" s="2"/>
      <c r="T98" s="2"/>
      <c r="U98" s="2"/>
      <c r="V98" s="2"/>
      <c r="W98" s="2"/>
      <c r="X98" s="2"/>
      <c r="Y98" s="2"/>
    </row>
    <row r="99" spans="1:25" hidden="1" x14ac:dyDescent="0.25">
      <c r="A99" s="125"/>
      <c r="B99" s="241"/>
      <c r="C99" s="241"/>
      <c r="D99" s="239"/>
      <c r="E99" s="239"/>
      <c r="F99" s="239"/>
      <c r="G99" s="239"/>
      <c r="H99" s="240">
        <f t="shared" si="0"/>
        <v>0</v>
      </c>
      <c r="I99" s="240"/>
      <c r="J99" s="2"/>
      <c r="K99" s="2"/>
      <c r="L99" s="2"/>
      <c r="M99" s="2"/>
      <c r="N99" s="2"/>
      <c r="O99" s="2"/>
      <c r="P99" s="2"/>
      <c r="Q99" s="2"/>
      <c r="R99" s="2"/>
      <c r="S99" s="2"/>
      <c r="T99" s="2"/>
      <c r="U99" s="2"/>
      <c r="V99" s="2"/>
      <c r="W99" s="2"/>
      <c r="X99" s="2"/>
      <c r="Y99" s="2"/>
    </row>
    <row r="100" spans="1:25" hidden="1" x14ac:dyDescent="0.25">
      <c r="A100" s="125"/>
      <c r="B100" s="241"/>
      <c r="C100" s="241"/>
      <c r="D100" s="239"/>
      <c r="E100" s="239"/>
      <c r="F100" s="239"/>
      <c r="G100" s="239"/>
      <c r="H100" s="240">
        <f t="shared" ref="H100:H134" si="1">F100-D100</f>
        <v>0</v>
      </c>
      <c r="I100" s="240"/>
      <c r="J100" s="2"/>
      <c r="K100" s="2"/>
      <c r="L100" s="2"/>
      <c r="M100" s="2"/>
      <c r="N100" s="2"/>
      <c r="O100" s="2"/>
      <c r="P100" s="2"/>
      <c r="Q100" s="2"/>
      <c r="R100" s="2"/>
      <c r="S100" s="2"/>
      <c r="T100" s="2"/>
      <c r="U100" s="2"/>
      <c r="V100" s="2"/>
      <c r="W100" s="2"/>
      <c r="X100" s="2"/>
      <c r="Y100" s="2"/>
    </row>
    <row r="101" spans="1:25" hidden="1" x14ac:dyDescent="0.25">
      <c r="A101" s="125"/>
      <c r="B101" s="241"/>
      <c r="C101" s="241"/>
      <c r="D101" s="239"/>
      <c r="E101" s="239"/>
      <c r="F101" s="239"/>
      <c r="G101" s="239"/>
      <c r="H101" s="240">
        <f t="shared" si="1"/>
        <v>0</v>
      </c>
      <c r="I101" s="240"/>
      <c r="J101" s="2"/>
      <c r="K101" s="2"/>
      <c r="L101" s="2"/>
      <c r="M101" s="2"/>
      <c r="N101" s="2"/>
      <c r="O101" s="2"/>
      <c r="P101" s="2"/>
      <c r="Q101" s="2"/>
      <c r="R101" s="2"/>
      <c r="S101" s="2"/>
      <c r="T101" s="2"/>
      <c r="U101" s="2"/>
      <c r="V101" s="2"/>
      <c r="W101" s="2"/>
      <c r="X101" s="2"/>
      <c r="Y101" s="2"/>
    </row>
    <row r="102" spans="1:25" hidden="1" x14ac:dyDescent="0.25">
      <c r="A102" s="125"/>
      <c r="B102" s="241"/>
      <c r="C102" s="241"/>
      <c r="D102" s="239"/>
      <c r="E102" s="239"/>
      <c r="F102" s="239"/>
      <c r="G102" s="239"/>
      <c r="H102" s="240">
        <f t="shared" si="1"/>
        <v>0</v>
      </c>
      <c r="I102" s="240"/>
      <c r="J102" s="2"/>
      <c r="K102" s="2"/>
      <c r="L102" s="2"/>
      <c r="M102" s="2"/>
      <c r="N102" s="2"/>
      <c r="O102" s="2"/>
      <c r="P102" s="2"/>
      <c r="Q102" s="2"/>
      <c r="R102" s="2"/>
      <c r="S102" s="2"/>
      <c r="T102" s="2"/>
      <c r="U102" s="2"/>
      <c r="V102" s="2"/>
      <c r="W102" s="2"/>
      <c r="X102" s="2"/>
      <c r="Y102" s="2"/>
    </row>
    <row r="103" spans="1:25" hidden="1" x14ac:dyDescent="0.25">
      <c r="A103" s="125"/>
      <c r="B103" s="241"/>
      <c r="C103" s="241"/>
      <c r="D103" s="239"/>
      <c r="E103" s="239"/>
      <c r="F103" s="239"/>
      <c r="G103" s="239"/>
      <c r="H103" s="240">
        <f t="shared" si="1"/>
        <v>0</v>
      </c>
      <c r="I103" s="240"/>
      <c r="J103" s="2"/>
      <c r="K103" s="2"/>
      <c r="L103" s="2"/>
      <c r="M103" s="2"/>
      <c r="N103" s="2"/>
      <c r="O103" s="2"/>
      <c r="P103" s="2"/>
      <c r="Q103" s="2"/>
      <c r="R103" s="2"/>
      <c r="S103" s="2"/>
      <c r="T103" s="2"/>
      <c r="U103" s="2"/>
      <c r="V103" s="2"/>
      <c r="W103" s="2"/>
      <c r="X103" s="2"/>
      <c r="Y103" s="2"/>
    </row>
    <row r="104" spans="1:25" hidden="1" x14ac:dyDescent="0.25">
      <c r="A104" s="125"/>
      <c r="B104" s="241"/>
      <c r="C104" s="241"/>
      <c r="D104" s="239"/>
      <c r="E104" s="239"/>
      <c r="F104" s="239"/>
      <c r="G104" s="239"/>
      <c r="H104" s="240">
        <f t="shared" si="1"/>
        <v>0</v>
      </c>
      <c r="I104" s="240"/>
      <c r="J104" s="2"/>
      <c r="K104" s="2"/>
      <c r="L104" s="2"/>
      <c r="M104" s="2"/>
      <c r="N104" s="2"/>
      <c r="O104" s="2"/>
      <c r="P104" s="2"/>
      <c r="Q104" s="2"/>
      <c r="R104" s="2"/>
      <c r="S104" s="2"/>
      <c r="T104" s="2"/>
      <c r="U104" s="2"/>
      <c r="V104" s="2"/>
      <c r="W104" s="2"/>
      <c r="X104" s="2"/>
      <c r="Y104" s="2"/>
    </row>
    <row r="105" spans="1:25" hidden="1" x14ac:dyDescent="0.25">
      <c r="A105" s="125"/>
      <c r="B105" s="241"/>
      <c r="C105" s="241"/>
      <c r="D105" s="239"/>
      <c r="E105" s="239"/>
      <c r="F105" s="239"/>
      <c r="G105" s="239"/>
      <c r="H105" s="240">
        <f t="shared" si="1"/>
        <v>0</v>
      </c>
      <c r="I105" s="240"/>
      <c r="J105" s="2"/>
      <c r="K105" s="2"/>
      <c r="L105" s="2"/>
      <c r="M105" s="2"/>
      <c r="N105" s="2"/>
      <c r="O105" s="2"/>
      <c r="P105" s="2"/>
      <c r="Q105" s="2"/>
      <c r="R105" s="2"/>
      <c r="S105" s="2"/>
      <c r="T105" s="2"/>
      <c r="U105" s="2"/>
      <c r="V105" s="2"/>
      <c r="W105" s="2"/>
      <c r="X105" s="2"/>
      <c r="Y105" s="2"/>
    </row>
    <row r="106" spans="1:25" hidden="1" x14ac:dyDescent="0.25">
      <c r="A106" s="125"/>
      <c r="B106" s="241"/>
      <c r="C106" s="241"/>
      <c r="D106" s="239"/>
      <c r="E106" s="239"/>
      <c r="F106" s="239"/>
      <c r="G106" s="239"/>
      <c r="H106" s="240">
        <f t="shared" si="1"/>
        <v>0</v>
      </c>
      <c r="I106" s="240"/>
      <c r="J106" s="2"/>
      <c r="K106" s="2"/>
      <c r="L106" s="2"/>
      <c r="M106" s="2"/>
      <c r="N106" s="2"/>
      <c r="O106" s="2"/>
      <c r="P106" s="2"/>
      <c r="Q106" s="2"/>
      <c r="R106" s="2"/>
      <c r="S106" s="2"/>
      <c r="T106" s="2"/>
      <c r="U106" s="2"/>
      <c r="V106" s="2"/>
      <c r="W106" s="2"/>
      <c r="X106" s="2"/>
      <c r="Y106" s="2"/>
    </row>
    <row r="107" spans="1:25" hidden="1" x14ac:dyDescent="0.25">
      <c r="A107" s="125"/>
      <c r="B107" s="241"/>
      <c r="C107" s="241"/>
      <c r="D107" s="239"/>
      <c r="E107" s="239"/>
      <c r="F107" s="239"/>
      <c r="G107" s="239"/>
      <c r="H107" s="240">
        <f t="shared" si="1"/>
        <v>0</v>
      </c>
      <c r="I107" s="240"/>
      <c r="J107" s="2"/>
      <c r="K107" s="2"/>
      <c r="L107" s="2"/>
      <c r="M107" s="2"/>
      <c r="N107" s="2"/>
      <c r="O107" s="2"/>
      <c r="P107" s="2"/>
      <c r="Q107" s="2"/>
      <c r="R107" s="2"/>
      <c r="S107" s="2"/>
      <c r="T107" s="2"/>
      <c r="U107" s="2"/>
      <c r="V107" s="2"/>
      <c r="W107" s="2"/>
      <c r="X107" s="2"/>
      <c r="Y107" s="2"/>
    </row>
    <row r="108" spans="1:25" hidden="1" x14ac:dyDescent="0.25">
      <c r="A108" s="125"/>
      <c r="B108" s="241"/>
      <c r="C108" s="241"/>
      <c r="D108" s="239"/>
      <c r="E108" s="239"/>
      <c r="F108" s="239"/>
      <c r="G108" s="239"/>
      <c r="H108" s="240">
        <f t="shared" si="1"/>
        <v>0</v>
      </c>
      <c r="I108" s="240"/>
      <c r="J108" s="2"/>
      <c r="K108" s="2"/>
      <c r="L108" s="2"/>
      <c r="M108" s="2"/>
      <c r="N108" s="2"/>
      <c r="O108" s="2"/>
      <c r="P108" s="2"/>
      <c r="Q108" s="2"/>
      <c r="R108" s="2"/>
      <c r="S108" s="2"/>
      <c r="T108" s="2"/>
      <c r="U108" s="2"/>
      <c r="V108" s="2"/>
      <c r="W108" s="2"/>
      <c r="X108" s="2"/>
      <c r="Y108" s="2"/>
    </row>
    <row r="109" spans="1:25" hidden="1" x14ac:dyDescent="0.25">
      <c r="A109" s="125"/>
      <c r="B109" s="241"/>
      <c r="C109" s="241"/>
      <c r="D109" s="239"/>
      <c r="E109" s="239"/>
      <c r="F109" s="239"/>
      <c r="G109" s="239"/>
      <c r="H109" s="240">
        <f t="shared" si="1"/>
        <v>0</v>
      </c>
      <c r="I109" s="240"/>
      <c r="J109" s="2"/>
      <c r="K109" s="2"/>
      <c r="L109" s="2"/>
      <c r="M109" s="2"/>
      <c r="N109" s="2"/>
      <c r="O109" s="2"/>
      <c r="P109" s="2"/>
      <c r="Q109" s="2"/>
      <c r="R109" s="2"/>
      <c r="S109" s="2"/>
      <c r="T109" s="2"/>
      <c r="U109" s="2"/>
      <c r="V109" s="2"/>
      <c r="W109" s="2"/>
      <c r="X109" s="2"/>
      <c r="Y109" s="2"/>
    </row>
    <row r="110" spans="1:25" hidden="1" x14ac:dyDescent="0.25">
      <c r="A110" s="125"/>
      <c r="B110" s="241"/>
      <c r="C110" s="241"/>
      <c r="D110" s="239"/>
      <c r="E110" s="239"/>
      <c r="F110" s="239"/>
      <c r="G110" s="239"/>
      <c r="H110" s="240">
        <f t="shared" si="1"/>
        <v>0</v>
      </c>
      <c r="I110" s="240"/>
      <c r="J110" s="2"/>
      <c r="K110" s="2"/>
      <c r="L110" s="2"/>
      <c r="M110" s="2"/>
      <c r="N110" s="2"/>
      <c r="O110" s="2"/>
      <c r="P110" s="2"/>
      <c r="Q110" s="2"/>
      <c r="R110" s="2"/>
      <c r="S110" s="2"/>
      <c r="T110" s="2"/>
      <c r="U110" s="2"/>
      <c r="V110" s="2"/>
      <c r="W110" s="2"/>
      <c r="X110" s="2"/>
      <c r="Y110" s="2"/>
    </row>
    <row r="111" spans="1:25" hidden="1" x14ac:dyDescent="0.25">
      <c r="A111" s="125"/>
      <c r="B111" s="241"/>
      <c r="C111" s="241"/>
      <c r="D111" s="239"/>
      <c r="E111" s="239"/>
      <c r="F111" s="239"/>
      <c r="G111" s="239"/>
      <c r="H111" s="240">
        <f t="shared" si="1"/>
        <v>0</v>
      </c>
      <c r="I111" s="240"/>
      <c r="J111" s="2"/>
      <c r="K111" s="2"/>
      <c r="L111" s="2"/>
      <c r="M111" s="2"/>
      <c r="N111" s="2"/>
      <c r="O111" s="2"/>
      <c r="P111" s="2"/>
      <c r="Q111" s="2"/>
      <c r="R111" s="2"/>
      <c r="S111" s="2"/>
      <c r="T111" s="2"/>
      <c r="U111" s="2"/>
      <c r="V111" s="2"/>
      <c r="W111" s="2"/>
      <c r="X111" s="2"/>
      <c r="Y111" s="2"/>
    </row>
    <row r="112" spans="1:25" hidden="1" x14ac:dyDescent="0.25">
      <c r="A112" s="125"/>
      <c r="B112" s="241"/>
      <c r="C112" s="241"/>
      <c r="D112" s="239"/>
      <c r="E112" s="239"/>
      <c r="F112" s="239"/>
      <c r="G112" s="239"/>
      <c r="H112" s="240">
        <f t="shared" si="1"/>
        <v>0</v>
      </c>
      <c r="I112" s="240"/>
      <c r="J112" s="2"/>
      <c r="K112" s="2"/>
      <c r="L112" s="2"/>
      <c r="M112" s="2"/>
      <c r="N112" s="2"/>
      <c r="O112" s="2"/>
      <c r="P112" s="2"/>
      <c r="Q112" s="2"/>
      <c r="R112" s="2"/>
      <c r="S112" s="2"/>
      <c r="T112" s="2"/>
      <c r="U112" s="2"/>
      <c r="V112" s="2"/>
      <c r="W112" s="2"/>
      <c r="X112" s="2"/>
      <c r="Y112" s="2"/>
    </row>
    <row r="113" spans="1:25" hidden="1" x14ac:dyDescent="0.25">
      <c r="A113" s="125"/>
      <c r="B113" s="241"/>
      <c r="C113" s="241"/>
      <c r="D113" s="239"/>
      <c r="E113" s="239"/>
      <c r="F113" s="239"/>
      <c r="G113" s="239"/>
      <c r="H113" s="240">
        <f t="shared" si="1"/>
        <v>0</v>
      </c>
      <c r="I113" s="240"/>
      <c r="J113" s="2"/>
      <c r="K113" s="2"/>
      <c r="L113" s="2"/>
      <c r="M113" s="2"/>
      <c r="N113" s="2"/>
      <c r="O113" s="2"/>
      <c r="P113" s="2"/>
      <c r="Q113" s="2"/>
      <c r="R113" s="2"/>
      <c r="S113" s="2"/>
      <c r="T113" s="2"/>
      <c r="U113" s="2"/>
      <c r="V113" s="2"/>
      <c r="W113" s="2"/>
      <c r="X113" s="2"/>
      <c r="Y113" s="2"/>
    </row>
    <row r="114" spans="1:25" hidden="1" x14ac:dyDescent="0.25">
      <c r="A114" s="125"/>
      <c r="B114" s="241"/>
      <c r="C114" s="241"/>
      <c r="D114" s="239"/>
      <c r="E114" s="239"/>
      <c r="F114" s="239"/>
      <c r="G114" s="239"/>
      <c r="H114" s="240">
        <f t="shared" si="1"/>
        <v>0</v>
      </c>
      <c r="I114" s="240"/>
      <c r="J114" s="2"/>
      <c r="K114" s="2"/>
      <c r="L114" s="2"/>
      <c r="M114" s="2"/>
      <c r="N114" s="2"/>
      <c r="O114" s="2"/>
      <c r="P114" s="2"/>
      <c r="Q114" s="2"/>
      <c r="R114" s="2"/>
      <c r="S114" s="2"/>
      <c r="T114" s="2"/>
      <c r="U114" s="2"/>
      <c r="V114" s="2"/>
      <c r="W114" s="2"/>
      <c r="X114" s="2"/>
      <c r="Y114" s="2"/>
    </row>
    <row r="115" spans="1:25" hidden="1" x14ac:dyDescent="0.25">
      <c r="A115" s="125"/>
      <c r="B115" s="241"/>
      <c r="C115" s="241"/>
      <c r="D115" s="239"/>
      <c r="E115" s="239"/>
      <c r="F115" s="239"/>
      <c r="G115" s="239"/>
      <c r="H115" s="240">
        <f t="shared" si="1"/>
        <v>0</v>
      </c>
      <c r="I115" s="240"/>
      <c r="J115" s="2"/>
      <c r="K115" s="2"/>
      <c r="L115" s="2"/>
      <c r="M115" s="2"/>
      <c r="N115" s="2"/>
      <c r="O115" s="2"/>
      <c r="P115" s="2"/>
      <c r="Q115" s="2"/>
      <c r="R115" s="2"/>
      <c r="S115" s="2"/>
      <c r="T115" s="2"/>
      <c r="U115" s="2"/>
      <c r="V115" s="2"/>
      <c r="W115" s="2"/>
      <c r="X115" s="2"/>
      <c r="Y115" s="2"/>
    </row>
    <row r="116" spans="1:25" hidden="1" x14ac:dyDescent="0.25">
      <c r="A116" s="125"/>
      <c r="B116" s="241"/>
      <c r="C116" s="241"/>
      <c r="D116" s="239"/>
      <c r="E116" s="239"/>
      <c r="F116" s="239"/>
      <c r="G116" s="239"/>
      <c r="H116" s="240">
        <f t="shared" si="1"/>
        <v>0</v>
      </c>
      <c r="I116" s="240"/>
      <c r="J116" s="2"/>
      <c r="K116" s="2"/>
      <c r="L116" s="2"/>
      <c r="M116" s="2"/>
      <c r="N116" s="2"/>
      <c r="O116" s="2"/>
      <c r="P116" s="2"/>
      <c r="Q116" s="2"/>
      <c r="R116" s="2"/>
      <c r="S116" s="2"/>
      <c r="T116" s="2"/>
      <c r="U116" s="2"/>
      <c r="V116" s="2"/>
      <c r="W116" s="2"/>
      <c r="X116" s="2"/>
      <c r="Y116" s="2"/>
    </row>
    <row r="117" spans="1:25" hidden="1" x14ac:dyDescent="0.25">
      <c r="A117" s="125"/>
      <c r="B117" s="241"/>
      <c r="C117" s="241"/>
      <c r="D117" s="239"/>
      <c r="E117" s="239"/>
      <c r="F117" s="239"/>
      <c r="G117" s="239"/>
      <c r="H117" s="240">
        <f t="shared" si="1"/>
        <v>0</v>
      </c>
      <c r="I117" s="240"/>
      <c r="J117" s="2"/>
      <c r="K117" s="2"/>
      <c r="L117" s="2"/>
      <c r="M117" s="2"/>
      <c r="N117" s="2"/>
      <c r="O117" s="2"/>
      <c r="P117" s="2"/>
      <c r="Q117" s="2"/>
      <c r="R117" s="2"/>
      <c r="S117" s="2"/>
      <c r="T117" s="2"/>
      <c r="U117" s="2"/>
      <c r="V117" s="2"/>
      <c r="W117" s="2"/>
      <c r="X117" s="2"/>
      <c r="Y117" s="2"/>
    </row>
    <row r="118" spans="1:25" hidden="1" x14ac:dyDescent="0.25">
      <c r="A118" s="125"/>
      <c r="B118" s="241"/>
      <c r="C118" s="241"/>
      <c r="D118" s="239"/>
      <c r="E118" s="239"/>
      <c r="F118" s="239"/>
      <c r="G118" s="239"/>
      <c r="H118" s="240">
        <f t="shared" si="1"/>
        <v>0</v>
      </c>
      <c r="I118" s="240"/>
      <c r="J118" s="2"/>
      <c r="K118" s="2"/>
      <c r="L118" s="2"/>
      <c r="M118" s="2"/>
      <c r="N118" s="2"/>
      <c r="O118" s="2"/>
      <c r="P118" s="2"/>
      <c r="Q118" s="2"/>
      <c r="R118" s="2"/>
      <c r="S118" s="2"/>
      <c r="T118" s="2"/>
      <c r="U118" s="2"/>
      <c r="V118" s="2"/>
      <c r="W118" s="2"/>
      <c r="X118" s="2"/>
      <c r="Y118" s="2"/>
    </row>
    <row r="119" spans="1:25" hidden="1" x14ac:dyDescent="0.25">
      <c r="A119" s="125"/>
      <c r="B119" s="241"/>
      <c r="C119" s="241"/>
      <c r="D119" s="239"/>
      <c r="E119" s="239"/>
      <c r="F119" s="239"/>
      <c r="G119" s="239"/>
      <c r="H119" s="240">
        <f t="shared" si="1"/>
        <v>0</v>
      </c>
      <c r="I119" s="240"/>
      <c r="J119" s="2"/>
      <c r="K119" s="2"/>
      <c r="L119" s="2"/>
      <c r="M119" s="2"/>
      <c r="N119" s="2"/>
      <c r="O119" s="2"/>
      <c r="P119" s="2"/>
      <c r="Q119" s="2"/>
      <c r="R119" s="2"/>
      <c r="S119" s="2"/>
      <c r="T119" s="2"/>
      <c r="U119" s="2"/>
      <c r="V119" s="2"/>
      <c r="W119" s="2"/>
      <c r="X119" s="2"/>
      <c r="Y119" s="2"/>
    </row>
    <row r="120" spans="1:25" hidden="1" x14ac:dyDescent="0.25">
      <c r="A120" s="125"/>
      <c r="B120" s="241"/>
      <c r="C120" s="241"/>
      <c r="D120" s="239"/>
      <c r="E120" s="239"/>
      <c r="F120" s="239"/>
      <c r="G120" s="239"/>
      <c r="H120" s="240">
        <f t="shared" si="1"/>
        <v>0</v>
      </c>
      <c r="I120" s="240"/>
      <c r="J120" s="2"/>
      <c r="K120" s="2"/>
      <c r="L120" s="2"/>
      <c r="M120" s="2"/>
      <c r="N120" s="2"/>
      <c r="O120" s="2"/>
      <c r="P120" s="2"/>
      <c r="Q120" s="2"/>
      <c r="R120" s="2"/>
      <c r="S120" s="2"/>
      <c r="T120" s="2"/>
      <c r="U120" s="2"/>
      <c r="V120" s="2"/>
      <c r="W120" s="2"/>
      <c r="X120" s="2"/>
      <c r="Y120" s="2"/>
    </row>
    <row r="121" spans="1:25" hidden="1" x14ac:dyDescent="0.25">
      <c r="A121" s="125"/>
      <c r="B121" s="241"/>
      <c r="C121" s="241"/>
      <c r="D121" s="239"/>
      <c r="E121" s="239"/>
      <c r="F121" s="239"/>
      <c r="G121" s="239"/>
      <c r="H121" s="240">
        <f t="shared" si="1"/>
        <v>0</v>
      </c>
      <c r="I121" s="240"/>
      <c r="J121" s="2"/>
      <c r="K121" s="2"/>
      <c r="L121" s="2"/>
      <c r="M121" s="2"/>
      <c r="N121" s="2"/>
      <c r="O121" s="2"/>
      <c r="P121" s="2"/>
      <c r="Q121" s="2"/>
      <c r="R121" s="2"/>
      <c r="S121" s="2"/>
      <c r="T121" s="2"/>
      <c r="U121" s="2"/>
      <c r="V121" s="2"/>
      <c r="W121" s="2"/>
      <c r="X121" s="2"/>
      <c r="Y121" s="2"/>
    </row>
    <row r="122" spans="1:25" hidden="1" x14ac:dyDescent="0.25">
      <c r="A122" s="125"/>
      <c r="B122" s="241"/>
      <c r="C122" s="241"/>
      <c r="D122" s="239"/>
      <c r="E122" s="239"/>
      <c r="F122" s="239"/>
      <c r="G122" s="239"/>
      <c r="H122" s="240">
        <f t="shared" si="1"/>
        <v>0</v>
      </c>
      <c r="I122" s="240"/>
      <c r="J122" s="2"/>
      <c r="K122" s="2"/>
      <c r="L122" s="2"/>
      <c r="M122" s="2"/>
      <c r="N122" s="2"/>
      <c r="O122" s="2"/>
      <c r="P122" s="2"/>
      <c r="Q122" s="2"/>
      <c r="R122" s="2"/>
      <c r="S122" s="2"/>
      <c r="T122" s="2"/>
      <c r="U122" s="2"/>
      <c r="V122" s="2"/>
      <c r="W122" s="2"/>
      <c r="X122" s="2"/>
      <c r="Y122" s="2"/>
    </row>
    <row r="123" spans="1:25" hidden="1" x14ac:dyDescent="0.25">
      <c r="A123" s="125"/>
      <c r="B123" s="241"/>
      <c r="C123" s="241"/>
      <c r="D123" s="239"/>
      <c r="E123" s="239"/>
      <c r="F123" s="239"/>
      <c r="G123" s="239"/>
      <c r="H123" s="240">
        <f t="shared" si="1"/>
        <v>0</v>
      </c>
      <c r="I123" s="240"/>
      <c r="J123" s="2"/>
      <c r="K123" s="2"/>
      <c r="L123" s="2"/>
      <c r="M123" s="2"/>
      <c r="N123" s="2"/>
      <c r="O123" s="2"/>
      <c r="P123" s="2"/>
      <c r="Q123" s="2"/>
      <c r="R123" s="2"/>
      <c r="S123" s="2"/>
      <c r="T123" s="2"/>
      <c r="U123" s="2"/>
      <c r="V123" s="2"/>
      <c r="W123" s="2"/>
      <c r="X123" s="2"/>
      <c r="Y123" s="2"/>
    </row>
    <row r="124" spans="1:25" hidden="1" x14ac:dyDescent="0.25">
      <c r="A124" s="125"/>
      <c r="B124" s="241"/>
      <c r="C124" s="241"/>
      <c r="D124" s="239"/>
      <c r="E124" s="239"/>
      <c r="F124" s="239"/>
      <c r="G124" s="239"/>
      <c r="H124" s="240">
        <f t="shared" si="1"/>
        <v>0</v>
      </c>
      <c r="I124" s="240"/>
      <c r="J124" s="2"/>
      <c r="K124" s="2"/>
      <c r="L124" s="2"/>
      <c r="M124" s="2"/>
      <c r="N124" s="2"/>
      <c r="O124" s="2"/>
      <c r="P124" s="2"/>
      <c r="Q124" s="2"/>
      <c r="R124" s="2"/>
      <c r="S124" s="2"/>
      <c r="T124" s="2"/>
      <c r="U124" s="2"/>
      <c r="V124" s="2"/>
      <c r="W124" s="2"/>
      <c r="X124" s="2"/>
      <c r="Y124" s="2"/>
    </row>
    <row r="125" spans="1:25" hidden="1" x14ac:dyDescent="0.25">
      <c r="A125" s="125"/>
      <c r="B125" s="241"/>
      <c r="C125" s="241"/>
      <c r="D125" s="239"/>
      <c r="E125" s="239"/>
      <c r="F125" s="239"/>
      <c r="G125" s="239"/>
      <c r="H125" s="240">
        <f t="shared" si="1"/>
        <v>0</v>
      </c>
      <c r="I125" s="240"/>
      <c r="J125" s="2"/>
      <c r="K125" s="2"/>
      <c r="L125" s="2"/>
      <c r="M125" s="2"/>
      <c r="N125" s="2"/>
      <c r="O125" s="2"/>
      <c r="P125" s="2"/>
      <c r="Q125" s="2"/>
      <c r="R125" s="2"/>
      <c r="S125" s="2"/>
      <c r="T125" s="2"/>
      <c r="U125" s="2"/>
      <c r="V125" s="2"/>
      <c r="W125" s="2"/>
      <c r="X125" s="2"/>
      <c r="Y125" s="2"/>
    </row>
    <row r="126" spans="1:25" hidden="1" x14ac:dyDescent="0.25">
      <c r="A126" s="125"/>
      <c r="B126" s="241"/>
      <c r="C126" s="241"/>
      <c r="D126" s="239"/>
      <c r="E126" s="239"/>
      <c r="F126" s="239"/>
      <c r="G126" s="239"/>
      <c r="H126" s="240">
        <f t="shared" si="1"/>
        <v>0</v>
      </c>
      <c r="I126" s="240"/>
      <c r="J126" s="2"/>
      <c r="K126" s="2"/>
      <c r="L126" s="2"/>
      <c r="M126" s="2"/>
      <c r="N126" s="2"/>
      <c r="O126" s="2"/>
      <c r="P126" s="2"/>
      <c r="Q126" s="2"/>
      <c r="R126" s="2"/>
      <c r="S126" s="2"/>
      <c r="T126" s="2"/>
      <c r="U126" s="2"/>
      <c r="V126" s="2"/>
      <c r="W126" s="2"/>
      <c r="X126" s="2"/>
      <c r="Y126" s="2"/>
    </row>
    <row r="127" spans="1:25" hidden="1" x14ac:dyDescent="0.25">
      <c r="A127" s="125"/>
      <c r="B127" s="241"/>
      <c r="C127" s="241"/>
      <c r="D127" s="239"/>
      <c r="E127" s="239"/>
      <c r="F127" s="239"/>
      <c r="G127" s="239"/>
      <c r="H127" s="240">
        <f t="shared" si="1"/>
        <v>0</v>
      </c>
      <c r="I127" s="240"/>
      <c r="J127" s="2"/>
      <c r="K127" s="2"/>
      <c r="L127" s="2"/>
      <c r="M127" s="2"/>
      <c r="N127" s="2"/>
      <c r="O127" s="2"/>
      <c r="P127" s="2"/>
      <c r="Q127" s="2"/>
      <c r="R127" s="2"/>
      <c r="S127" s="2"/>
      <c r="T127" s="2"/>
      <c r="U127" s="2"/>
      <c r="V127" s="2"/>
      <c r="W127" s="2"/>
      <c r="X127" s="2"/>
      <c r="Y127" s="2"/>
    </row>
    <row r="128" spans="1:25" hidden="1" x14ac:dyDescent="0.25">
      <c r="A128" s="125"/>
      <c r="B128" s="241"/>
      <c r="C128" s="241"/>
      <c r="D128" s="239"/>
      <c r="E128" s="239"/>
      <c r="F128" s="239"/>
      <c r="G128" s="239"/>
      <c r="H128" s="240">
        <f t="shared" si="1"/>
        <v>0</v>
      </c>
      <c r="I128" s="240"/>
      <c r="J128" s="2"/>
      <c r="K128" s="2"/>
      <c r="L128" s="2"/>
      <c r="M128" s="2"/>
      <c r="N128" s="2"/>
      <c r="O128" s="2"/>
      <c r="P128" s="2"/>
      <c r="Q128" s="2"/>
      <c r="R128" s="2"/>
      <c r="S128" s="2"/>
      <c r="T128" s="2"/>
      <c r="U128" s="2"/>
      <c r="V128" s="2"/>
      <c r="W128" s="2"/>
      <c r="X128" s="2"/>
      <c r="Y128" s="2"/>
    </row>
    <row r="129" spans="1:25" hidden="1" x14ac:dyDescent="0.25">
      <c r="A129" s="125"/>
      <c r="B129" s="241"/>
      <c r="C129" s="241"/>
      <c r="D129" s="239"/>
      <c r="E129" s="239"/>
      <c r="F129" s="239"/>
      <c r="G129" s="239"/>
      <c r="H129" s="240">
        <f t="shared" si="1"/>
        <v>0</v>
      </c>
      <c r="I129" s="240"/>
      <c r="J129" s="2"/>
      <c r="K129" s="2"/>
      <c r="L129" s="2"/>
      <c r="M129" s="2"/>
      <c r="N129" s="2"/>
      <c r="O129" s="2"/>
      <c r="P129" s="2"/>
      <c r="Q129" s="2"/>
      <c r="R129" s="2"/>
      <c r="S129" s="2"/>
      <c r="T129" s="2"/>
      <c r="U129" s="2"/>
      <c r="V129" s="2"/>
      <c r="W129" s="2"/>
      <c r="X129" s="2"/>
      <c r="Y129" s="2"/>
    </row>
    <row r="130" spans="1:25" hidden="1" x14ac:dyDescent="0.25">
      <c r="A130" s="125"/>
      <c r="B130" s="241"/>
      <c r="C130" s="241"/>
      <c r="D130" s="239"/>
      <c r="E130" s="239"/>
      <c r="F130" s="239"/>
      <c r="G130" s="239"/>
      <c r="H130" s="240">
        <f t="shared" si="1"/>
        <v>0</v>
      </c>
      <c r="I130" s="240"/>
      <c r="J130" s="2"/>
      <c r="K130" s="2"/>
      <c r="L130" s="2"/>
      <c r="M130" s="2"/>
      <c r="N130" s="2"/>
      <c r="O130" s="2"/>
      <c r="P130" s="2"/>
      <c r="Q130" s="2"/>
      <c r="R130" s="2"/>
      <c r="S130" s="2"/>
      <c r="T130" s="2"/>
      <c r="U130" s="2"/>
      <c r="V130" s="2"/>
      <c r="W130" s="2"/>
      <c r="X130" s="2"/>
      <c r="Y130" s="2"/>
    </row>
    <row r="131" spans="1:25" hidden="1" x14ac:dyDescent="0.25">
      <c r="A131" s="125"/>
      <c r="B131" s="241"/>
      <c r="C131" s="241"/>
      <c r="D131" s="239"/>
      <c r="E131" s="239"/>
      <c r="F131" s="239"/>
      <c r="G131" s="239"/>
      <c r="H131" s="240">
        <f t="shared" si="1"/>
        <v>0</v>
      </c>
      <c r="I131" s="240"/>
      <c r="J131" s="2"/>
      <c r="K131" s="2"/>
      <c r="L131" s="2"/>
      <c r="M131" s="2"/>
      <c r="N131" s="2"/>
      <c r="O131" s="2"/>
      <c r="P131" s="2"/>
      <c r="Q131" s="2"/>
      <c r="R131" s="2"/>
      <c r="S131" s="2"/>
      <c r="T131" s="2"/>
      <c r="U131" s="2"/>
      <c r="V131" s="2"/>
      <c r="W131" s="2"/>
      <c r="X131" s="2"/>
      <c r="Y131" s="2"/>
    </row>
    <row r="132" spans="1:25" hidden="1" x14ac:dyDescent="0.25">
      <c r="A132" s="125"/>
      <c r="B132" s="241"/>
      <c r="C132" s="241"/>
      <c r="D132" s="239"/>
      <c r="E132" s="239"/>
      <c r="F132" s="239"/>
      <c r="G132" s="239"/>
      <c r="H132" s="240">
        <f t="shared" si="1"/>
        <v>0</v>
      </c>
      <c r="I132" s="240"/>
      <c r="J132" s="2"/>
      <c r="K132" s="2"/>
      <c r="L132" s="2"/>
      <c r="M132" s="2"/>
      <c r="N132" s="2"/>
      <c r="O132" s="2"/>
      <c r="P132" s="2"/>
      <c r="Q132" s="2"/>
      <c r="R132" s="2"/>
      <c r="S132" s="2"/>
      <c r="T132" s="2"/>
      <c r="U132" s="2"/>
      <c r="V132" s="2"/>
      <c r="W132" s="2"/>
      <c r="X132" s="2"/>
      <c r="Y132" s="2"/>
    </row>
    <row r="133" spans="1:25" hidden="1" x14ac:dyDescent="0.25">
      <c r="A133" s="125"/>
      <c r="B133" s="241"/>
      <c r="C133" s="241"/>
      <c r="D133" s="239"/>
      <c r="E133" s="239"/>
      <c r="F133" s="239"/>
      <c r="G133" s="239"/>
      <c r="H133" s="240">
        <f t="shared" si="1"/>
        <v>0</v>
      </c>
      <c r="I133" s="240"/>
      <c r="J133" s="2"/>
      <c r="K133" s="2"/>
      <c r="L133" s="2"/>
      <c r="M133" s="2"/>
      <c r="N133" s="2"/>
      <c r="O133" s="2"/>
      <c r="P133" s="2"/>
      <c r="Q133" s="2"/>
      <c r="R133" s="2"/>
      <c r="S133" s="2"/>
      <c r="T133" s="2"/>
      <c r="U133" s="2"/>
      <c r="V133" s="2"/>
      <c r="W133" s="2"/>
      <c r="X133" s="2"/>
      <c r="Y133" s="2"/>
    </row>
    <row r="134" spans="1:25" x14ac:dyDescent="0.25">
      <c r="A134" s="125"/>
      <c r="B134" s="241"/>
      <c r="C134" s="241"/>
      <c r="D134" s="239"/>
      <c r="E134" s="239"/>
      <c r="F134" s="239"/>
      <c r="G134" s="239"/>
      <c r="H134" s="240">
        <f t="shared" si="1"/>
        <v>0</v>
      </c>
      <c r="I134" s="240"/>
      <c r="J134" s="2"/>
      <c r="K134" s="2"/>
      <c r="L134" s="2"/>
      <c r="M134" s="2"/>
      <c r="N134" s="2"/>
      <c r="O134" s="2"/>
      <c r="P134" s="2"/>
      <c r="Q134" s="2"/>
      <c r="R134" s="2"/>
      <c r="S134" s="2"/>
      <c r="T134" s="2"/>
      <c r="U134" s="2"/>
      <c r="V134" s="2"/>
      <c r="W134" s="2"/>
      <c r="X134" s="2"/>
      <c r="Y134" s="2"/>
    </row>
    <row r="135" spans="1:25" x14ac:dyDescent="0.25">
      <c r="A135" s="245" t="s">
        <v>24</v>
      </c>
      <c r="B135" s="246"/>
      <c r="C135" s="247"/>
      <c r="D135" s="248">
        <f>SUM(D35:D134)</f>
        <v>0</v>
      </c>
      <c r="E135" s="249"/>
      <c r="F135" s="248">
        <f>SUM(F35:F134)</f>
        <v>0</v>
      </c>
      <c r="G135" s="249"/>
      <c r="H135" s="250">
        <f>SUMIF(H35:H134,"&lt;0")</f>
        <v>0</v>
      </c>
      <c r="I135" s="251"/>
      <c r="J135" s="2"/>
      <c r="K135" s="2"/>
      <c r="L135" s="2"/>
      <c r="M135" s="2"/>
      <c r="N135" s="2"/>
      <c r="O135" s="2"/>
      <c r="P135" s="2"/>
      <c r="Q135" s="2"/>
      <c r="R135" s="2"/>
      <c r="S135" s="2"/>
      <c r="T135" s="2"/>
      <c r="U135" s="2"/>
      <c r="V135" s="2"/>
      <c r="W135" s="2"/>
      <c r="X135" s="2"/>
      <c r="Y135" s="2"/>
    </row>
    <row r="136" spans="1:25" ht="15" customHeight="1" x14ac:dyDescent="0.25">
      <c r="A136" s="221" t="s">
        <v>494</v>
      </c>
      <c r="B136" s="222"/>
      <c r="C136" s="222"/>
      <c r="D136" s="222"/>
      <c r="E136" s="222"/>
      <c r="F136" s="222"/>
      <c r="G136" s="222"/>
      <c r="H136" s="222"/>
      <c r="I136" s="223"/>
      <c r="J136" s="2"/>
      <c r="K136" s="2"/>
      <c r="L136" s="2"/>
      <c r="M136" s="2"/>
      <c r="N136" s="2"/>
      <c r="O136" s="2"/>
      <c r="P136" s="2"/>
      <c r="Q136" s="2"/>
      <c r="R136" s="2"/>
      <c r="S136" s="2"/>
      <c r="T136" s="2"/>
      <c r="U136" s="2"/>
      <c r="V136" s="2"/>
      <c r="W136" s="2"/>
      <c r="X136" s="2"/>
      <c r="Y136" s="2"/>
    </row>
    <row r="137" spans="1:25" ht="15" customHeight="1" x14ac:dyDescent="0.25">
      <c r="A137" s="224"/>
      <c r="B137" s="181"/>
      <c r="C137" s="181"/>
      <c r="D137" s="181"/>
      <c r="E137" s="181"/>
      <c r="F137" s="181"/>
      <c r="G137" s="181"/>
      <c r="H137" s="181"/>
      <c r="I137" s="225"/>
      <c r="J137" s="2"/>
      <c r="K137" s="2"/>
      <c r="L137" s="2"/>
      <c r="M137" s="2"/>
      <c r="N137" s="2"/>
      <c r="O137" s="2"/>
      <c r="P137" s="2"/>
      <c r="Q137" s="2"/>
      <c r="R137" s="2"/>
      <c r="S137" s="2"/>
      <c r="T137" s="2"/>
      <c r="U137" s="2"/>
      <c r="V137" s="2"/>
      <c r="W137" s="2"/>
      <c r="X137" s="2"/>
      <c r="Y137" s="2"/>
    </row>
    <row r="138" spans="1:25" x14ac:dyDescent="0.25">
      <c r="A138" s="224"/>
      <c r="B138" s="181"/>
      <c r="C138" s="181"/>
      <c r="D138" s="181"/>
      <c r="E138" s="181"/>
      <c r="F138" s="181"/>
      <c r="G138" s="181"/>
      <c r="H138" s="181"/>
      <c r="I138" s="225"/>
      <c r="J138" s="2"/>
      <c r="K138" s="2"/>
      <c r="L138" s="2"/>
      <c r="M138" s="2"/>
      <c r="N138" s="2"/>
      <c r="O138" s="2"/>
      <c r="P138" s="2"/>
      <c r="Q138" s="2"/>
      <c r="R138" s="2"/>
      <c r="S138" s="2"/>
      <c r="T138" s="2"/>
      <c r="U138" s="2"/>
      <c r="V138" s="2"/>
      <c r="W138" s="2"/>
      <c r="X138" s="2"/>
      <c r="Y138" s="2"/>
    </row>
    <row r="139" spans="1:25" x14ac:dyDescent="0.25">
      <c r="A139" s="224"/>
      <c r="B139" s="181"/>
      <c r="C139" s="181"/>
      <c r="D139" s="181"/>
      <c r="E139" s="181"/>
      <c r="F139" s="181"/>
      <c r="G139" s="181"/>
      <c r="H139" s="181"/>
      <c r="I139" s="225"/>
      <c r="J139" s="2"/>
      <c r="K139" s="2"/>
      <c r="L139" s="2"/>
      <c r="M139" s="2"/>
      <c r="N139" s="2"/>
      <c r="O139" s="2"/>
      <c r="P139" s="2"/>
      <c r="Q139" s="2"/>
      <c r="R139" s="2"/>
      <c r="S139" s="2"/>
      <c r="T139" s="2"/>
      <c r="U139" s="2"/>
      <c r="V139" s="2"/>
      <c r="W139" s="2"/>
      <c r="X139" s="2"/>
      <c r="Y139" s="2"/>
    </row>
    <row r="140" spans="1:25" x14ac:dyDescent="0.25">
      <c r="A140" s="224"/>
      <c r="B140" s="181"/>
      <c r="C140" s="181"/>
      <c r="D140" s="181"/>
      <c r="E140" s="181"/>
      <c r="F140" s="181"/>
      <c r="G140" s="181"/>
      <c r="H140" s="181"/>
      <c r="I140" s="225"/>
      <c r="J140" s="2"/>
      <c r="K140" s="2"/>
      <c r="L140" s="2"/>
      <c r="M140" s="2"/>
      <c r="N140" s="2"/>
      <c r="O140" s="2"/>
      <c r="P140" s="2"/>
      <c r="Q140" s="2"/>
      <c r="R140" s="2"/>
      <c r="S140" s="2"/>
      <c r="T140" s="2"/>
      <c r="U140" s="2"/>
      <c r="V140" s="2"/>
      <c r="W140" s="2"/>
      <c r="X140" s="2"/>
      <c r="Y140" s="2"/>
    </row>
    <row r="141" spans="1:25" x14ac:dyDescent="0.25">
      <c r="A141" s="224"/>
      <c r="B141" s="181"/>
      <c r="C141" s="181"/>
      <c r="D141" s="181"/>
      <c r="E141" s="181"/>
      <c r="F141" s="181"/>
      <c r="G141" s="181"/>
      <c r="H141" s="181"/>
      <c r="I141" s="225"/>
      <c r="J141" s="2"/>
      <c r="K141" s="2"/>
      <c r="L141" s="2"/>
      <c r="M141" s="2"/>
      <c r="N141" s="2"/>
      <c r="O141" s="2"/>
      <c r="P141" s="2"/>
      <c r="Q141" s="2"/>
      <c r="R141" s="2"/>
      <c r="S141" s="2"/>
      <c r="T141" s="2"/>
      <c r="U141" s="2"/>
      <c r="V141" s="2"/>
      <c r="W141" s="2"/>
      <c r="X141" s="2"/>
      <c r="Y141" s="2"/>
    </row>
    <row r="142" spans="1:25" x14ac:dyDescent="0.25">
      <c r="A142" s="224"/>
      <c r="B142" s="181"/>
      <c r="C142" s="181"/>
      <c r="D142" s="181"/>
      <c r="E142" s="181"/>
      <c r="F142" s="181"/>
      <c r="G142" s="181"/>
      <c r="H142" s="181"/>
      <c r="I142" s="225"/>
      <c r="J142" s="2"/>
      <c r="K142" s="2"/>
      <c r="L142" s="2"/>
      <c r="M142" s="2"/>
      <c r="N142" s="2"/>
      <c r="O142" s="2"/>
      <c r="P142" s="2"/>
      <c r="Q142" s="2"/>
      <c r="R142" s="2"/>
      <c r="S142" s="2"/>
      <c r="T142" s="2"/>
      <c r="U142" s="2"/>
      <c r="V142" s="2"/>
      <c r="W142" s="2"/>
      <c r="X142" s="2"/>
      <c r="Y142" s="2"/>
    </row>
    <row r="143" spans="1:25" x14ac:dyDescent="0.25">
      <c r="A143" s="224"/>
      <c r="B143" s="181"/>
      <c r="C143" s="181"/>
      <c r="D143" s="181"/>
      <c r="E143" s="181"/>
      <c r="F143" s="181"/>
      <c r="G143" s="181"/>
      <c r="H143" s="181"/>
      <c r="I143" s="225"/>
      <c r="J143" s="2"/>
      <c r="K143" s="2"/>
      <c r="L143" s="2"/>
      <c r="M143" s="2"/>
      <c r="N143" s="2"/>
      <c r="O143" s="2"/>
      <c r="P143" s="2"/>
      <c r="Q143" s="2"/>
      <c r="R143" s="2"/>
      <c r="S143" s="2"/>
      <c r="T143" s="2"/>
      <c r="U143" s="2"/>
      <c r="V143" s="2"/>
      <c r="W143" s="2"/>
      <c r="X143" s="2"/>
      <c r="Y143" s="2"/>
    </row>
    <row r="144" spans="1:25" x14ac:dyDescent="0.25">
      <c r="A144" s="224"/>
      <c r="B144" s="181"/>
      <c r="C144" s="181"/>
      <c r="D144" s="181"/>
      <c r="E144" s="181"/>
      <c r="F144" s="181"/>
      <c r="G144" s="181"/>
      <c r="H144" s="181"/>
      <c r="I144" s="225"/>
      <c r="J144" s="2"/>
      <c r="K144" s="2"/>
      <c r="L144" s="2"/>
      <c r="M144" s="2"/>
      <c r="N144" s="2"/>
      <c r="O144" s="2"/>
      <c r="P144" s="2"/>
      <c r="Q144" s="2"/>
      <c r="R144" s="2"/>
      <c r="S144" s="2"/>
      <c r="T144" s="2"/>
      <c r="U144" s="2"/>
      <c r="V144" s="2"/>
      <c r="W144" s="2"/>
      <c r="X144" s="2"/>
      <c r="Y144" s="2"/>
    </row>
    <row r="145" spans="1:25" ht="10.5" customHeight="1" x14ac:dyDescent="0.25">
      <c r="A145" s="224"/>
      <c r="B145" s="181"/>
      <c r="C145" s="181"/>
      <c r="D145" s="181"/>
      <c r="E145" s="181"/>
      <c r="F145" s="181"/>
      <c r="G145" s="181"/>
      <c r="H145" s="181"/>
      <c r="I145" s="225"/>
      <c r="J145" s="2"/>
      <c r="K145" s="2"/>
      <c r="L145" s="2"/>
      <c r="M145" s="2"/>
      <c r="N145" s="2"/>
      <c r="O145" s="2"/>
      <c r="P145" s="2"/>
      <c r="Q145" s="2"/>
      <c r="R145" s="2"/>
      <c r="S145" s="2"/>
      <c r="T145" s="2"/>
      <c r="U145" s="2"/>
      <c r="V145" s="2"/>
      <c r="W145" s="2"/>
      <c r="X145" s="2"/>
      <c r="Y145" s="2"/>
    </row>
    <row r="146" spans="1:25" ht="9.75" hidden="1" customHeight="1" x14ac:dyDescent="0.25">
      <c r="A146" s="224"/>
      <c r="B146" s="181"/>
      <c r="C146" s="181"/>
      <c r="D146" s="181"/>
      <c r="E146" s="181"/>
      <c r="F146" s="181"/>
      <c r="G146" s="181"/>
      <c r="H146" s="181"/>
      <c r="I146" s="225"/>
      <c r="J146" s="2"/>
      <c r="K146" s="2"/>
      <c r="L146" s="2"/>
      <c r="M146" s="2"/>
      <c r="N146" s="2"/>
      <c r="O146" s="2"/>
      <c r="P146" s="2"/>
      <c r="Q146" s="2"/>
      <c r="R146" s="2"/>
      <c r="S146" s="2"/>
      <c r="T146" s="2"/>
      <c r="U146" s="2"/>
      <c r="V146" s="2"/>
      <c r="W146" s="2"/>
      <c r="X146" s="2"/>
      <c r="Y146" s="2"/>
    </row>
    <row r="147" spans="1:25" hidden="1" x14ac:dyDescent="0.25">
      <c r="A147" s="224"/>
      <c r="B147" s="181"/>
      <c r="C147" s="181"/>
      <c r="D147" s="181"/>
      <c r="E147" s="181"/>
      <c r="F147" s="181"/>
      <c r="G147" s="181"/>
      <c r="H147" s="181"/>
      <c r="I147" s="225"/>
      <c r="J147" s="2"/>
      <c r="K147" s="2"/>
      <c r="L147" s="2"/>
      <c r="M147" s="2"/>
      <c r="N147" s="2"/>
      <c r="O147" s="2"/>
      <c r="P147" s="2"/>
      <c r="Q147" s="2"/>
      <c r="R147" s="2"/>
      <c r="S147" s="2"/>
      <c r="T147" s="2"/>
      <c r="U147" s="2"/>
      <c r="V147" s="2"/>
      <c r="W147" s="2"/>
      <c r="X147" s="2"/>
      <c r="Y147" s="2"/>
    </row>
    <row r="148" spans="1:25" ht="13.5" hidden="1" customHeight="1" x14ac:dyDescent="0.25">
      <c r="A148" s="224"/>
      <c r="B148" s="181"/>
      <c r="C148" s="181"/>
      <c r="D148" s="181"/>
      <c r="E148" s="181"/>
      <c r="F148" s="181"/>
      <c r="G148" s="181"/>
      <c r="H148" s="181"/>
      <c r="I148" s="225"/>
      <c r="J148" s="2"/>
      <c r="K148" s="2"/>
      <c r="L148" s="2"/>
      <c r="M148" s="2"/>
      <c r="N148" s="2"/>
      <c r="O148" s="2"/>
      <c r="P148" s="2"/>
      <c r="Q148" s="2"/>
      <c r="R148" s="2"/>
      <c r="S148" s="2"/>
      <c r="T148" s="2"/>
      <c r="U148" s="2"/>
      <c r="V148" s="2"/>
      <c r="W148" s="2"/>
      <c r="X148" s="2"/>
      <c r="Y148" s="2"/>
    </row>
    <row r="149" spans="1:25" hidden="1" x14ac:dyDescent="0.25">
      <c r="A149" s="224"/>
      <c r="B149" s="181"/>
      <c r="C149" s="181"/>
      <c r="D149" s="181"/>
      <c r="E149" s="181"/>
      <c r="F149" s="181"/>
      <c r="G149" s="181"/>
      <c r="H149" s="181"/>
      <c r="I149" s="225"/>
      <c r="J149" s="2"/>
      <c r="K149" s="2"/>
      <c r="L149" s="2"/>
      <c r="M149" s="2"/>
      <c r="N149" s="2"/>
      <c r="O149" s="2"/>
      <c r="P149" s="2"/>
      <c r="Q149" s="2"/>
      <c r="R149" s="2"/>
      <c r="S149" s="2"/>
      <c r="T149" s="2"/>
      <c r="U149" s="2"/>
      <c r="V149" s="2"/>
      <c r="W149" s="2"/>
      <c r="X149" s="2"/>
      <c r="Y149" s="2"/>
    </row>
    <row r="150" spans="1:25" ht="5.25" customHeight="1" x14ac:dyDescent="0.25">
      <c r="A150" s="226"/>
      <c r="B150" s="227"/>
      <c r="C150" s="227"/>
      <c r="D150" s="227"/>
      <c r="E150" s="227"/>
      <c r="F150" s="227"/>
      <c r="G150" s="227"/>
      <c r="H150" s="227"/>
      <c r="I150" s="228"/>
      <c r="J150" s="2"/>
      <c r="K150" s="2"/>
      <c r="L150" s="2"/>
      <c r="M150" s="2"/>
      <c r="N150" s="2"/>
      <c r="O150" s="2"/>
      <c r="P150" s="2"/>
      <c r="Q150" s="2"/>
      <c r="R150" s="2"/>
      <c r="S150" s="2"/>
      <c r="T150" s="2"/>
      <c r="U150" s="2"/>
      <c r="V150" s="2"/>
      <c r="W150" s="2"/>
      <c r="X150" s="2"/>
      <c r="Y150" s="2"/>
    </row>
    <row r="151" spans="1:25" ht="3" hidden="1" customHeight="1" x14ac:dyDescent="0.25">
      <c r="A151" s="28"/>
      <c r="B151" s="28"/>
      <c r="C151" s="28"/>
      <c r="D151" s="28"/>
      <c r="E151" s="28"/>
      <c r="F151" s="28"/>
      <c r="G151" s="28"/>
      <c r="H151" s="28"/>
      <c r="I151" s="28"/>
      <c r="J151" s="2"/>
      <c r="K151" s="2"/>
      <c r="L151" s="2"/>
      <c r="M151" s="2"/>
      <c r="N151" s="2"/>
      <c r="O151" s="2"/>
      <c r="P151" s="2"/>
      <c r="Q151" s="2"/>
      <c r="R151" s="2"/>
      <c r="S151" s="2"/>
      <c r="T151" s="2"/>
      <c r="U151" s="2"/>
      <c r="V151" s="2"/>
      <c r="W151" s="2"/>
      <c r="X151" s="2"/>
      <c r="Y151" s="2"/>
    </row>
    <row r="152" spans="1:25" ht="13.5" customHeight="1" x14ac:dyDescent="0.25">
      <c r="A152" s="2"/>
      <c r="B152" s="2"/>
      <c r="C152" s="2"/>
      <c r="D152" s="2"/>
      <c r="E152" s="2"/>
      <c r="F152" s="2"/>
      <c r="G152" s="2"/>
      <c r="H152" s="2"/>
      <c r="I152" s="2"/>
      <c r="J152" s="2"/>
      <c r="K152" s="2"/>
      <c r="L152" s="2"/>
      <c r="M152" s="2"/>
      <c r="N152" s="2"/>
      <c r="O152" s="2"/>
      <c r="P152" s="2"/>
      <c r="Q152" s="2"/>
      <c r="R152" s="2"/>
      <c r="S152" s="2"/>
      <c r="T152" s="2"/>
      <c r="U152" s="2"/>
      <c r="V152" s="2"/>
      <c r="W152" s="2"/>
      <c r="X152" s="2"/>
      <c r="Y152" s="2"/>
    </row>
    <row r="153" spans="1:25" ht="12" customHeight="1" x14ac:dyDescent="0.25">
      <c r="A153" s="2"/>
      <c r="B153" s="2"/>
      <c r="C153" s="2"/>
      <c r="D153" s="202"/>
      <c r="E153" s="202"/>
      <c r="F153" s="202"/>
      <c r="G153" s="202"/>
      <c r="H153" s="202"/>
      <c r="I153" s="109" t="s">
        <v>485</v>
      </c>
      <c r="J153" s="2"/>
      <c r="K153" s="2"/>
      <c r="L153" s="2"/>
      <c r="M153" s="2"/>
      <c r="N153" s="2"/>
      <c r="O153" s="2"/>
      <c r="P153" s="2"/>
      <c r="Q153" s="2"/>
      <c r="R153" s="2"/>
      <c r="S153" s="2"/>
      <c r="T153" s="2"/>
      <c r="U153" s="2"/>
      <c r="V153" s="2"/>
      <c r="W153" s="2"/>
      <c r="X153" s="2"/>
      <c r="Y153" s="2"/>
    </row>
    <row r="154" spans="1:25" ht="10.5" customHeight="1" x14ac:dyDescent="0.25">
      <c r="A154" s="2"/>
      <c r="B154" s="2"/>
      <c r="C154" s="2"/>
      <c r="D154" s="202"/>
      <c r="E154" s="202"/>
      <c r="F154" s="202"/>
      <c r="G154" s="202"/>
      <c r="H154" s="202"/>
      <c r="I154" s="2"/>
      <c r="J154" s="2"/>
      <c r="K154" s="2"/>
      <c r="L154" s="2"/>
      <c r="M154" s="2"/>
      <c r="N154" s="2"/>
      <c r="O154" s="2"/>
      <c r="P154" s="2"/>
      <c r="Q154" s="2"/>
      <c r="R154" s="2"/>
      <c r="S154" s="2"/>
      <c r="T154" s="2"/>
      <c r="U154" s="2"/>
      <c r="V154" s="2"/>
      <c r="W154" s="2"/>
      <c r="X154" s="2"/>
      <c r="Y154" s="2"/>
    </row>
    <row r="155" spans="1:25" ht="0.75" customHeight="1" x14ac:dyDescent="0.25">
      <c r="A155" s="2"/>
      <c r="B155" s="2"/>
      <c r="C155" s="2"/>
      <c r="D155" s="202"/>
      <c r="E155" s="202"/>
      <c r="F155" s="202"/>
      <c r="G155" s="202"/>
      <c r="H155" s="202"/>
      <c r="I155" s="26"/>
      <c r="J155" s="2"/>
      <c r="K155" s="2"/>
      <c r="L155" s="2"/>
      <c r="M155" s="2"/>
      <c r="N155" s="2"/>
      <c r="O155" s="2"/>
      <c r="P155" s="2"/>
      <c r="Q155" s="2"/>
      <c r="R155" s="2"/>
      <c r="S155" s="2"/>
      <c r="T155" s="2"/>
      <c r="U155" s="2"/>
      <c r="V155" s="2"/>
      <c r="W155" s="2"/>
      <c r="X155" s="2"/>
      <c r="Y155" s="2"/>
    </row>
    <row r="156" spans="1:25" hidden="1" x14ac:dyDescent="0.25">
      <c r="A156" s="2"/>
      <c r="B156" s="2"/>
      <c r="C156" s="2"/>
      <c r="D156" s="117"/>
      <c r="E156" s="117"/>
      <c r="F156" s="117"/>
      <c r="G156" s="117"/>
      <c r="H156" s="117"/>
      <c r="I156" s="26"/>
      <c r="J156" s="2"/>
      <c r="K156" s="2"/>
      <c r="L156" s="2"/>
      <c r="M156" s="2"/>
      <c r="N156" s="2"/>
      <c r="O156" s="2"/>
      <c r="P156" s="2"/>
      <c r="Q156" s="2"/>
      <c r="R156" s="2"/>
      <c r="S156" s="2"/>
      <c r="T156" s="2"/>
      <c r="U156" s="2"/>
      <c r="V156" s="2"/>
      <c r="W156" s="2"/>
      <c r="X156" s="2"/>
      <c r="Y156" s="2"/>
    </row>
    <row r="157" spans="1:25" x14ac:dyDescent="0.25">
      <c r="A157" s="219" t="s">
        <v>38</v>
      </c>
      <c r="B157" s="219"/>
      <c r="C157" s="219"/>
      <c r="D157" s="219"/>
      <c r="E157" s="219"/>
      <c r="F157" s="219"/>
      <c r="G157" s="219"/>
      <c r="H157" s="219"/>
      <c r="I157" s="219"/>
      <c r="J157" s="2"/>
      <c r="K157" s="2"/>
      <c r="L157" s="2"/>
      <c r="M157" s="2"/>
      <c r="N157" s="2"/>
      <c r="O157" s="2"/>
      <c r="P157" s="2"/>
      <c r="Q157" s="2"/>
      <c r="R157" s="2"/>
      <c r="S157" s="2"/>
      <c r="T157" s="2"/>
      <c r="U157" s="2"/>
      <c r="V157" s="2"/>
      <c r="W157" s="2"/>
      <c r="X157" s="2"/>
      <c r="Y157" s="2"/>
    </row>
    <row r="158" spans="1:25" ht="48.75" customHeight="1" x14ac:dyDescent="0.25">
      <c r="A158" s="190" t="s">
        <v>481</v>
      </c>
      <c r="B158" s="191"/>
      <c r="C158" s="191"/>
      <c r="D158" s="191"/>
      <c r="E158" s="191"/>
      <c r="F158" s="191"/>
      <c r="G158" s="191"/>
      <c r="H158" s="191"/>
      <c r="I158" s="191"/>
      <c r="J158" s="2"/>
      <c r="K158" s="2"/>
      <c r="L158" s="2"/>
      <c r="M158" s="2"/>
      <c r="N158" s="2"/>
      <c r="O158" s="2"/>
      <c r="P158" s="2"/>
      <c r="Q158" s="2"/>
      <c r="R158" s="2"/>
      <c r="S158" s="2"/>
      <c r="T158" s="2"/>
      <c r="U158" s="2"/>
      <c r="V158" s="2"/>
      <c r="W158" s="2"/>
      <c r="X158" s="2"/>
      <c r="Y158" s="2"/>
    </row>
    <row r="159" spans="1:25" ht="23.25" customHeight="1" x14ac:dyDescent="0.25">
      <c r="A159" s="31"/>
      <c r="B159" s="32"/>
      <c r="C159" s="32"/>
      <c r="D159" s="32"/>
      <c r="E159" s="32"/>
      <c r="F159" s="32"/>
      <c r="G159" s="32"/>
      <c r="H159" s="32"/>
      <c r="I159" s="32"/>
      <c r="J159" s="2"/>
      <c r="K159" s="2"/>
      <c r="L159" s="2"/>
      <c r="M159" s="2"/>
      <c r="N159" s="2"/>
      <c r="O159" s="2"/>
      <c r="P159" s="2"/>
      <c r="Q159" s="2"/>
      <c r="R159" s="2"/>
      <c r="S159" s="2"/>
      <c r="T159" s="2"/>
      <c r="U159" s="2"/>
      <c r="V159" s="2"/>
      <c r="W159" s="2"/>
      <c r="X159" s="2"/>
      <c r="Y159" s="2"/>
    </row>
    <row r="160" spans="1:25" ht="18.75" x14ac:dyDescent="0.25">
      <c r="A160" s="188" t="s">
        <v>482</v>
      </c>
      <c r="B160" s="188"/>
      <c r="C160" s="188"/>
      <c r="D160" s="188"/>
      <c r="E160" s="188"/>
      <c r="F160" s="189">
        <f>H135</f>
        <v>0</v>
      </c>
      <c r="G160" s="189"/>
      <c r="H160" s="90"/>
      <c r="I160" s="90"/>
      <c r="J160" s="2"/>
      <c r="K160" s="2"/>
      <c r="L160" s="2"/>
      <c r="M160" s="2"/>
      <c r="N160" s="2"/>
      <c r="O160" s="2"/>
      <c r="P160" s="2"/>
      <c r="Q160" s="2"/>
      <c r="R160" s="2"/>
      <c r="S160" s="2"/>
      <c r="T160" s="2"/>
      <c r="U160" s="2"/>
      <c r="V160" s="2"/>
      <c r="W160" s="2"/>
      <c r="X160" s="2"/>
      <c r="Y160" s="2"/>
    </row>
    <row r="161" spans="1:25" ht="18" customHeight="1" x14ac:dyDescent="0.25">
      <c r="A161" s="187"/>
      <c r="B161" s="187"/>
      <c r="C161" s="187"/>
      <c r="D161" s="187"/>
      <c r="E161" s="187"/>
      <c r="F161" s="117"/>
      <c r="G161" s="117"/>
      <c r="H161" s="117"/>
      <c r="I161" s="26"/>
      <c r="J161" s="2"/>
      <c r="K161" s="2"/>
      <c r="L161" s="2"/>
      <c r="M161" s="2"/>
      <c r="N161" s="2"/>
      <c r="O161" s="2"/>
      <c r="P161" s="2"/>
      <c r="Q161" s="2"/>
      <c r="R161" s="2"/>
      <c r="S161" s="2"/>
      <c r="T161" s="2"/>
      <c r="U161" s="2"/>
      <c r="V161" s="2"/>
      <c r="W161" s="2"/>
      <c r="X161" s="2"/>
      <c r="Y161" s="2"/>
    </row>
    <row r="162" spans="1:25" ht="39" customHeight="1" x14ac:dyDescent="0.25">
      <c r="A162" s="2"/>
      <c r="B162" s="2"/>
      <c r="C162" s="2"/>
      <c r="D162" s="205"/>
      <c r="E162" s="205"/>
      <c r="F162" s="205"/>
      <c r="G162" s="205"/>
      <c r="H162" s="205"/>
      <c r="I162" s="26"/>
      <c r="J162" s="2"/>
      <c r="K162" s="2"/>
      <c r="L162" s="2"/>
      <c r="M162" s="2"/>
      <c r="N162" s="2"/>
      <c r="O162" s="2"/>
      <c r="P162" s="2"/>
      <c r="Q162" s="2"/>
      <c r="R162" s="2"/>
      <c r="S162" s="2"/>
      <c r="T162" s="2"/>
      <c r="U162" s="2"/>
      <c r="V162" s="2"/>
      <c r="W162" s="2"/>
      <c r="X162" s="2"/>
      <c r="Y162" s="2"/>
    </row>
    <row r="163" spans="1:25" x14ac:dyDescent="0.25">
      <c r="A163" s="2"/>
      <c r="B163" s="2"/>
      <c r="C163" s="2"/>
      <c r="D163" s="206"/>
      <c r="E163" s="206"/>
      <c r="F163" s="206"/>
      <c r="G163" s="206"/>
      <c r="H163" s="206"/>
      <c r="I163" s="26"/>
      <c r="J163" s="2"/>
      <c r="K163" s="2"/>
      <c r="L163" s="2"/>
      <c r="M163" s="2"/>
      <c r="N163" s="2"/>
      <c r="O163" s="2"/>
      <c r="P163" s="2"/>
      <c r="Q163" s="2"/>
      <c r="R163" s="2"/>
      <c r="S163" s="2"/>
      <c r="T163" s="2"/>
      <c r="U163" s="2"/>
      <c r="V163" s="2"/>
      <c r="W163" s="2"/>
      <c r="X163" s="2"/>
      <c r="Y163" s="2"/>
    </row>
    <row r="164" spans="1:25" ht="30" customHeight="1" x14ac:dyDescent="0.25">
      <c r="A164" s="2"/>
      <c r="B164" s="2"/>
      <c r="C164" s="2"/>
      <c r="D164" s="186" t="s">
        <v>39</v>
      </c>
      <c r="E164" s="186"/>
      <c r="F164" s="186"/>
      <c r="G164" s="186"/>
      <c r="H164" s="186"/>
      <c r="I164" s="27"/>
      <c r="J164" s="2"/>
      <c r="K164" s="2"/>
      <c r="L164" s="2"/>
      <c r="M164" s="2"/>
      <c r="N164" s="2"/>
      <c r="O164" s="2"/>
      <c r="P164" s="2"/>
      <c r="Q164" s="2"/>
      <c r="R164" s="2"/>
      <c r="S164" s="2"/>
      <c r="T164" s="2"/>
      <c r="U164" s="2"/>
      <c r="V164" s="2"/>
      <c r="W164" s="2"/>
      <c r="X164" s="2"/>
      <c r="Y164" s="2"/>
    </row>
    <row r="165" spans="1:25" ht="58.9" customHeight="1" x14ac:dyDescent="0.25">
      <c r="A165" s="2"/>
      <c r="B165" s="2"/>
      <c r="C165" s="2"/>
      <c r="D165" s="193"/>
      <c r="E165" s="193"/>
      <c r="F165" s="193"/>
      <c r="G165" s="193"/>
      <c r="H165" s="193"/>
      <c r="I165" s="27"/>
      <c r="J165" s="2"/>
      <c r="K165" s="2"/>
      <c r="L165" s="2"/>
      <c r="M165" s="2"/>
      <c r="N165" s="2"/>
      <c r="O165" s="2"/>
      <c r="P165" s="2"/>
      <c r="Q165" s="2"/>
      <c r="R165" s="2"/>
      <c r="S165" s="2"/>
      <c r="T165" s="2"/>
      <c r="U165" s="2"/>
      <c r="V165" s="2"/>
      <c r="W165" s="2"/>
      <c r="X165" s="2"/>
      <c r="Y165" s="2"/>
    </row>
    <row r="166" spans="1:25" ht="15" customHeight="1" x14ac:dyDescent="0.25">
      <c r="A166" s="2"/>
      <c r="B166" s="2"/>
      <c r="C166" s="2"/>
      <c r="D166" s="192" t="s">
        <v>40</v>
      </c>
      <c r="E166" s="192"/>
      <c r="F166" s="192"/>
      <c r="G166" s="192"/>
      <c r="H166" s="192"/>
      <c r="I166" s="2"/>
      <c r="J166" s="2"/>
      <c r="K166" s="2"/>
      <c r="L166" s="2"/>
      <c r="M166" s="2"/>
      <c r="N166" s="2"/>
      <c r="O166" s="2"/>
      <c r="P166" s="2"/>
      <c r="Q166" s="2"/>
      <c r="R166" s="2"/>
      <c r="S166" s="2"/>
      <c r="T166" s="2"/>
      <c r="U166" s="2"/>
      <c r="V166" s="2"/>
      <c r="W166" s="2"/>
      <c r="X166" s="2"/>
      <c r="Y166" s="2"/>
    </row>
    <row r="167" spans="1:25" ht="15" customHeight="1" x14ac:dyDescent="0.25">
      <c r="A167" s="2"/>
      <c r="B167" s="2"/>
      <c r="C167" s="2"/>
      <c r="D167" s="176" t="s">
        <v>41</v>
      </c>
      <c r="E167" s="176"/>
      <c r="F167" s="176"/>
      <c r="G167" s="176"/>
      <c r="H167" s="176"/>
      <c r="I167" s="2"/>
      <c r="J167" s="2"/>
      <c r="K167" s="2"/>
      <c r="L167" s="2"/>
      <c r="M167" s="2"/>
      <c r="N167" s="2"/>
      <c r="O167" s="2"/>
      <c r="P167" s="2"/>
      <c r="Q167" s="2"/>
      <c r="R167" s="2"/>
      <c r="S167" s="2"/>
      <c r="T167" s="2"/>
      <c r="U167" s="2"/>
      <c r="V167" s="2"/>
      <c r="W167" s="2"/>
      <c r="X167" s="2"/>
      <c r="Y167" s="2"/>
    </row>
    <row r="168" spans="1:25" ht="15" customHeight="1" x14ac:dyDescent="0.25">
      <c r="A168" s="2"/>
      <c r="B168" s="2"/>
      <c r="C168" s="2"/>
      <c r="D168" s="116"/>
      <c r="E168" s="116"/>
      <c r="F168" s="116"/>
      <c r="G168" s="116"/>
      <c r="H168" s="116"/>
      <c r="I168" s="2"/>
      <c r="J168" s="2"/>
      <c r="K168" s="2"/>
      <c r="L168" s="2"/>
      <c r="M168" s="2"/>
      <c r="N168" s="2"/>
      <c r="O168" s="2"/>
      <c r="P168" s="2"/>
      <c r="Q168" s="2"/>
      <c r="R168" s="2"/>
      <c r="S168" s="2"/>
      <c r="T168" s="2"/>
      <c r="U168" s="2"/>
      <c r="V168" s="2"/>
      <c r="W168" s="2"/>
      <c r="X168" s="2"/>
      <c r="Y168" s="2"/>
    </row>
    <row r="169" spans="1:25" x14ac:dyDescent="0.25">
      <c r="A169" s="34"/>
      <c r="B169" s="34"/>
      <c r="C169" s="34"/>
      <c r="D169" s="34"/>
      <c r="E169" s="34"/>
      <c r="F169" s="34"/>
      <c r="G169" s="34"/>
      <c r="H169" s="34"/>
      <c r="I169" s="34"/>
    </row>
    <row r="170" spans="1:25" x14ac:dyDescent="0.25">
      <c r="A170" s="34"/>
      <c r="B170" s="34"/>
      <c r="C170" s="34"/>
      <c r="D170" s="34"/>
      <c r="E170" s="34"/>
      <c r="F170" s="34"/>
      <c r="G170" s="34"/>
      <c r="H170" s="34"/>
      <c r="I170" s="34"/>
    </row>
    <row r="171" spans="1:25" x14ac:dyDescent="0.25">
      <c r="A171" s="34"/>
      <c r="B171" s="34"/>
      <c r="C171" s="34"/>
      <c r="D171" s="34"/>
      <c r="E171" s="34"/>
      <c r="F171" s="34"/>
      <c r="G171" s="34"/>
      <c r="H171" s="34"/>
      <c r="I171" s="34"/>
    </row>
    <row r="172" spans="1:25" x14ac:dyDescent="0.25">
      <c r="A172" s="34"/>
      <c r="B172" s="34"/>
      <c r="C172" s="34"/>
      <c r="D172" s="34"/>
      <c r="E172" s="34"/>
      <c r="F172" s="34"/>
      <c r="G172" s="34"/>
      <c r="H172" s="34"/>
      <c r="I172" s="34"/>
    </row>
  </sheetData>
  <sheetProtection algorithmName="SHA-512" hashValue="SmGne6DksuXrxTlLbugGQ3Z+/4htBDrCmit1sjOmG/SoIyjpgbD//hIVv84QnRxfwoFLBOg9I+gfwnprg60zEQ==" saltValue="2TmUOZ2ugxAuNwrYbDelRA==" spinCount="100000" sheet="1" formatColumns="0" formatRows="0" selectLockedCells="1"/>
  <mergeCells count="438">
    <mergeCell ref="F129:G129"/>
    <mergeCell ref="B134:C134"/>
    <mergeCell ref="H130:I130"/>
    <mergeCell ref="H131:I131"/>
    <mergeCell ref="H132:I132"/>
    <mergeCell ref="H133:I133"/>
    <mergeCell ref="H134:I134"/>
    <mergeCell ref="A135:C135"/>
    <mergeCell ref="D135:E135"/>
    <mergeCell ref="F135:G135"/>
    <mergeCell ref="H135:I135"/>
    <mergeCell ref="D134:E134"/>
    <mergeCell ref="F130:G130"/>
    <mergeCell ref="F131:G131"/>
    <mergeCell ref="F132:G132"/>
    <mergeCell ref="F133:G133"/>
    <mergeCell ref="F134:G134"/>
    <mergeCell ref="D131:E131"/>
    <mergeCell ref="D132:E132"/>
    <mergeCell ref="D133:E133"/>
    <mergeCell ref="D129:E129"/>
    <mergeCell ref="D130:E130"/>
    <mergeCell ref="H121:I121"/>
    <mergeCell ref="H122:I122"/>
    <mergeCell ref="H123:I123"/>
    <mergeCell ref="H124:I124"/>
    <mergeCell ref="H125:I125"/>
    <mergeCell ref="H126:I126"/>
    <mergeCell ref="H127:I127"/>
    <mergeCell ref="H128:I128"/>
    <mergeCell ref="H129:I129"/>
    <mergeCell ref="H112:I112"/>
    <mergeCell ref="H113:I113"/>
    <mergeCell ref="H114:I114"/>
    <mergeCell ref="H115:I115"/>
    <mergeCell ref="H116:I116"/>
    <mergeCell ref="H117:I117"/>
    <mergeCell ref="H118:I118"/>
    <mergeCell ref="H119:I119"/>
    <mergeCell ref="H120:I120"/>
    <mergeCell ref="H103:I103"/>
    <mergeCell ref="H104:I104"/>
    <mergeCell ref="H105:I105"/>
    <mergeCell ref="H106:I106"/>
    <mergeCell ref="H107:I107"/>
    <mergeCell ref="H108:I108"/>
    <mergeCell ref="H109:I109"/>
    <mergeCell ref="H110:I110"/>
    <mergeCell ref="H111:I111"/>
    <mergeCell ref="H94:I94"/>
    <mergeCell ref="H95:I95"/>
    <mergeCell ref="H96:I96"/>
    <mergeCell ref="H97:I97"/>
    <mergeCell ref="H98:I98"/>
    <mergeCell ref="H99:I99"/>
    <mergeCell ref="H100:I100"/>
    <mergeCell ref="H101:I101"/>
    <mergeCell ref="H102:I102"/>
    <mergeCell ref="H53:I53"/>
    <mergeCell ref="H54:I54"/>
    <mergeCell ref="H55:I55"/>
    <mergeCell ref="H56:I56"/>
    <mergeCell ref="H57:I57"/>
    <mergeCell ref="H58:I58"/>
    <mergeCell ref="H59:I59"/>
    <mergeCell ref="H60:I60"/>
    <mergeCell ref="H61:I61"/>
    <mergeCell ref="D115:E115"/>
    <mergeCell ref="D116:E116"/>
    <mergeCell ref="D117:E117"/>
    <mergeCell ref="D118:E118"/>
    <mergeCell ref="D119:E119"/>
    <mergeCell ref="D120:E120"/>
    <mergeCell ref="D121:E121"/>
    <mergeCell ref="H62:I62"/>
    <mergeCell ref="H63:I63"/>
    <mergeCell ref="H64:I64"/>
    <mergeCell ref="H65:I65"/>
    <mergeCell ref="H66:I66"/>
    <mergeCell ref="H67:I67"/>
    <mergeCell ref="H68:I68"/>
    <mergeCell ref="H69:I69"/>
    <mergeCell ref="H70:I70"/>
    <mergeCell ref="H84:I84"/>
    <mergeCell ref="H85:I85"/>
    <mergeCell ref="H86:I86"/>
    <mergeCell ref="H87:I87"/>
    <mergeCell ref="H88:I88"/>
    <mergeCell ref="H89:I89"/>
    <mergeCell ref="H90:I90"/>
    <mergeCell ref="H91:I91"/>
    <mergeCell ref="H71:I71"/>
    <mergeCell ref="H72:I72"/>
    <mergeCell ref="H73:I73"/>
    <mergeCell ref="H74:I74"/>
    <mergeCell ref="H75:I75"/>
    <mergeCell ref="F100:G100"/>
    <mergeCell ref="F101:G101"/>
    <mergeCell ref="F102:G102"/>
    <mergeCell ref="F85:G85"/>
    <mergeCell ref="F86:G86"/>
    <mergeCell ref="F87:G87"/>
    <mergeCell ref="H76:I76"/>
    <mergeCell ref="H77:I77"/>
    <mergeCell ref="H78:I78"/>
    <mergeCell ref="H79:I79"/>
    <mergeCell ref="H80:I80"/>
    <mergeCell ref="H81:I81"/>
    <mergeCell ref="H82:I82"/>
    <mergeCell ref="H83:I83"/>
    <mergeCell ref="F92:G92"/>
    <mergeCell ref="F93:G93"/>
    <mergeCell ref="F71:G71"/>
    <mergeCell ref="H92:I92"/>
    <mergeCell ref="H93:I93"/>
    <mergeCell ref="D61:E61"/>
    <mergeCell ref="D62:E62"/>
    <mergeCell ref="D63:E63"/>
    <mergeCell ref="D64:E64"/>
    <mergeCell ref="D65:E65"/>
    <mergeCell ref="D66:E66"/>
    <mergeCell ref="D67:E67"/>
    <mergeCell ref="D68:E68"/>
    <mergeCell ref="D69:E69"/>
    <mergeCell ref="D52:E52"/>
    <mergeCell ref="D53:E53"/>
    <mergeCell ref="D54:E54"/>
    <mergeCell ref="D55:E55"/>
    <mergeCell ref="D56:E56"/>
    <mergeCell ref="D57:E57"/>
    <mergeCell ref="D58:E58"/>
    <mergeCell ref="D59:E59"/>
    <mergeCell ref="D60:E60"/>
    <mergeCell ref="D50:E50"/>
    <mergeCell ref="D33:E33"/>
    <mergeCell ref="D34:E34"/>
    <mergeCell ref="D35:E35"/>
    <mergeCell ref="D36:E36"/>
    <mergeCell ref="D37:E37"/>
    <mergeCell ref="D38:E38"/>
    <mergeCell ref="D39:E39"/>
    <mergeCell ref="D40:E40"/>
    <mergeCell ref="D41:E41"/>
    <mergeCell ref="D51:E51"/>
    <mergeCell ref="F121:G121"/>
    <mergeCell ref="F122:G122"/>
    <mergeCell ref="F123:G123"/>
    <mergeCell ref="F124:G124"/>
    <mergeCell ref="F125:G125"/>
    <mergeCell ref="F126:G126"/>
    <mergeCell ref="F127:G127"/>
    <mergeCell ref="F128:G128"/>
    <mergeCell ref="F103:G103"/>
    <mergeCell ref="F104:G104"/>
    <mergeCell ref="F105:G105"/>
    <mergeCell ref="F106:G106"/>
    <mergeCell ref="F107:G107"/>
    <mergeCell ref="F108:G108"/>
    <mergeCell ref="F109:G109"/>
    <mergeCell ref="F110:G110"/>
    <mergeCell ref="F111:G111"/>
    <mergeCell ref="F94:G94"/>
    <mergeCell ref="F95:G95"/>
    <mergeCell ref="F96:G96"/>
    <mergeCell ref="F97:G97"/>
    <mergeCell ref="F98:G98"/>
    <mergeCell ref="F99:G99"/>
    <mergeCell ref="F112:G112"/>
    <mergeCell ref="F113:G113"/>
    <mergeCell ref="F114:G114"/>
    <mergeCell ref="F115:G115"/>
    <mergeCell ref="F116:G116"/>
    <mergeCell ref="F117:G117"/>
    <mergeCell ref="F118:G118"/>
    <mergeCell ref="F119:G119"/>
    <mergeCell ref="F120:G120"/>
    <mergeCell ref="F53:G53"/>
    <mergeCell ref="F54:G54"/>
    <mergeCell ref="F55:G55"/>
    <mergeCell ref="F56:G56"/>
    <mergeCell ref="F57:G57"/>
    <mergeCell ref="F58:G58"/>
    <mergeCell ref="F59:G59"/>
    <mergeCell ref="F60:G60"/>
    <mergeCell ref="F61:G61"/>
    <mergeCell ref="D77:E77"/>
    <mergeCell ref="D78:E78"/>
    <mergeCell ref="D104:E104"/>
    <mergeCell ref="D105:E105"/>
    <mergeCell ref="F62:G62"/>
    <mergeCell ref="F63:G63"/>
    <mergeCell ref="F64:G64"/>
    <mergeCell ref="F65:G65"/>
    <mergeCell ref="F66:G66"/>
    <mergeCell ref="F67:G67"/>
    <mergeCell ref="F68:G68"/>
    <mergeCell ref="F69:G69"/>
    <mergeCell ref="F70:G70"/>
    <mergeCell ref="D86:E86"/>
    <mergeCell ref="D87:E87"/>
    <mergeCell ref="D88:E88"/>
    <mergeCell ref="D89:E89"/>
    <mergeCell ref="D90:E90"/>
    <mergeCell ref="D91:E91"/>
    <mergeCell ref="D92:E92"/>
    <mergeCell ref="D93:E93"/>
    <mergeCell ref="D94:E94"/>
    <mergeCell ref="F72:G72"/>
    <mergeCell ref="F73:G73"/>
    <mergeCell ref="D123:E123"/>
    <mergeCell ref="D124:E124"/>
    <mergeCell ref="D125:E125"/>
    <mergeCell ref="D126:E126"/>
    <mergeCell ref="D127:E127"/>
    <mergeCell ref="D128:E128"/>
    <mergeCell ref="D80:E80"/>
    <mergeCell ref="D81:E81"/>
    <mergeCell ref="D82:E82"/>
    <mergeCell ref="D83:E83"/>
    <mergeCell ref="D84:E84"/>
    <mergeCell ref="D85:E85"/>
    <mergeCell ref="D106:E106"/>
    <mergeCell ref="D107:E107"/>
    <mergeCell ref="D108:E108"/>
    <mergeCell ref="D109:E109"/>
    <mergeCell ref="D110:E110"/>
    <mergeCell ref="D122:E122"/>
    <mergeCell ref="D111:E111"/>
    <mergeCell ref="D112:E112"/>
    <mergeCell ref="D113:E113"/>
    <mergeCell ref="D114:E114"/>
    <mergeCell ref="D102:E102"/>
    <mergeCell ref="D103:E103"/>
    <mergeCell ref="B125:C125"/>
    <mergeCell ref="B126:C126"/>
    <mergeCell ref="B127:C127"/>
    <mergeCell ref="B128:C128"/>
    <mergeCell ref="B129:C129"/>
    <mergeCell ref="B130:C130"/>
    <mergeCell ref="B131:C131"/>
    <mergeCell ref="B132:C132"/>
    <mergeCell ref="B133:C133"/>
    <mergeCell ref="F74:G74"/>
    <mergeCell ref="F75:G75"/>
    <mergeCell ref="F88:G88"/>
    <mergeCell ref="F89:G89"/>
    <mergeCell ref="F90:G90"/>
    <mergeCell ref="F91:G91"/>
    <mergeCell ref="F76:G76"/>
    <mergeCell ref="F77:G77"/>
    <mergeCell ref="F78:G78"/>
    <mergeCell ref="F79:G79"/>
    <mergeCell ref="F80:G80"/>
    <mergeCell ref="F81:G81"/>
    <mergeCell ref="F82:G82"/>
    <mergeCell ref="F83:G83"/>
    <mergeCell ref="F84:G84"/>
    <mergeCell ref="B113:C113"/>
    <mergeCell ref="B114:C114"/>
    <mergeCell ref="B115:C115"/>
    <mergeCell ref="B122:C122"/>
    <mergeCell ref="B123:C123"/>
    <mergeCell ref="B124:C124"/>
    <mergeCell ref="B116:C116"/>
    <mergeCell ref="B117:C117"/>
    <mergeCell ref="B118:C118"/>
    <mergeCell ref="B119:C119"/>
    <mergeCell ref="B120:C120"/>
    <mergeCell ref="B121:C121"/>
    <mergeCell ref="B104:C104"/>
    <mergeCell ref="B105:C105"/>
    <mergeCell ref="B106:C106"/>
    <mergeCell ref="B107:C107"/>
    <mergeCell ref="B108:C108"/>
    <mergeCell ref="B109:C109"/>
    <mergeCell ref="B110:C110"/>
    <mergeCell ref="B111:C111"/>
    <mergeCell ref="B112:C112"/>
    <mergeCell ref="B102:C102"/>
    <mergeCell ref="B103:C103"/>
    <mergeCell ref="B89:C89"/>
    <mergeCell ref="B90:C90"/>
    <mergeCell ref="B91:C91"/>
    <mergeCell ref="B92:C92"/>
    <mergeCell ref="B93:C93"/>
    <mergeCell ref="B94:C94"/>
    <mergeCell ref="B95:C95"/>
    <mergeCell ref="B96:C96"/>
    <mergeCell ref="B97:C97"/>
    <mergeCell ref="B78:C78"/>
    <mergeCell ref="B79:C79"/>
    <mergeCell ref="B86:C86"/>
    <mergeCell ref="B87:C87"/>
    <mergeCell ref="B88:C88"/>
    <mergeCell ref="D98:E98"/>
    <mergeCell ref="D99:E99"/>
    <mergeCell ref="D100:E100"/>
    <mergeCell ref="D101:E101"/>
    <mergeCell ref="B80:C80"/>
    <mergeCell ref="B81:C81"/>
    <mergeCell ref="B82:C82"/>
    <mergeCell ref="B83:C83"/>
    <mergeCell ref="B84:C84"/>
    <mergeCell ref="B85:C85"/>
    <mergeCell ref="D79:E79"/>
    <mergeCell ref="D95:E95"/>
    <mergeCell ref="D96:E96"/>
    <mergeCell ref="D97:E97"/>
    <mergeCell ref="B98:C98"/>
    <mergeCell ref="B99:C99"/>
    <mergeCell ref="B100:C100"/>
    <mergeCell ref="B101:C101"/>
    <mergeCell ref="D75:E75"/>
    <mergeCell ref="D76:E76"/>
    <mergeCell ref="B62:C62"/>
    <mergeCell ref="B63:C63"/>
    <mergeCell ref="B64:C64"/>
    <mergeCell ref="B65:C65"/>
    <mergeCell ref="B66:C66"/>
    <mergeCell ref="B67:C67"/>
    <mergeCell ref="B68:C68"/>
    <mergeCell ref="B69:C69"/>
    <mergeCell ref="B70:C70"/>
    <mergeCell ref="B71:C71"/>
    <mergeCell ref="B72:C72"/>
    <mergeCell ref="B73:C73"/>
    <mergeCell ref="B74:C74"/>
    <mergeCell ref="B75:C75"/>
    <mergeCell ref="B76:C76"/>
    <mergeCell ref="D70:E70"/>
    <mergeCell ref="D71:E71"/>
    <mergeCell ref="D72:E72"/>
    <mergeCell ref="D73:E73"/>
    <mergeCell ref="D74:E74"/>
    <mergeCell ref="B77:C77"/>
    <mergeCell ref="F20:H20"/>
    <mergeCell ref="F21:H21"/>
    <mergeCell ref="F22:H22"/>
    <mergeCell ref="F23:H23"/>
    <mergeCell ref="A25:D26"/>
    <mergeCell ref="F25:I26"/>
    <mergeCell ref="F1:H1"/>
    <mergeCell ref="G2:I2"/>
    <mergeCell ref="G3:I3"/>
    <mergeCell ref="F4:H4"/>
    <mergeCell ref="B6:C6"/>
    <mergeCell ref="B14:C14"/>
    <mergeCell ref="F38:G38"/>
    <mergeCell ref="H38:I38"/>
    <mergeCell ref="F39:G39"/>
    <mergeCell ref="H39:I39"/>
    <mergeCell ref="B38:C38"/>
    <mergeCell ref="B39:C39"/>
    <mergeCell ref="B40:C40"/>
    <mergeCell ref="B41:C41"/>
    <mergeCell ref="A27:I27"/>
    <mergeCell ref="B33:C33"/>
    <mergeCell ref="B34:C34"/>
    <mergeCell ref="F33:G33"/>
    <mergeCell ref="H33:I33"/>
    <mergeCell ref="F36:G36"/>
    <mergeCell ref="H36:I36"/>
    <mergeCell ref="F37:G37"/>
    <mergeCell ref="H37:I37"/>
    <mergeCell ref="F34:G34"/>
    <mergeCell ref="H34:I34"/>
    <mergeCell ref="F35:G35"/>
    <mergeCell ref="H35:I35"/>
    <mergeCell ref="F40:G40"/>
    <mergeCell ref="H40:I40"/>
    <mergeCell ref="F41:G41"/>
    <mergeCell ref="H41:I41"/>
    <mergeCell ref="D42:E42"/>
    <mergeCell ref="D43:E43"/>
    <mergeCell ref="D44:E44"/>
    <mergeCell ref="D45:E45"/>
    <mergeCell ref="B35:C35"/>
    <mergeCell ref="B36:C36"/>
    <mergeCell ref="B37:C37"/>
    <mergeCell ref="F42:G42"/>
    <mergeCell ref="H42:I42"/>
    <mergeCell ref="F43:G43"/>
    <mergeCell ref="H43:I43"/>
    <mergeCell ref="B42:C42"/>
    <mergeCell ref="B43:C43"/>
    <mergeCell ref="F46:G46"/>
    <mergeCell ref="H46:I46"/>
    <mergeCell ref="F47:G47"/>
    <mergeCell ref="H47:I47"/>
    <mergeCell ref="B46:C46"/>
    <mergeCell ref="B47:C47"/>
    <mergeCell ref="B48:C48"/>
    <mergeCell ref="B49:C49"/>
    <mergeCell ref="F44:G44"/>
    <mergeCell ref="H44:I44"/>
    <mergeCell ref="F45:G45"/>
    <mergeCell ref="H45:I45"/>
    <mergeCell ref="D46:E46"/>
    <mergeCell ref="D47:E47"/>
    <mergeCell ref="D48:E48"/>
    <mergeCell ref="D49:E49"/>
    <mergeCell ref="B44:C44"/>
    <mergeCell ref="B45:C45"/>
    <mergeCell ref="F52:G52"/>
    <mergeCell ref="H52:I52"/>
    <mergeCell ref="A32:I32"/>
    <mergeCell ref="A136:I150"/>
    <mergeCell ref="F50:G50"/>
    <mergeCell ref="H50:I50"/>
    <mergeCell ref="F51:G51"/>
    <mergeCell ref="H51:I51"/>
    <mergeCell ref="B50:C50"/>
    <mergeCell ref="B51:C51"/>
    <mergeCell ref="B52:C52"/>
    <mergeCell ref="B53:C53"/>
    <mergeCell ref="B54:C54"/>
    <mergeCell ref="B55:C55"/>
    <mergeCell ref="B56:C56"/>
    <mergeCell ref="B57:C57"/>
    <mergeCell ref="B58:C58"/>
    <mergeCell ref="B59:C59"/>
    <mergeCell ref="B60:C60"/>
    <mergeCell ref="B61:C61"/>
    <mergeCell ref="F48:G48"/>
    <mergeCell ref="H48:I48"/>
    <mergeCell ref="F49:G49"/>
    <mergeCell ref="H49:I49"/>
    <mergeCell ref="D162:H163"/>
    <mergeCell ref="D164:H164"/>
    <mergeCell ref="D165:H165"/>
    <mergeCell ref="D166:H166"/>
    <mergeCell ref="D167:H167"/>
    <mergeCell ref="D153:H155"/>
    <mergeCell ref="A157:I157"/>
    <mergeCell ref="A158:I158"/>
    <mergeCell ref="A160:E160"/>
    <mergeCell ref="F160:G160"/>
    <mergeCell ref="A161:E161"/>
  </mergeCells>
  <conditionalFormatting sqref="F1:I1">
    <cfRule type="containsBlanks" dxfId="33" priority="12">
      <formula>LEN(TRIM(F1))=0</formula>
    </cfRule>
    <cfRule type="containsBlanks" dxfId="32" priority="13">
      <formula>LEN(TRIM(F1))=0</formula>
    </cfRule>
  </conditionalFormatting>
  <conditionalFormatting sqref="F1:I1">
    <cfRule type="containsBlanks" dxfId="31" priority="9">
      <formula>LEN(TRIM(F1))=0</formula>
    </cfRule>
  </conditionalFormatting>
  <conditionalFormatting sqref="F35:F134 A35:B134 H35:H134">
    <cfRule type="containsBlanks" dxfId="30" priority="8">
      <formula>LEN(TRIM(A35))=0</formula>
    </cfRule>
  </conditionalFormatting>
  <conditionalFormatting sqref="E26">
    <cfRule type="containsBlanks" dxfId="29" priority="7">
      <formula>LEN(TRIM(E26))=0</formula>
    </cfRule>
  </conditionalFormatting>
  <conditionalFormatting sqref="D35:E134">
    <cfRule type="containsBlanks" dxfId="28" priority="5">
      <formula>LEN(TRIM(D35))=0</formula>
    </cfRule>
  </conditionalFormatting>
  <conditionalFormatting sqref="C7:C13">
    <cfRule type="containsBlanks" dxfId="27" priority="3">
      <formula>LEN(TRIM(C7))=0</formula>
    </cfRule>
    <cfRule type="containsBlanks" dxfId="26" priority="4">
      <formula>LEN(TRIM(C7))=0</formula>
    </cfRule>
  </conditionalFormatting>
  <conditionalFormatting sqref="C15:C18">
    <cfRule type="containsBlanks" dxfId="25" priority="2">
      <formula>LEN(TRIM(C15))=0</formula>
    </cfRule>
  </conditionalFormatting>
  <conditionalFormatting sqref="H35:I135">
    <cfRule type="cellIs" dxfId="24" priority="1" operator="greaterThanOrEqual">
      <formula>0</formula>
    </cfRule>
  </conditionalFormatting>
  <dataValidations disablePrompts="1" count="3">
    <dataValidation operator="greaterThan" allowBlank="1" showInputMessage="1" showErrorMessage="1" promptTitle="Numer dysopnenta" prompt="Proszę wskazać numer dysponenta z arkusza o nazwie &quot;Nr dysponenta Powiaty&quot; lub &quot;Nr dysponenta Gminy&quot; W przypadku kilku umów numer dysponenta należy rozszerzyć o wyróżnik numeru umowy." sqref="C13" xr:uid="{BD4B21C3-595F-4E87-A019-DBC365FCEE2E}"/>
    <dataValidation type="decimal" operator="greaterThan" allowBlank="1" showInputMessage="1" showErrorMessage="1" sqref="D135 F135" xr:uid="{C17225AD-6E38-466A-9FFC-99ABDC78BA4D}">
      <formula1>0</formula1>
    </dataValidation>
    <dataValidation type="textLength" operator="equal" allowBlank="1" showInputMessage="1" showErrorMessage="1" errorTitle="Błędny REGON" error="Proszę podać poprawną wartość - dozwolone są wyłacznie cyfry." sqref="C9" xr:uid="{EA1EE36C-9191-4C2F-83DC-B3BD5F5EA36A}">
      <formula1>9</formula1>
    </dataValidation>
  </dataValidations>
  <pageMargins left="6.25E-2" right="1.0416666666666666E-2" top="4.1666666666666664E-2" bottom="0.11458333333333333" header="0.3" footer="0.3"/>
  <pageSetup paperSize="9" scale="96" fitToHeight="0" orientation="landscape" r:id="rId1"/>
  <rowBreaks count="2" manualBreakCount="2">
    <brk id="31" max="17" man="1"/>
    <brk id="154" max="17" man="1"/>
  </rowBreaks>
  <extLst>
    <ext xmlns:x14="http://schemas.microsoft.com/office/spreadsheetml/2009/9/main" uri="{CCE6A557-97BC-4b89-ADB6-D9C93CAAB3DF}">
      <x14:dataValidations xmlns:xm="http://schemas.microsoft.com/office/excel/2006/main" disablePrompts="1" count="1">
        <x14:dataValidation type="list" showInputMessage="1" showErrorMessage="1" xr:uid="{D8218020-4A94-4FD1-B90F-7876B8DDBFAD}">
          <x14:formula1>
            <xm:f>Miesiące!$A$1:$A$13</xm:f>
          </x14:formula1>
          <xm:sqref>E26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5826AB-42D8-48C8-A07E-4FDA72B63818}">
  <sheetPr>
    <tabColor theme="9"/>
    <pageSetUpPr fitToPage="1"/>
  </sheetPr>
  <dimension ref="A1:AA172"/>
  <sheetViews>
    <sheetView view="pageBreakPreview" zoomScaleNormal="100" zoomScaleSheetLayoutView="100" zoomScalePageLayoutView="120" workbookViewId="0">
      <selection activeCell="D134" sqref="D134"/>
    </sheetView>
  </sheetViews>
  <sheetFormatPr defaultRowHeight="15" x14ac:dyDescent="0.25"/>
  <cols>
    <col min="1" max="1" width="4.7109375" customWidth="1"/>
    <col min="2" max="2" width="46" customWidth="1"/>
    <col min="3" max="3" width="17.5703125" customWidth="1"/>
    <col min="4" max="4" width="9.42578125" customWidth="1"/>
    <col min="5" max="5" width="14.5703125" customWidth="1"/>
    <col min="6" max="7" width="13.5703125" customWidth="1"/>
    <col min="8" max="8" width="12" customWidth="1"/>
    <col min="9" max="9" width="19.5703125" customWidth="1"/>
    <col min="10" max="10" width="0.7109375" customWidth="1"/>
    <col min="11" max="11" width="10.5703125" hidden="1" customWidth="1"/>
    <col min="12" max="12" width="9.140625" hidden="1" customWidth="1"/>
    <col min="13" max="13" width="7.5703125" hidden="1" customWidth="1"/>
    <col min="14" max="14" width="5.42578125" hidden="1" customWidth="1"/>
    <col min="15" max="25" width="9.140625" hidden="1" customWidth="1"/>
  </cols>
  <sheetData>
    <row r="1" spans="1:25" ht="25.5" customHeight="1" x14ac:dyDescent="0.25">
      <c r="A1" s="2"/>
      <c r="B1" s="2"/>
      <c r="C1" s="2"/>
      <c r="D1" s="2"/>
      <c r="E1" s="2"/>
      <c r="F1" s="217">
        <f>'Załącznik nr 1 do wniosku'!F1:H1</f>
        <v>0</v>
      </c>
      <c r="G1" s="217"/>
      <c r="H1" s="217"/>
      <c r="I1" s="134">
        <f>'Załącznik nr 1 do wniosku'!I1</f>
        <v>0</v>
      </c>
      <c r="J1" s="2"/>
      <c r="K1" s="2"/>
      <c r="L1" s="2"/>
      <c r="M1" s="2"/>
      <c r="N1" s="2"/>
      <c r="O1" s="2"/>
      <c r="P1" s="2"/>
      <c r="Q1" s="2"/>
      <c r="R1" s="2"/>
      <c r="S1" s="2"/>
      <c r="T1" s="2"/>
      <c r="U1" s="2"/>
      <c r="V1" s="2"/>
      <c r="W1" s="2"/>
      <c r="X1" s="2"/>
      <c r="Y1" s="2"/>
    </row>
    <row r="2" spans="1:25" x14ac:dyDescent="0.25">
      <c r="A2" s="2"/>
      <c r="B2" s="2"/>
      <c r="C2" s="2"/>
      <c r="D2" s="2"/>
      <c r="E2" s="2"/>
      <c r="F2" s="29"/>
      <c r="G2" s="218"/>
      <c r="H2" s="218"/>
      <c r="I2" s="218"/>
      <c r="J2" s="13"/>
      <c r="K2" s="13"/>
      <c r="L2" s="13"/>
      <c r="M2" s="13"/>
      <c r="N2" s="2"/>
      <c r="O2" s="2"/>
      <c r="P2" s="2"/>
      <c r="Q2" s="2"/>
      <c r="R2" s="2"/>
      <c r="S2" s="2"/>
      <c r="T2" s="2"/>
      <c r="U2" s="2"/>
      <c r="V2" s="2"/>
      <c r="W2" s="2"/>
      <c r="X2" s="2"/>
      <c r="Y2" s="2"/>
    </row>
    <row r="3" spans="1:25" x14ac:dyDescent="0.25">
      <c r="A3" s="2"/>
      <c r="B3" s="2"/>
      <c r="C3" s="2"/>
      <c r="D3" s="2"/>
      <c r="E3" s="2"/>
      <c r="F3" s="12"/>
      <c r="G3" s="232" t="s">
        <v>13</v>
      </c>
      <c r="H3" s="232"/>
      <c r="I3" s="232"/>
      <c r="J3" s="2"/>
      <c r="K3" s="2"/>
      <c r="L3" s="2"/>
      <c r="M3" s="2"/>
      <c r="N3" s="2"/>
      <c r="O3" s="2"/>
      <c r="P3" s="2"/>
      <c r="Q3" s="2"/>
      <c r="R3" s="2"/>
      <c r="S3" s="2"/>
      <c r="T3" s="2"/>
      <c r="U3" s="2"/>
      <c r="V3" s="2"/>
      <c r="W3" s="2"/>
      <c r="X3" s="2"/>
      <c r="Y3" s="2"/>
    </row>
    <row r="4" spans="1:25" x14ac:dyDescent="0.25">
      <c r="A4" s="2"/>
      <c r="B4" s="2"/>
      <c r="C4" s="2"/>
      <c r="D4" s="2"/>
      <c r="E4" s="2"/>
      <c r="F4" s="233"/>
      <c r="G4" s="233"/>
      <c r="H4" s="233"/>
      <c r="I4" s="2"/>
      <c r="J4" s="2"/>
      <c r="K4" s="2"/>
      <c r="L4" s="2"/>
      <c r="M4" s="2"/>
      <c r="N4" s="2"/>
      <c r="O4" s="2"/>
      <c r="P4" s="2"/>
      <c r="Q4" s="2"/>
      <c r="R4" s="2"/>
      <c r="S4" s="2"/>
      <c r="T4" s="2"/>
      <c r="U4" s="2"/>
      <c r="V4" s="2"/>
      <c r="W4" s="2"/>
      <c r="X4" s="2"/>
      <c r="Y4" s="2"/>
    </row>
    <row r="5" spans="1:25" x14ac:dyDescent="0.25">
      <c r="A5" s="2"/>
      <c r="B5" s="2"/>
      <c r="C5" s="2"/>
      <c r="D5" s="13"/>
      <c r="E5" s="2"/>
      <c r="F5" s="121"/>
      <c r="G5" s="121"/>
      <c r="H5" s="121"/>
      <c r="I5" s="2"/>
      <c r="J5" s="2"/>
      <c r="K5" s="2"/>
      <c r="L5" s="2"/>
      <c r="M5" s="2"/>
      <c r="N5" s="2"/>
      <c r="O5" s="2"/>
      <c r="P5" s="2"/>
      <c r="Q5" s="2"/>
      <c r="R5" s="2"/>
      <c r="S5" s="2"/>
      <c r="T5" s="2"/>
      <c r="U5" s="2"/>
      <c r="V5" s="2"/>
      <c r="W5" s="2"/>
      <c r="X5" s="2"/>
      <c r="Y5" s="2"/>
    </row>
    <row r="6" spans="1:25" ht="26.25" customHeight="1" x14ac:dyDescent="0.25">
      <c r="A6" s="2"/>
      <c r="B6" s="237" t="s">
        <v>18</v>
      </c>
      <c r="C6" s="237"/>
      <c r="D6" s="19"/>
      <c r="E6" s="3"/>
      <c r="F6" s="3"/>
      <c r="G6" s="4"/>
      <c r="H6" s="4"/>
      <c r="I6" s="2"/>
      <c r="J6" s="2"/>
      <c r="K6" s="2"/>
      <c r="L6" s="2"/>
      <c r="M6" s="2"/>
      <c r="N6" s="2"/>
      <c r="O6" s="2"/>
      <c r="P6" s="2"/>
      <c r="Q6" s="2"/>
      <c r="R6" s="2"/>
      <c r="S6" s="2"/>
      <c r="T6" s="2"/>
      <c r="U6" s="2"/>
      <c r="V6" s="2"/>
      <c r="W6" s="2"/>
      <c r="X6" s="2"/>
      <c r="Y6" s="2"/>
    </row>
    <row r="7" spans="1:25" ht="28.5" customHeight="1" x14ac:dyDescent="0.25">
      <c r="A7" s="2"/>
      <c r="B7" s="10" t="s">
        <v>10</v>
      </c>
      <c r="C7" s="147">
        <f>'Załącznik nr 1 do wniosku'!C7</f>
        <v>0</v>
      </c>
      <c r="D7" s="20"/>
      <c r="E7" s="7"/>
      <c r="F7" s="7"/>
      <c r="G7" s="4"/>
      <c r="H7" s="4"/>
      <c r="I7" s="2"/>
      <c r="J7" s="2"/>
      <c r="K7" s="2"/>
      <c r="L7" s="2"/>
      <c r="M7" s="2"/>
      <c r="N7" s="2"/>
      <c r="O7" s="2"/>
      <c r="P7" s="2"/>
      <c r="Q7" s="2"/>
      <c r="R7" s="2"/>
      <c r="S7" s="2"/>
      <c r="T7" s="2"/>
      <c r="U7" s="2"/>
      <c r="V7" s="2"/>
      <c r="W7" s="2"/>
      <c r="X7" s="2"/>
      <c r="Y7" s="2"/>
    </row>
    <row r="8" spans="1:25" ht="16.5" customHeight="1" x14ac:dyDescent="0.25">
      <c r="A8" s="2"/>
      <c r="B8" s="9" t="s">
        <v>9</v>
      </c>
      <c r="C8" s="152">
        <f>'Załącznik nr 1 do wniosku'!C8</f>
        <v>0</v>
      </c>
      <c r="D8" s="20"/>
      <c r="E8" s="8"/>
      <c r="F8" s="8"/>
      <c r="G8" s="4"/>
      <c r="H8" s="4"/>
      <c r="I8" s="2"/>
      <c r="J8" s="2"/>
      <c r="K8" s="2"/>
      <c r="L8" s="2"/>
      <c r="M8" s="2"/>
      <c r="N8" s="2"/>
      <c r="O8" s="2"/>
      <c r="P8" s="2"/>
      <c r="Q8" s="2"/>
      <c r="R8" s="2"/>
      <c r="S8" s="2"/>
      <c r="T8" s="2"/>
      <c r="U8" s="2"/>
      <c r="V8" s="2"/>
      <c r="W8" s="2"/>
      <c r="X8" s="2"/>
      <c r="Y8" s="2"/>
    </row>
    <row r="9" spans="1:25" x14ac:dyDescent="0.25">
      <c r="A9" s="2"/>
      <c r="B9" s="9" t="s">
        <v>11</v>
      </c>
      <c r="C9" s="147">
        <f>'Załącznik nr 1 do wniosku'!C9</f>
        <v>0</v>
      </c>
      <c r="D9" s="20"/>
      <c r="E9" s="5"/>
      <c r="F9" s="5"/>
      <c r="G9" s="4"/>
      <c r="H9" s="4"/>
      <c r="I9" s="2"/>
      <c r="J9" s="2"/>
      <c r="K9" s="2"/>
      <c r="L9" s="2"/>
      <c r="M9" s="2"/>
      <c r="N9" s="2"/>
      <c r="O9" s="2"/>
      <c r="P9" s="2"/>
      <c r="Q9" s="2"/>
      <c r="R9" s="2"/>
      <c r="S9" s="2"/>
      <c r="T9" s="2"/>
      <c r="U9" s="2"/>
      <c r="V9" s="2"/>
      <c r="W9" s="2"/>
      <c r="X9" s="2"/>
      <c r="Y9" s="2"/>
    </row>
    <row r="10" spans="1:25" x14ac:dyDescent="0.25">
      <c r="A10" s="2"/>
      <c r="B10" s="9" t="s">
        <v>4</v>
      </c>
      <c r="C10" s="147">
        <f>'Załącznik nr 1 do wniosku'!C10</f>
        <v>0</v>
      </c>
      <c r="D10" s="21"/>
      <c r="E10" s="5"/>
      <c r="F10" s="5"/>
      <c r="G10" s="4"/>
      <c r="H10" s="4"/>
      <c r="I10" s="2"/>
      <c r="J10" s="2"/>
      <c r="K10" s="2"/>
      <c r="L10" s="2"/>
      <c r="M10" s="2"/>
      <c r="N10" s="2"/>
      <c r="O10" s="2"/>
      <c r="P10" s="2"/>
      <c r="Q10" s="2"/>
      <c r="R10" s="2"/>
      <c r="S10" s="2"/>
      <c r="T10" s="2"/>
      <c r="U10" s="2"/>
      <c r="V10" s="2"/>
      <c r="W10" s="2"/>
      <c r="X10" s="2"/>
      <c r="Y10" s="2"/>
    </row>
    <row r="11" spans="1:25" x14ac:dyDescent="0.25">
      <c r="A11" s="2"/>
      <c r="B11" s="9" t="s">
        <v>8</v>
      </c>
      <c r="C11" s="147">
        <f>'Załącznik nr 1 do wniosku'!C11</f>
        <v>0</v>
      </c>
      <c r="D11" s="21"/>
      <c r="E11" s="5"/>
      <c r="F11" s="5"/>
      <c r="G11" s="4"/>
      <c r="H11" s="4"/>
      <c r="I11" s="2"/>
      <c r="J11" s="2"/>
      <c r="K11" s="2"/>
      <c r="L11" s="2"/>
      <c r="M11" s="2"/>
      <c r="N11" s="2"/>
      <c r="O11" s="2"/>
      <c r="P11" s="2"/>
      <c r="Q11" s="2"/>
      <c r="R11" s="2"/>
      <c r="S11" s="2"/>
      <c r="T11" s="2"/>
      <c r="U11" s="2"/>
      <c r="V11" s="2"/>
      <c r="W11" s="2"/>
      <c r="X11" s="2"/>
      <c r="Y11" s="2"/>
    </row>
    <row r="12" spans="1:25" x14ac:dyDescent="0.25">
      <c r="A12" s="2"/>
      <c r="B12" s="9" t="s">
        <v>6</v>
      </c>
      <c r="C12" s="147">
        <f>'Załącznik nr 1 do wniosku'!C12</f>
        <v>0</v>
      </c>
      <c r="D12" s="21"/>
      <c r="E12" s="5"/>
      <c r="F12" s="5"/>
      <c r="G12" s="4"/>
      <c r="H12" s="4"/>
      <c r="I12" s="2"/>
      <c r="J12" s="2"/>
      <c r="K12" s="2"/>
      <c r="L12" s="2"/>
      <c r="M12" s="2"/>
      <c r="N12" s="2"/>
      <c r="O12" s="2"/>
      <c r="P12" s="2"/>
      <c r="Q12" s="2"/>
      <c r="R12" s="2"/>
      <c r="S12" s="2"/>
      <c r="T12" s="2"/>
      <c r="U12" s="2"/>
      <c r="V12" s="2"/>
      <c r="W12" s="2"/>
      <c r="X12" s="2"/>
      <c r="Y12" s="2"/>
    </row>
    <row r="13" spans="1:25" x14ac:dyDescent="0.25">
      <c r="A13" s="2"/>
      <c r="B13" s="9" t="s">
        <v>109</v>
      </c>
      <c r="C13" s="148">
        <f>'Załącznik nr 1 do wniosku'!C13</f>
        <v>0</v>
      </c>
      <c r="D13" s="21"/>
      <c r="E13" s="5"/>
      <c r="F13" s="5"/>
      <c r="G13" s="4"/>
      <c r="H13" s="4"/>
      <c r="I13" s="2"/>
      <c r="J13" s="2"/>
      <c r="K13" s="2"/>
      <c r="L13" s="2"/>
      <c r="M13" s="2"/>
      <c r="N13" s="2"/>
      <c r="O13" s="2"/>
      <c r="P13" s="2"/>
      <c r="Q13" s="2"/>
      <c r="R13" s="2"/>
      <c r="S13" s="2"/>
      <c r="T13" s="2"/>
      <c r="U13" s="2"/>
      <c r="V13" s="2"/>
      <c r="W13" s="2"/>
      <c r="X13" s="2"/>
      <c r="Y13" s="2"/>
    </row>
    <row r="14" spans="1:25" x14ac:dyDescent="0.25">
      <c r="A14" s="2"/>
      <c r="B14" s="220" t="s">
        <v>19</v>
      </c>
      <c r="C14" s="220"/>
      <c r="D14" s="22"/>
      <c r="E14" s="5"/>
      <c r="F14" s="5"/>
      <c r="G14" s="4"/>
      <c r="H14" s="4"/>
      <c r="I14" s="2"/>
      <c r="J14" s="2"/>
      <c r="K14" s="2"/>
      <c r="L14" s="2"/>
      <c r="M14" s="2"/>
      <c r="N14" s="2"/>
      <c r="O14" s="2"/>
      <c r="P14" s="2"/>
      <c r="Q14" s="2"/>
      <c r="R14" s="2"/>
      <c r="S14" s="2"/>
      <c r="T14" s="2"/>
      <c r="U14" s="2"/>
      <c r="V14" s="2"/>
      <c r="W14" s="2"/>
      <c r="X14" s="2"/>
      <c r="Y14" s="2"/>
    </row>
    <row r="15" spans="1:25" x14ac:dyDescent="0.25">
      <c r="A15" s="2"/>
      <c r="B15" s="11" t="s">
        <v>80</v>
      </c>
      <c r="C15" s="150">
        <f>'Załącznik nr 1 do wniosku'!C15</f>
        <v>0</v>
      </c>
      <c r="D15" s="23"/>
      <c r="E15" s="5"/>
      <c r="F15" s="5"/>
      <c r="G15" s="4"/>
      <c r="H15" s="4"/>
      <c r="I15" s="2"/>
      <c r="J15" s="2"/>
      <c r="K15" s="2"/>
      <c r="L15" s="2"/>
      <c r="M15" s="2"/>
      <c r="N15" s="2"/>
      <c r="O15" s="2"/>
      <c r="P15" s="2"/>
      <c r="Q15" s="2"/>
      <c r="R15" s="2"/>
      <c r="S15" s="2"/>
      <c r="T15" s="2"/>
      <c r="U15" s="2"/>
      <c r="V15" s="2"/>
      <c r="W15" s="2"/>
      <c r="X15" s="2"/>
      <c r="Y15" s="2"/>
    </row>
    <row r="16" spans="1:25" x14ac:dyDescent="0.25">
      <c r="A16" s="2"/>
      <c r="B16" s="11" t="s">
        <v>12</v>
      </c>
      <c r="C16" s="150">
        <f>'Załącznik nr 1 do wniosku'!C16</f>
        <v>0</v>
      </c>
      <c r="D16" s="23"/>
      <c r="E16" s="5"/>
      <c r="F16" s="5"/>
      <c r="G16" s="4"/>
      <c r="H16" s="4"/>
      <c r="I16" s="2"/>
      <c r="J16" s="2"/>
      <c r="K16" s="2"/>
      <c r="L16" s="2"/>
      <c r="M16" s="2"/>
      <c r="N16" s="2"/>
      <c r="O16" s="2"/>
      <c r="P16" s="2"/>
      <c r="Q16" s="2"/>
      <c r="R16" s="2"/>
      <c r="S16" s="2"/>
      <c r="T16" s="2"/>
      <c r="U16" s="2"/>
      <c r="V16" s="2"/>
      <c r="W16" s="2"/>
      <c r="X16" s="2"/>
      <c r="Y16" s="2"/>
    </row>
    <row r="17" spans="1:25" x14ac:dyDescent="0.25">
      <c r="A17" s="2"/>
      <c r="B17" s="11" t="s">
        <v>5</v>
      </c>
      <c r="C17" s="147">
        <f>'Załącznik nr 1 do wniosku'!C17</f>
        <v>0</v>
      </c>
      <c r="D17" s="20"/>
      <c r="E17" s="5"/>
      <c r="F17" s="5"/>
      <c r="G17" s="4"/>
      <c r="H17" s="4"/>
      <c r="I17" s="2"/>
      <c r="J17" s="2"/>
      <c r="K17" s="2"/>
      <c r="L17" s="2"/>
      <c r="M17" s="2"/>
      <c r="N17" s="2"/>
      <c r="O17" s="2"/>
      <c r="P17" s="2"/>
      <c r="Q17" s="2"/>
      <c r="R17" s="2"/>
      <c r="S17" s="2"/>
      <c r="T17" s="2"/>
      <c r="U17" s="2"/>
      <c r="V17" s="2"/>
      <c r="W17" s="2"/>
      <c r="X17" s="2"/>
      <c r="Y17" s="2"/>
    </row>
    <row r="18" spans="1:25" x14ac:dyDescent="0.25">
      <c r="A18" s="2"/>
      <c r="B18" s="11" t="s">
        <v>7</v>
      </c>
      <c r="C18" s="147">
        <f>'Załącznik nr 1 do wniosku'!C18</f>
        <v>0</v>
      </c>
      <c r="D18" s="20"/>
      <c r="E18" s="5"/>
      <c r="F18" s="5"/>
      <c r="G18" s="4"/>
      <c r="H18" s="4"/>
      <c r="I18" s="2"/>
      <c r="J18" s="2"/>
      <c r="K18" s="2"/>
      <c r="L18" s="2"/>
      <c r="M18" s="2"/>
      <c r="N18" s="2"/>
      <c r="O18" s="2"/>
      <c r="P18" s="2"/>
      <c r="Q18" s="2"/>
      <c r="R18" s="2"/>
      <c r="S18" s="2"/>
      <c r="T18" s="2"/>
      <c r="U18" s="2"/>
      <c r="V18" s="2"/>
      <c r="W18" s="2"/>
      <c r="X18" s="2"/>
      <c r="Y18" s="2"/>
    </row>
    <row r="19" spans="1:25" x14ac:dyDescent="0.25">
      <c r="A19" s="2"/>
      <c r="B19" s="13"/>
      <c r="C19" s="13"/>
      <c r="D19" s="13"/>
      <c r="E19" s="6"/>
      <c r="F19" s="15"/>
      <c r="G19" s="4"/>
      <c r="H19" s="4"/>
      <c r="I19" s="2"/>
      <c r="J19" s="2"/>
      <c r="K19" s="2"/>
      <c r="L19" s="2"/>
      <c r="M19" s="2"/>
      <c r="N19" s="2"/>
      <c r="O19" s="2"/>
      <c r="P19" s="2"/>
      <c r="Q19" s="2"/>
      <c r="R19" s="2"/>
      <c r="S19" s="2"/>
      <c r="T19" s="2"/>
      <c r="U19" s="2"/>
      <c r="V19" s="2"/>
      <c r="W19" s="2"/>
      <c r="X19" s="2"/>
      <c r="Y19" s="2"/>
    </row>
    <row r="20" spans="1:25" ht="18.75" customHeight="1" x14ac:dyDescent="0.25">
      <c r="A20" s="2"/>
      <c r="B20" s="13"/>
      <c r="C20" s="13"/>
      <c r="D20" s="13"/>
      <c r="E20" s="5"/>
      <c r="F20" s="231" t="s">
        <v>14</v>
      </c>
      <c r="G20" s="231"/>
      <c r="H20" s="231"/>
      <c r="I20" s="2"/>
      <c r="J20" s="2"/>
      <c r="K20" s="2"/>
      <c r="L20" s="2"/>
      <c r="M20" s="2"/>
      <c r="N20" s="2"/>
      <c r="O20" s="2"/>
      <c r="P20" s="2"/>
      <c r="Q20" s="2"/>
      <c r="R20" s="2"/>
      <c r="S20" s="2"/>
      <c r="T20" s="2"/>
      <c r="U20" s="2"/>
      <c r="V20" s="2"/>
      <c r="W20" s="2"/>
      <c r="X20" s="2"/>
      <c r="Y20" s="2"/>
    </row>
    <row r="21" spans="1:25" ht="18.75" customHeight="1" x14ac:dyDescent="0.25">
      <c r="A21" s="2"/>
      <c r="B21" s="13"/>
      <c r="C21" s="13"/>
      <c r="D21" s="13"/>
      <c r="E21" s="5"/>
      <c r="F21" s="231" t="s">
        <v>15</v>
      </c>
      <c r="G21" s="231"/>
      <c r="H21" s="231"/>
      <c r="I21" s="2"/>
      <c r="J21" s="2"/>
      <c r="K21" s="2"/>
      <c r="L21" s="2"/>
      <c r="M21" s="2"/>
      <c r="N21" s="2"/>
      <c r="O21" s="2"/>
      <c r="P21" s="2"/>
      <c r="Q21" s="2"/>
      <c r="R21" s="2"/>
      <c r="S21" s="2"/>
      <c r="T21" s="2"/>
      <c r="U21" s="2"/>
      <c r="V21" s="2"/>
      <c r="W21" s="2"/>
      <c r="X21" s="2"/>
      <c r="Y21" s="2"/>
    </row>
    <row r="22" spans="1:25" ht="18.75" customHeight="1" x14ac:dyDescent="0.25">
      <c r="A22" s="2"/>
      <c r="B22" s="13"/>
      <c r="C22" s="13"/>
      <c r="D22" s="13"/>
      <c r="E22" s="5"/>
      <c r="F22" s="231" t="s">
        <v>16</v>
      </c>
      <c r="G22" s="231"/>
      <c r="H22" s="231"/>
      <c r="I22" s="2"/>
      <c r="J22" s="2"/>
      <c r="K22" s="2"/>
      <c r="L22" s="2"/>
      <c r="M22" s="2"/>
      <c r="N22" s="2"/>
      <c r="O22" s="2"/>
      <c r="P22" s="2"/>
      <c r="Q22" s="2"/>
      <c r="R22" s="2"/>
      <c r="S22" s="2"/>
      <c r="T22" s="2"/>
      <c r="U22" s="2"/>
      <c r="V22" s="2"/>
      <c r="W22" s="2"/>
      <c r="X22" s="2"/>
      <c r="Y22" s="2"/>
    </row>
    <row r="23" spans="1:25" ht="18.75" x14ac:dyDescent="0.25">
      <c r="A23" s="2"/>
      <c r="B23" s="13"/>
      <c r="C23" s="13"/>
      <c r="D23" s="13"/>
      <c r="E23" s="5"/>
      <c r="F23" s="231" t="s">
        <v>17</v>
      </c>
      <c r="G23" s="231"/>
      <c r="H23" s="231"/>
      <c r="I23" s="2"/>
      <c r="J23" s="2"/>
      <c r="K23" s="2"/>
      <c r="L23" s="2"/>
      <c r="M23" s="2"/>
      <c r="N23" s="2"/>
      <c r="O23" s="2"/>
      <c r="P23" s="2"/>
      <c r="Q23" s="2"/>
      <c r="R23" s="2"/>
      <c r="S23" s="2"/>
      <c r="T23" s="2"/>
      <c r="U23" s="2"/>
      <c r="V23" s="2"/>
      <c r="W23" s="2"/>
      <c r="X23" s="2"/>
      <c r="Y23" s="2"/>
    </row>
    <row r="24" spans="1:25" ht="18.75" x14ac:dyDescent="0.25">
      <c r="A24" s="2"/>
      <c r="B24" s="13"/>
      <c r="C24" s="13"/>
      <c r="D24" s="13"/>
      <c r="E24" s="5"/>
      <c r="F24" s="120"/>
      <c r="G24" s="120"/>
      <c r="H24" s="120"/>
      <c r="I24" s="2"/>
      <c r="J24" s="2"/>
      <c r="K24" s="2"/>
      <c r="L24" s="2"/>
      <c r="M24" s="2"/>
      <c r="N24" s="2"/>
      <c r="O24" s="2"/>
      <c r="P24" s="2"/>
      <c r="Q24" s="2"/>
      <c r="R24" s="2"/>
      <c r="S24" s="2"/>
      <c r="T24" s="2"/>
      <c r="U24" s="2"/>
      <c r="V24" s="2"/>
      <c r="W24" s="2"/>
      <c r="X24" s="2"/>
      <c r="Y24" s="2"/>
    </row>
    <row r="25" spans="1:25" ht="15" customHeight="1" x14ac:dyDescent="0.25">
      <c r="A25" s="195" t="s">
        <v>486</v>
      </c>
      <c r="B25" s="195"/>
      <c r="C25" s="195"/>
      <c r="D25" s="195"/>
      <c r="E25" s="17"/>
      <c r="F25" s="194" t="s">
        <v>487</v>
      </c>
      <c r="G25" s="194"/>
      <c r="H25" s="194"/>
      <c r="I25" s="194"/>
      <c r="J25" s="17"/>
      <c r="K25" s="17"/>
      <c r="L25" s="17"/>
      <c r="M25" s="17"/>
      <c r="N25" s="17"/>
      <c r="O25" s="2"/>
      <c r="P25" s="2"/>
      <c r="Q25" s="2"/>
      <c r="R25" s="2"/>
      <c r="S25" s="2"/>
      <c r="T25" s="2"/>
      <c r="U25" s="2"/>
      <c r="V25" s="2"/>
      <c r="W25" s="2"/>
      <c r="X25" s="2"/>
      <c r="Y25" s="2"/>
    </row>
    <row r="26" spans="1:25" ht="15.75" thickBot="1" x14ac:dyDescent="0.3">
      <c r="A26" s="195"/>
      <c r="B26" s="195"/>
      <c r="C26" s="195"/>
      <c r="D26" s="195"/>
      <c r="E26" s="135" t="str">
        <f>'Załącznik nr 1 do wniosku'!E26</f>
        <v>STYCZEŃ</v>
      </c>
      <c r="F26" s="194"/>
      <c r="G26" s="194"/>
      <c r="H26" s="194"/>
      <c r="I26" s="194"/>
      <c r="J26" s="17"/>
      <c r="K26" s="17"/>
      <c r="L26" s="17"/>
      <c r="M26" s="17"/>
      <c r="N26" s="17"/>
      <c r="O26" s="2"/>
      <c r="P26" s="2"/>
      <c r="Q26" s="2"/>
      <c r="R26" s="2"/>
      <c r="S26" s="2"/>
      <c r="T26" s="2"/>
      <c r="U26" s="2"/>
      <c r="V26" s="2"/>
      <c r="W26" s="2"/>
      <c r="X26" s="2"/>
      <c r="Y26" s="2"/>
    </row>
    <row r="27" spans="1:25" x14ac:dyDescent="0.25">
      <c r="A27" s="195" t="s">
        <v>488</v>
      </c>
      <c r="B27" s="195"/>
      <c r="C27" s="195"/>
      <c r="D27" s="195"/>
      <c r="E27" s="195"/>
      <c r="F27" s="195"/>
      <c r="G27" s="195"/>
      <c r="H27" s="195"/>
      <c r="I27" s="195"/>
      <c r="J27" s="17"/>
      <c r="K27" s="17"/>
      <c r="L27" s="17"/>
      <c r="M27" s="17"/>
      <c r="N27" s="17"/>
      <c r="O27" s="2"/>
      <c r="P27" s="2"/>
      <c r="Q27" s="2"/>
      <c r="R27" s="2"/>
      <c r="S27" s="2"/>
      <c r="T27" s="2"/>
      <c r="U27" s="2"/>
      <c r="V27" s="2"/>
      <c r="W27" s="2"/>
      <c r="X27" s="2"/>
      <c r="Y27" s="2"/>
    </row>
    <row r="28" spans="1:25" x14ac:dyDescent="0.25">
      <c r="A28" s="17"/>
      <c r="B28" s="17"/>
      <c r="C28" s="17"/>
      <c r="D28" s="17"/>
      <c r="E28" s="17"/>
      <c r="F28" s="17"/>
      <c r="G28" s="17"/>
      <c r="H28" s="17"/>
      <c r="I28" s="17"/>
      <c r="J28" s="17"/>
      <c r="K28" s="17"/>
      <c r="L28" s="17"/>
      <c r="M28" s="17"/>
      <c r="N28" s="17"/>
      <c r="O28" s="2"/>
      <c r="P28" s="2"/>
      <c r="Q28" s="2"/>
      <c r="R28" s="2"/>
      <c r="S28" s="2"/>
      <c r="T28" s="2"/>
      <c r="U28" s="2"/>
      <c r="V28" s="2"/>
      <c r="W28" s="2"/>
      <c r="X28" s="2"/>
      <c r="Y28" s="2"/>
    </row>
    <row r="29" spans="1:25" ht="12" customHeight="1" x14ac:dyDescent="0.25">
      <c r="A29" s="124"/>
      <c r="B29" s="124"/>
      <c r="C29" s="124"/>
      <c r="D29" s="124"/>
      <c r="E29" s="124"/>
      <c r="F29" s="124"/>
      <c r="G29" s="124"/>
      <c r="H29" s="124"/>
      <c r="I29" s="124"/>
      <c r="J29" s="2"/>
      <c r="K29" s="2"/>
      <c r="L29" s="2"/>
      <c r="M29" s="2"/>
      <c r="N29" s="2"/>
      <c r="O29" s="2"/>
      <c r="P29" s="2"/>
      <c r="Q29" s="2"/>
      <c r="R29" s="2"/>
      <c r="S29" s="2"/>
      <c r="T29" s="2"/>
      <c r="U29" s="2"/>
      <c r="V29" s="2"/>
      <c r="W29" s="2"/>
      <c r="X29" s="2"/>
      <c r="Y29" s="2"/>
    </row>
    <row r="30" spans="1:25" ht="12" customHeight="1" x14ac:dyDescent="0.25">
      <c r="A30" s="124"/>
      <c r="B30" s="124"/>
      <c r="C30" s="124"/>
      <c r="D30" s="124"/>
      <c r="E30" s="124"/>
      <c r="F30" s="124"/>
      <c r="G30" s="124"/>
      <c r="H30" s="124"/>
      <c r="I30" s="124"/>
      <c r="J30" s="2"/>
      <c r="K30" s="2"/>
      <c r="L30" s="2"/>
      <c r="M30" s="2"/>
      <c r="N30" s="2"/>
      <c r="O30" s="2"/>
      <c r="P30" s="2"/>
      <c r="Q30" s="2"/>
      <c r="R30" s="2"/>
      <c r="S30" s="2"/>
      <c r="T30" s="2"/>
      <c r="U30" s="2"/>
      <c r="V30" s="2"/>
      <c r="W30" s="2"/>
      <c r="X30" s="2"/>
      <c r="Y30" s="2"/>
    </row>
    <row r="31" spans="1:25" ht="12" customHeight="1" x14ac:dyDescent="0.25">
      <c r="A31" s="24"/>
      <c r="B31" s="25"/>
      <c r="C31" s="25"/>
      <c r="D31" s="25"/>
      <c r="E31" s="25"/>
      <c r="F31" s="25"/>
      <c r="G31" s="25"/>
      <c r="H31" s="25"/>
      <c r="I31" s="25"/>
      <c r="J31" s="2"/>
      <c r="K31" s="2"/>
      <c r="L31" s="2"/>
      <c r="M31" s="2"/>
      <c r="N31" s="2"/>
      <c r="O31" s="2"/>
      <c r="P31" s="2"/>
      <c r="Q31" s="2"/>
      <c r="R31" s="2"/>
      <c r="S31" s="2"/>
      <c r="T31" s="2"/>
      <c r="U31" s="2"/>
      <c r="V31" s="2"/>
      <c r="W31" s="2"/>
      <c r="X31" s="2"/>
      <c r="Y31" s="2"/>
    </row>
    <row r="32" spans="1:25" ht="22.15" customHeight="1" x14ac:dyDescent="0.25">
      <c r="A32" s="207" t="s">
        <v>480</v>
      </c>
      <c r="B32" s="207"/>
      <c r="C32" s="207"/>
      <c r="D32" s="207"/>
      <c r="E32" s="207"/>
      <c r="F32" s="207"/>
      <c r="G32" s="207"/>
      <c r="H32" s="207"/>
      <c r="I32" s="207"/>
      <c r="J32" s="2"/>
      <c r="K32" s="2"/>
      <c r="L32" s="2"/>
      <c r="M32" s="2"/>
      <c r="N32" s="2"/>
      <c r="O32" s="2"/>
      <c r="P32" s="2"/>
      <c r="Q32" s="2"/>
      <c r="R32" s="2"/>
      <c r="S32" s="2"/>
      <c r="T32" s="2"/>
      <c r="U32" s="2"/>
      <c r="V32" s="2"/>
      <c r="W32" s="2"/>
      <c r="X32" s="2"/>
      <c r="Y32" s="2"/>
    </row>
    <row r="33" spans="1:27" ht="119.45" customHeight="1" x14ac:dyDescent="0.25">
      <c r="A33" s="18" t="s">
        <v>22</v>
      </c>
      <c r="B33" s="244" t="s">
        <v>23</v>
      </c>
      <c r="C33" s="244"/>
      <c r="D33" s="1" t="s">
        <v>493</v>
      </c>
      <c r="E33" s="1" t="s">
        <v>490</v>
      </c>
      <c r="F33" s="244" t="s">
        <v>491</v>
      </c>
      <c r="G33" s="244"/>
      <c r="H33" s="244" t="s">
        <v>489</v>
      </c>
      <c r="I33" s="244"/>
      <c r="J33" s="2"/>
      <c r="K33" s="2"/>
      <c r="L33" s="2"/>
      <c r="M33" s="2"/>
      <c r="N33" s="2"/>
      <c r="O33" s="2"/>
      <c r="P33" s="2"/>
      <c r="Q33" s="2"/>
      <c r="R33" s="2"/>
      <c r="S33" s="2"/>
      <c r="T33" s="2"/>
      <c r="U33" s="2"/>
      <c r="V33" s="2"/>
      <c r="W33" s="2"/>
      <c r="X33" s="2"/>
      <c r="Y33" s="2"/>
    </row>
    <row r="34" spans="1:27" x14ac:dyDescent="0.25">
      <c r="A34" s="18">
        <v>1</v>
      </c>
      <c r="B34" s="243" t="s">
        <v>471</v>
      </c>
      <c r="C34" s="243"/>
      <c r="D34" s="110" t="s">
        <v>472</v>
      </c>
      <c r="E34" s="110" t="s">
        <v>483</v>
      </c>
      <c r="F34" s="243" t="s">
        <v>484</v>
      </c>
      <c r="G34" s="243"/>
      <c r="H34" s="243" t="s">
        <v>492</v>
      </c>
      <c r="I34" s="243"/>
      <c r="J34" s="2"/>
      <c r="K34" s="2"/>
      <c r="L34" s="2"/>
      <c r="M34" s="2"/>
      <c r="N34" s="2"/>
      <c r="O34" s="2"/>
      <c r="P34" s="2"/>
      <c r="Q34" s="2"/>
      <c r="R34" s="2"/>
      <c r="S34" s="2"/>
      <c r="T34" s="2"/>
      <c r="U34" s="2"/>
      <c r="V34" s="2"/>
      <c r="W34" s="2"/>
      <c r="X34" s="2"/>
      <c r="Y34" s="2"/>
    </row>
    <row r="35" spans="1:27" hidden="1" x14ac:dyDescent="0.25">
      <c r="A35" s="126">
        <f>'Załącznik nr 1 do wniosku'!A35</f>
        <v>0</v>
      </c>
      <c r="B35" s="252">
        <f>'Załącznik nr 1 do wniosku'!B35:C35</f>
        <v>0</v>
      </c>
      <c r="C35" s="253"/>
      <c r="D35" s="154"/>
      <c r="E35" s="155"/>
      <c r="F35" s="254"/>
      <c r="G35" s="254"/>
      <c r="H35" s="255">
        <f>D35*E35</f>
        <v>0</v>
      </c>
      <c r="I35" s="255"/>
      <c r="J35" s="2"/>
      <c r="K35" s="2"/>
      <c r="L35" s="2"/>
      <c r="M35" s="2"/>
      <c r="N35" s="2"/>
      <c r="O35" s="2"/>
      <c r="P35" s="2"/>
      <c r="Q35" s="2"/>
      <c r="R35" s="2"/>
      <c r="S35" s="2"/>
      <c r="T35" s="2"/>
      <c r="U35" s="2"/>
      <c r="V35" s="2"/>
      <c r="W35" s="2"/>
      <c r="X35" s="2"/>
      <c r="Y35" s="2"/>
    </row>
    <row r="36" spans="1:27" hidden="1" x14ac:dyDescent="0.25">
      <c r="A36" s="126">
        <f>'Załącznik nr 1 do wniosku'!A36</f>
        <v>0</v>
      </c>
      <c r="B36" s="252">
        <f>'Załącznik nr 1 do wniosku'!B36:C36</f>
        <v>0</v>
      </c>
      <c r="C36" s="253"/>
      <c r="D36" s="154"/>
      <c r="E36" s="155"/>
      <c r="F36" s="254"/>
      <c r="G36" s="254"/>
      <c r="H36" s="255">
        <f t="shared" ref="H36:H99" si="0">D36*E36</f>
        <v>0</v>
      </c>
      <c r="I36" s="255"/>
      <c r="J36" s="2"/>
      <c r="K36" s="2"/>
      <c r="L36" s="2"/>
      <c r="M36" s="2"/>
      <c r="N36" s="2"/>
      <c r="O36" s="2"/>
      <c r="P36" s="2"/>
      <c r="Q36" s="2"/>
      <c r="R36" s="2"/>
      <c r="S36" s="2"/>
      <c r="T36" s="2"/>
      <c r="U36" s="2"/>
      <c r="V36" s="2"/>
      <c r="W36" s="2"/>
      <c r="X36" s="2"/>
      <c r="Y36" s="2"/>
      <c r="AA36" s="92"/>
    </row>
    <row r="37" spans="1:27" hidden="1" x14ac:dyDescent="0.25">
      <c r="A37" s="126">
        <f>'Załącznik nr 1 do wniosku'!A37</f>
        <v>0</v>
      </c>
      <c r="B37" s="252">
        <f>'Załącznik nr 1 do wniosku'!B37:C37</f>
        <v>0</v>
      </c>
      <c r="C37" s="253"/>
      <c r="D37" s="154"/>
      <c r="E37" s="155"/>
      <c r="F37" s="254"/>
      <c r="G37" s="254"/>
      <c r="H37" s="255">
        <f t="shared" si="0"/>
        <v>0</v>
      </c>
      <c r="I37" s="255"/>
      <c r="J37" s="2"/>
      <c r="K37" s="2"/>
      <c r="L37" s="2"/>
      <c r="M37" s="2"/>
      <c r="N37" s="2"/>
      <c r="O37" s="2"/>
      <c r="P37" s="2"/>
      <c r="Q37" s="2"/>
      <c r="R37" s="2"/>
      <c r="S37" s="2"/>
      <c r="T37" s="2"/>
      <c r="U37" s="2"/>
      <c r="V37" s="2"/>
      <c r="W37" s="2"/>
      <c r="X37" s="2"/>
      <c r="Y37" s="2"/>
    </row>
    <row r="38" spans="1:27" hidden="1" x14ac:dyDescent="0.25">
      <c r="A38" s="126">
        <f>'Załącznik nr 1 do wniosku'!A38</f>
        <v>0</v>
      </c>
      <c r="B38" s="252">
        <f>'Załącznik nr 1 do wniosku'!B38:C38</f>
        <v>0</v>
      </c>
      <c r="C38" s="253"/>
      <c r="D38" s="154"/>
      <c r="E38" s="155"/>
      <c r="F38" s="254"/>
      <c r="G38" s="254"/>
      <c r="H38" s="255">
        <f t="shared" si="0"/>
        <v>0</v>
      </c>
      <c r="I38" s="255"/>
      <c r="J38" s="2"/>
      <c r="K38" s="2"/>
      <c r="L38" s="2"/>
      <c r="M38" s="2"/>
      <c r="N38" s="2"/>
      <c r="O38" s="2"/>
      <c r="P38" s="2"/>
      <c r="Q38" s="2"/>
      <c r="R38" s="2"/>
      <c r="S38" s="2"/>
      <c r="T38" s="2"/>
      <c r="U38" s="2"/>
      <c r="V38" s="2"/>
      <c r="W38" s="2"/>
      <c r="X38" s="2"/>
      <c r="Y38" s="2"/>
    </row>
    <row r="39" spans="1:27" hidden="1" x14ac:dyDescent="0.25">
      <c r="A39" s="126">
        <f>'Załącznik nr 1 do wniosku'!A39</f>
        <v>0</v>
      </c>
      <c r="B39" s="252">
        <f>'Załącznik nr 1 do wniosku'!B39:C39</f>
        <v>0</v>
      </c>
      <c r="C39" s="253"/>
      <c r="D39" s="154"/>
      <c r="E39" s="155"/>
      <c r="F39" s="254"/>
      <c r="G39" s="254"/>
      <c r="H39" s="255">
        <f t="shared" si="0"/>
        <v>0</v>
      </c>
      <c r="I39" s="255"/>
      <c r="J39" s="2"/>
      <c r="K39" s="2"/>
      <c r="L39" s="2"/>
      <c r="M39" s="2"/>
      <c r="N39" s="2"/>
      <c r="O39" s="2"/>
      <c r="P39" s="2"/>
      <c r="Q39" s="2"/>
      <c r="R39" s="2"/>
      <c r="S39" s="2"/>
      <c r="T39" s="2"/>
      <c r="U39" s="2"/>
      <c r="V39" s="2"/>
      <c r="W39" s="2"/>
      <c r="X39" s="2"/>
      <c r="Y39" s="2"/>
    </row>
    <row r="40" spans="1:27" hidden="1" x14ac:dyDescent="0.25">
      <c r="A40" s="126">
        <f>'Załącznik nr 1 do wniosku'!A40</f>
        <v>0</v>
      </c>
      <c r="B40" s="252">
        <f>'Załącznik nr 1 do wniosku'!B40:C40</f>
        <v>0</v>
      </c>
      <c r="C40" s="253"/>
      <c r="D40" s="154"/>
      <c r="E40" s="155"/>
      <c r="F40" s="254"/>
      <c r="G40" s="254"/>
      <c r="H40" s="255">
        <f t="shared" si="0"/>
        <v>0</v>
      </c>
      <c r="I40" s="255"/>
      <c r="J40" s="2"/>
      <c r="K40" s="2"/>
      <c r="L40" s="2"/>
      <c r="M40" s="2"/>
      <c r="N40" s="2"/>
      <c r="O40" s="2"/>
      <c r="P40" s="2"/>
      <c r="Q40" s="2"/>
      <c r="R40" s="2"/>
      <c r="S40" s="2"/>
      <c r="T40" s="2"/>
      <c r="U40" s="2"/>
      <c r="V40" s="2"/>
      <c r="W40" s="2"/>
      <c r="X40" s="2"/>
      <c r="Y40" s="2"/>
    </row>
    <row r="41" spans="1:27" hidden="1" x14ac:dyDescent="0.25">
      <c r="A41" s="126">
        <f>'Załącznik nr 1 do wniosku'!A41</f>
        <v>0</v>
      </c>
      <c r="B41" s="252">
        <f>'Załącznik nr 1 do wniosku'!B41:C41</f>
        <v>0</v>
      </c>
      <c r="C41" s="253"/>
      <c r="D41" s="154"/>
      <c r="E41" s="155"/>
      <c r="F41" s="254"/>
      <c r="G41" s="254"/>
      <c r="H41" s="255">
        <f t="shared" si="0"/>
        <v>0</v>
      </c>
      <c r="I41" s="255"/>
      <c r="J41" s="2"/>
      <c r="K41" s="2"/>
      <c r="L41" s="2"/>
      <c r="M41" s="2"/>
      <c r="N41" s="2"/>
      <c r="O41" s="2"/>
      <c r="P41" s="2"/>
      <c r="Q41" s="2"/>
      <c r="R41" s="2"/>
      <c r="S41" s="2"/>
      <c r="T41" s="2"/>
      <c r="U41" s="2"/>
      <c r="V41" s="2"/>
      <c r="W41" s="2"/>
      <c r="X41" s="2"/>
      <c r="Y41" s="2"/>
    </row>
    <row r="42" spans="1:27" hidden="1" x14ac:dyDescent="0.25">
      <c r="A42" s="126">
        <f>'Załącznik nr 1 do wniosku'!A42</f>
        <v>0</v>
      </c>
      <c r="B42" s="252">
        <f>'Załącznik nr 1 do wniosku'!B42:C42</f>
        <v>0</v>
      </c>
      <c r="C42" s="253"/>
      <c r="D42" s="154"/>
      <c r="E42" s="155"/>
      <c r="F42" s="254"/>
      <c r="G42" s="254"/>
      <c r="H42" s="255">
        <f t="shared" si="0"/>
        <v>0</v>
      </c>
      <c r="I42" s="255"/>
      <c r="J42" s="2"/>
      <c r="K42" s="2"/>
      <c r="L42" s="2"/>
      <c r="M42" s="2"/>
      <c r="N42" s="2"/>
      <c r="O42" s="2"/>
      <c r="P42" s="2"/>
      <c r="Q42" s="2"/>
      <c r="R42" s="2"/>
      <c r="S42" s="2"/>
      <c r="T42" s="2"/>
      <c r="U42" s="2"/>
      <c r="V42" s="2"/>
      <c r="W42" s="2"/>
      <c r="X42" s="2"/>
      <c r="Y42" s="2"/>
    </row>
    <row r="43" spans="1:27" hidden="1" x14ac:dyDescent="0.25">
      <c r="A43" s="126">
        <f>'Załącznik nr 1 do wniosku'!A43</f>
        <v>0</v>
      </c>
      <c r="B43" s="252">
        <f>'Załącznik nr 1 do wniosku'!B43:C43</f>
        <v>0</v>
      </c>
      <c r="C43" s="253"/>
      <c r="D43" s="154"/>
      <c r="E43" s="155"/>
      <c r="F43" s="254"/>
      <c r="G43" s="254"/>
      <c r="H43" s="255">
        <f t="shared" si="0"/>
        <v>0</v>
      </c>
      <c r="I43" s="255"/>
      <c r="J43" s="2"/>
      <c r="K43" s="2"/>
      <c r="L43" s="2"/>
      <c r="M43" s="2"/>
      <c r="N43" s="2"/>
      <c r="O43" s="2"/>
      <c r="P43" s="2"/>
      <c r="Q43" s="2"/>
      <c r="R43" s="2"/>
      <c r="S43" s="2"/>
      <c r="T43" s="2"/>
      <c r="U43" s="2"/>
      <c r="V43" s="2"/>
      <c r="W43" s="2"/>
      <c r="X43" s="2"/>
      <c r="Y43" s="2"/>
    </row>
    <row r="44" spans="1:27" hidden="1" x14ac:dyDescent="0.25">
      <c r="A44" s="126">
        <f>'Załącznik nr 1 do wniosku'!A44</f>
        <v>0</v>
      </c>
      <c r="B44" s="252">
        <f>'Załącznik nr 1 do wniosku'!B44:C44</f>
        <v>0</v>
      </c>
      <c r="C44" s="253"/>
      <c r="D44" s="154"/>
      <c r="E44" s="155"/>
      <c r="F44" s="254"/>
      <c r="G44" s="254"/>
      <c r="H44" s="255">
        <f t="shared" si="0"/>
        <v>0</v>
      </c>
      <c r="I44" s="255"/>
      <c r="J44" s="2"/>
      <c r="K44" s="2"/>
      <c r="L44" s="2"/>
      <c r="M44" s="2"/>
      <c r="N44" s="2"/>
      <c r="O44" s="2"/>
      <c r="P44" s="2"/>
      <c r="Q44" s="2"/>
      <c r="R44" s="2"/>
      <c r="S44" s="2"/>
      <c r="T44" s="2"/>
      <c r="U44" s="2"/>
      <c r="V44" s="2"/>
      <c r="W44" s="2"/>
      <c r="X44" s="2"/>
      <c r="Y44" s="2"/>
    </row>
    <row r="45" spans="1:27" hidden="1" x14ac:dyDescent="0.25">
      <c r="A45" s="126">
        <f>'Załącznik nr 1 do wniosku'!A45</f>
        <v>0</v>
      </c>
      <c r="B45" s="252">
        <f>'Załącznik nr 1 do wniosku'!B45:C45</f>
        <v>0</v>
      </c>
      <c r="C45" s="253"/>
      <c r="D45" s="154"/>
      <c r="E45" s="155"/>
      <c r="F45" s="254"/>
      <c r="G45" s="254"/>
      <c r="H45" s="255">
        <f t="shared" si="0"/>
        <v>0</v>
      </c>
      <c r="I45" s="255"/>
      <c r="J45" s="2"/>
      <c r="K45" s="2"/>
      <c r="L45" s="2"/>
      <c r="M45" s="2"/>
      <c r="N45" s="2"/>
      <c r="O45" s="2"/>
      <c r="P45" s="2"/>
      <c r="Q45" s="2"/>
      <c r="R45" s="2"/>
      <c r="S45" s="2"/>
      <c r="T45" s="2"/>
      <c r="U45" s="2"/>
      <c r="V45" s="2"/>
      <c r="W45" s="2"/>
      <c r="X45" s="2"/>
      <c r="Y45" s="2"/>
    </row>
    <row r="46" spans="1:27" hidden="1" x14ac:dyDescent="0.25">
      <c r="A46" s="126">
        <f>'Załącznik nr 1 do wniosku'!A46</f>
        <v>0</v>
      </c>
      <c r="B46" s="252">
        <f>'Załącznik nr 1 do wniosku'!B46:C46</f>
        <v>0</v>
      </c>
      <c r="C46" s="253"/>
      <c r="D46" s="154"/>
      <c r="E46" s="155"/>
      <c r="F46" s="254"/>
      <c r="G46" s="254"/>
      <c r="H46" s="255">
        <f t="shared" si="0"/>
        <v>0</v>
      </c>
      <c r="I46" s="255"/>
      <c r="J46" s="2"/>
      <c r="K46" s="2"/>
      <c r="L46" s="2"/>
      <c r="M46" s="2"/>
      <c r="N46" s="2"/>
      <c r="O46" s="2"/>
      <c r="P46" s="2"/>
      <c r="Q46" s="2"/>
      <c r="R46" s="2"/>
      <c r="S46" s="2"/>
      <c r="T46" s="2"/>
      <c r="U46" s="2"/>
      <c r="V46" s="2"/>
      <c r="W46" s="2"/>
      <c r="X46" s="2"/>
      <c r="Y46" s="2"/>
    </row>
    <row r="47" spans="1:27" hidden="1" x14ac:dyDescent="0.25">
      <c r="A47" s="126">
        <f>'Załącznik nr 1 do wniosku'!A47</f>
        <v>0</v>
      </c>
      <c r="B47" s="252">
        <f>'Załącznik nr 1 do wniosku'!B47:C47</f>
        <v>0</v>
      </c>
      <c r="C47" s="253"/>
      <c r="D47" s="154"/>
      <c r="E47" s="155"/>
      <c r="F47" s="254"/>
      <c r="G47" s="254"/>
      <c r="H47" s="255">
        <f t="shared" si="0"/>
        <v>0</v>
      </c>
      <c r="I47" s="255"/>
      <c r="J47" s="2"/>
      <c r="K47" s="2"/>
      <c r="L47" s="2"/>
      <c r="M47" s="2"/>
      <c r="N47" s="2"/>
      <c r="O47" s="2"/>
      <c r="P47" s="2"/>
      <c r="Q47" s="2"/>
      <c r="R47" s="2"/>
      <c r="S47" s="2"/>
      <c r="T47" s="2"/>
      <c r="U47" s="2"/>
      <c r="V47" s="2"/>
      <c r="W47" s="2"/>
      <c r="X47" s="2"/>
      <c r="Y47" s="2"/>
    </row>
    <row r="48" spans="1:27" hidden="1" x14ac:dyDescent="0.25">
      <c r="A48" s="126">
        <f>'Załącznik nr 1 do wniosku'!A48</f>
        <v>0</v>
      </c>
      <c r="B48" s="252">
        <f>'Załącznik nr 1 do wniosku'!B48:C48</f>
        <v>0</v>
      </c>
      <c r="C48" s="253"/>
      <c r="D48" s="154"/>
      <c r="E48" s="155"/>
      <c r="F48" s="254"/>
      <c r="G48" s="254"/>
      <c r="H48" s="255">
        <f t="shared" si="0"/>
        <v>0</v>
      </c>
      <c r="I48" s="255"/>
      <c r="J48" s="2"/>
      <c r="K48" s="2"/>
      <c r="L48" s="2"/>
      <c r="M48" s="2"/>
      <c r="N48" s="2"/>
      <c r="O48" s="2"/>
      <c r="P48" s="2"/>
      <c r="Q48" s="2"/>
      <c r="R48" s="2"/>
      <c r="S48" s="2"/>
      <c r="T48" s="2"/>
      <c r="U48" s="2"/>
      <c r="V48" s="2"/>
      <c r="W48" s="2"/>
      <c r="X48" s="2"/>
      <c r="Y48" s="2"/>
    </row>
    <row r="49" spans="1:25" hidden="1" x14ac:dyDescent="0.25">
      <c r="A49" s="126">
        <f>'Załącznik nr 1 do wniosku'!A49</f>
        <v>0</v>
      </c>
      <c r="B49" s="252">
        <f>'Załącznik nr 1 do wniosku'!B49:C49</f>
        <v>0</v>
      </c>
      <c r="C49" s="253"/>
      <c r="D49" s="154"/>
      <c r="E49" s="155"/>
      <c r="F49" s="254"/>
      <c r="G49" s="254"/>
      <c r="H49" s="255">
        <f t="shared" si="0"/>
        <v>0</v>
      </c>
      <c r="I49" s="255"/>
      <c r="J49" s="2"/>
      <c r="K49" s="2"/>
      <c r="L49" s="2"/>
      <c r="M49" s="2"/>
      <c r="N49" s="2"/>
      <c r="O49" s="2"/>
      <c r="P49" s="2"/>
      <c r="Q49" s="2"/>
      <c r="R49" s="2"/>
      <c r="S49" s="2"/>
      <c r="T49" s="2"/>
      <c r="U49" s="2"/>
      <c r="V49" s="2"/>
      <c r="W49" s="2"/>
      <c r="X49" s="2"/>
      <c r="Y49" s="2"/>
    </row>
    <row r="50" spans="1:25" hidden="1" x14ac:dyDescent="0.25">
      <c r="A50" s="126">
        <f>'Załącznik nr 1 do wniosku'!A50</f>
        <v>0</v>
      </c>
      <c r="B50" s="252">
        <f>'Załącznik nr 1 do wniosku'!B50:C50</f>
        <v>0</v>
      </c>
      <c r="C50" s="253"/>
      <c r="D50" s="154"/>
      <c r="E50" s="155"/>
      <c r="F50" s="254"/>
      <c r="G50" s="254"/>
      <c r="H50" s="255">
        <f t="shared" si="0"/>
        <v>0</v>
      </c>
      <c r="I50" s="255"/>
      <c r="J50" s="2"/>
      <c r="K50" s="2"/>
      <c r="L50" s="2"/>
      <c r="M50" s="2"/>
      <c r="N50" s="2"/>
      <c r="O50" s="2"/>
      <c r="P50" s="2"/>
      <c r="Q50" s="2"/>
      <c r="R50" s="2"/>
      <c r="S50" s="2"/>
      <c r="T50" s="2"/>
      <c r="U50" s="2"/>
      <c r="V50" s="2"/>
      <c r="W50" s="2"/>
      <c r="X50" s="2"/>
      <c r="Y50" s="2"/>
    </row>
    <row r="51" spans="1:25" hidden="1" x14ac:dyDescent="0.25">
      <c r="A51" s="126">
        <f>'Załącznik nr 1 do wniosku'!A51</f>
        <v>0</v>
      </c>
      <c r="B51" s="252">
        <f>'Załącznik nr 1 do wniosku'!B51:C51</f>
        <v>0</v>
      </c>
      <c r="C51" s="253"/>
      <c r="D51" s="154"/>
      <c r="E51" s="155"/>
      <c r="F51" s="254"/>
      <c r="G51" s="254"/>
      <c r="H51" s="255">
        <f t="shared" si="0"/>
        <v>0</v>
      </c>
      <c r="I51" s="255"/>
      <c r="J51" s="2"/>
      <c r="K51" s="2"/>
      <c r="L51" s="2"/>
      <c r="M51" s="2"/>
      <c r="N51" s="2"/>
      <c r="O51" s="2"/>
      <c r="P51" s="2"/>
      <c r="Q51" s="2"/>
      <c r="R51" s="2"/>
      <c r="S51" s="2"/>
      <c r="T51" s="2"/>
      <c r="U51" s="2"/>
      <c r="V51" s="2"/>
      <c r="W51" s="2"/>
      <c r="X51" s="2"/>
      <c r="Y51" s="2"/>
    </row>
    <row r="52" spans="1:25" hidden="1" x14ac:dyDescent="0.25">
      <c r="A52" s="126">
        <f>'Załącznik nr 1 do wniosku'!A52</f>
        <v>0</v>
      </c>
      <c r="B52" s="252">
        <f>'Załącznik nr 1 do wniosku'!B52:C52</f>
        <v>0</v>
      </c>
      <c r="C52" s="253"/>
      <c r="D52" s="154"/>
      <c r="E52" s="155"/>
      <c r="F52" s="254"/>
      <c r="G52" s="254"/>
      <c r="H52" s="255">
        <f t="shared" si="0"/>
        <v>0</v>
      </c>
      <c r="I52" s="255"/>
      <c r="J52" s="2"/>
      <c r="K52" s="2"/>
      <c r="L52" s="2"/>
      <c r="M52" s="2"/>
      <c r="N52" s="2"/>
      <c r="O52" s="2"/>
      <c r="P52" s="2"/>
      <c r="Q52" s="2"/>
      <c r="R52" s="2"/>
      <c r="S52" s="2"/>
      <c r="T52" s="2"/>
      <c r="U52" s="2"/>
      <c r="V52" s="2"/>
      <c r="W52" s="2"/>
      <c r="X52" s="2"/>
      <c r="Y52" s="2"/>
    </row>
    <row r="53" spans="1:25" hidden="1" x14ac:dyDescent="0.25">
      <c r="A53" s="126">
        <f>'Załącznik nr 1 do wniosku'!A53</f>
        <v>0</v>
      </c>
      <c r="B53" s="252">
        <f>'Załącznik nr 1 do wniosku'!B53:C53</f>
        <v>0</v>
      </c>
      <c r="C53" s="253"/>
      <c r="D53" s="154"/>
      <c r="E53" s="155"/>
      <c r="F53" s="254"/>
      <c r="G53" s="254"/>
      <c r="H53" s="255">
        <f t="shared" si="0"/>
        <v>0</v>
      </c>
      <c r="I53" s="255"/>
      <c r="J53" s="2"/>
      <c r="K53" s="2"/>
      <c r="L53" s="2"/>
      <c r="M53" s="2"/>
      <c r="N53" s="2"/>
      <c r="O53" s="2"/>
      <c r="P53" s="2"/>
      <c r="Q53" s="2"/>
      <c r="R53" s="2"/>
      <c r="S53" s="2"/>
      <c r="T53" s="2"/>
      <c r="U53" s="2"/>
      <c r="V53" s="2"/>
      <c r="W53" s="2"/>
      <c r="X53" s="2"/>
      <c r="Y53" s="2"/>
    </row>
    <row r="54" spans="1:25" hidden="1" x14ac:dyDescent="0.25">
      <c r="A54" s="126">
        <f>'Załącznik nr 1 do wniosku'!A54</f>
        <v>0</v>
      </c>
      <c r="B54" s="252">
        <f>'Załącznik nr 1 do wniosku'!B54:C54</f>
        <v>0</v>
      </c>
      <c r="C54" s="253"/>
      <c r="D54" s="154"/>
      <c r="E54" s="155"/>
      <c r="F54" s="254"/>
      <c r="G54" s="254"/>
      <c r="H54" s="255">
        <f t="shared" si="0"/>
        <v>0</v>
      </c>
      <c r="I54" s="255"/>
      <c r="J54" s="2"/>
      <c r="K54" s="2"/>
      <c r="L54" s="2"/>
      <c r="M54" s="2"/>
      <c r="N54" s="2"/>
      <c r="O54" s="2"/>
      <c r="P54" s="2"/>
      <c r="Q54" s="2"/>
      <c r="R54" s="2"/>
      <c r="S54" s="2"/>
      <c r="T54" s="2"/>
      <c r="U54" s="2"/>
      <c r="V54" s="2"/>
      <c r="W54" s="2"/>
      <c r="X54" s="2"/>
      <c r="Y54" s="2"/>
    </row>
    <row r="55" spans="1:25" hidden="1" x14ac:dyDescent="0.25">
      <c r="A55" s="126">
        <f>'Załącznik nr 1 do wniosku'!A55</f>
        <v>0</v>
      </c>
      <c r="B55" s="252">
        <f>'Załącznik nr 1 do wniosku'!B55:C55</f>
        <v>0</v>
      </c>
      <c r="C55" s="253"/>
      <c r="D55" s="154"/>
      <c r="E55" s="155"/>
      <c r="F55" s="254"/>
      <c r="G55" s="254"/>
      <c r="H55" s="255">
        <f t="shared" si="0"/>
        <v>0</v>
      </c>
      <c r="I55" s="255"/>
      <c r="J55" s="2"/>
      <c r="K55" s="2"/>
      <c r="L55" s="2"/>
      <c r="M55" s="2"/>
      <c r="N55" s="2"/>
      <c r="O55" s="2"/>
      <c r="P55" s="2"/>
      <c r="Q55" s="2"/>
      <c r="R55" s="2"/>
      <c r="S55" s="2"/>
      <c r="T55" s="2"/>
      <c r="U55" s="2"/>
      <c r="V55" s="2"/>
      <c r="W55" s="2"/>
      <c r="X55" s="2"/>
      <c r="Y55" s="2"/>
    </row>
    <row r="56" spans="1:25" hidden="1" x14ac:dyDescent="0.25">
      <c r="A56" s="126">
        <f>'Załącznik nr 1 do wniosku'!A56</f>
        <v>0</v>
      </c>
      <c r="B56" s="252">
        <f>'Załącznik nr 1 do wniosku'!B56:C56</f>
        <v>0</v>
      </c>
      <c r="C56" s="253"/>
      <c r="D56" s="154"/>
      <c r="E56" s="155"/>
      <c r="F56" s="254"/>
      <c r="G56" s="254"/>
      <c r="H56" s="255">
        <f t="shared" si="0"/>
        <v>0</v>
      </c>
      <c r="I56" s="255"/>
      <c r="J56" s="2"/>
      <c r="K56" s="2"/>
      <c r="L56" s="2"/>
      <c r="M56" s="2"/>
      <c r="N56" s="2"/>
      <c r="O56" s="2"/>
      <c r="P56" s="2"/>
      <c r="Q56" s="2"/>
      <c r="R56" s="2"/>
      <c r="S56" s="2"/>
      <c r="T56" s="2"/>
      <c r="U56" s="2"/>
      <c r="V56" s="2"/>
      <c r="W56" s="2"/>
      <c r="X56" s="2"/>
      <c r="Y56" s="2"/>
    </row>
    <row r="57" spans="1:25" hidden="1" x14ac:dyDescent="0.25">
      <c r="A57" s="126">
        <f>'Załącznik nr 1 do wniosku'!A57</f>
        <v>0</v>
      </c>
      <c r="B57" s="252">
        <f>'Załącznik nr 1 do wniosku'!B57:C57</f>
        <v>0</v>
      </c>
      <c r="C57" s="253"/>
      <c r="D57" s="154"/>
      <c r="E57" s="155"/>
      <c r="F57" s="254"/>
      <c r="G57" s="254"/>
      <c r="H57" s="255">
        <f t="shared" si="0"/>
        <v>0</v>
      </c>
      <c r="I57" s="255"/>
      <c r="J57" s="2"/>
      <c r="K57" s="2"/>
      <c r="L57" s="2"/>
      <c r="M57" s="2"/>
      <c r="N57" s="2"/>
      <c r="O57" s="2"/>
      <c r="P57" s="2"/>
      <c r="Q57" s="2"/>
      <c r="R57" s="2"/>
      <c r="S57" s="2"/>
      <c r="T57" s="2"/>
      <c r="U57" s="2"/>
      <c r="V57" s="2"/>
      <c r="W57" s="2"/>
      <c r="X57" s="2"/>
      <c r="Y57" s="2"/>
    </row>
    <row r="58" spans="1:25" hidden="1" x14ac:dyDescent="0.25">
      <c r="A58" s="126">
        <f>'Załącznik nr 1 do wniosku'!A58</f>
        <v>0</v>
      </c>
      <c r="B58" s="252">
        <f>'Załącznik nr 1 do wniosku'!B58:C58</f>
        <v>0</v>
      </c>
      <c r="C58" s="253"/>
      <c r="D58" s="154"/>
      <c r="E58" s="155"/>
      <c r="F58" s="254"/>
      <c r="G58" s="254"/>
      <c r="H58" s="255">
        <f t="shared" si="0"/>
        <v>0</v>
      </c>
      <c r="I58" s="255"/>
      <c r="J58" s="2"/>
      <c r="K58" s="2"/>
      <c r="L58" s="2"/>
      <c r="M58" s="2"/>
      <c r="N58" s="2"/>
      <c r="O58" s="2"/>
      <c r="P58" s="2"/>
      <c r="Q58" s="2"/>
      <c r="R58" s="2"/>
      <c r="S58" s="2"/>
      <c r="T58" s="2"/>
      <c r="U58" s="2"/>
      <c r="V58" s="2"/>
      <c r="W58" s="2"/>
      <c r="X58" s="2"/>
      <c r="Y58" s="2"/>
    </row>
    <row r="59" spans="1:25" hidden="1" x14ac:dyDescent="0.25">
      <c r="A59" s="126">
        <f>'Załącznik nr 1 do wniosku'!A59</f>
        <v>0</v>
      </c>
      <c r="B59" s="252">
        <f>'Załącznik nr 1 do wniosku'!B59:C59</f>
        <v>0</v>
      </c>
      <c r="C59" s="253"/>
      <c r="D59" s="154"/>
      <c r="E59" s="155"/>
      <c r="F59" s="254"/>
      <c r="G59" s="254"/>
      <c r="H59" s="255">
        <f t="shared" si="0"/>
        <v>0</v>
      </c>
      <c r="I59" s="255"/>
      <c r="J59" s="2"/>
      <c r="K59" s="2"/>
      <c r="L59" s="2"/>
      <c r="M59" s="2"/>
      <c r="N59" s="2"/>
      <c r="O59" s="2"/>
      <c r="P59" s="2"/>
      <c r="Q59" s="2"/>
      <c r="R59" s="2"/>
      <c r="S59" s="2"/>
      <c r="T59" s="2"/>
      <c r="U59" s="2"/>
      <c r="V59" s="2"/>
      <c r="W59" s="2"/>
      <c r="X59" s="2"/>
      <c r="Y59" s="2"/>
    </row>
    <row r="60" spans="1:25" hidden="1" x14ac:dyDescent="0.25">
      <c r="A60" s="126">
        <f>'Załącznik nr 1 do wniosku'!A60</f>
        <v>0</v>
      </c>
      <c r="B60" s="252">
        <f>'Załącznik nr 1 do wniosku'!B60:C60</f>
        <v>0</v>
      </c>
      <c r="C60" s="253"/>
      <c r="D60" s="154"/>
      <c r="E60" s="155"/>
      <c r="F60" s="254"/>
      <c r="G60" s="254"/>
      <c r="H60" s="255">
        <f t="shared" si="0"/>
        <v>0</v>
      </c>
      <c r="I60" s="255"/>
      <c r="J60" s="2"/>
      <c r="K60" s="2"/>
      <c r="L60" s="2"/>
      <c r="M60" s="2"/>
      <c r="N60" s="2"/>
      <c r="O60" s="2"/>
      <c r="P60" s="2"/>
      <c r="Q60" s="2"/>
      <c r="R60" s="2"/>
      <c r="S60" s="2"/>
      <c r="T60" s="2"/>
      <c r="U60" s="2"/>
      <c r="V60" s="2"/>
      <c r="W60" s="2"/>
      <c r="X60" s="2"/>
      <c r="Y60" s="2"/>
    </row>
    <row r="61" spans="1:25" hidden="1" x14ac:dyDescent="0.25">
      <c r="A61" s="126">
        <f>'Załącznik nr 1 do wniosku'!A61</f>
        <v>0</v>
      </c>
      <c r="B61" s="252">
        <f>'Załącznik nr 1 do wniosku'!B61:C61</f>
        <v>0</v>
      </c>
      <c r="C61" s="253"/>
      <c r="D61" s="154"/>
      <c r="E61" s="155"/>
      <c r="F61" s="254"/>
      <c r="G61" s="254"/>
      <c r="H61" s="255">
        <f t="shared" si="0"/>
        <v>0</v>
      </c>
      <c r="I61" s="255"/>
      <c r="J61" s="2"/>
      <c r="K61" s="2"/>
      <c r="L61" s="2"/>
      <c r="M61" s="2"/>
      <c r="N61" s="2"/>
      <c r="O61" s="2"/>
      <c r="P61" s="2"/>
      <c r="Q61" s="2"/>
      <c r="R61" s="2"/>
      <c r="S61" s="2"/>
      <c r="T61" s="2"/>
      <c r="U61" s="2"/>
      <c r="V61" s="2"/>
      <c r="W61" s="2"/>
      <c r="X61" s="2"/>
      <c r="Y61" s="2"/>
    </row>
    <row r="62" spans="1:25" hidden="1" x14ac:dyDescent="0.25">
      <c r="A62" s="126">
        <f>'Załącznik nr 1 do wniosku'!A62</f>
        <v>0</v>
      </c>
      <c r="B62" s="252">
        <f>'Załącznik nr 1 do wniosku'!B62:C62</f>
        <v>0</v>
      </c>
      <c r="C62" s="253"/>
      <c r="D62" s="154"/>
      <c r="E62" s="155"/>
      <c r="F62" s="254"/>
      <c r="G62" s="254"/>
      <c r="H62" s="255">
        <f t="shared" si="0"/>
        <v>0</v>
      </c>
      <c r="I62" s="255"/>
      <c r="J62" s="2"/>
      <c r="K62" s="2"/>
      <c r="L62" s="2"/>
      <c r="M62" s="2"/>
      <c r="N62" s="2"/>
      <c r="O62" s="2"/>
      <c r="P62" s="2"/>
      <c r="Q62" s="2"/>
      <c r="R62" s="2"/>
      <c r="S62" s="2"/>
      <c r="T62" s="2"/>
      <c r="U62" s="2"/>
      <c r="V62" s="2"/>
      <c r="W62" s="2"/>
      <c r="X62" s="2"/>
      <c r="Y62" s="2"/>
    </row>
    <row r="63" spans="1:25" hidden="1" x14ac:dyDescent="0.25">
      <c r="A63" s="126">
        <f>'Załącznik nr 1 do wniosku'!A63</f>
        <v>0</v>
      </c>
      <c r="B63" s="252">
        <f>'Załącznik nr 1 do wniosku'!B63:C63</f>
        <v>0</v>
      </c>
      <c r="C63" s="253"/>
      <c r="D63" s="154"/>
      <c r="E63" s="155"/>
      <c r="F63" s="254"/>
      <c r="G63" s="254"/>
      <c r="H63" s="255">
        <f t="shared" si="0"/>
        <v>0</v>
      </c>
      <c r="I63" s="255"/>
      <c r="J63" s="2"/>
      <c r="K63" s="2"/>
      <c r="L63" s="2"/>
      <c r="M63" s="2"/>
      <c r="N63" s="2"/>
      <c r="O63" s="2"/>
      <c r="P63" s="2"/>
      <c r="Q63" s="2"/>
      <c r="R63" s="2"/>
      <c r="S63" s="2"/>
      <c r="T63" s="2"/>
      <c r="U63" s="2"/>
      <c r="V63" s="2"/>
      <c r="W63" s="2"/>
      <c r="X63" s="2"/>
      <c r="Y63" s="2"/>
    </row>
    <row r="64" spans="1:25" hidden="1" x14ac:dyDescent="0.25">
      <c r="A64" s="126">
        <f>'Załącznik nr 1 do wniosku'!A64</f>
        <v>0</v>
      </c>
      <c r="B64" s="252">
        <f>'Załącznik nr 1 do wniosku'!B64:C64</f>
        <v>0</v>
      </c>
      <c r="C64" s="253"/>
      <c r="D64" s="154"/>
      <c r="E64" s="155"/>
      <c r="F64" s="254"/>
      <c r="G64" s="254"/>
      <c r="H64" s="255">
        <f t="shared" si="0"/>
        <v>0</v>
      </c>
      <c r="I64" s="255"/>
      <c r="J64" s="2"/>
      <c r="K64" s="2"/>
      <c r="L64" s="2"/>
      <c r="M64" s="2"/>
      <c r="N64" s="2"/>
      <c r="O64" s="2"/>
      <c r="P64" s="2"/>
      <c r="Q64" s="2"/>
      <c r="R64" s="2"/>
      <c r="S64" s="2"/>
      <c r="T64" s="2"/>
      <c r="U64" s="2"/>
      <c r="V64" s="2"/>
      <c r="W64" s="2"/>
      <c r="X64" s="2"/>
      <c r="Y64" s="2"/>
    </row>
    <row r="65" spans="1:25" hidden="1" x14ac:dyDescent="0.25">
      <c r="A65" s="126">
        <f>'Załącznik nr 1 do wniosku'!A65</f>
        <v>0</v>
      </c>
      <c r="B65" s="252">
        <f>'Załącznik nr 1 do wniosku'!B65:C65</f>
        <v>0</v>
      </c>
      <c r="C65" s="253"/>
      <c r="D65" s="154"/>
      <c r="E65" s="155"/>
      <c r="F65" s="254"/>
      <c r="G65" s="254"/>
      <c r="H65" s="255">
        <f t="shared" si="0"/>
        <v>0</v>
      </c>
      <c r="I65" s="255"/>
      <c r="J65" s="2"/>
      <c r="K65" s="2"/>
      <c r="L65" s="2"/>
      <c r="M65" s="2"/>
      <c r="N65" s="2"/>
      <c r="O65" s="2"/>
      <c r="P65" s="2"/>
      <c r="Q65" s="2"/>
      <c r="R65" s="2"/>
      <c r="S65" s="2"/>
      <c r="T65" s="2"/>
      <c r="U65" s="2"/>
      <c r="V65" s="2"/>
      <c r="W65" s="2"/>
      <c r="X65" s="2"/>
      <c r="Y65" s="2"/>
    </row>
    <row r="66" spans="1:25" hidden="1" x14ac:dyDescent="0.25">
      <c r="A66" s="126">
        <f>'Załącznik nr 1 do wniosku'!A66</f>
        <v>0</v>
      </c>
      <c r="B66" s="252">
        <f>'Załącznik nr 1 do wniosku'!B66:C66</f>
        <v>0</v>
      </c>
      <c r="C66" s="253"/>
      <c r="D66" s="154"/>
      <c r="E66" s="155"/>
      <c r="F66" s="254"/>
      <c r="G66" s="254"/>
      <c r="H66" s="255">
        <f t="shared" si="0"/>
        <v>0</v>
      </c>
      <c r="I66" s="255"/>
      <c r="J66" s="2"/>
      <c r="K66" s="2"/>
      <c r="L66" s="2"/>
      <c r="M66" s="2"/>
      <c r="N66" s="2"/>
      <c r="O66" s="2"/>
      <c r="P66" s="2"/>
      <c r="Q66" s="2"/>
      <c r="R66" s="2"/>
      <c r="S66" s="2"/>
      <c r="T66" s="2"/>
      <c r="U66" s="2"/>
      <c r="V66" s="2"/>
      <c r="W66" s="2"/>
      <c r="X66" s="2"/>
      <c r="Y66" s="2"/>
    </row>
    <row r="67" spans="1:25" hidden="1" x14ac:dyDescent="0.25">
      <c r="A67" s="126">
        <f>'Załącznik nr 1 do wniosku'!A67</f>
        <v>0</v>
      </c>
      <c r="B67" s="252">
        <f>'Załącznik nr 1 do wniosku'!B67:C67</f>
        <v>0</v>
      </c>
      <c r="C67" s="253"/>
      <c r="D67" s="154"/>
      <c r="E67" s="155"/>
      <c r="F67" s="254"/>
      <c r="G67" s="254"/>
      <c r="H67" s="255">
        <f t="shared" si="0"/>
        <v>0</v>
      </c>
      <c r="I67" s="255"/>
      <c r="J67" s="2"/>
      <c r="K67" s="2"/>
      <c r="L67" s="2"/>
      <c r="M67" s="2"/>
      <c r="N67" s="2"/>
      <c r="O67" s="2"/>
      <c r="P67" s="2"/>
      <c r="Q67" s="2"/>
      <c r="R67" s="2"/>
      <c r="S67" s="2"/>
      <c r="T67" s="2"/>
      <c r="U67" s="2"/>
      <c r="V67" s="2"/>
      <c r="W67" s="2"/>
      <c r="X67" s="2"/>
      <c r="Y67" s="2"/>
    </row>
    <row r="68" spans="1:25" hidden="1" x14ac:dyDescent="0.25">
      <c r="A68" s="126">
        <f>'Załącznik nr 1 do wniosku'!A68</f>
        <v>0</v>
      </c>
      <c r="B68" s="252">
        <f>'Załącznik nr 1 do wniosku'!B68:C68</f>
        <v>0</v>
      </c>
      <c r="C68" s="253"/>
      <c r="D68" s="154"/>
      <c r="E68" s="155"/>
      <c r="F68" s="254"/>
      <c r="G68" s="254"/>
      <c r="H68" s="255">
        <f t="shared" si="0"/>
        <v>0</v>
      </c>
      <c r="I68" s="255"/>
      <c r="J68" s="2"/>
      <c r="K68" s="2"/>
      <c r="L68" s="2"/>
      <c r="M68" s="2"/>
      <c r="N68" s="2"/>
      <c r="O68" s="2"/>
      <c r="P68" s="2"/>
      <c r="Q68" s="2"/>
      <c r="R68" s="2"/>
      <c r="S68" s="2"/>
      <c r="T68" s="2"/>
      <c r="U68" s="2"/>
      <c r="V68" s="2"/>
      <c r="W68" s="2"/>
      <c r="X68" s="2"/>
      <c r="Y68" s="2"/>
    </row>
    <row r="69" spans="1:25" hidden="1" x14ac:dyDescent="0.25">
      <c r="A69" s="126">
        <f>'Załącznik nr 1 do wniosku'!A69</f>
        <v>0</v>
      </c>
      <c r="B69" s="252">
        <f>'Załącznik nr 1 do wniosku'!B69:C69</f>
        <v>0</v>
      </c>
      <c r="C69" s="253"/>
      <c r="D69" s="154"/>
      <c r="E69" s="155"/>
      <c r="F69" s="254"/>
      <c r="G69" s="254"/>
      <c r="H69" s="255">
        <f t="shared" si="0"/>
        <v>0</v>
      </c>
      <c r="I69" s="255"/>
      <c r="J69" s="2"/>
      <c r="K69" s="2"/>
      <c r="L69" s="2"/>
      <c r="M69" s="2"/>
      <c r="N69" s="2"/>
      <c r="O69" s="2"/>
      <c r="P69" s="2"/>
      <c r="Q69" s="2"/>
      <c r="R69" s="2"/>
      <c r="S69" s="2"/>
      <c r="T69" s="2"/>
      <c r="U69" s="2"/>
      <c r="V69" s="2"/>
      <c r="W69" s="2"/>
      <c r="X69" s="2"/>
      <c r="Y69" s="2"/>
    </row>
    <row r="70" spans="1:25" hidden="1" x14ac:dyDescent="0.25">
      <c r="A70" s="126">
        <f>'Załącznik nr 1 do wniosku'!A70</f>
        <v>0</v>
      </c>
      <c r="B70" s="252">
        <f>'Załącznik nr 1 do wniosku'!B70:C70</f>
        <v>0</v>
      </c>
      <c r="C70" s="253"/>
      <c r="D70" s="154"/>
      <c r="E70" s="155"/>
      <c r="F70" s="254"/>
      <c r="G70" s="254"/>
      <c r="H70" s="255">
        <f t="shared" si="0"/>
        <v>0</v>
      </c>
      <c r="I70" s="255"/>
      <c r="J70" s="2"/>
      <c r="K70" s="2"/>
      <c r="L70" s="2"/>
      <c r="M70" s="2"/>
      <c r="N70" s="2"/>
      <c r="O70" s="2"/>
      <c r="P70" s="2"/>
      <c r="Q70" s="2"/>
      <c r="R70" s="2"/>
      <c r="S70" s="2"/>
      <c r="T70" s="2"/>
      <c r="U70" s="2"/>
      <c r="V70" s="2"/>
      <c r="W70" s="2"/>
      <c r="X70" s="2"/>
      <c r="Y70" s="2"/>
    </row>
    <row r="71" spans="1:25" hidden="1" x14ac:dyDescent="0.25">
      <c r="A71" s="126">
        <f>'Załącznik nr 1 do wniosku'!A71</f>
        <v>0</v>
      </c>
      <c r="B71" s="252">
        <f>'Załącznik nr 1 do wniosku'!B71:C71</f>
        <v>0</v>
      </c>
      <c r="C71" s="253"/>
      <c r="D71" s="154"/>
      <c r="E71" s="155"/>
      <c r="F71" s="254"/>
      <c r="G71" s="254"/>
      <c r="H71" s="255">
        <f t="shared" si="0"/>
        <v>0</v>
      </c>
      <c r="I71" s="255"/>
      <c r="J71" s="2"/>
      <c r="K71" s="2"/>
      <c r="L71" s="2"/>
      <c r="M71" s="2"/>
      <c r="N71" s="2"/>
      <c r="O71" s="2"/>
      <c r="P71" s="2"/>
      <c r="Q71" s="2"/>
      <c r="R71" s="2"/>
      <c r="S71" s="2"/>
      <c r="T71" s="2"/>
      <c r="U71" s="2"/>
      <c r="V71" s="2"/>
      <c r="W71" s="2"/>
      <c r="X71" s="2"/>
      <c r="Y71" s="2"/>
    </row>
    <row r="72" spans="1:25" hidden="1" x14ac:dyDescent="0.25">
      <c r="A72" s="126">
        <f>'Załącznik nr 1 do wniosku'!A72</f>
        <v>0</v>
      </c>
      <c r="B72" s="252">
        <f>'Załącznik nr 1 do wniosku'!B72:C72</f>
        <v>0</v>
      </c>
      <c r="C72" s="253"/>
      <c r="D72" s="154"/>
      <c r="E72" s="155"/>
      <c r="F72" s="254"/>
      <c r="G72" s="254"/>
      <c r="H72" s="255">
        <f t="shared" si="0"/>
        <v>0</v>
      </c>
      <c r="I72" s="255"/>
      <c r="J72" s="2"/>
      <c r="K72" s="2"/>
      <c r="L72" s="2"/>
      <c r="M72" s="2"/>
      <c r="N72" s="2"/>
      <c r="O72" s="2"/>
      <c r="P72" s="2"/>
      <c r="Q72" s="2"/>
      <c r="R72" s="2"/>
      <c r="S72" s="2"/>
      <c r="T72" s="2"/>
      <c r="U72" s="2"/>
      <c r="V72" s="2"/>
      <c r="W72" s="2"/>
      <c r="X72" s="2"/>
      <c r="Y72" s="2"/>
    </row>
    <row r="73" spans="1:25" hidden="1" x14ac:dyDescent="0.25">
      <c r="A73" s="126">
        <f>'Załącznik nr 1 do wniosku'!A73</f>
        <v>0</v>
      </c>
      <c r="B73" s="252">
        <f>'Załącznik nr 1 do wniosku'!B73:C73</f>
        <v>0</v>
      </c>
      <c r="C73" s="253"/>
      <c r="D73" s="154"/>
      <c r="E73" s="155"/>
      <c r="F73" s="254"/>
      <c r="G73" s="254"/>
      <c r="H73" s="255">
        <f t="shared" si="0"/>
        <v>0</v>
      </c>
      <c r="I73" s="255"/>
      <c r="J73" s="2"/>
      <c r="K73" s="2"/>
      <c r="L73" s="2"/>
      <c r="M73" s="2"/>
      <c r="N73" s="2"/>
      <c r="O73" s="2"/>
      <c r="P73" s="2"/>
      <c r="Q73" s="2"/>
      <c r="R73" s="2"/>
      <c r="S73" s="2"/>
      <c r="T73" s="2"/>
      <c r="U73" s="2"/>
      <c r="V73" s="2"/>
      <c r="W73" s="2"/>
      <c r="X73" s="2"/>
      <c r="Y73" s="2"/>
    </row>
    <row r="74" spans="1:25" hidden="1" x14ac:dyDescent="0.25">
      <c r="A74" s="126">
        <f>'Załącznik nr 1 do wniosku'!A74</f>
        <v>0</v>
      </c>
      <c r="B74" s="252">
        <f>'Załącznik nr 1 do wniosku'!B74:C74</f>
        <v>0</v>
      </c>
      <c r="C74" s="253"/>
      <c r="D74" s="154"/>
      <c r="E74" s="155"/>
      <c r="F74" s="254"/>
      <c r="G74" s="254"/>
      <c r="H74" s="255">
        <f t="shared" si="0"/>
        <v>0</v>
      </c>
      <c r="I74" s="255"/>
      <c r="J74" s="2"/>
      <c r="K74" s="2"/>
      <c r="L74" s="2"/>
      <c r="M74" s="2"/>
      <c r="N74" s="2"/>
      <c r="O74" s="2"/>
      <c r="P74" s="2"/>
      <c r="Q74" s="2"/>
      <c r="R74" s="2"/>
      <c r="S74" s="2"/>
      <c r="T74" s="2"/>
      <c r="U74" s="2"/>
      <c r="V74" s="2"/>
      <c r="W74" s="2"/>
      <c r="X74" s="2"/>
      <c r="Y74" s="2"/>
    </row>
    <row r="75" spans="1:25" hidden="1" x14ac:dyDescent="0.25">
      <c r="A75" s="126">
        <f>'Załącznik nr 1 do wniosku'!A75</f>
        <v>0</v>
      </c>
      <c r="B75" s="252">
        <f>'Załącznik nr 1 do wniosku'!B75:C75</f>
        <v>0</v>
      </c>
      <c r="C75" s="253"/>
      <c r="D75" s="154"/>
      <c r="E75" s="155"/>
      <c r="F75" s="254"/>
      <c r="G75" s="254"/>
      <c r="H75" s="255">
        <f t="shared" si="0"/>
        <v>0</v>
      </c>
      <c r="I75" s="255"/>
      <c r="J75" s="2"/>
      <c r="K75" s="2"/>
      <c r="L75" s="2"/>
      <c r="M75" s="2"/>
      <c r="N75" s="2"/>
      <c r="O75" s="2"/>
      <c r="P75" s="2"/>
      <c r="Q75" s="2"/>
      <c r="R75" s="2"/>
      <c r="S75" s="2"/>
      <c r="T75" s="2"/>
      <c r="U75" s="2"/>
      <c r="V75" s="2"/>
      <c r="W75" s="2"/>
      <c r="X75" s="2"/>
      <c r="Y75" s="2"/>
    </row>
    <row r="76" spans="1:25" hidden="1" x14ac:dyDescent="0.25">
      <c r="A76" s="126">
        <f>'Załącznik nr 1 do wniosku'!A76</f>
        <v>0</v>
      </c>
      <c r="B76" s="252">
        <f>'Załącznik nr 1 do wniosku'!B76:C76</f>
        <v>0</v>
      </c>
      <c r="C76" s="253"/>
      <c r="D76" s="154"/>
      <c r="E76" s="155"/>
      <c r="F76" s="254"/>
      <c r="G76" s="254"/>
      <c r="H76" s="255">
        <f t="shared" si="0"/>
        <v>0</v>
      </c>
      <c r="I76" s="255"/>
      <c r="J76" s="2"/>
      <c r="K76" s="2"/>
      <c r="L76" s="2"/>
      <c r="M76" s="2"/>
      <c r="N76" s="2"/>
      <c r="O76" s="2"/>
      <c r="P76" s="2"/>
      <c r="Q76" s="2"/>
      <c r="R76" s="2"/>
      <c r="S76" s="2"/>
      <c r="T76" s="2"/>
      <c r="U76" s="2"/>
      <c r="V76" s="2"/>
      <c r="W76" s="2"/>
      <c r="X76" s="2"/>
      <c r="Y76" s="2"/>
    </row>
    <row r="77" spans="1:25" hidden="1" x14ac:dyDescent="0.25">
      <c r="A77" s="126">
        <f>'Załącznik nr 1 do wniosku'!A77</f>
        <v>0</v>
      </c>
      <c r="B77" s="252">
        <f>'Załącznik nr 1 do wniosku'!B77:C77</f>
        <v>0</v>
      </c>
      <c r="C77" s="253"/>
      <c r="D77" s="154"/>
      <c r="E77" s="155"/>
      <c r="F77" s="254"/>
      <c r="G77" s="254"/>
      <c r="H77" s="255">
        <f t="shared" si="0"/>
        <v>0</v>
      </c>
      <c r="I77" s="255"/>
      <c r="J77" s="2"/>
      <c r="K77" s="2"/>
      <c r="L77" s="2"/>
      <c r="M77" s="2"/>
      <c r="N77" s="2"/>
      <c r="O77" s="2"/>
      <c r="P77" s="2"/>
      <c r="Q77" s="2"/>
      <c r="R77" s="2"/>
      <c r="S77" s="2"/>
      <c r="T77" s="2"/>
      <c r="U77" s="2"/>
      <c r="V77" s="2"/>
      <c r="W77" s="2"/>
      <c r="X77" s="2"/>
      <c r="Y77" s="2"/>
    </row>
    <row r="78" spans="1:25" hidden="1" x14ac:dyDescent="0.25">
      <c r="A78" s="126">
        <f>'Załącznik nr 1 do wniosku'!A78</f>
        <v>0</v>
      </c>
      <c r="B78" s="252">
        <f>'Załącznik nr 1 do wniosku'!B78:C78</f>
        <v>0</v>
      </c>
      <c r="C78" s="253"/>
      <c r="D78" s="154"/>
      <c r="E78" s="155"/>
      <c r="F78" s="254"/>
      <c r="G78" s="254"/>
      <c r="H78" s="255">
        <f t="shared" si="0"/>
        <v>0</v>
      </c>
      <c r="I78" s="255"/>
      <c r="J78" s="2"/>
      <c r="K78" s="2"/>
      <c r="L78" s="2"/>
      <c r="M78" s="2"/>
      <c r="N78" s="2"/>
      <c r="O78" s="2"/>
      <c r="P78" s="2"/>
      <c r="Q78" s="2"/>
      <c r="R78" s="2"/>
      <c r="S78" s="2"/>
      <c r="T78" s="2"/>
      <c r="U78" s="2"/>
      <c r="V78" s="2"/>
      <c r="W78" s="2"/>
      <c r="X78" s="2"/>
      <c r="Y78" s="2"/>
    </row>
    <row r="79" spans="1:25" hidden="1" x14ac:dyDescent="0.25">
      <c r="A79" s="126">
        <f>'Załącznik nr 1 do wniosku'!A79</f>
        <v>0</v>
      </c>
      <c r="B79" s="252">
        <f>'Załącznik nr 1 do wniosku'!B79:C79</f>
        <v>0</v>
      </c>
      <c r="C79" s="253"/>
      <c r="D79" s="154"/>
      <c r="E79" s="155"/>
      <c r="F79" s="254"/>
      <c r="G79" s="254"/>
      <c r="H79" s="255">
        <f t="shared" si="0"/>
        <v>0</v>
      </c>
      <c r="I79" s="255"/>
      <c r="J79" s="2"/>
      <c r="K79" s="2"/>
      <c r="L79" s="2"/>
      <c r="M79" s="2"/>
      <c r="N79" s="2"/>
      <c r="O79" s="2"/>
      <c r="P79" s="2"/>
      <c r="Q79" s="2"/>
      <c r="R79" s="2"/>
      <c r="S79" s="2"/>
      <c r="T79" s="2"/>
      <c r="U79" s="2"/>
      <c r="V79" s="2"/>
      <c r="W79" s="2"/>
      <c r="X79" s="2"/>
      <c r="Y79" s="2"/>
    </row>
    <row r="80" spans="1:25" hidden="1" x14ac:dyDescent="0.25">
      <c r="A80" s="126">
        <f>'Załącznik nr 1 do wniosku'!A80</f>
        <v>0</v>
      </c>
      <c r="B80" s="252">
        <f>'Załącznik nr 1 do wniosku'!B80:C80</f>
        <v>0</v>
      </c>
      <c r="C80" s="253"/>
      <c r="D80" s="154"/>
      <c r="E80" s="155"/>
      <c r="F80" s="254"/>
      <c r="G80" s="254"/>
      <c r="H80" s="255">
        <f t="shared" si="0"/>
        <v>0</v>
      </c>
      <c r="I80" s="255"/>
      <c r="J80" s="2"/>
      <c r="K80" s="2"/>
      <c r="L80" s="2"/>
      <c r="M80" s="2"/>
      <c r="N80" s="2"/>
      <c r="O80" s="2"/>
      <c r="P80" s="2"/>
      <c r="Q80" s="2"/>
      <c r="R80" s="2"/>
      <c r="S80" s="2"/>
      <c r="T80" s="2"/>
      <c r="U80" s="2"/>
      <c r="V80" s="2"/>
      <c r="W80" s="2"/>
      <c r="X80" s="2"/>
      <c r="Y80" s="2"/>
    </row>
    <row r="81" spans="1:25" hidden="1" x14ac:dyDescent="0.25">
      <c r="A81" s="126">
        <f>'Załącznik nr 1 do wniosku'!A81</f>
        <v>0</v>
      </c>
      <c r="B81" s="252">
        <f>'Załącznik nr 1 do wniosku'!B81:C81</f>
        <v>0</v>
      </c>
      <c r="C81" s="253"/>
      <c r="D81" s="154"/>
      <c r="E81" s="155"/>
      <c r="F81" s="254"/>
      <c r="G81" s="254"/>
      <c r="H81" s="255">
        <f t="shared" si="0"/>
        <v>0</v>
      </c>
      <c r="I81" s="255"/>
      <c r="J81" s="2"/>
      <c r="K81" s="2"/>
      <c r="L81" s="2"/>
      <c r="M81" s="2"/>
      <c r="N81" s="2"/>
      <c r="O81" s="2"/>
      <c r="P81" s="2"/>
      <c r="Q81" s="2"/>
      <c r="R81" s="2"/>
      <c r="S81" s="2"/>
      <c r="T81" s="2"/>
      <c r="U81" s="2"/>
      <c r="V81" s="2"/>
      <c r="W81" s="2"/>
      <c r="X81" s="2"/>
      <c r="Y81" s="2"/>
    </row>
    <row r="82" spans="1:25" hidden="1" x14ac:dyDescent="0.25">
      <c r="A82" s="126">
        <f>'Załącznik nr 1 do wniosku'!A82</f>
        <v>0</v>
      </c>
      <c r="B82" s="252">
        <f>'Załącznik nr 1 do wniosku'!B82:C82</f>
        <v>0</v>
      </c>
      <c r="C82" s="253"/>
      <c r="D82" s="154"/>
      <c r="E82" s="155"/>
      <c r="F82" s="254"/>
      <c r="G82" s="254"/>
      <c r="H82" s="255">
        <f t="shared" si="0"/>
        <v>0</v>
      </c>
      <c r="I82" s="255"/>
      <c r="J82" s="2"/>
      <c r="K82" s="2"/>
      <c r="L82" s="2"/>
      <c r="M82" s="2"/>
      <c r="N82" s="2"/>
      <c r="O82" s="2"/>
      <c r="P82" s="2"/>
      <c r="Q82" s="2"/>
      <c r="R82" s="2"/>
      <c r="S82" s="2"/>
      <c r="T82" s="2"/>
      <c r="U82" s="2"/>
      <c r="V82" s="2"/>
      <c r="W82" s="2"/>
      <c r="X82" s="2"/>
      <c r="Y82" s="2"/>
    </row>
    <row r="83" spans="1:25" hidden="1" x14ac:dyDescent="0.25">
      <c r="A83" s="126">
        <f>'Załącznik nr 1 do wniosku'!A83</f>
        <v>0</v>
      </c>
      <c r="B83" s="252">
        <f>'Załącznik nr 1 do wniosku'!B83:C83</f>
        <v>0</v>
      </c>
      <c r="C83" s="253"/>
      <c r="D83" s="154"/>
      <c r="E83" s="155"/>
      <c r="F83" s="254"/>
      <c r="G83" s="254"/>
      <c r="H83" s="255">
        <f t="shared" si="0"/>
        <v>0</v>
      </c>
      <c r="I83" s="255"/>
      <c r="J83" s="2"/>
      <c r="K83" s="2"/>
      <c r="L83" s="2"/>
      <c r="M83" s="2"/>
      <c r="N83" s="2"/>
      <c r="O83" s="2"/>
      <c r="P83" s="2"/>
      <c r="Q83" s="2"/>
      <c r="R83" s="2"/>
      <c r="S83" s="2"/>
      <c r="T83" s="2"/>
      <c r="U83" s="2"/>
      <c r="V83" s="2"/>
      <c r="W83" s="2"/>
      <c r="X83" s="2"/>
      <c r="Y83" s="2"/>
    </row>
    <row r="84" spans="1:25" hidden="1" x14ac:dyDescent="0.25">
      <c r="A84" s="126">
        <f>'Załącznik nr 1 do wniosku'!A84</f>
        <v>0</v>
      </c>
      <c r="B84" s="252">
        <f>'Załącznik nr 1 do wniosku'!B84:C84</f>
        <v>0</v>
      </c>
      <c r="C84" s="253"/>
      <c r="D84" s="154"/>
      <c r="E84" s="155"/>
      <c r="F84" s="254"/>
      <c r="G84" s="254"/>
      <c r="H84" s="255">
        <f t="shared" si="0"/>
        <v>0</v>
      </c>
      <c r="I84" s="255"/>
      <c r="J84" s="2"/>
      <c r="K84" s="2"/>
      <c r="L84" s="2"/>
      <c r="M84" s="2"/>
      <c r="N84" s="2"/>
      <c r="O84" s="2"/>
      <c r="P84" s="2"/>
      <c r="Q84" s="2"/>
      <c r="R84" s="2"/>
      <c r="S84" s="2"/>
      <c r="T84" s="2"/>
      <c r="U84" s="2"/>
      <c r="V84" s="2"/>
      <c r="W84" s="2"/>
      <c r="X84" s="2"/>
      <c r="Y84" s="2"/>
    </row>
    <row r="85" spans="1:25" hidden="1" x14ac:dyDescent="0.25">
      <c r="A85" s="126">
        <f>'Załącznik nr 1 do wniosku'!A85</f>
        <v>0</v>
      </c>
      <c r="B85" s="252">
        <f>'Załącznik nr 1 do wniosku'!B85:C85</f>
        <v>0</v>
      </c>
      <c r="C85" s="253"/>
      <c r="D85" s="154"/>
      <c r="E85" s="155"/>
      <c r="F85" s="254"/>
      <c r="G85" s="254"/>
      <c r="H85" s="255">
        <f t="shared" si="0"/>
        <v>0</v>
      </c>
      <c r="I85" s="255"/>
      <c r="J85" s="2"/>
      <c r="K85" s="2"/>
      <c r="L85" s="2"/>
      <c r="M85" s="2"/>
      <c r="N85" s="2"/>
      <c r="O85" s="2"/>
      <c r="P85" s="2"/>
      <c r="Q85" s="2"/>
      <c r="R85" s="2"/>
      <c r="S85" s="2"/>
      <c r="T85" s="2"/>
      <c r="U85" s="2"/>
      <c r="V85" s="2"/>
      <c r="W85" s="2"/>
      <c r="X85" s="2"/>
      <c r="Y85" s="2"/>
    </row>
    <row r="86" spans="1:25" hidden="1" x14ac:dyDescent="0.25">
      <c r="A86" s="126">
        <f>'Załącznik nr 1 do wniosku'!A86</f>
        <v>0</v>
      </c>
      <c r="B86" s="252">
        <f>'Załącznik nr 1 do wniosku'!B86:C86</f>
        <v>0</v>
      </c>
      <c r="C86" s="253"/>
      <c r="D86" s="154"/>
      <c r="E86" s="155"/>
      <c r="F86" s="254"/>
      <c r="G86" s="254"/>
      <c r="H86" s="255">
        <f t="shared" si="0"/>
        <v>0</v>
      </c>
      <c r="I86" s="255"/>
      <c r="J86" s="2"/>
      <c r="K86" s="2"/>
      <c r="L86" s="2"/>
      <c r="M86" s="2"/>
      <c r="N86" s="2"/>
      <c r="O86" s="2"/>
      <c r="P86" s="2"/>
      <c r="Q86" s="2"/>
      <c r="R86" s="2"/>
      <c r="S86" s="2"/>
      <c r="T86" s="2"/>
      <c r="U86" s="2"/>
      <c r="V86" s="2"/>
      <c r="W86" s="2"/>
      <c r="X86" s="2"/>
      <c r="Y86" s="2"/>
    </row>
    <row r="87" spans="1:25" hidden="1" x14ac:dyDescent="0.25">
      <c r="A87" s="126">
        <f>'Załącznik nr 1 do wniosku'!A87</f>
        <v>0</v>
      </c>
      <c r="B87" s="252">
        <f>'Załącznik nr 1 do wniosku'!B87:C87</f>
        <v>0</v>
      </c>
      <c r="C87" s="253"/>
      <c r="D87" s="154"/>
      <c r="E87" s="155"/>
      <c r="F87" s="254"/>
      <c r="G87" s="254"/>
      <c r="H87" s="255">
        <f t="shared" si="0"/>
        <v>0</v>
      </c>
      <c r="I87" s="255"/>
      <c r="J87" s="2"/>
      <c r="K87" s="2"/>
      <c r="L87" s="2"/>
      <c r="M87" s="2"/>
      <c r="N87" s="2"/>
      <c r="O87" s="2"/>
      <c r="P87" s="2"/>
      <c r="Q87" s="2"/>
      <c r="R87" s="2"/>
      <c r="S87" s="2"/>
      <c r="T87" s="2"/>
      <c r="U87" s="2"/>
      <c r="V87" s="2"/>
      <c r="W87" s="2"/>
      <c r="X87" s="2"/>
      <c r="Y87" s="2"/>
    </row>
    <row r="88" spans="1:25" hidden="1" x14ac:dyDescent="0.25">
      <c r="A88" s="126">
        <f>'Załącznik nr 1 do wniosku'!A88</f>
        <v>0</v>
      </c>
      <c r="B88" s="252">
        <f>'Załącznik nr 1 do wniosku'!B88:C88</f>
        <v>0</v>
      </c>
      <c r="C88" s="253"/>
      <c r="D88" s="154"/>
      <c r="E88" s="155"/>
      <c r="F88" s="254"/>
      <c r="G88" s="254"/>
      <c r="H88" s="255">
        <f t="shared" si="0"/>
        <v>0</v>
      </c>
      <c r="I88" s="255"/>
      <c r="J88" s="2"/>
      <c r="K88" s="2"/>
      <c r="L88" s="2"/>
      <c r="M88" s="2"/>
      <c r="N88" s="2"/>
      <c r="O88" s="2"/>
      <c r="P88" s="2"/>
      <c r="Q88" s="2"/>
      <c r="R88" s="2"/>
      <c r="S88" s="2"/>
      <c r="T88" s="2"/>
      <c r="U88" s="2"/>
      <c r="V88" s="2"/>
      <c r="W88" s="2"/>
      <c r="X88" s="2"/>
      <c r="Y88" s="2"/>
    </row>
    <row r="89" spans="1:25" hidden="1" x14ac:dyDescent="0.25">
      <c r="A89" s="126">
        <f>'Załącznik nr 1 do wniosku'!A89</f>
        <v>0</v>
      </c>
      <c r="B89" s="252">
        <f>'Załącznik nr 1 do wniosku'!B89:C89</f>
        <v>0</v>
      </c>
      <c r="C89" s="253"/>
      <c r="D89" s="154"/>
      <c r="E89" s="155"/>
      <c r="F89" s="254"/>
      <c r="G89" s="254"/>
      <c r="H89" s="255">
        <f t="shared" si="0"/>
        <v>0</v>
      </c>
      <c r="I89" s="255"/>
      <c r="J89" s="2"/>
      <c r="K89" s="2"/>
      <c r="L89" s="2"/>
      <c r="M89" s="2"/>
      <c r="N89" s="2"/>
      <c r="O89" s="2"/>
      <c r="P89" s="2"/>
      <c r="Q89" s="2"/>
      <c r="R89" s="2"/>
      <c r="S89" s="2"/>
      <c r="T89" s="2"/>
      <c r="U89" s="2"/>
      <c r="V89" s="2"/>
      <c r="W89" s="2"/>
      <c r="X89" s="2"/>
      <c r="Y89" s="2"/>
    </row>
    <row r="90" spans="1:25" hidden="1" x14ac:dyDescent="0.25">
      <c r="A90" s="126">
        <f>'Załącznik nr 1 do wniosku'!A90</f>
        <v>0</v>
      </c>
      <c r="B90" s="252">
        <f>'Załącznik nr 1 do wniosku'!B90:C90</f>
        <v>0</v>
      </c>
      <c r="C90" s="253"/>
      <c r="D90" s="154"/>
      <c r="E90" s="155"/>
      <c r="F90" s="254"/>
      <c r="G90" s="254"/>
      <c r="H90" s="255">
        <f t="shared" si="0"/>
        <v>0</v>
      </c>
      <c r="I90" s="255"/>
      <c r="J90" s="2"/>
      <c r="K90" s="2"/>
      <c r="L90" s="2"/>
      <c r="M90" s="2"/>
      <c r="N90" s="2"/>
      <c r="O90" s="2"/>
      <c r="P90" s="2"/>
      <c r="Q90" s="2"/>
      <c r="R90" s="2"/>
      <c r="S90" s="2"/>
      <c r="T90" s="2"/>
      <c r="U90" s="2"/>
      <c r="V90" s="2"/>
      <c r="W90" s="2"/>
      <c r="X90" s="2"/>
      <c r="Y90" s="2"/>
    </row>
    <row r="91" spans="1:25" hidden="1" x14ac:dyDescent="0.25">
      <c r="A91" s="126">
        <f>'Załącznik nr 1 do wniosku'!A91</f>
        <v>0</v>
      </c>
      <c r="B91" s="252">
        <f>'Załącznik nr 1 do wniosku'!B91:C91</f>
        <v>0</v>
      </c>
      <c r="C91" s="253"/>
      <c r="D91" s="154"/>
      <c r="E91" s="155"/>
      <c r="F91" s="254"/>
      <c r="G91" s="254"/>
      <c r="H91" s="255">
        <f t="shared" si="0"/>
        <v>0</v>
      </c>
      <c r="I91" s="255"/>
      <c r="J91" s="2"/>
      <c r="K91" s="2"/>
      <c r="L91" s="2"/>
      <c r="M91" s="2"/>
      <c r="N91" s="2"/>
      <c r="O91" s="2"/>
      <c r="P91" s="2"/>
      <c r="Q91" s="2"/>
      <c r="R91" s="2"/>
      <c r="S91" s="2"/>
      <c r="T91" s="2"/>
      <c r="U91" s="2"/>
      <c r="V91" s="2"/>
      <c r="W91" s="2"/>
      <c r="X91" s="2"/>
      <c r="Y91" s="2"/>
    </row>
    <row r="92" spans="1:25" hidden="1" x14ac:dyDescent="0.25">
      <c r="A92" s="126">
        <f>'Załącznik nr 1 do wniosku'!A92</f>
        <v>0</v>
      </c>
      <c r="B92" s="252">
        <f>'Załącznik nr 1 do wniosku'!B92:C92</f>
        <v>0</v>
      </c>
      <c r="C92" s="253"/>
      <c r="D92" s="154"/>
      <c r="E92" s="155"/>
      <c r="F92" s="254"/>
      <c r="G92" s="254"/>
      <c r="H92" s="255">
        <f t="shared" si="0"/>
        <v>0</v>
      </c>
      <c r="I92" s="255"/>
      <c r="J92" s="2"/>
      <c r="K92" s="2"/>
      <c r="L92" s="2"/>
      <c r="M92" s="2"/>
      <c r="N92" s="2"/>
      <c r="O92" s="2"/>
      <c r="P92" s="2"/>
      <c r="Q92" s="2"/>
      <c r="R92" s="2"/>
      <c r="S92" s="2"/>
      <c r="T92" s="2"/>
      <c r="U92" s="2"/>
      <c r="V92" s="2"/>
      <c r="W92" s="2"/>
      <c r="X92" s="2"/>
      <c r="Y92" s="2"/>
    </row>
    <row r="93" spans="1:25" hidden="1" x14ac:dyDescent="0.25">
      <c r="A93" s="126">
        <f>'Załącznik nr 1 do wniosku'!A93</f>
        <v>0</v>
      </c>
      <c r="B93" s="252">
        <f>'Załącznik nr 1 do wniosku'!B93:C93</f>
        <v>0</v>
      </c>
      <c r="C93" s="253"/>
      <c r="D93" s="154"/>
      <c r="E93" s="155"/>
      <c r="F93" s="254"/>
      <c r="G93" s="254"/>
      <c r="H93" s="255">
        <f t="shared" si="0"/>
        <v>0</v>
      </c>
      <c r="I93" s="255"/>
      <c r="J93" s="2"/>
      <c r="K93" s="2"/>
      <c r="L93" s="2"/>
      <c r="M93" s="2"/>
      <c r="N93" s="2"/>
      <c r="O93" s="2"/>
      <c r="P93" s="2"/>
      <c r="Q93" s="2"/>
      <c r="R93" s="2"/>
      <c r="S93" s="2"/>
      <c r="T93" s="2"/>
      <c r="U93" s="2"/>
      <c r="V93" s="2"/>
      <c r="W93" s="2"/>
      <c r="X93" s="2"/>
      <c r="Y93" s="2"/>
    </row>
    <row r="94" spans="1:25" hidden="1" x14ac:dyDescent="0.25">
      <c r="A94" s="126">
        <f>'Załącznik nr 1 do wniosku'!A94</f>
        <v>0</v>
      </c>
      <c r="B94" s="252">
        <f>'Załącznik nr 1 do wniosku'!B94:C94</f>
        <v>0</v>
      </c>
      <c r="C94" s="253"/>
      <c r="D94" s="154"/>
      <c r="E94" s="155"/>
      <c r="F94" s="254"/>
      <c r="G94" s="254"/>
      <c r="H94" s="255">
        <f t="shared" si="0"/>
        <v>0</v>
      </c>
      <c r="I94" s="255"/>
      <c r="J94" s="2"/>
      <c r="K94" s="2"/>
      <c r="L94" s="2"/>
      <c r="M94" s="2"/>
      <c r="N94" s="2"/>
      <c r="O94" s="2"/>
      <c r="P94" s="2"/>
      <c r="Q94" s="2"/>
      <c r="R94" s="2"/>
      <c r="S94" s="2"/>
      <c r="T94" s="2"/>
      <c r="U94" s="2"/>
      <c r="V94" s="2"/>
      <c r="W94" s="2"/>
      <c r="X94" s="2"/>
      <c r="Y94" s="2"/>
    </row>
    <row r="95" spans="1:25" hidden="1" x14ac:dyDescent="0.25">
      <c r="A95" s="126">
        <f>'Załącznik nr 1 do wniosku'!A95</f>
        <v>0</v>
      </c>
      <c r="B95" s="252">
        <f>'Załącznik nr 1 do wniosku'!B95:C95</f>
        <v>0</v>
      </c>
      <c r="C95" s="253"/>
      <c r="D95" s="154"/>
      <c r="E95" s="155"/>
      <c r="F95" s="254"/>
      <c r="G95" s="254"/>
      <c r="H95" s="255">
        <f t="shared" si="0"/>
        <v>0</v>
      </c>
      <c r="I95" s="255"/>
      <c r="J95" s="2"/>
      <c r="K95" s="2"/>
      <c r="L95" s="2"/>
      <c r="M95" s="2"/>
      <c r="N95" s="2"/>
      <c r="O95" s="2"/>
      <c r="P95" s="2"/>
      <c r="Q95" s="2"/>
      <c r="R95" s="2"/>
      <c r="S95" s="2"/>
      <c r="T95" s="2"/>
      <c r="U95" s="2"/>
      <c r="V95" s="2"/>
      <c r="W95" s="2"/>
      <c r="X95" s="2"/>
      <c r="Y95" s="2"/>
    </row>
    <row r="96" spans="1:25" hidden="1" x14ac:dyDescent="0.25">
      <c r="A96" s="126">
        <f>'Załącznik nr 1 do wniosku'!A96</f>
        <v>0</v>
      </c>
      <c r="B96" s="252">
        <f>'Załącznik nr 1 do wniosku'!B96:C96</f>
        <v>0</v>
      </c>
      <c r="C96" s="253"/>
      <c r="D96" s="154"/>
      <c r="E96" s="155"/>
      <c r="F96" s="254"/>
      <c r="G96" s="254"/>
      <c r="H96" s="255">
        <f t="shared" si="0"/>
        <v>0</v>
      </c>
      <c r="I96" s="255"/>
      <c r="J96" s="2"/>
      <c r="K96" s="2"/>
      <c r="L96" s="2"/>
      <c r="M96" s="2"/>
      <c r="N96" s="2"/>
      <c r="O96" s="2"/>
      <c r="P96" s="2"/>
      <c r="Q96" s="2"/>
      <c r="R96" s="2"/>
      <c r="S96" s="2"/>
      <c r="T96" s="2"/>
      <c r="U96" s="2"/>
      <c r="V96" s="2"/>
      <c r="W96" s="2"/>
      <c r="X96" s="2"/>
      <c r="Y96" s="2"/>
    </row>
    <row r="97" spans="1:25" hidden="1" x14ac:dyDescent="0.25">
      <c r="A97" s="126">
        <f>'Załącznik nr 1 do wniosku'!A97</f>
        <v>0</v>
      </c>
      <c r="B97" s="252">
        <f>'Załącznik nr 1 do wniosku'!B97:C97</f>
        <v>0</v>
      </c>
      <c r="C97" s="253"/>
      <c r="D97" s="154"/>
      <c r="E97" s="155"/>
      <c r="F97" s="254"/>
      <c r="G97" s="254"/>
      <c r="H97" s="255">
        <f t="shared" si="0"/>
        <v>0</v>
      </c>
      <c r="I97" s="255"/>
      <c r="J97" s="2"/>
      <c r="K97" s="2"/>
      <c r="L97" s="2"/>
      <c r="M97" s="2"/>
      <c r="N97" s="2"/>
      <c r="O97" s="2"/>
      <c r="P97" s="2"/>
      <c r="Q97" s="2"/>
      <c r="R97" s="2"/>
      <c r="S97" s="2"/>
      <c r="T97" s="2"/>
      <c r="U97" s="2"/>
      <c r="V97" s="2"/>
      <c r="W97" s="2"/>
      <c r="X97" s="2"/>
      <c r="Y97" s="2"/>
    </row>
    <row r="98" spans="1:25" hidden="1" x14ac:dyDescent="0.25">
      <c r="A98" s="126">
        <f>'Załącznik nr 1 do wniosku'!A98</f>
        <v>0</v>
      </c>
      <c r="B98" s="252">
        <f>'Załącznik nr 1 do wniosku'!B98:C98</f>
        <v>0</v>
      </c>
      <c r="C98" s="253"/>
      <c r="D98" s="154"/>
      <c r="E98" s="155"/>
      <c r="F98" s="254"/>
      <c r="G98" s="254"/>
      <c r="H98" s="255">
        <f t="shared" si="0"/>
        <v>0</v>
      </c>
      <c r="I98" s="255"/>
      <c r="J98" s="2"/>
      <c r="K98" s="2"/>
      <c r="L98" s="2"/>
      <c r="M98" s="2"/>
      <c r="N98" s="2"/>
      <c r="O98" s="2"/>
      <c r="P98" s="2"/>
      <c r="Q98" s="2"/>
      <c r="R98" s="2"/>
      <c r="S98" s="2"/>
      <c r="T98" s="2"/>
      <c r="U98" s="2"/>
      <c r="V98" s="2"/>
      <c r="W98" s="2"/>
      <c r="X98" s="2"/>
      <c r="Y98" s="2"/>
    </row>
    <row r="99" spans="1:25" hidden="1" x14ac:dyDescent="0.25">
      <c r="A99" s="126">
        <f>'Załącznik nr 1 do wniosku'!A99</f>
        <v>0</v>
      </c>
      <c r="B99" s="252">
        <f>'Załącznik nr 1 do wniosku'!B99:C99</f>
        <v>0</v>
      </c>
      <c r="C99" s="253"/>
      <c r="D99" s="154"/>
      <c r="E99" s="155"/>
      <c r="F99" s="254"/>
      <c r="G99" s="254"/>
      <c r="H99" s="255">
        <f t="shared" si="0"/>
        <v>0</v>
      </c>
      <c r="I99" s="255"/>
      <c r="J99" s="2"/>
      <c r="K99" s="2"/>
      <c r="L99" s="2"/>
      <c r="M99" s="2"/>
      <c r="N99" s="2"/>
      <c r="O99" s="2"/>
      <c r="P99" s="2"/>
      <c r="Q99" s="2"/>
      <c r="R99" s="2"/>
      <c r="S99" s="2"/>
      <c r="T99" s="2"/>
      <c r="U99" s="2"/>
      <c r="V99" s="2"/>
      <c r="W99" s="2"/>
      <c r="X99" s="2"/>
      <c r="Y99" s="2"/>
    </row>
    <row r="100" spans="1:25" hidden="1" x14ac:dyDescent="0.25">
      <c r="A100" s="126">
        <f>'Załącznik nr 1 do wniosku'!A100</f>
        <v>0</v>
      </c>
      <c r="B100" s="252">
        <f>'Załącznik nr 1 do wniosku'!B100:C100</f>
        <v>0</v>
      </c>
      <c r="C100" s="253"/>
      <c r="D100" s="154"/>
      <c r="E100" s="155"/>
      <c r="F100" s="254"/>
      <c r="G100" s="254"/>
      <c r="H100" s="255">
        <f t="shared" ref="H100:H134" si="1">D100*E100</f>
        <v>0</v>
      </c>
      <c r="I100" s="255"/>
      <c r="J100" s="2"/>
      <c r="K100" s="2"/>
      <c r="L100" s="2"/>
      <c r="M100" s="2"/>
      <c r="N100" s="2"/>
      <c r="O100" s="2"/>
      <c r="P100" s="2"/>
      <c r="Q100" s="2"/>
      <c r="R100" s="2"/>
      <c r="S100" s="2"/>
      <c r="T100" s="2"/>
      <c r="U100" s="2"/>
      <c r="V100" s="2"/>
      <c r="W100" s="2"/>
      <c r="X100" s="2"/>
      <c r="Y100" s="2"/>
    </row>
    <row r="101" spans="1:25" hidden="1" x14ac:dyDescent="0.25">
      <c r="A101" s="126">
        <f>'Załącznik nr 1 do wniosku'!A101</f>
        <v>0</v>
      </c>
      <c r="B101" s="252">
        <f>'Załącznik nr 1 do wniosku'!B101:C101</f>
        <v>0</v>
      </c>
      <c r="C101" s="253"/>
      <c r="D101" s="154"/>
      <c r="E101" s="155"/>
      <c r="F101" s="254"/>
      <c r="G101" s="254"/>
      <c r="H101" s="255">
        <f t="shared" si="1"/>
        <v>0</v>
      </c>
      <c r="I101" s="255"/>
      <c r="J101" s="2"/>
      <c r="K101" s="2"/>
      <c r="L101" s="2"/>
      <c r="M101" s="2"/>
      <c r="N101" s="2"/>
      <c r="O101" s="2"/>
      <c r="P101" s="2"/>
      <c r="Q101" s="2"/>
      <c r="R101" s="2"/>
      <c r="S101" s="2"/>
      <c r="T101" s="2"/>
      <c r="U101" s="2"/>
      <c r="V101" s="2"/>
      <c r="W101" s="2"/>
      <c r="X101" s="2"/>
      <c r="Y101" s="2"/>
    </row>
    <row r="102" spans="1:25" hidden="1" x14ac:dyDescent="0.25">
      <c r="A102" s="126">
        <f>'Załącznik nr 1 do wniosku'!A102</f>
        <v>0</v>
      </c>
      <c r="B102" s="252">
        <f>'Załącznik nr 1 do wniosku'!B102:C102</f>
        <v>0</v>
      </c>
      <c r="C102" s="253"/>
      <c r="D102" s="154"/>
      <c r="E102" s="155"/>
      <c r="F102" s="254"/>
      <c r="G102" s="254"/>
      <c r="H102" s="255">
        <f t="shared" si="1"/>
        <v>0</v>
      </c>
      <c r="I102" s="255"/>
      <c r="J102" s="2"/>
      <c r="K102" s="2"/>
      <c r="L102" s="2"/>
      <c r="M102" s="2"/>
      <c r="N102" s="2"/>
      <c r="O102" s="2"/>
      <c r="P102" s="2"/>
      <c r="Q102" s="2"/>
      <c r="R102" s="2"/>
      <c r="S102" s="2"/>
      <c r="T102" s="2"/>
      <c r="U102" s="2"/>
      <c r="V102" s="2"/>
      <c r="W102" s="2"/>
      <c r="X102" s="2"/>
      <c r="Y102" s="2"/>
    </row>
    <row r="103" spans="1:25" hidden="1" x14ac:dyDescent="0.25">
      <c r="A103" s="126">
        <f>'Załącznik nr 1 do wniosku'!A103</f>
        <v>0</v>
      </c>
      <c r="B103" s="252">
        <f>'Załącznik nr 1 do wniosku'!B103:C103</f>
        <v>0</v>
      </c>
      <c r="C103" s="253"/>
      <c r="D103" s="154"/>
      <c r="E103" s="155"/>
      <c r="F103" s="254"/>
      <c r="G103" s="254"/>
      <c r="H103" s="255">
        <f t="shared" si="1"/>
        <v>0</v>
      </c>
      <c r="I103" s="255"/>
      <c r="J103" s="2"/>
      <c r="K103" s="2"/>
      <c r="L103" s="2"/>
      <c r="M103" s="2"/>
      <c r="N103" s="2"/>
      <c r="O103" s="2"/>
      <c r="P103" s="2"/>
      <c r="Q103" s="2"/>
      <c r="R103" s="2"/>
      <c r="S103" s="2"/>
      <c r="T103" s="2"/>
      <c r="U103" s="2"/>
      <c r="V103" s="2"/>
      <c r="W103" s="2"/>
      <c r="X103" s="2"/>
      <c r="Y103" s="2"/>
    </row>
    <row r="104" spans="1:25" hidden="1" x14ac:dyDescent="0.25">
      <c r="A104" s="126">
        <f>'Załącznik nr 1 do wniosku'!A104</f>
        <v>0</v>
      </c>
      <c r="B104" s="252">
        <f>'Załącznik nr 1 do wniosku'!B104:C104</f>
        <v>0</v>
      </c>
      <c r="C104" s="253"/>
      <c r="D104" s="154"/>
      <c r="E104" s="155"/>
      <c r="F104" s="254"/>
      <c r="G104" s="254"/>
      <c r="H104" s="255">
        <f t="shared" si="1"/>
        <v>0</v>
      </c>
      <c r="I104" s="255"/>
      <c r="J104" s="2"/>
      <c r="K104" s="2"/>
      <c r="L104" s="2"/>
      <c r="M104" s="2"/>
      <c r="N104" s="2"/>
      <c r="O104" s="2"/>
      <c r="P104" s="2"/>
      <c r="Q104" s="2"/>
      <c r="R104" s="2"/>
      <c r="S104" s="2"/>
      <c r="T104" s="2"/>
      <c r="U104" s="2"/>
      <c r="V104" s="2"/>
      <c r="W104" s="2"/>
      <c r="X104" s="2"/>
      <c r="Y104" s="2"/>
    </row>
    <row r="105" spans="1:25" hidden="1" x14ac:dyDescent="0.25">
      <c r="A105" s="126">
        <f>'Załącznik nr 1 do wniosku'!A105</f>
        <v>0</v>
      </c>
      <c r="B105" s="252">
        <f>'Załącznik nr 1 do wniosku'!B105:C105</f>
        <v>0</v>
      </c>
      <c r="C105" s="253"/>
      <c r="D105" s="154"/>
      <c r="E105" s="155"/>
      <c r="F105" s="254"/>
      <c r="G105" s="254"/>
      <c r="H105" s="255">
        <f t="shared" si="1"/>
        <v>0</v>
      </c>
      <c r="I105" s="255"/>
      <c r="J105" s="2"/>
      <c r="K105" s="2"/>
      <c r="L105" s="2"/>
      <c r="M105" s="2"/>
      <c r="N105" s="2"/>
      <c r="O105" s="2"/>
      <c r="P105" s="2"/>
      <c r="Q105" s="2"/>
      <c r="R105" s="2"/>
      <c r="S105" s="2"/>
      <c r="T105" s="2"/>
      <c r="U105" s="2"/>
      <c r="V105" s="2"/>
      <c r="W105" s="2"/>
      <c r="X105" s="2"/>
      <c r="Y105" s="2"/>
    </row>
    <row r="106" spans="1:25" hidden="1" x14ac:dyDescent="0.25">
      <c r="A106" s="126">
        <f>'Załącznik nr 1 do wniosku'!A106</f>
        <v>0</v>
      </c>
      <c r="B106" s="252">
        <f>'Załącznik nr 1 do wniosku'!B106:C106</f>
        <v>0</v>
      </c>
      <c r="C106" s="253"/>
      <c r="D106" s="154"/>
      <c r="E106" s="155"/>
      <c r="F106" s="254"/>
      <c r="G106" s="254"/>
      <c r="H106" s="255">
        <f t="shared" si="1"/>
        <v>0</v>
      </c>
      <c r="I106" s="255"/>
      <c r="J106" s="2"/>
      <c r="K106" s="2"/>
      <c r="L106" s="2"/>
      <c r="M106" s="2"/>
      <c r="N106" s="2"/>
      <c r="O106" s="2"/>
      <c r="P106" s="2"/>
      <c r="Q106" s="2"/>
      <c r="R106" s="2"/>
      <c r="S106" s="2"/>
      <c r="T106" s="2"/>
      <c r="U106" s="2"/>
      <c r="V106" s="2"/>
      <c r="W106" s="2"/>
      <c r="X106" s="2"/>
      <c r="Y106" s="2"/>
    </row>
    <row r="107" spans="1:25" hidden="1" x14ac:dyDescent="0.25">
      <c r="A107" s="126">
        <f>'Załącznik nr 1 do wniosku'!A107</f>
        <v>0</v>
      </c>
      <c r="B107" s="252">
        <f>'Załącznik nr 1 do wniosku'!B107:C107</f>
        <v>0</v>
      </c>
      <c r="C107" s="253"/>
      <c r="D107" s="154"/>
      <c r="E107" s="155"/>
      <c r="F107" s="254"/>
      <c r="G107" s="254"/>
      <c r="H107" s="255">
        <f t="shared" si="1"/>
        <v>0</v>
      </c>
      <c r="I107" s="255"/>
      <c r="J107" s="2"/>
      <c r="K107" s="2"/>
      <c r="L107" s="2"/>
      <c r="M107" s="2"/>
      <c r="N107" s="2"/>
      <c r="O107" s="2"/>
      <c r="P107" s="2"/>
      <c r="Q107" s="2"/>
      <c r="R107" s="2"/>
      <c r="S107" s="2"/>
      <c r="T107" s="2"/>
      <c r="U107" s="2"/>
      <c r="V107" s="2"/>
      <c r="W107" s="2"/>
      <c r="X107" s="2"/>
      <c r="Y107" s="2"/>
    </row>
    <row r="108" spans="1:25" hidden="1" x14ac:dyDescent="0.25">
      <c r="A108" s="126">
        <f>'Załącznik nr 1 do wniosku'!A108</f>
        <v>0</v>
      </c>
      <c r="B108" s="252">
        <f>'Załącznik nr 1 do wniosku'!B108:C108</f>
        <v>0</v>
      </c>
      <c r="C108" s="253"/>
      <c r="D108" s="154"/>
      <c r="E108" s="155"/>
      <c r="F108" s="254"/>
      <c r="G108" s="254"/>
      <c r="H108" s="255">
        <f t="shared" si="1"/>
        <v>0</v>
      </c>
      <c r="I108" s="255"/>
      <c r="J108" s="2"/>
      <c r="K108" s="2"/>
      <c r="L108" s="2"/>
      <c r="M108" s="2"/>
      <c r="N108" s="2"/>
      <c r="O108" s="2"/>
      <c r="P108" s="2"/>
      <c r="Q108" s="2"/>
      <c r="R108" s="2"/>
      <c r="S108" s="2"/>
      <c r="T108" s="2"/>
      <c r="U108" s="2"/>
      <c r="V108" s="2"/>
      <c r="W108" s="2"/>
      <c r="X108" s="2"/>
      <c r="Y108" s="2"/>
    </row>
    <row r="109" spans="1:25" hidden="1" x14ac:dyDescent="0.25">
      <c r="A109" s="126">
        <f>'Załącznik nr 1 do wniosku'!A109</f>
        <v>0</v>
      </c>
      <c r="B109" s="252">
        <f>'Załącznik nr 1 do wniosku'!B109:C109</f>
        <v>0</v>
      </c>
      <c r="C109" s="253"/>
      <c r="D109" s="154"/>
      <c r="E109" s="155"/>
      <c r="F109" s="254"/>
      <c r="G109" s="254"/>
      <c r="H109" s="255">
        <f t="shared" si="1"/>
        <v>0</v>
      </c>
      <c r="I109" s="255"/>
      <c r="J109" s="2"/>
      <c r="K109" s="2"/>
      <c r="L109" s="2"/>
      <c r="M109" s="2"/>
      <c r="N109" s="2"/>
      <c r="O109" s="2"/>
      <c r="P109" s="2"/>
      <c r="Q109" s="2"/>
      <c r="R109" s="2"/>
      <c r="S109" s="2"/>
      <c r="T109" s="2"/>
      <c r="U109" s="2"/>
      <c r="V109" s="2"/>
      <c r="W109" s="2"/>
      <c r="X109" s="2"/>
      <c r="Y109" s="2"/>
    </row>
    <row r="110" spans="1:25" hidden="1" x14ac:dyDescent="0.25">
      <c r="A110" s="126">
        <f>'Załącznik nr 1 do wniosku'!A110</f>
        <v>0</v>
      </c>
      <c r="B110" s="252">
        <f>'Załącznik nr 1 do wniosku'!B110:C110</f>
        <v>0</v>
      </c>
      <c r="C110" s="253"/>
      <c r="D110" s="154"/>
      <c r="E110" s="155"/>
      <c r="F110" s="254"/>
      <c r="G110" s="254"/>
      <c r="H110" s="255">
        <f t="shared" si="1"/>
        <v>0</v>
      </c>
      <c r="I110" s="255"/>
      <c r="J110" s="2"/>
      <c r="K110" s="2"/>
      <c r="L110" s="2"/>
      <c r="M110" s="2"/>
      <c r="N110" s="2"/>
      <c r="O110" s="2"/>
      <c r="P110" s="2"/>
      <c r="Q110" s="2"/>
      <c r="R110" s="2"/>
      <c r="S110" s="2"/>
      <c r="T110" s="2"/>
      <c r="U110" s="2"/>
      <c r="V110" s="2"/>
      <c r="W110" s="2"/>
      <c r="X110" s="2"/>
      <c r="Y110" s="2"/>
    </row>
    <row r="111" spans="1:25" hidden="1" x14ac:dyDescent="0.25">
      <c r="A111" s="126">
        <f>'Załącznik nr 1 do wniosku'!A111</f>
        <v>0</v>
      </c>
      <c r="B111" s="252">
        <f>'Załącznik nr 1 do wniosku'!B111:C111</f>
        <v>0</v>
      </c>
      <c r="C111" s="253"/>
      <c r="D111" s="154"/>
      <c r="E111" s="155"/>
      <c r="F111" s="254"/>
      <c r="G111" s="254"/>
      <c r="H111" s="255">
        <f t="shared" si="1"/>
        <v>0</v>
      </c>
      <c r="I111" s="255"/>
      <c r="J111" s="2"/>
      <c r="K111" s="2"/>
      <c r="L111" s="2"/>
      <c r="M111" s="2"/>
      <c r="N111" s="2"/>
      <c r="O111" s="2"/>
      <c r="P111" s="2"/>
      <c r="Q111" s="2"/>
      <c r="R111" s="2"/>
      <c r="S111" s="2"/>
      <c r="T111" s="2"/>
      <c r="U111" s="2"/>
      <c r="V111" s="2"/>
      <c r="W111" s="2"/>
      <c r="X111" s="2"/>
      <c r="Y111" s="2"/>
    </row>
    <row r="112" spans="1:25" hidden="1" x14ac:dyDescent="0.25">
      <c r="A112" s="126">
        <f>'Załącznik nr 1 do wniosku'!A112</f>
        <v>0</v>
      </c>
      <c r="B112" s="252">
        <f>'Załącznik nr 1 do wniosku'!B112:C112</f>
        <v>0</v>
      </c>
      <c r="C112" s="253"/>
      <c r="D112" s="154"/>
      <c r="E112" s="155"/>
      <c r="F112" s="254"/>
      <c r="G112" s="254"/>
      <c r="H112" s="255">
        <f t="shared" si="1"/>
        <v>0</v>
      </c>
      <c r="I112" s="255"/>
      <c r="J112" s="2"/>
      <c r="K112" s="2"/>
      <c r="L112" s="2"/>
      <c r="M112" s="2"/>
      <c r="N112" s="2"/>
      <c r="O112" s="2"/>
      <c r="P112" s="2"/>
      <c r="Q112" s="2"/>
      <c r="R112" s="2"/>
      <c r="S112" s="2"/>
      <c r="T112" s="2"/>
      <c r="U112" s="2"/>
      <c r="V112" s="2"/>
      <c r="W112" s="2"/>
      <c r="X112" s="2"/>
      <c r="Y112" s="2"/>
    </row>
    <row r="113" spans="1:25" hidden="1" x14ac:dyDescent="0.25">
      <c r="A113" s="126">
        <f>'Załącznik nr 1 do wniosku'!A113</f>
        <v>0</v>
      </c>
      <c r="B113" s="252">
        <f>'Załącznik nr 1 do wniosku'!B113:C113</f>
        <v>0</v>
      </c>
      <c r="C113" s="253"/>
      <c r="D113" s="154"/>
      <c r="E113" s="155"/>
      <c r="F113" s="254"/>
      <c r="G113" s="254"/>
      <c r="H113" s="255">
        <f t="shared" si="1"/>
        <v>0</v>
      </c>
      <c r="I113" s="255"/>
      <c r="J113" s="2"/>
      <c r="K113" s="2"/>
      <c r="L113" s="2"/>
      <c r="M113" s="2"/>
      <c r="N113" s="2"/>
      <c r="O113" s="2"/>
      <c r="P113" s="2"/>
      <c r="Q113" s="2"/>
      <c r="R113" s="2"/>
      <c r="S113" s="2"/>
      <c r="T113" s="2"/>
      <c r="U113" s="2"/>
      <c r="V113" s="2"/>
      <c r="W113" s="2"/>
      <c r="X113" s="2"/>
      <c r="Y113" s="2"/>
    </row>
    <row r="114" spans="1:25" hidden="1" x14ac:dyDescent="0.25">
      <c r="A114" s="126">
        <f>'Załącznik nr 1 do wniosku'!A114</f>
        <v>0</v>
      </c>
      <c r="B114" s="252">
        <f>'Załącznik nr 1 do wniosku'!B114:C114</f>
        <v>0</v>
      </c>
      <c r="C114" s="253"/>
      <c r="D114" s="154"/>
      <c r="E114" s="155"/>
      <c r="F114" s="254"/>
      <c r="G114" s="254"/>
      <c r="H114" s="255">
        <f t="shared" si="1"/>
        <v>0</v>
      </c>
      <c r="I114" s="255"/>
      <c r="J114" s="2"/>
      <c r="K114" s="2"/>
      <c r="L114" s="2"/>
      <c r="M114" s="2"/>
      <c r="N114" s="2"/>
      <c r="O114" s="2"/>
      <c r="P114" s="2"/>
      <c r="Q114" s="2"/>
      <c r="R114" s="2"/>
      <c r="S114" s="2"/>
      <c r="T114" s="2"/>
      <c r="U114" s="2"/>
      <c r="V114" s="2"/>
      <c r="W114" s="2"/>
      <c r="X114" s="2"/>
      <c r="Y114" s="2"/>
    </row>
    <row r="115" spans="1:25" hidden="1" x14ac:dyDescent="0.25">
      <c r="A115" s="126">
        <f>'Załącznik nr 1 do wniosku'!A115</f>
        <v>0</v>
      </c>
      <c r="B115" s="252">
        <f>'Załącznik nr 1 do wniosku'!B115:C115</f>
        <v>0</v>
      </c>
      <c r="C115" s="253"/>
      <c r="D115" s="154"/>
      <c r="E115" s="155"/>
      <c r="F115" s="254"/>
      <c r="G115" s="254"/>
      <c r="H115" s="255">
        <f t="shared" si="1"/>
        <v>0</v>
      </c>
      <c r="I115" s="255"/>
      <c r="J115" s="2"/>
      <c r="K115" s="2"/>
      <c r="L115" s="2"/>
      <c r="M115" s="2"/>
      <c r="N115" s="2"/>
      <c r="O115" s="2"/>
      <c r="P115" s="2"/>
      <c r="Q115" s="2"/>
      <c r="R115" s="2"/>
      <c r="S115" s="2"/>
      <c r="T115" s="2"/>
      <c r="U115" s="2"/>
      <c r="V115" s="2"/>
      <c r="W115" s="2"/>
      <c r="X115" s="2"/>
      <c r="Y115" s="2"/>
    </row>
    <row r="116" spans="1:25" hidden="1" x14ac:dyDescent="0.25">
      <c r="A116" s="126">
        <f>'Załącznik nr 1 do wniosku'!A116</f>
        <v>0</v>
      </c>
      <c r="B116" s="252">
        <f>'Załącznik nr 1 do wniosku'!B116:C116</f>
        <v>0</v>
      </c>
      <c r="C116" s="253"/>
      <c r="D116" s="154"/>
      <c r="E116" s="155"/>
      <c r="F116" s="254"/>
      <c r="G116" s="254"/>
      <c r="H116" s="255">
        <f t="shared" si="1"/>
        <v>0</v>
      </c>
      <c r="I116" s="255"/>
      <c r="J116" s="2"/>
      <c r="K116" s="2"/>
      <c r="L116" s="2"/>
      <c r="M116" s="2"/>
      <c r="N116" s="2"/>
      <c r="O116" s="2"/>
      <c r="P116" s="2"/>
      <c r="Q116" s="2"/>
      <c r="R116" s="2"/>
      <c r="S116" s="2"/>
      <c r="T116" s="2"/>
      <c r="U116" s="2"/>
      <c r="V116" s="2"/>
      <c r="W116" s="2"/>
      <c r="X116" s="2"/>
      <c r="Y116" s="2"/>
    </row>
    <row r="117" spans="1:25" hidden="1" x14ac:dyDescent="0.25">
      <c r="A117" s="126">
        <f>'Załącznik nr 1 do wniosku'!A117</f>
        <v>0</v>
      </c>
      <c r="B117" s="252">
        <f>'Załącznik nr 1 do wniosku'!B117:C117</f>
        <v>0</v>
      </c>
      <c r="C117" s="253"/>
      <c r="D117" s="154"/>
      <c r="E117" s="155"/>
      <c r="F117" s="254"/>
      <c r="G117" s="254"/>
      <c r="H117" s="255">
        <f t="shared" si="1"/>
        <v>0</v>
      </c>
      <c r="I117" s="255"/>
      <c r="J117" s="2"/>
      <c r="K117" s="2"/>
      <c r="L117" s="2"/>
      <c r="M117" s="2"/>
      <c r="N117" s="2"/>
      <c r="O117" s="2"/>
      <c r="P117" s="2"/>
      <c r="Q117" s="2"/>
      <c r="R117" s="2"/>
      <c r="S117" s="2"/>
      <c r="T117" s="2"/>
      <c r="U117" s="2"/>
      <c r="V117" s="2"/>
      <c r="W117" s="2"/>
      <c r="X117" s="2"/>
      <c r="Y117" s="2"/>
    </row>
    <row r="118" spans="1:25" hidden="1" x14ac:dyDescent="0.25">
      <c r="A118" s="126">
        <f>'Załącznik nr 1 do wniosku'!A118</f>
        <v>0</v>
      </c>
      <c r="B118" s="252">
        <f>'Załącznik nr 1 do wniosku'!B118:C118</f>
        <v>0</v>
      </c>
      <c r="C118" s="253"/>
      <c r="D118" s="154"/>
      <c r="E118" s="155"/>
      <c r="F118" s="254"/>
      <c r="G118" s="254"/>
      <c r="H118" s="255">
        <f t="shared" si="1"/>
        <v>0</v>
      </c>
      <c r="I118" s="255"/>
      <c r="J118" s="2"/>
      <c r="K118" s="2"/>
      <c r="L118" s="2"/>
      <c r="M118" s="2"/>
      <c r="N118" s="2"/>
      <c r="O118" s="2"/>
      <c r="P118" s="2"/>
      <c r="Q118" s="2"/>
      <c r="R118" s="2"/>
      <c r="S118" s="2"/>
      <c r="T118" s="2"/>
      <c r="U118" s="2"/>
      <c r="V118" s="2"/>
      <c r="W118" s="2"/>
      <c r="X118" s="2"/>
      <c r="Y118" s="2"/>
    </row>
    <row r="119" spans="1:25" hidden="1" x14ac:dyDescent="0.25">
      <c r="A119" s="126">
        <f>'Załącznik nr 1 do wniosku'!A119</f>
        <v>0</v>
      </c>
      <c r="B119" s="252">
        <f>'Załącznik nr 1 do wniosku'!B119:C119</f>
        <v>0</v>
      </c>
      <c r="C119" s="253"/>
      <c r="D119" s="154"/>
      <c r="E119" s="155"/>
      <c r="F119" s="254"/>
      <c r="G119" s="254"/>
      <c r="H119" s="255">
        <f t="shared" si="1"/>
        <v>0</v>
      </c>
      <c r="I119" s="255"/>
      <c r="J119" s="2"/>
      <c r="K119" s="2"/>
      <c r="L119" s="2"/>
      <c r="M119" s="2"/>
      <c r="N119" s="2"/>
      <c r="O119" s="2"/>
      <c r="P119" s="2"/>
      <c r="Q119" s="2"/>
      <c r="R119" s="2"/>
      <c r="S119" s="2"/>
      <c r="T119" s="2"/>
      <c r="U119" s="2"/>
      <c r="V119" s="2"/>
      <c r="W119" s="2"/>
      <c r="X119" s="2"/>
      <c r="Y119" s="2"/>
    </row>
    <row r="120" spans="1:25" hidden="1" x14ac:dyDescent="0.25">
      <c r="A120" s="126">
        <f>'Załącznik nr 1 do wniosku'!A120</f>
        <v>0</v>
      </c>
      <c r="B120" s="252">
        <f>'Załącznik nr 1 do wniosku'!B120:C120</f>
        <v>0</v>
      </c>
      <c r="C120" s="253"/>
      <c r="D120" s="154"/>
      <c r="E120" s="155"/>
      <c r="F120" s="254"/>
      <c r="G120" s="254"/>
      <c r="H120" s="255">
        <f t="shared" si="1"/>
        <v>0</v>
      </c>
      <c r="I120" s="255"/>
      <c r="J120" s="2"/>
      <c r="K120" s="2"/>
      <c r="L120" s="2"/>
      <c r="M120" s="2"/>
      <c r="N120" s="2"/>
      <c r="O120" s="2"/>
      <c r="P120" s="2"/>
      <c r="Q120" s="2"/>
      <c r="R120" s="2"/>
      <c r="S120" s="2"/>
      <c r="T120" s="2"/>
      <c r="U120" s="2"/>
      <c r="V120" s="2"/>
      <c r="W120" s="2"/>
      <c r="X120" s="2"/>
      <c r="Y120" s="2"/>
    </row>
    <row r="121" spans="1:25" hidden="1" x14ac:dyDescent="0.25">
      <c r="A121" s="126">
        <f>'Załącznik nr 1 do wniosku'!A121</f>
        <v>0</v>
      </c>
      <c r="B121" s="252">
        <f>'Załącznik nr 1 do wniosku'!B121:C121</f>
        <v>0</v>
      </c>
      <c r="C121" s="253"/>
      <c r="D121" s="154"/>
      <c r="E121" s="155"/>
      <c r="F121" s="254"/>
      <c r="G121" s="254"/>
      <c r="H121" s="255">
        <f t="shared" si="1"/>
        <v>0</v>
      </c>
      <c r="I121" s="255"/>
      <c r="J121" s="2"/>
      <c r="K121" s="2"/>
      <c r="L121" s="2"/>
      <c r="M121" s="2"/>
      <c r="N121" s="2"/>
      <c r="O121" s="2"/>
      <c r="P121" s="2"/>
      <c r="Q121" s="2"/>
      <c r="R121" s="2"/>
      <c r="S121" s="2"/>
      <c r="T121" s="2"/>
      <c r="U121" s="2"/>
      <c r="V121" s="2"/>
      <c r="W121" s="2"/>
      <c r="X121" s="2"/>
      <c r="Y121" s="2"/>
    </row>
    <row r="122" spans="1:25" hidden="1" x14ac:dyDescent="0.25">
      <c r="A122" s="126">
        <f>'Załącznik nr 1 do wniosku'!A122</f>
        <v>0</v>
      </c>
      <c r="B122" s="252">
        <f>'Załącznik nr 1 do wniosku'!B122:C122</f>
        <v>0</v>
      </c>
      <c r="C122" s="253"/>
      <c r="D122" s="154"/>
      <c r="E122" s="155"/>
      <c r="F122" s="254"/>
      <c r="G122" s="254"/>
      <c r="H122" s="255">
        <f t="shared" si="1"/>
        <v>0</v>
      </c>
      <c r="I122" s="255"/>
      <c r="J122" s="2"/>
      <c r="K122" s="2"/>
      <c r="L122" s="2"/>
      <c r="M122" s="2"/>
      <c r="N122" s="2"/>
      <c r="O122" s="2"/>
      <c r="P122" s="2"/>
      <c r="Q122" s="2"/>
      <c r="R122" s="2"/>
      <c r="S122" s="2"/>
      <c r="T122" s="2"/>
      <c r="U122" s="2"/>
      <c r="V122" s="2"/>
      <c r="W122" s="2"/>
      <c r="X122" s="2"/>
      <c r="Y122" s="2"/>
    </row>
    <row r="123" spans="1:25" hidden="1" x14ac:dyDescent="0.25">
      <c r="A123" s="126">
        <f>'Załącznik nr 1 do wniosku'!A123</f>
        <v>0</v>
      </c>
      <c r="B123" s="252">
        <f>'Załącznik nr 1 do wniosku'!B123:C123</f>
        <v>0</v>
      </c>
      <c r="C123" s="253"/>
      <c r="D123" s="154"/>
      <c r="E123" s="155"/>
      <c r="F123" s="254"/>
      <c r="G123" s="254"/>
      <c r="H123" s="255">
        <f t="shared" si="1"/>
        <v>0</v>
      </c>
      <c r="I123" s="255"/>
      <c r="J123" s="2"/>
      <c r="K123" s="2"/>
      <c r="L123" s="2"/>
      <c r="M123" s="2"/>
      <c r="N123" s="2"/>
      <c r="O123" s="2"/>
      <c r="P123" s="2"/>
      <c r="Q123" s="2"/>
      <c r="R123" s="2"/>
      <c r="S123" s="2"/>
      <c r="T123" s="2"/>
      <c r="U123" s="2"/>
      <c r="V123" s="2"/>
      <c r="W123" s="2"/>
      <c r="X123" s="2"/>
      <c r="Y123" s="2"/>
    </row>
    <row r="124" spans="1:25" hidden="1" x14ac:dyDescent="0.25">
      <c r="A124" s="126">
        <f>'Załącznik nr 1 do wniosku'!A124</f>
        <v>0</v>
      </c>
      <c r="B124" s="252">
        <f>'Załącznik nr 1 do wniosku'!B124:C124</f>
        <v>0</v>
      </c>
      <c r="C124" s="253"/>
      <c r="D124" s="154"/>
      <c r="E124" s="155"/>
      <c r="F124" s="254"/>
      <c r="G124" s="254"/>
      <c r="H124" s="255">
        <f t="shared" si="1"/>
        <v>0</v>
      </c>
      <c r="I124" s="255"/>
      <c r="J124" s="2"/>
      <c r="K124" s="2"/>
      <c r="L124" s="2"/>
      <c r="M124" s="2"/>
      <c r="N124" s="2"/>
      <c r="O124" s="2"/>
      <c r="P124" s="2"/>
      <c r="Q124" s="2"/>
      <c r="R124" s="2"/>
      <c r="S124" s="2"/>
      <c r="T124" s="2"/>
      <c r="U124" s="2"/>
      <c r="V124" s="2"/>
      <c r="W124" s="2"/>
      <c r="X124" s="2"/>
      <c r="Y124" s="2"/>
    </row>
    <row r="125" spans="1:25" hidden="1" x14ac:dyDescent="0.25">
      <c r="A125" s="126">
        <f>'Załącznik nr 1 do wniosku'!A125</f>
        <v>0</v>
      </c>
      <c r="B125" s="252">
        <f>'Załącznik nr 1 do wniosku'!B125:C125</f>
        <v>0</v>
      </c>
      <c r="C125" s="253"/>
      <c r="D125" s="154"/>
      <c r="E125" s="155"/>
      <c r="F125" s="254"/>
      <c r="G125" s="254"/>
      <c r="H125" s="255">
        <f t="shared" si="1"/>
        <v>0</v>
      </c>
      <c r="I125" s="255"/>
      <c r="J125" s="2"/>
      <c r="K125" s="2"/>
      <c r="L125" s="2"/>
      <c r="M125" s="2"/>
      <c r="N125" s="2"/>
      <c r="O125" s="2"/>
      <c r="P125" s="2"/>
      <c r="Q125" s="2"/>
      <c r="R125" s="2"/>
      <c r="S125" s="2"/>
      <c r="T125" s="2"/>
      <c r="U125" s="2"/>
      <c r="V125" s="2"/>
      <c r="W125" s="2"/>
      <c r="X125" s="2"/>
      <c r="Y125" s="2"/>
    </row>
    <row r="126" spans="1:25" hidden="1" x14ac:dyDescent="0.25">
      <c r="A126" s="126">
        <f>'Załącznik nr 1 do wniosku'!A126</f>
        <v>0</v>
      </c>
      <c r="B126" s="252">
        <f>'Załącznik nr 1 do wniosku'!B126:C126</f>
        <v>0</v>
      </c>
      <c r="C126" s="253"/>
      <c r="D126" s="154"/>
      <c r="E126" s="155"/>
      <c r="F126" s="254"/>
      <c r="G126" s="254"/>
      <c r="H126" s="255">
        <f t="shared" si="1"/>
        <v>0</v>
      </c>
      <c r="I126" s="255"/>
      <c r="J126" s="2"/>
      <c r="K126" s="2"/>
      <c r="L126" s="2"/>
      <c r="M126" s="2"/>
      <c r="N126" s="2"/>
      <c r="O126" s="2"/>
      <c r="P126" s="2"/>
      <c r="Q126" s="2"/>
      <c r="R126" s="2"/>
      <c r="S126" s="2"/>
      <c r="T126" s="2"/>
      <c r="U126" s="2"/>
      <c r="V126" s="2"/>
      <c r="W126" s="2"/>
      <c r="X126" s="2"/>
      <c r="Y126" s="2"/>
    </row>
    <row r="127" spans="1:25" hidden="1" x14ac:dyDescent="0.25">
      <c r="A127" s="126">
        <f>'Załącznik nr 1 do wniosku'!A127</f>
        <v>0</v>
      </c>
      <c r="B127" s="252">
        <f>'Załącznik nr 1 do wniosku'!B127:C127</f>
        <v>0</v>
      </c>
      <c r="C127" s="253"/>
      <c r="D127" s="154"/>
      <c r="E127" s="155"/>
      <c r="F127" s="254"/>
      <c r="G127" s="254"/>
      <c r="H127" s="255">
        <f t="shared" si="1"/>
        <v>0</v>
      </c>
      <c r="I127" s="255"/>
      <c r="J127" s="2"/>
      <c r="K127" s="2"/>
      <c r="L127" s="2"/>
      <c r="M127" s="2"/>
      <c r="N127" s="2"/>
      <c r="O127" s="2"/>
      <c r="P127" s="2"/>
      <c r="Q127" s="2"/>
      <c r="R127" s="2"/>
      <c r="S127" s="2"/>
      <c r="T127" s="2"/>
      <c r="U127" s="2"/>
      <c r="V127" s="2"/>
      <c r="W127" s="2"/>
      <c r="X127" s="2"/>
      <c r="Y127" s="2"/>
    </row>
    <row r="128" spans="1:25" hidden="1" x14ac:dyDescent="0.25">
      <c r="A128" s="126">
        <f>'Załącznik nr 1 do wniosku'!A128</f>
        <v>0</v>
      </c>
      <c r="B128" s="252">
        <f>'Załącznik nr 1 do wniosku'!B128:C128</f>
        <v>0</v>
      </c>
      <c r="C128" s="253"/>
      <c r="D128" s="154"/>
      <c r="E128" s="155"/>
      <c r="F128" s="254"/>
      <c r="G128" s="254"/>
      <c r="H128" s="255">
        <f t="shared" si="1"/>
        <v>0</v>
      </c>
      <c r="I128" s="255"/>
      <c r="J128" s="2"/>
      <c r="K128" s="2"/>
      <c r="L128" s="2"/>
      <c r="M128" s="2"/>
      <c r="N128" s="2"/>
      <c r="O128" s="2"/>
      <c r="P128" s="2"/>
      <c r="Q128" s="2"/>
      <c r="R128" s="2"/>
      <c r="S128" s="2"/>
      <c r="T128" s="2"/>
      <c r="U128" s="2"/>
      <c r="V128" s="2"/>
      <c r="W128" s="2"/>
      <c r="X128" s="2"/>
      <c r="Y128" s="2"/>
    </row>
    <row r="129" spans="1:25" hidden="1" x14ac:dyDescent="0.25">
      <c r="A129" s="126">
        <f>'Załącznik nr 1 do wniosku'!A129</f>
        <v>0</v>
      </c>
      <c r="B129" s="252">
        <f>'Załącznik nr 1 do wniosku'!B129:C129</f>
        <v>0</v>
      </c>
      <c r="C129" s="253"/>
      <c r="D129" s="154"/>
      <c r="E129" s="155"/>
      <c r="F129" s="254"/>
      <c r="G129" s="254"/>
      <c r="H129" s="255">
        <f t="shared" si="1"/>
        <v>0</v>
      </c>
      <c r="I129" s="255"/>
      <c r="J129" s="2"/>
      <c r="K129" s="2"/>
      <c r="L129" s="2"/>
      <c r="M129" s="2"/>
      <c r="N129" s="2"/>
      <c r="O129" s="2"/>
      <c r="P129" s="2"/>
      <c r="Q129" s="2"/>
      <c r="R129" s="2"/>
      <c r="S129" s="2"/>
      <c r="T129" s="2"/>
      <c r="U129" s="2"/>
      <c r="V129" s="2"/>
      <c r="W129" s="2"/>
      <c r="X129" s="2"/>
      <c r="Y129" s="2"/>
    </row>
    <row r="130" spans="1:25" hidden="1" x14ac:dyDescent="0.25">
      <c r="A130" s="126">
        <f>'Załącznik nr 1 do wniosku'!A130</f>
        <v>0</v>
      </c>
      <c r="B130" s="252">
        <f>'Załącznik nr 1 do wniosku'!B130:C130</f>
        <v>0</v>
      </c>
      <c r="C130" s="253"/>
      <c r="D130" s="154"/>
      <c r="E130" s="155"/>
      <c r="F130" s="254"/>
      <c r="G130" s="254"/>
      <c r="H130" s="255">
        <f t="shared" si="1"/>
        <v>0</v>
      </c>
      <c r="I130" s="255"/>
      <c r="J130" s="2"/>
      <c r="K130" s="2"/>
      <c r="L130" s="2"/>
      <c r="M130" s="2"/>
      <c r="N130" s="2"/>
      <c r="O130" s="2"/>
      <c r="P130" s="2"/>
      <c r="Q130" s="2"/>
      <c r="R130" s="2"/>
      <c r="S130" s="2"/>
      <c r="T130" s="2"/>
      <c r="U130" s="2"/>
      <c r="V130" s="2"/>
      <c r="W130" s="2"/>
      <c r="X130" s="2"/>
      <c r="Y130" s="2"/>
    </row>
    <row r="131" spans="1:25" hidden="1" x14ac:dyDescent="0.25">
      <c r="A131" s="126">
        <f>'Załącznik nr 1 do wniosku'!A131</f>
        <v>0</v>
      </c>
      <c r="B131" s="252">
        <f>'Załącznik nr 1 do wniosku'!B131:C131</f>
        <v>0</v>
      </c>
      <c r="C131" s="253"/>
      <c r="D131" s="154"/>
      <c r="E131" s="155"/>
      <c r="F131" s="254"/>
      <c r="G131" s="254"/>
      <c r="H131" s="255">
        <f t="shared" si="1"/>
        <v>0</v>
      </c>
      <c r="I131" s="255"/>
      <c r="J131" s="2"/>
      <c r="K131" s="2"/>
      <c r="L131" s="2"/>
      <c r="M131" s="2"/>
      <c r="N131" s="2"/>
      <c r="O131" s="2"/>
      <c r="P131" s="2"/>
      <c r="Q131" s="2"/>
      <c r="R131" s="2"/>
      <c r="S131" s="2"/>
      <c r="T131" s="2"/>
      <c r="U131" s="2"/>
      <c r="V131" s="2"/>
      <c r="W131" s="2"/>
      <c r="X131" s="2"/>
      <c r="Y131" s="2"/>
    </row>
    <row r="132" spans="1:25" hidden="1" x14ac:dyDescent="0.25">
      <c r="A132" s="126">
        <f>'Załącznik nr 1 do wniosku'!A132</f>
        <v>0</v>
      </c>
      <c r="B132" s="252">
        <f>'Załącznik nr 1 do wniosku'!B132:C132</f>
        <v>0</v>
      </c>
      <c r="C132" s="253"/>
      <c r="D132" s="154"/>
      <c r="E132" s="155"/>
      <c r="F132" s="254"/>
      <c r="G132" s="254"/>
      <c r="H132" s="255">
        <f t="shared" si="1"/>
        <v>0</v>
      </c>
      <c r="I132" s="255"/>
      <c r="J132" s="2"/>
      <c r="K132" s="2"/>
      <c r="L132" s="2"/>
      <c r="M132" s="2"/>
      <c r="N132" s="2"/>
      <c r="O132" s="2"/>
      <c r="P132" s="2"/>
      <c r="Q132" s="2"/>
      <c r="R132" s="2"/>
      <c r="S132" s="2"/>
      <c r="T132" s="2"/>
      <c r="U132" s="2"/>
      <c r="V132" s="2"/>
      <c r="W132" s="2"/>
      <c r="X132" s="2"/>
      <c r="Y132" s="2"/>
    </row>
    <row r="133" spans="1:25" hidden="1" x14ac:dyDescent="0.25">
      <c r="A133" s="126">
        <f>'Załącznik nr 1 do wniosku'!A133</f>
        <v>0</v>
      </c>
      <c r="B133" s="252">
        <f>'Załącznik nr 1 do wniosku'!B133:C133</f>
        <v>0</v>
      </c>
      <c r="C133" s="253"/>
      <c r="D133" s="154"/>
      <c r="E133" s="155"/>
      <c r="F133" s="254"/>
      <c r="G133" s="254"/>
      <c r="H133" s="255">
        <f t="shared" si="1"/>
        <v>0</v>
      </c>
      <c r="I133" s="255"/>
      <c r="J133" s="2"/>
      <c r="K133" s="2"/>
      <c r="L133" s="2"/>
      <c r="M133" s="2"/>
      <c r="N133" s="2"/>
      <c r="O133" s="2"/>
      <c r="P133" s="2"/>
      <c r="Q133" s="2"/>
      <c r="R133" s="2"/>
      <c r="S133" s="2"/>
      <c r="T133" s="2"/>
      <c r="U133" s="2"/>
      <c r="V133" s="2"/>
      <c r="W133" s="2"/>
      <c r="X133" s="2"/>
      <c r="Y133" s="2"/>
    </row>
    <row r="134" spans="1:25" x14ac:dyDescent="0.25">
      <c r="A134" s="126">
        <f>'Załącznik nr 1 do wniosku'!A134</f>
        <v>0</v>
      </c>
      <c r="B134" s="252">
        <f>'Załącznik nr 1 do wniosku'!B134:C134</f>
        <v>0</v>
      </c>
      <c r="C134" s="253"/>
      <c r="D134" s="154"/>
      <c r="E134" s="155"/>
      <c r="F134" s="254"/>
      <c r="G134" s="254"/>
      <c r="H134" s="255">
        <f t="shared" si="1"/>
        <v>0</v>
      </c>
      <c r="I134" s="255"/>
      <c r="J134" s="2"/>
      <c r="K134" s="2"/>
      <c r="L134" s="2"/>
      <c r="M134" s="2"/>
      <c r="N134" s="2"/>
      <c r="O134" s="2"/>
      <c r="P134" s="2"/>
      <c r="Q134" s="2"/>
      <c r="R134" s="2"/>
      <c r="S134" s="2"/>
      <c r="T134" s="2"/>
      <c r="U134" s="2"/>
      <c r="V134" s="2"/>
      <c r="W134" s="2"/>
      <c r="X134" s="2"/>
      <c r="Y134" s="2"/>
    </row>
    <row r="135" spans="1:25" x14ac:dyDescent="0.25">
      <c r="A135" s="256" t="s">
        <v>24</v>
      </c>
      <c r="B135" s="257"/>
      <c r="C135" s="258"/>
      <c r="D135" s="156">
        <f>SUM(D35:D134)</f>
        <v>0</v>
      </c>
      <c r="E135" s="153">
        <f>SUM(E35:E134)</f>
        <v>0</v>
      </c>
      <c r="F135" s="243"/>
      <c r="G135" s="243"/>
      <c r="H135" s="259">
        <f>SUM(H35:H134)</f>
        <v>0</v>
      </c>
      <c r="I135" s="259"/>
      <c r="J135" s="2"/>
      <c r="K135" s="2"/>
      <c r="L135" s="2"/>
      <c r="M135" s="2"/>
      <c r="N135" s="2"/>
      <c r="O135" s="2"/>
      <c r="P135" s="2"/>
      <c r="Q135" s="2"/>
      <c r="R135" s="2"/>
      <c r="S135" s="2"/>
      <c r="T135" s="2"/>
      <c r="U135" s="2"/>
      <c r="V135" s="2"/>
      <c r="W135" s="2"/>
      <c r="X135" s="2"/>
      <c r="Y135" s="2"/>
    </row>
    <row r="136" spans="1:25" ht="15" customHeight="1" x14ac:dyDescent="0.25">
      <c r="A136" s="221" t="s">
        <v>579</v>
      </c>
      <c r="B136" s="222"/>
      <c r="C136" s="222"/>
      <c r="D136" s="222"/>
      <c r="E136" s="222"/>
      <c r="F136" s="222"/>
      <c r="G136" s="222"/>
      <c r="H136" s="222"/>
      <c r="I136" s="223"/>
      <c r="J136" s="2"/>
      <c r="K136" s="2"/>
      <c r="L136" s="2"/>
      <c r="M136" s="2"/>
      <c r="N136" s="2"/>
      <c r="O136" s="2"/>
      <c r="P136" s="2"/>
      <c r="Q136" s="2"/>
      <c r="R136" s="2"/>
      <c r="S136" s="2"/>
      <c r="T136" s="2"/>
      <c r="U136" s="2"/>
      <c r="V136" s="2"/>
      <c r="W136" s="2"/>
      <c r="X136" s="2"/>
      <c r="Y136" s="2"/>
    </row>
    <row r="137" spans="1:25" ht="15" customHeight="1" x14ac:dyDescent="0.25">
      <c r="A137" s="224"/>
      <c r="B137" s="181"/>
      <c r="C137" s="181"/>
      <c r="D137" s="181"/>
      <c r="E137" s="181"/>
      <c r="F137" s="181"/>
      <c r="G137" s="181"/>
      <c r="H137" s="181"/>
      <c r="I137" s="225"/>
      <c r="J137" s="2"/>
      <c r="K137" s="2"/>
      <c r="L137" s="2"/>
      <c r="M137" s="2"/>
      <c r="N137" s="2"/>
      <c r="O137" s="2"/>
      <c r="P137" s="2"/>
      <c r="Q137" s="2"/>
      <c r="R137" s="2"/>
      <c r="S137" s="2"/>
      <c r="T137" s="2"/>
      <c r="U137" s="2"/>
      <c r="V137" s="2"/>
      <c r="W137" s="2"/>
      <c r="X137" s="2"/>
      <c r="Y137" s="2"/>
    </row>
    <row r="138" spans="1:25" x14ac:dyDescent="0.25">
      <c r="A138" s="224"/>
      <c r="B138" s="181"/>
      <c r="C138" s="181"/>
      <c r="D138" s="181"/>
      <c r="E138" s="181"/>
      <c r="F138" s="181"/>
      <c r="G138" s="181"/>
      <c r="H138" s="181"/>
      <c r="I138" s="225"/>
      <c r="J138" s="2"/>
      <c r="K138" s="2"/>
      <c r="L138" s="2"/>
      <c r="M138" s="2"/>
      <c r="N138" s="2"/>
      <c r="O138" s="2"/>
      <c r="P138" s="2"/>
      <c r="Q138" s="2"/>
      <c r="R138" s="2"/>
      <c r="S138" s="2"/>
      <c r="T138" s="2"/>
      <c r="U138" s="2"/>
      <c r="V138" s="2"/>
      <c r="W138" s="2"/>
      <c r="X138" s="2"/>
      <c r="Y138" s="2"/>
    </row>
    <row r="139" spans="1:25" x14ac:dyDescent="0.25">
      <c r="A139" s="224"/>
      <c r="B139" s="181"/>
      <c r="C139" s="181"/>
      <c r="D139" s="181"/>
      <c r="E139" s="181"/>
      <c r="F139" s="181"/>
      <c r="G139" s="181"/>
      <c r="H139" s="181"/>
      <c r="I139" s="225"/>
      <c r="J139" s="2"/>
      <c r="K139" s="2"/>
      <c r="L139" s="2"/>
      <c r="M139" s="2"/>
      <c r="N139" s="2"/>
      <c r="O139" s="2"/>
      <c r="P139" s="2"/>
      <c r="Q139" s="2"/>
      <c r="R139" s="2"/>
      <c r="S139" s="2"/>
      <c r="T139" s="2"/>
      <c r="U139" s="2"/>
      <c r="V139" s="2"/>
      <c r="W139" s="2"/>
      <c r="X139" s="2"/>
      <c r="Y139" s="2"/>
    </row>
    <row r="140" spans="1:25" x14ac:dyDescent="0.25">
      <c r="A140" s="224"/>
      <c r="B140" s="181"/>
      <c r="C140" s="181"/>
      <c r="D140" s="181"/>
      <c r="E140" s="181"/>
      <c r="F140" s="181"/>
      <c r="G140" s="181"/>
      <c r="H140" s="181"/>
      <c r="I140" s="225"/>
      <c r="J140" s="2"/>
      <c r="K140" s="2"/>
      <c r="L140" s="2"/>
      <c r="M140" s="2"/>
      <c r="N140" s="2"/>
      <c r="O140" s="2"/>
      <c r="P140" s="2"/>
      <c r="Q140" s="2"/>
      <c r="R140" s="2"/>
      <c r="S140" s="2"/>
      <c r="T140" s="2"/>
      <c r="U140" s="2"/>
      <c r="V140" s="2"/>
      <c r="W140" s="2"/>
      <c r="X140" s="2"/>
      <c r="Y140" s="2"/>
    </row>
    <row r="141" spans="1:25" x14ac:dyDescent="0.25">
      <c r="A141" s="224"/>
      <c r="B141" s="181"/>
      <c r="C141" s="181"/>
      <c r="D141" s="181"/>
      <c r="E141" s="181"/>
      <c r="F141" s="181"/>
      <c r="G141" s="181"/>
      <c r="H141" s="181"/>
      <c r="I141" s="225"/>
      <c r="J141" s="2"/>
      <c r="K141" s="2"/>
      <c r="L141" s="2"/>
      <c r="M141" s="2"/>
      <c r="N141" s="2"/>
      <c r="O141" s="2"/>
      <c r="P141" s="2"/>
      <c r="Q141" s="2"/>
      <c r="R141" s="2"/>
      <c r="S141" s="2"/>
      <c r="T141" s="2"/>
      <c r="U141" s="2"/>
      <c r="V141" s="2"/>
      <c r="W141" s="2"/>
      <c r="X141" s="2"/>
      <c r="Y141" s="2"/>
    </row>
    <row r="142" spans="1:25" x14ac:dyDescent="0.25">
      <c r="A142" s="224"/>
      <c r="B142" s="181"/>
      <c r="C142" s="181"/>
      <c r="D142" s="181"/>
      <c r="E142" s="181"/>
      <c r="F142" s="181"/>
      <c r="G142" s="181"/>
      <c r="H142" s="181"/>
      <c r="I142" s="225"/>
      <c r="J142" s="2"/>
      <c r="K142" s="2"/>
      <c r="L142" s="2"/>
      <c r="M142" s="2"/>
      <c r="N142" s="2"/>
      <c r="O142" s="2"/>
      <c r="P142" s="2"/>
      <c r="Q142" s="2"/>
      <c r="R142" s="2"/>
      <c r="S142" s="2"/>
      <c r="T142" s="2"/>
      <c r="U142" s="2"/>
      <c r="V142" s="2"/>
      <c r="W142" s="2"/>
      <c r="X142" s="2"/>
      <c r="Y142" s="2"/>
    </row>
    <row r="143" spans="1:25" x14ac:dyDescent="0.25">
      <c r="A143" s="224"/>
      <c r="B143" s="181"/>
      <c r="C143" s="181"/>
      <c r="D143" s="181"/>
      <c r="E143" s="181"/>
      <c r="F143" s="181"/>
      <c r="G143" s="181"/>
      <c r="H143" s="181"/>
      <c r="I143" s="225"/>
      <c r="J143" s="2"/>
      <c r="K143" s="2"/>
      <c r="L143" s="2"/>
      <c r="M143" s="2"/>
      <c r="N143" s="2"/>
      <c r="O143" s="2"/>
      <c r="P143" s="2"/>
      <c r="Q143" s="2"/>
      <c r="R143" s="2"/>
      <c r="S143" s="2"/>
      <c r="T143" s="2"/>
      <c r="U143" s="2"/>
      <c r="V143" s="2"/>
      <c r="W143" s="2"/>
      <c r="X143" s="2"/>
      <c r="Y143" s="2"/>
    </row>
    <row r="144" spans="1:25" x14ac:dyDescent="0.25">
      <c r="A144" s="224"/>
      <c r="B144" s="181"/>
      <c r="C144" s="181"/>
      <c r="D144" s="181"/>
      <c r="E144" s="181"/>
      <c r="F144" s="181"/>
      <c r="G144" s="181"/>
      <c r="H144" s="181"/>
      <c r="I144" s="225"/>
      <c r="J144" s="2"/>
      <c r="K144" s="2"/>
      <c r="L144" s="2"/>
      <c r="M144" s="2"/>
      <c r="N144" s="2"/>
      <c r="O144" s="2"/>
      <c r="P144" s="2"/>
      <c r="Q144" s="2"/>
      <c r="R144" s="2"/>
      <c r="S144" s="2"/>
      <c r="T144" s="2"/>
      <c r="U144" s="2"/>
      <c r="V144" s="2"/>
      <c r="W144" s="2"/>
      <c r="X144" s="2"/>
      <c r="Y144" s="2"/>
    </row>
    <row r="145" spans="1:25" ht="10.5" customHeight="1" x14ac:dyDescent="0.25">
      <c r="A145" s="224"/>
      <c r="B145" s="181"/>
      <c r="C145" s="181"/>
      <c r="D145" s="181"/>
      <c r="E145" s="181"/>
      <c r="F145" s="181"/>
      <c r="G145" s="181"/>
      <c r="H145" s="181"/>
      <c r="I145" s="225"/>
      <c r="J145" s="2"/>
      <c r="K145" s="2"/>
      <c r="L145" s="2"/>
      <c r="M145" s="2"/>
      <c r="N145" s="2"/>
      <c r="O145" s="2"/>
      <c r="P145" s="2"/>
      <c r="Q145" s="2"/>
      <c r="R145" s="2"/>
      <c r="S145" s="2"/>
      <c r="T145" s="2"/>
      <c r="U145" s="2"/>
      <c r="V145" s="2"/>
      <c r="W145" s="2"/>
      <c r="X145" s="2"/>
      <c r="Y145" s="2"/>
    </row>
    <row r="146" spans="1:25" ht="9.75" hidden="1" customHeight="1" x14ac:dyDescent="0.25">
      <c r="A146" s="224"/>
      <c r="B146" s="181"/>
      <c r="C146" s="181"/>
      <c r="D146" s="181"/>
      <c r="E146" s="181"/>
      <c r="F146" s="181"/>
      <c r="G146" s="181"/>
      <c r="H146" s="181"/>
      <c r="I146" s="225"/>
      <c r="J146" s="2"/>
      <c r="K146" s="2"/>
      <c r="L146" s="2"/>
      <c r="M146" s="2"/>
      <c r="N146" s="2"/>
      <c r="O146" s="2"/>
      <c r="P146" s="2"/>
      <c r="Q146" s="2"/>
      <c r="R146" s="2"/>
      <c r="S146" s="2"/>
      <c r="T146" s="2"/>
      <c r="U146" s="2"/>
      <c r="V146" s="2"/>
      <c r="W146" s="2"/>
      <c r="X146" s="2"/>
      <c r="Y146" s="2"/>
    </row>
    <row r="147" spans="1:25" hidden="1" x14ac:dyDescent="0.25">
      <c r="A147" s="224"/>
      <c r="B147" s="181"/>
      <c r="C147" s="181"/>
      <c r="D147" s="181"/>
      <c r="E147" s="181"/>
      <c r="F147" s="181"/>
      <c r="G147" s="181"/>
      <c r="H147" s="181"/>
      <c r="I147" s="225"/>
      <c r="J147" s="2"/>
      <c r="K147" s="2"/>
      <c r="L147" s="2"/>
      <c r="M147" s="2"/>
      <c r="N147" s="2"/>
      <c r="O147" s="2"/>
      <c r="P147" s="2"/>
      <c r="Q147" s="2"/>
      <c r="R147" s="2"/>
      <c r="S147" s="2"/>
      <c r="T147" s="2"/>
      <c r="U147" s="2"/>
      <c r="V147" s="2"/>
      <c r="W147" s="2"/>
      <c r="X147" s="2"/>
      <c r="Y147" s="2"/>
    </row>
    <row r="148" spans="1:25" ht="13.5" hidden="1" customHeight="1" x14ac:dyDescent="0.25">
      <c r="A148" s="224"/>
      <c r="B148" s="181"/>
      <c r="C148" s="181"/>
      <c r="D148" s="181"/>
      <c r="E148" s="181"/>
      <c r="F148" s="181"/>
      <c r="G148" s="181"/>
      <c r="H148" s="181"/>
      <c r="I148" s="225"/>
      <c r="J148" s="2"/>
      <c r="K148" s="2"/>
      <c r="L148" s="2"/>
      <c r="M148" s="2"/>
      <c r="N148" s="2"/>
      <c r="O148" s="2"/>
      <c r="P148" s="2"/>
      <c r="Q148" s="2"/>
      <c r="R148" s="2"/>
      <c r="S148" s="2"/>
      <c r="T148" s="2"/>
      <c r="U148" s="2"/>
      <c r="V148" s="2"/>
      <c r="W148" s="2"/>
      <c r="X148" s="2"/>
      <c r="Y148" s="2"/>
    </row>
    <row r="149" spans="1:25" ht="15" customHeight="1" x14ac:dyDescent="0.25">
      <c r="A149" s="224"/>
      <c r="B149" s="181"/>
      <c r="C149" s="181"/>
      <c r="D149" s="181"/>
      <c r="E149" s="181"/>
      <c r="F149" s="181"/>
      <c r="G149" s="181"/>
      <c r="H149" s="181"/>
      <c r="I149" s="225"/>
      <c r="J149" s="2"/>
      <c r="K149" s="2"/>
      <c r="L149" s="2"/>
      <c r="M149" s="2"/>
      <c r="N149" s="2"/>
      <c r="O149" s="2"/>
      <c r="P149" s="2"/>
      <c r="Q149" s="2"/>
      <c r="R149" s="2"/>
      <c r="S149" s="2"/>
      <c r="T149" s="2"/>
      <c r="U149" s="2"/>
      <c r="V149" s="2"/>
      <c r="W149" s="2"/>
      <c r="X149" s="2"/>
      <c r="Y149" s="2"/>
    </row>
    <row r="150" spans="1:25" ht="5.25" customHeight="1" x14ac:dyDescent="0.25">
      <c r="A150" s="226"/>
      <c r="B150" s="227"/>
      <c r="C150" s="227"/>
      <c r="D150" s="227"/>
      <c r="E150" s="227"/>
      <c r="F150" s="227"/>
      <c r="G150" s="227"/>
      <c r="H150" s="227"/>
      <c r="I150" s="228"/>
      <c r="J150" s="2"/>
      <c r="K150" s="2"/>
      <c r="L150" s="2"/>
      <c r="M150" s="2"/>
      <c r="N150" s="2"/>
      <c r="O150" s="2"/>
      <c r="P150" s="2"/>
      <c r="Q150" s="2"/>
      <c r="R150" s="2"/>
      <c r="S150" s="2"/>
      <c r="T150" s="2"/>
      <c r="U150" s="2"/>
      <c r="V150" s="2"/>
      <c r="W150" s="2"/>
      <c r="X150" s="2"/>
      <c r="Y150" s="2"/>
    </row>
    <row r="151" spans="1:25" ht="3" hidden="1" customHeight="1" x14ac:dyDescent="0.25">
      <c r="A151" s="28"/>
      <c r="B151" s="28"/>
      <c r="C151" s="28"/>
      <c r="D151" s="28"/>
      <c r="E151" s="28"/>
      <c r="F151" s="28"/>
      <c r="G151" s="28"/>
      <c r="H151" s="28"/>
      <c r="I151" s="28"/>
      <c r="J151" s="2"/>
      <c r="K151" s="2"/>
      <c r="L151" s="2"/>
      <c r="M151" s="2"/>
      <c r="N151" s="2"/>
      <c r="O151" s="2"/>
      <c r="P151" s="2"/>
      <c r="Q151" s="2"/>
      <c r="R151" s="2"/>
      <c r="S151" s="2"/>
      <c r="T151" s="2"/>
      <c r="U151" s="2"/>
      <c r="V151" s="2"/>
      <c r="W151" s="2"/>
      <c r="X151" s="2"/>
      <c r="Y151" s="2"/>
    </row>
    <row r="152" spans="1:25" ht="13.5" customHeight="1" x14ac:dyDescent="0.25">
      <c r="A152" s="2"/>
      <c r="B152" s="2"/>
      <c r="C152" s="2"/>
      <c r="D152" s="2"/>
      <c r="E152" s="2"/>
      <c r="F152" s="2"/>
      <c r="G152" s="2"/>
      <c r="H152" s="2"/>
      <c r="I152" s="2"/>
      <c r="J152" s="2"/>
      <c r="K152" s="2"/>
      <c r="L152" s="2"/>
      <c r="M152" s="2"/>
      <c r="N152" s="2"/>
      <c r="O152" s="2"/>
      <c r="P152" s="2"/>
      <c r="Q152" s="2"/>
      <c r="R152" s="2"/>
      <c r="S152" s="2"/>
      <c r="T152" s="2"/>
      <c r="U152" s="2"/>
      <c r="V152" s="2"/>
      <c r="W152" s="2"/>
      <c r="X152" s="2"/>
      <c r="Y152" s="2"/>
    </row>
    <row r="153" spans="1:25" ht="12" customHeight="1" x14ac:dyDescent="0.25">
      <c r="A153" s="2"/>
      <c r="B153" s="2"/>
      <c r="C153" s="2"/>
      <c r="D153" s="202"/>
      <c r="E153" s="202"/>
      <c r="F153" s="202"/>
      <c r="G153" s="202"/>
      <c r="H153" s="202"/>
      <c r="I153" s="109" t="s">
        <v>485</v>
      </c>
      <c r="J153" s="2"/>
      <c r="K153" s="2"/>
      <c r="L153" s="2"/>
      <c r="M153" s="2"/>
      <c r="N153" s="2"/>
      <c r="O153" s="2"/>
      <c r="P153" s="2"/>
      <c r="Q153" s="2"/>
      <c r="R153" s="2"/>
      <c r="S153" s="2"/>
      <c r="T153" s="2"/>
      <c r="U153" s="2"/>
      <c r="V153" s="2"/>
      <c r="W153" s="2"/>
      <c r="X153" s="2"/>
      <c r="Y153" s="2"/>
    </row>
    <row r="154" spans="1:25" ht="10.5" customHeight="1" x14ac:dyDescent="0.25">
      <c r="A154" s="2"/>
      <c r="B154" s="2"/>
      <c r="C154" s="2"/>
      <c r="D154" s="202"/>
      <c r="E154" s="202"/>
      <c r="F154" s="202"/>
      <c r="G154" s="202"/>
      <c r="H154" s="202"/>
      <c r="I154" s="2"/>
      <c r="J154" s="2"/>
      <c r="K154" s="2"/>
      <c r="L154" s="2"/>
      <c r="M154" s="2"/>
      <c r="N154" s="2"/>
      <c r="O154" s="2"/>
      <c r="P154" s="2"/>
      <c r="Q154" s="2"/>
      <c r="R154" s="2"/>
      <c r="S154" s="2"/>
      <c r="T154" s="2"/>
      <c r="U154" s="2"/>
      <c r="V154" s="2"/>
      <c r="W154" s="2"/>
      <c r="X154" s="2"/>
      <c r="Y154" s="2"/>
    </row>
    <row r="155" spans="1:25" ht="0.75" customHeight="1" x14ac:dyDescent="0.25">
      <c r="A155" s="2"/>
      <c r="B155" s="2"/>
      <c r="C155" s="2"/>
      <c r="D155" s="202"/>
      <c r="E155" s="202"/>
      <c r="F155" s="202"/>
      <c r="G155" s="202"/>
      <c r="H155" s="202"/>
      <c r="I155" s="26"/>
      <c r="J155" s="2"/>
      <c r="K155" s="2"/>
      <c r="L155" s="2"/>
      <c r="M155" s="2"/>
      <c r="N155" s="2"/>
      <c r="O155" s="2"/>
      <c r="P155" s="2"/>
      <c r="Q155" s="2"/>
      <c r="R155" s="2"/>
      <c r="S155" s="2"/>
      <c r="T155" s="2"/>
      <c r="U155" s="2"/>
      <c r="V155" s="2"/>
      <c r="W155" s="2"/>
      <c r="X155" s="2"/>
      <c r="Y155" s="2"/>
    </row>
    <row r="156" spans="1:25" hidden="1" x14ac:dyDescent="0.25">
      <c r="A156" s="2"/>
      <c r="B156" s="2"/>
      <c r="C156" s="2"/>
      <c r="D156" s="122"/>
      <c r="E156" s="122"/>
      <c r="F156" s="122"/>
      <c r="G156" s="122"/>
      <c r="H156" s="122"/>
      <c r="I156" s="26"/>
      <c r="J156" s="2"/>
      <c r="K156" s="2"/>
      <c r="L156" s="2"/>
      <c r="M156" s="2"/>
      <c r="N156" s="2"/>
      <c r="O156" s="2"/>
      <c r="P156" s="2"/>
      <c r="Q156" s="2"/>
      <c r="R156" s="2"/>
      <c r="S156" s="2"/>
      <c r="T156" s="2"/>
      <c r="U156" s="2"/>
      <c r="V156" s="2"/>
      <c r="W156" s="2"/>
      <c r="X156" s="2"/>
      <c r="Y156" s="2"/>
    </row>
    <row r="157" spans="1:25" x14ac:dyDescent="0.25">
      <c r="A157" s="219" t="s">
        <v>38</v>
      </c>
      <c r="B157" s="219"/>
      <c r="C157" s="219"/>
      <c r="D157" s="219"/>
      <c r="E157" s="219"/>
      <c r="F157" s="219"/>
      <c r="G157" s="219"/>
      <c r="H157" s="219"/>
      <c r="I157" s="219"/>
      <c r="J157" s="2"/>
      <c r="K157" s="2"/>
      <c r="L157" s="2"/>
      <c r="M157" s="2"/>
      <c r="N157" s="2"/>
      <c r="O157" s="2"/>
      <c r="P157" s="2"/>
      <c r="Q157" s="2"/>
      <c r="R157" s="2"/>
      <c r="S157" s="2"/>
      <c r="T157" s="2"/>
      <c r="U157" s="2"/>
      <c r="V157" s="2"/>
      <c r="W157" s="2"/>
      <c r="X157" s="2"/>
      <c r="Y157" s="2"/>
    </row>
    <row r="158" spans="1:25" ht="48.75" customHeight="1" x14ac:dyDescent="0.25">
      <c r="A158" s="190" t="s">
        <v>481</v>
      </c>
      <c r="B158" s="191"/>
      <c r="C158" s="191"/>
      <c r="D158" s="191"/>
      <c r="E158" s="191"/>
      <c r="F158" s="191"/>
      <c r="G158" s="191"/>
      <c r="H158" s="191"/>
      <c r="I158" s="191"/>
      <c r="J158" s="2"/>
      <c r="K158" s="2"/>
      <c r="L158" s="2"/>
      <c r="M158" s="2"/>
      <c r="N158" s="2"/>
      <c r="O158" s="2"/>
      <c r="P158" s="2"/>
      <c r="Q158" s="2"/>
      <c r="R158" s="2"/>
      <c r="S158" s="2"/>
      <c r="T158" s="2"/>
      <c r="U158" s="2"/>
      <c r="V158" s="2"/>
      <c r="W158" s="2"/>
      <c r="X158" s="2"/>
      <c r="Y158" s="2"/>
    </row>
    <row r="159" spans="1:25" ht="23.25" customHeight="1" x14ac:dyDescent="0.25">
      <c r="A159" s="31"/>
      <c r="B159" s="32"/>
      <c r="C159" s="32"/>
      <c r="D159" s="32"/>
      <c r="E159" s="32"/>
      <c r="F159" s="32"/>
      <c r="G159" s="32"/>
      <c r="H159" s="32"/>
      <c r="I159" s="32"/>
      <c r="J159" s="2"/>
      <c r="K159" s="2"/>
      <c r="L159" s="2"/>
      <c r="M159" s="2"/>
      <c r="N159" s="2"/>
      <c r="O159" s="2"/>
      <c r="P159" s="2"/>
      <c r="Q159" s="2"/>
      <c r="R159" s="2"/>
      <c r="S159" s="2"/>
      <c r="T159" s="2"/>
      <c r="U159" s="2"/>
      <c r="V159" s="2"/>
      <c r="W159" s="2"/>
      <c r="X159" s="2"/>
      <c r="Y159" s="2"/>
    </row>
    <row r="160" spans="1:25" ht="18.75" x14ac:dyDescent="0.25">
      <c r="A160" s="188" t="s">
        <v>495</v>
      </c>
      <c r="B160" s="188"/>
      <c r="C160" s="188"/>
      <c r="D160" s="188"/>
      <c r="E160" s="188"/>
      <c r="F160" s="260">
        <f>H135</f>
        <v>0</v>
      </c>
      <c r="G160" s="260"/>
      <c r="H160" s="139" t="s">
        <v>578</v>
      </c>
      <c r="I160" s="90"/>
      <c r="J160" s="2"/>
      <c r="K160" s="2"/>
      <c r="L160" s="2"/>
      <c r="M160" s="2"/>
      <c r="N160" s="2"/>
      <c r="O160" s="2"/>
      <c r="P160" s="2"/>
      <c r="Q160" s="2"/>
      <c r="R160" s="2"/>
      <c r="S160" s="2"/>
      <c r="T160" s="2"/>
      <c r="U160" s="2"/>
      <c r="V160" s="2"/>
      <c r="W160" s="2"/>
      <c r="X160" s="2"/>
      <c r="Y160" s="2"/>
    </row>
    <row r="161" spans="1:25" ht="18" customHeight="1" x14ac:dyDescent="0.25">
      <c r="A161" s="187"/>
      <c r="B161" s="187"/>
      <c r="C161" s="187"/>
      <c r="D161" s="187"/>
      <c r="E161" s="187"/>
      <c r="F161" s="122"/>
      <c r="G161" s="122"/>
      <c r="H161" s="122"/>
      <c r="I161" s="26"/>
      <c r="J161" s="2"/>
      <c r="K161" s="2"/>
      <c r="L161" s="2"/>
      <c r="M161" s="2"/>
      <c r="N161" s="2"/>
      <c r="O161" s="2"/>
      <c r="P161" s="2"/>
      <c r="Q161" s="2"/>
      <c r="R161" s="2"/>
      <c r="S161" s="2"/>
      <c r="T161" s="2"/>
      <c r="U161" s="2"/>
      <c r="V161" s="2"/>
      <c r="W161" s="2"/>
      <c r="X161" s="2"/>
      <c r="Y161" s="2"/>
    </row>
    <row r="162" spans="1:25" ht="39" customHeight="1" x14ac:dyDescent="0.25">
      <c r="A162" s="2"/>
      <c r="B162" s="2"/>
      <c r="C162" s="2"/>
      <c r="D162" s="205"/>
      <c r="E162" s="205"/>
      <c r="F162" s="205"/>
      <c r="G162" s="205"/>
      <c r="H162" s="205"/>
      <c r="I162" s="26"/>
      <c r="J162" s="2"/>
      <c r="K162" s="2"/>
      <c r="L162" s="2"/>
      <c r="M162" s="2"/>
      <c r="N162" s="2"/>
      <c r="O162" s="2"/>
      <c r="P162" s="2"/>
      <c r="Q162" s="2"/>
      <c r="R162" s="2"/>
      <c r="S162" s="2"/>
      <c r="T162" s="2"/>
      <c r="U162" s="2"/>
      <c r="V162" s="2"/>
      <c r="W162" s="2"/>
      <c r="X162" s="2"/>
      <c r="Y162" s="2"/>
    </row>
    <row r="163" spans="1:25" x14ac:dyDescent="0.25">
      <c r="A163" s="2"/>
      <c r="B163" s="2"/>
      <c r="C163" s="2"/>
      <c r="D163" s="206"/>
      <c r="E163" s="206"/>
      <c r="F163" s="206"/>
      <c r="G163" s="206"/>
      <c r="H163" s="206"/>
      <c r="I163" s="26"/>
      <c r="J163" s="2"/>
      <c r="K163" s="2"/>
      <c r="L163" s="2"/>
      <c r="M163" s="2"/>
      <c r="N163" s="2"/>
      <c r="O163" s="2"/>
      <c r="P163" s="2"/>
      <c r="Q163" s="2"/>
      <c r="R163" s="2"/>
      <c r="S163" s="2"/>
      <c r="T163" s="2"/>
      <c r="U163" s="2"/>
      <c r="V163" s="2"/>
      <c r="W163" s="2"/>
      <c r="X163" s="2"/>
      <c r="Y163" s="2"/>
    </row>
    <row r="164" spans="1:25" ht="30" customHeight="1" x14ac:dyDescent="0.25">
      <c r="A164" s="2"/>
      <c r="B164" s="2"/>
      <c r="C164" s="2"/>
      <c r="D164" s="186" t="s">
        <v>39</v>
      </c>
      <c r="E164" s="186"/>
      <c r="F164" s="186"/>
      <c r="G164" s="186"/>
      <c r="H164" s="186"/>
      <c r="I164" s="27"/>
      <c r="J164" s="2"/>
      <c r="K164" s="2"/>
      <c r="L164" s="2"/>
      <c r="M164" s="2"/>
      <c r="N164" s="2"/>
      <c r="O164" s="2"/>
      <c r="P164" s="2"/>
      <c r="Q164" s="2"/>
      <c r="R164" s="2"/>
      <c r="S164" s="2"/>
      <c r="T164" s="2"/>
      <c r="U164" s="2"/>
      <c r="V164" s="2"/>
      <c r="W164" s="2"/>
      <c r="X164" s="2"/>
      <c r="Y164" s="2"/>
    </row>
    <row r="165" spans="1:25" ht="58.9" customHeight="1" x14ac:dyDescent="0.25">
      <c r="A165" s="2"/>
      <c r="B165" s="2"/>
      <c r="C165" s="2"/>
      <c r="D165" s="193"/>
      <c r="E165" s="193"/>
      <c r="F165" s="193"/>
      <c r="G165" s="193"/>
      <c r="H165" s="193"/>
      <c r="I165" s="27"/>
      <c r="J165" s="2"/>
      <c r="K165" s="2"/>
      <c r="L165" s="2"/>
      <c r="M165" s="2"/>
      <c r="N165" s="2"/>
      <c r="O165" s="2"/>
      <c r="P165" s="2"/>
      <c r="Q165" s="2"/>
      <c r="R165" s="2"/>
      <c r="S165" s="2"/>
      <c r="T165" s="2"/>
      <c r="U165" s="2"/>
      <c r="V165" s="2"/>
      <c r="W165" s="2"/>
      <c r="X165" s="2"/>
      <c r="Y165" s="2"/>
    </row>
    <row r="166" spans="1:25" ht="15" customHeight="1" x14ac:dyDescent="0.25">
      <c r="A166" s="2"/>
      <c r="B166" s="2"/>
      <c r="C166" s="2"/>
      <c r="D166" s="192" t="s">
        <v>40</v>
      </c>
      <c r="E166" s="192"/>
      <c r="F166" s="192"/>
      <c r="G166" s="192"/>
      <c r="H166" s="192"/>
      <c r="I166" s="2"/>
      <c r="J166" s="2"/>
      <c r="K166" s="2"/>
      <c r="L166" s="2"/>
      <c r="M166" s="2"/>
      <c r="N166" s="2"/>
      <c r="O166" s="2"/>
      <c r="P166" s="2"/>
      <c r="Q166" s="2"/>
      <c r="R166" s="2"/>
      <c r="S166" s="2"/>
      <c r="T166" s="2"/>
      <c r="U166" s="2"/>
      <c r="V166" s="2"/>
      <c r="W166" s="2"/>
      <c r="X166" s="2"/>
      <c r="Y166" s="2"/>
    </row>
    <row r="167" spans="1:25" ht="15" customHeight="1" x14ac:dyDescent="0.25">
      <c r="A167" s="2"/>
      <c r="B167" s="2"/>
      <c r="C167" s="2"/>
      <c r="D167" s="176" t="s">
        <v>41</v>
      </c>
      <c r="E167" s="176"/>
      <c r="F167" s="176"/>
      <c r="G167" s="176"/>
      <c r="H167" s="176"/>
      <c r="I167" s="2"/>
      <c r="J167" s="2"/>
      <c r="K167" s="2"/>
      <c r="L167" s="2"/>
      <c r="M167" s="2"/>
      <c r="N167" s="2"/>
      <c r="O167" s="2"/>
      <c r="P167" s="2"/>
      <c r="Q167" s="2"/>
      <c r="R167" s="2"/>
      <c r="S167" s="2"/>
      <c r="T167" s="2"/>
      <c r="U167" s="2"/>
      <c r="V167" s="2"/>
      <c r="W167" s="2"/>
      <c r="X167" s="2"/>
      <c r="Y167" s="2"/>
    </row>
    <row r="168" spans="1:25" ht="15" customHeight="1" x14ac:dyDescent="0.25">
      <c r="A168" s="2"/>
      <c r="B168" s="2"/>
      <c r="C168" s="2"/>
      <c r="D168" s="123"/>
      <c r="E168" s="123"/>
      <c r="F168" s="123"/>
      <c r="G168" s="123"/>
      <c r="H168" s="123"/>
      <c r="I168" s="2"/>
      <c r="J168" s="2"/>
      <c r="K168" s="2"/>
      <c r="L168" s="2"/>
      <c r="M168" s="2"/>
      <c r="N168" s="2"/>
      <c r="O168" s="2"/>
      <c r="P168" s="2"/>
      <c r="Q168" s="2"/>
      <c r="R168" s="2"/>
      <c r="S168" s="2"/>
      <c r="T168" s="2"/>
      <c r="U168" s="2"/>
      <c r="V168" s="2"/>
      <c r="W168" s="2"/>
      <c r="X168" s="2"/>
      <c r="Y168" s="2"/>
    </row>
    <row r="169" spans="1:25" x14ac:dyDescent="0.25">
      <c r="A169" s="34"/>
      <c r="B169" s="34"/>
      <c r="C169" s="34"/>
      <c r="D169" s="34"/>
      <c r="E169" s="34"/>
      <c r="F169" s="34"/>
      <c r="G169" s="34"/>
      <c r="H169" s="34"/>
      <c r="I169" s="34"/>
    </row>
    <row r="170" spans="1:25" x14ac:dyDescent="0.25">
      <c r="A170" s="34"/>
      <c r="B170" s="34"/>
      <c r="C170" s="34"/>
      <c r="D170" s="34"/>
      <c r="E170" s="34"/>
      <c r="F170" s="34"/>
      <c r="G170" s="34"/>
      <c r="H170" s="34"/>
      <c r="I170" s="34"/>
    </row>
    <row r="171" spans="1:25" x14ac:dyDescent="0.25">
      <c r="A171" s="34"/>
      <c r="B171" s="34"/>
      <c r="C171" s="34"/>
      <c r="D171" s="34"/>
      <c r="E171" s="34"/>
      <c r="F171" s="34"/>
      <c r="G171" s="34"/>
      <c r="H171" s="34"/>
      <c r="I171" s="34"/>
    </row>
    <row r="172" spans="1:25" x14ac:dyDescent="0.25">
      <c r="A172" s="34"/>
      <c r="B172" s="34"/>
      <c r="C172" s="34"/>
      <c r="D172" s="34"/>
      <c r="E172" s="34"/>
      <c r="F172" s="34"/>
      <c r="G172" s="34"/>
      <c r="H172" s="34"/>
      <c r="I172" s="34"/>
    </row>
  </sheetData>
  <sheetProtection algorithmName="SHA-512" hashValue="C+9lTtzc0OMNRdwwsU/UNemkMYyotxdffelXMKEHYOKCvVx7OxnnOf32YaLRwjl+E8gmnkBf98Bra1vYqQtR0Q==" saltValue="1LK0ALhVxi9waus5VMW1iA==" spinCount="100000" sheet="1" formatColumns="0" formatRows="0" selectLockedCells="1"/>
  <mergeCells count="335">
    <mergeCell ref="A161:E161"/>
    <mergeCell ref="D162:H163"/>
    <mergeCell ref="D164:H164"/>
    <mergeCell ref="D165:H165"/>
    <mergeCell ref="D166:H166"/>
    <mergeCell ref="D167:H167"/>
    <mergeCell ref="A136:I150"/>
    <mergeCell ref="D153:H155"/>
    <mergeCell ref="A157:I157"/>
    <mergeCell ref="A158:I158"/>
    <mergeCell ref="A160:E160"/>
    <mergeCell ref="F160:G160"/>
    <mergeCell ref="B134:C134"/>
    <mergeCell ref="F134:G134"/>
    <mergeCell ref="H134:I134"/>
    <mergeCell ref="A135:C135"/>
    <mergeCell ref="F135:G135"/>
    <mergeCell ref="H135:I135"/>
    <mergeCell ref="B132:C132"/>
    <mergeCell ref="F132:G132"/>
    <mergeCell ref="H132:I132"/>
    <mergeCell ref="B133:C133"/>
    <mergeCell ref="F133:G133"/>
    <mergeCell ref="H133:I133"/>
    <mergeCell ref="B130:C130"/>
    <mergeCell ref="F130:G130"/>
    <mergeCell ref="H130:I130"/>
    <mergeCell ref="B131:C131"/>
    <mergeCell ref="F131:G131"/>
    <mergeCell ref="H131:I131"/>
    <mergeCell ref="B128:C128"/>
    <mergeCell ref="F128:G128"/>
    <mergeCell ref="H128:I128"/>
    <mergeCell ref="B129:C129"/>
    <mergeCell ref="F129:G129"/>
    <mergeCell ref="H129:I129"/>
    <mergeCell ref="B126:C126"/>
    <mergeCell ref="F126:G126"/>
    <mergeCell ref="H126:I126"/>
    <mergeCell ref="B127:C127"/>
    <mergeCell ref="F127:G127"/>
    <mergeCell ref="H127:I127"/>
    <mergeCell ref="B124:C124"/>
    <mergeCell ref="F124:G124"/>
    <mergeCell ref="H124:I124"/>
    <mergeCell ref="B125:C125"/>
    <mergeCell ref="F125:G125"/>
    <mergeCell ref="H125:I125"/>
    <mergeCell ref="B122:C122"/>
    <mergeCell ref="F122:G122"/>
    <mergeCell ref="H122:I122"/>
    <mergeCell ref="B123:C123"/>
    <mergeCell ref="F123:G123"/>
    <mergeCell ref="H123:I123"/>
    <mergeCell ref="B120:C120"/>
    <mergeCell ref="F120:G120"/>
    <mergeCell ref="H120:I120"/>
    <mergeCell ref="B121:C121"/>
    <mergeCell ref="F121:G121"/>
    <mergeCell ref="H121:I121"/>
    <mergeCell ref="B118:C118"/>
    <mergeCell ref="F118:G118"/>
    <mergeCell ref="H118:I118"/>
    <mergeCell ref="B119:C119"/>
    <mergeCell ref="F119:G119"/>
    <mergeCell ref="H119:I119"/>
    <mergeCell ref="B116:C116"/>
    <mergeCell ref="F116:G116"/>
    <mergeCell ref="H116:I116"/>
    <mergeCell ref="B117:C117"/>
    <mergeCell ref="F117:G117"/>
    <mergeCell ref="H117:I117"/>
    <mergeCell ref="B114:C114"/>
    <mergeCell ref="F114:G114"/>
    <mergeCell ref="H114:I114"/>
    <mergeCell ref="B115:C115"/>
    <mergeCell ref="F115:G115"/>
    <mergeCell ref="H115:I115"/>
    <mergeCell ref="B112:C112"/>
    <mergeCell ref="F112:G112"/>
    <mergeCell ref="H112:I112"/>
    <mergeCell ref="B113:C113"/>
    <mergeCell ref="F113:G113"/>
    <mergeCell ref="H113:I113"/>
    <mergeCell ref="B110:C110"/>
    <mergeCell ref="F110:G110"/>
    <mergeCell ref="H110:I110"/>
    <mergeCell ref="B111:C111"/>
    <mergeCell ref="F111:G111"/>
    <mergeCell ref="H111:I111"/>
    <mergeCell ref="B108:C108"/>
    <mergeCell ref="F108:G108"/>
    <mergeCell ref="H108:I108"/>
    <mergeCell ref="B109:C109"/>
    <mergeCell ref="F109:G109"/>
    <mergeCell ref="H109:I109"/>
    <mergeCell ref="B106:C106"/>
    <mergeCell ref="F106:G106"/>
    <mergeCell ref="H106:I106"/>
    <mergeCell ref="B107:C107"/>
    <mergeCell ref="F107:G107"/>
    <mergeCell ref="H107:I107"/>
    <mergeCell ref="B104:C104"/>
    <mergeCell ref="F104:G104"/>
    <mergeCell ref="H104:I104"/>
    <mergeCell ref="B105:C105"/>
    <mergeCell ref="F105:G105"/>
    <mergeCell ref="H105:I105"/>
    <mergeCell ref="B102:C102"/>
    <mergeCell ref="F102:G102"/>
    <mergeCell ref="H102:I102"/>
    <mergeCell ref="B103:C103"/>
    <mergeCell ref="F103:G103"/>
    <mergeCell ref="H103:I103"/>
    <mergeCell ref="B100:C100"/>
    <mergeCell ref="F100:G100"/>
    <mergeCell ref="H100:I100"/>
    <mergeCell ref="B101:C101"/>
    <mergeCell ref="F101:G101"/>
    <mergeCell ref="H101:I101"/>
    <mergeCell ref="B98:C98"/>
    <mergeCell ref="F98:G98"/>
    <mergeCell ref="H98:I98"/>
    <mergeCell ref="B99:C99"/>
    <mergeCell ref="F99:G99"/>
    <mergeCell ref="H99:I99"/>
    <mergeCell ref="B96:C96"/>
    <mergeCell ref="F96:G96"/>
    <mergeCell ref="H96:I96"/>
    <mergeCell ref="B97:C97"/>
    <mergeCell ref="F97:G97"/>
    <mergeCell ref="H97:I97"/>
    <mergeCell ref="B94:C94"/>
    <mergeCell ref="F94:G94"/>
    <mergeCell ref="H94:I94"/>
    <mergeCell ref="B95:C95"/>
    <mergeCell ref="F95:G95"/>
    <mergeCell ref="H95:I95"/>
    <mergeCell ref="B92:C92"/>
    <mergeCell ref="F92:G92"/>
    <mergeCell ref="H92:I92"/>
    <mergeCell ref="B93:C93"/>
    <mergeCell ref="F93:G93"/>
    <mergeCell ref="H93:I93"/>
    <mergeCell ref="B90:C90"/>
    <mergeCell ref="F90:G90"/>
    <mergeCell ref="H90:I90"/>
    <mergeCell ref="B91:C91"/>
    <mergeCell ref="F91:G91"/>
    <mergeCell ref="H91:I91"/>
    <mergeCell ref="B88:C88"/>
    <mergeCell ref="F88:G88"/>
    <mergeCell ref="H88:I88"/>
    <mergeCell ref="B89:C89"/>
    <mergeCell ref="F89:G89"/>
    <mergeCell ref="H89:I89"/>
    <mergeCell ref="B86:C86"/>
    <mergeCell ref="F86:G86"/>
    <mergeCell ref="H86:I86"/>
    <mergeCell ref="B87:C87"/>
    <mergeCell ref="F87:G87"/>
    <mergeCell ref="H87:I87"/>
    <mergeCell ref="B84:C84"/>
    <mergeCell ref="F84:G84"/>
    <mergeCell ref="H84:I84"/>
    <mergeCell ref="B85:C85"/>
    <mergeCell ref="F85:G85"/>
    <mergeCell ref="H85:I85"/>
    <mergeCell ref="B82:C82"/>
    <mergeCell ref="F82:G82"/>
    <mergeCell ref="H82:I82"/>
    <mergeCell ref="B83:C83"/>
    <mergeCell ref="F83:G83"/>
    <mergeCell ref="H83:I83"/>
    <mergeCell ref="B80:C80"/>
    <mergeCell ref="F80:G80"/>
    <mergeCell ref="H80:I80"/>
    <mergeCell ref="B81:C81"/>
    <mergeCell ref="F81:G81"/>
    <mergeCell ref="H81:I81"/>
    <mergeCell ref="B78:C78"/>
    <mergeCell ref="F78:G78"/>
    <mergeCell ref="H78:I78"/>
    <mergeCell ref="B79:C79"/>
    <mergeCell ref="F79:G79"/>
    <mergeCell ref="H79:I79"/>
    <mergeCell ref="B76:C76"/>
    <mergeCell ref="F76:G76"/>
    <mergeCell ref="H76:I76"/>
    <mergeCell ref="B77:C77"/>
    <mergeCell ref="F77:G77"/>
    <mergeCell ref="H77:I77"/>
    <mergeCell ref="B74:C74"/>
    <mergeCell ref="F74:G74"/>
    <mergeCell ref="H74:I74"/>
    <mergeCell ref="B75:C75"/>
    <mergeCell ref="F75:G75"/>
    <mergeCell ref="H75:I75"/>
    <mergeCell ref="B72:C72"/>
    <mergeCell ref="F72:G72"/>
    <mergeCell ref="H72:I72"/>
    <mergeCell ref="B73:C73"/>
    <mergeCell ref="F73:G73"/>
    <mergeCell ref="H73:I73"/>
    <mergeCell ref="B70:C70"/>
    <mergeCell ref="F70:G70"/>
    <mergeCell ref="H70:I70"/>
    <mergeCell ref="B71:C71"/>
    <mergeCell ref="F71:G71"/>
    <mergeCell ref="H71:I71"/>
    <mergeCell ref="B68:C68"/>
    <mergeCell ref="F68:G68"/>
    <mergeCell ref="H68:I68"/>
    <mergeCell ref="B69:C69"/>
    <mergeCell ref="F69:G69"/>
    <mergeCell ref="H69:I69"/>
    <mergeCell ref="B66:C66"/>
    <mergeCell ref="F66:G66"/>
    <mergeCell ref="H66:I66"/>
    <mergeCell ref="B67:C67"/>
    <mergeCell ref="F67:G67"/>
    <mergeCell ref="H67:I67"/>
    <mergeCell ref="B64:C64"/>
    <mergeCell ref="F64:G64"/>
    <mergeCell ref="H64:I64"/>
    <mergeCell ref="B65:C65"/>
    <mergeCell ref="F65:G65"/>
    <mergeCell ref="H65:I65"/>
    <mergeCell ref="B62:C62"/>
    <mergeCell ref="F62:G62"/>
    <mergeCell ref="H62:I62"/>
    <mergeCell ref="B63:C63"/>
    <mergeCell ref="F63:G63"/>
    <mergeCell ref="H63:I63"/>
    <mergeCell ref="B60:C60"/>
    <mergeCell ref="F60:G60"/>
    <mergeCell ref="H60:I60"/>
    <mergeCell ref="B61:C61"/>
    <mergeCell ref="F61:G61"/>
    <mergeCell ref="H61:I61"/>
    <mergeCell ref="B58:C58"/>
    <mergeCell ref="F58:G58"/>
    <mergeCell ref="H58:I58"/>
    <mergeCell ref="B59:C59"/>
    <mergeCell ref="F59:G59"/>
    <mergeCell ref="H59:I59"/>
    <mergeCell ref="B56:C56"/>
    <mergeCell ref="F56:G56"/>
    <mergeCell ref="H56:I56"/>
    <mergeCell ref="B57:C57"/>
    <mergeCell ref="F57:G57"/>
    <mergeCell ref="H57:I57"/>
    <mergeCell ref="B54:C54"/>
    <mergeCell ref="F54:G54"/>
    <mergeCell ref="H54:I54"/>
    <mergeCell ref="B55:C55"/>
    <mergeCell ref="F55:G55"/>
    <mergeCell ref="H55:I55"/>
    <mergeCell ref="B52:C52"/>
    <mergeCell ref="F52:G52"/>
    <mergeCell ref="H52:I52"/>
    <mergeCell ref="B53:C53"/>
    <mergeCell ref="F53:G53"/>
    <mergeCell ref="H53:I53"/>
    <mergeCell ref="B50:C50"/>
    <mergeCell ref="F50:G50"/>
    <mergeCell ref="H50:I50"/>
    <mergeCell ref="B51:C51"/>
    <mergeCell ref="F51:G51"/>
    <mergeCell ref="H51:I51"/>
    <mergeCell ref="B48:C48"/>
    <mergeCell ref="F48:G48"/>
    <mergeCell ref="H48:I48"/>
    <mergeCell ref="B49:C49"/>
    <mergeCell ref="F49:G49"/>
    <mergeCell ref="H49:I49"/>
    <mergeCell ref="B46:C46"/>
    <mergeCell ref="F46:G46"/>
    <mergeCell ref="H46:I46"/>
    <mergeCell ref="B47:C47"/>
    <mergeCell ref="F47:G47"/>
    <mergeCell ref="H47:I47"/>
    <mergeCell ref="B44:C44"/>
    <mergeCell ref="F44:G44"/>
    <mergeCell ref="H44:I44"/>
    <mergeCell ref="B45:C45"/>
    <mergeCell ref="F45:G45"/>
    <mergeCell ref="H45:I45"/>
    <mergeCell ref="B42:C42"/>
    <mergeCell ref="F42:G42"/>
    <mergeCell ref="H42:I42"/>
    <mergeCell ref="B43:C43"/>
    <mergeCell ref="F43:G43"/>
    <mergeCell ref="H43:I43"/>
    <mergeCell ref="B40:C40"/>
    <mergeCell ref="F40:G40"/>
    <mergeCell ref="H40:I40"/>
    <mergeCell ref="B41:C41"/>
    <mergeCell ref="F41:G41"/>
    <mergeCell ref="H41:I41"/>
    <mergeCell ref="B38:C38"/>
    <mergeCell ref="F38:G38"/>
    <mergeCell ref="H38:I38"/>
    <mergeCell ref="B39:C39"/>
    <mergeCell ref="F39:G39"/>
    <mergeCell ref="H39:I39"/>
    <mergeCell ref="B36:C36"/>
    <mergeCell ref="F36:G36"/>
    <mergeCell ref="H36:I36"/>
    <mergeCell ref="B37:C37"/>
    <mergeCell ref="F37:G37"/>
    <mergeCell ref="H37:I37"/>
    <mergeCell ref="B34:C34"/>
    <mergeCell ref="F34:G34"/>
    <mergeCell ref="H34:I34"/>
    <mergeCell ref="B35:C35"/>
    <mergeCell ref="F35:G35"/>
    <mergeCell ref="H35:I35"/>
    <mergeCell ref="A27:I27"/>
    <mergeCell ref="A32:I32"/>
    <mergeCell ref="B33:C33"/>
    <mergeCell ref="F33:G33"/>
    <mergeCell ref="H33:I33"/>
    <mergeCell ref="F20:H20"/>
    <mergeCell ref="F21:H21"/>
    <mergeCell ref="F22:H22"/>
    <mergeCell ref="F23:H23"/>
    <mergeCell ref="A25:D26"/>
    <mergeCell ref="F25:I26"/>
    <mergeCell ref="F1:H1"/>
    <mergeCell ref="G2:I2"/>
    <mergeCell ref="G3:I3"/>
    <mergeCell ref="F4:H4"/>
    <mergeCell ref="B6:C6"/>
    <mergeCell ref="B14:C14"/>
  </mergeCells>
  <conditionalFormatting sqref="F1:I1">
    <cfRule type="containsBlanks" dxfId="23" priority="8">
      <formula>LEN(TRIM(F1))=0</formula>
    </cfRule>
    <cfRule type="containsBlanks" dxfId="22" priority="9">
      <formula>LEN(TRIM(F1))=0</formula>
    </cfRule>
  </conditionalFormatting>
  <conditionalFormatting sqref="F1:I1">
    <cfRule type="containsBlanks" dxfId="21" priority="7">
      <formula>LEN(TRIM(F1))=0</formula>
    </cfRule>
  </conditionalFormatting>
  <conditionalFormatting sqref="F35:F134 H35:H134 A35:B134">
    <cfRule type="containsBlanks" dxfId="20" priority="6">
      <formula>LEN(TRIM(A35))=0</formula>
    </cfRule>
  </conditionalFormatting>
  <conditionalFormatting sqref="E26">
    <cfRule type="containsBlanks" dxfId="19" priority="5">
      <formula>LEN(TRIM(E26))=0</formula>
    </cfRule>
  </conditionalFormatting>
  <conditionalFormatting sqref="D35:E134">
    <cfRule type="containsBlanks" dxfId="18" priority="4">
      <formula>LEN(TRIM(D35))=0</formula>
    </cfRule>
  </conditionalFormatting>
  <conditionalFormatting sqref="C7:C13">
    <cfRule type="containsBlanks" dxfId="17" priority="2">
      <formula>LEN(TRIM(C7))=0</formula>
    </cfRule>
    <cfRule type="containsBlanks" dxfId="16" priority="3">
      <formula>LEN(TRIM(C7))=0</formula>
    </cfRule>
  </conditionalFormatting>
  <conditionalFormatting sqref="C15:C18">
    <cfRule type="containsBlanks" dxfId="15" priority="1">
      <formula>LEN(TRIM(C15))=0</formula>
    </cfRule>
  </conditionalFormatting>
  <dataValidations count="3">
    <dataValidation type="decimal" operator="greaterThan" allowBlank="1" showInputMessage="1" showErrorMessage="1" sqref="D135:F135" xr:uid="{67A9039E-043D-469D-A0EA-A82E7D428943}">
      <formula1>0</formula1>
    </dataValidation>
    <dataValidation operator="greaterThan" allowBlank="1" showInputMessage="1" showErrorMessage="1" promptTitle="Numer dysopnenta" prompt="Proszę wskazać numer dysponenta z arkusza o nazwie &quot;Nr dysponenta Powiaty&quot; lub &quot;Nr dysponenta Gminy&quot; W przypadku kilku umów numer dysponenta należy rozszerzyć o wyróżnik numeru umowy." sqref="C13" xr:uid="{4958EE1E-E60F-4DC9-A9EB-D14E7FFC73C9}"/>
    <dataValidation type="textLength" operator="equal" allowBlank="1" showInputMessage="1" showErrorMessage="1" sqref="C9" xr:uid="{0F228190-18A8-472E-A1DC-68AD75B4D8F7}">
      <formula1>9</formula1>
    </dataValidation>
  </dataValidations>
  <pageMargins left="6.25E-2" right="1.0416666666666666E-2" top="4.1666666666666664E-2" bottom="0.11458333333333333" header="0.3" footer="0.3"/>
  <pageSetup paperSize="9" scale="95" fitToHeight="0" orientation="landscape" r:id="rId1"/>
  <rowBreaks count="2" manualBreakCount="2">
    <brk id="31" max="17" man="1"/>
    <brk id="153" max="16383" man="1"/>
  </rowBreaks>
  <extLst>
    <ext xmlns:x14="http://schemas.microsoft.com/office/spreadsheetml/2009/9/main" uri="{CCE6A557-97BC-4b89-ADB6-D9C93CAAB3DF}">
      <x14:dataValidations xmlns:xm="http://schemas.microsoft.com/office/excel/2006/main" count="1">
        <x14:dataValidation type="list" showInputMessage="1" showErrorMessage="1" xr:uid="{D5467608-9090-4923-A46F-473CF380919D}">
          <x14:formula1>
            <xm:f>Miesiące!$A$1:$A$13</xm:f>
          </x14:formula1>
          <xm:sqref>E26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03B8C4-56C2-4D39-899E-DB5DE3D03D42}">
  <dimension ref="A1:V208"/>
  <sheetViews>
    <sheetView topLeftCell="A79" zoomScale="70" zoomScaleNormal="70" workbookViewId="0">
      <selection activeCell="P124" sqref="P124:Q124"/>
    </sheetView>
  </sheetViews>
  <sheetFormatPr defaultColWidth="9.140625" defaultRowHeight="15" x14ac:dyDescent="0.25"/>
  <cols>
    <col min="1" max="1" width="9.140625" style="38"/>
    <col min="2" max="2" width="15" style="38" customWidth="1"/>
    <col min="3" max="3" width="13.140625" style="38" customWidth="1"/>
    <col min="4" max="4" width="19.5703125" style="38" customWidth="1"/>
    <col min="5" max="5" width="17.5703125" style="38" customWidth="1"/>
    <col min="6" max="6" width="19.28515625" style="38" customWidth="1"/>
    <col min="7" max="7" width="19.42578125" style="38" customWidth="1"/>
    <col min="8" max="8" width="23.42578125" style="38" customWidth="1"/>
    <col min="9" max="9" width="33.85546875" style="38" customWidth="1"/>
    <col min="10" max="10" width="36" style="38" customWidth="1"/>
    <col min="11" max="11" width="16.140625" style="38" customWidth="1"/>
    <col min="12" max="12" width="15" style="38" customWidth="1"/>
    <col min="13" max="13" width="16" style="38" customWidth="1"/>
    <col min="14" max="14" width="17" style="38" bestFit="1" customWidth="1"/>
    <col min="15" max="15" width="19.42578125" style="38" customWidth="1"/>
    <col min="16" max="16" width="16.140625" style="38" customWidth="1"/>
    <col min="17" max="17" width="22.85546875" style="38" bestFit="1" customWidth="1"/>
    <col min="18" max="20" width="17.5703125" style="38" bestFit="1" customWidth="1"/>
    <col min="21" max="16384" width="9.140625" style="38"/>
  </cols>
  <sheetData>
    <row r="1" spans="1:13" x14ac:dyDescent="0.25">
      <c r="B1" s="261" t="s">
        <v>74</v>
      </c>
      <c r="C1" s="261"/>
      <c r="D1" s="261"/>
      <c r="E1" s="261"/>
      <c r="F1" s="261"/>
      <c r="G1" s="261"/>
      <c r="H1" s="261"/>
      <c r="I1" s="261"/>
      <c r="J1" s="261"/>
      <c r="K1" s="261"/>
      <c r="L1" s="261"/>
      <c r="M1" s="81" t="s">
        <v>73</v>
      </c>
    </row>
    <row r="2" spans="1:13" x14ac:dyDescent="0.25">
      <c r="A2" s="38" t="s">
        <v>72</v>
      </c>
      <c r="B2" s="73" t="s">
        <v>71</v>
      </c>
      <c r="C2" s="80" t="s">
        <v>70</v>
      </c>
      <c r="D2" s="80" t="s">
        <v>58</v>
      </c>
      <c r="E2" s="73" t="s">
        <v>69</v>
      </c>
      <c r="F2" s="79" t="s">
        <v>68</v>
      </c>
      <c r="G2" s="78" t="s">
        <v>67</v>
      </c>
      <c r="H2" s="77" t="s">
        <v>66</v>
      </c>
      <c r="I2" s="76" t="s">
        <v>65</v>
      </c>
      <c r="J2" s="75" t="s">
        <v>64</v>
      </c>
      <c r="K2" s="74" t="s">
        <v>63</v>
      </c>
      <c r="L2" s="73" t="s">
        <v>62</v>
      </c>
      <c r="M2" s="72" t="s">
        <v>61</v>
      </c>
    </row>
    <row r="3" spans="1:13" s="63" customFormat="1" x14ac:dyDescent="0.25">
      <c r="A3" s="63">
        <f>Wniosek!A65</f>
        <v>0</v>
      </c>
      <c r="B3" s="88">
        <f>Wniosek!B65</f>
        <v>0</v>
      </c>
      <c r="C3" s="71"/>
      <c r="D3" s="70"/>
      <c r="E3" s="66">
        <f>Wniosek!C65</f>
        <v>0</v>
      </c>
      <c r="F3" s="66">
        <f>Wniosek!E65</f>
        <v>0</v>
      </c>
      <c r="G3" s="69" t="e">
        <f>Wniosek!D65</f>
        <v>#DIV/0!</v>
      </c>
      <c r="H3" s="68" t="e">
        <f>Wniosek!F65</f>
        <v>#DIV/0!</v>
      </c>
      <c r="I3" s="67" t="e">
        <f>Wniosek!G65</f>
        <v>#DIV/0!</v>
      </c>
      <c r="J3" s="66">
        <f>Wniosek!H65</f>
        <v>0</v>
      </c>
      <c r="K3" s="65" t="e">
        <f>Wniosek!I65</f>
        <v>#DIV/0!</v>
      </c>
      <c r="L3" s="64">
        <v>3</v>
      </c>
    </row>
    <row r="4" spans="1:13" s="63" customFormat="1" x14ac:dyDescent="0.25">
      <c r="A4" s="63">
        <f>Wniosek!A66</f>
        <v>0</v>
      </c>
      <c r="B4" s="88">
        <f>Wniosek!B66</f>
        <v>0</v>
      </c>
      <c r="C4" s="71"/>
      <c r="D4" s="70"/>
      <c r="E4" s="66">
        <f>Wniosek!C66</f>
        <v>0</v>
      </c>
      <c r="F4" s="66">
        <f>Wniosek!E66</f>
        <v>0</v>
      </c>
      <c r="G4" s="69" t="e">
        <f>Wniosek!D66</f>
        <v>#DIV/0!</v>
      </c>
      <c r="H4" s="68" t="e">
        <f>Wniosek!F66</f>
        <v>#DIV/0!</v>
      </c>
      <c r="I4" s="67" t="e">
        <f>Wniosek!G66</f>
        <v>#DIV/0!</v>
      </c>
      <c r="J4" s="66">
        <f>Wniosek!H66</f>
        <v>0</v>
      </c>
      <c r="K4" s="65" t="e">
        <f>Wniosek!I66</f>
        <v>#DIV/0!</v>
      </c>
      <c r="L4" s="64"/>
    </row>
    <row r="5" spans="1:13" s="63" customFormat="1" x14ac:dyDescent="0.25">
      <c r="A5" s="63">
        <f>Wniosek!A67</f>
        <v>0</v>
      </c>
      <c r="B5" s="88">
        <f>Wniosek!B67</f>
        <v>0</v>
      </c>
      <c r="C5" s="71"/>
      <c r="D5" s="70"/>
      <c r="E5" s="66">
        <f>Wniosek!C67</f>
        <v>0</v>
      </c>
      <c r="F5" s="66">
        <f>Wniosek!E67</f>
        <v>0</v>
      </c>
      <c r="G5" s="69" t="e">
        <f>Wniosek!D67</f>
        <v>#DIV/0!</v>
      </c>
      <c r="H5" s="68" t="e">
        <f>Wniosek!F67</f>
        <v>#DIV/0!</v>
      </c>
      <c r="I5" s="67" t="e">
        <f>Wniosek!G67</f>
        <v>#DIV/0!</v>
      </c>
      <c r="J5" s="66">
        <f>Wniosek!H67</f>
        <v>0</v>
      </c>
      <c r="K5" s="65" t="e">
        <f>Wniosek!I67</f>
        <v>#DIV/0!</v>
      </c>
      <c r="L5" s="64"/>
    </row>
    <row r="6" spans="1:13" s="63" customFormat="1" x14ac:dyDescent="0.25">
      <c r="A6" s="63">
        <f>Wniosek!A68</f>
        <v>0</v>
      </c>
      <c r="B6" s="88">
        <f>Wniosek!B68</f>
        <v>0</v>
      </c>
      <c r="C6" s="71"/>
      <c r="D6" s="70"/>
      <c r="E6" s="66">
        <f>Wniosek!C68</f>
        <v>0</v>
      </c>
      <c r="F6" s="66">
        <f>Wniosek!E68</f>
        <v>0</v>
      </c>
      <c r="G6" s="69" t="e">
        <f>Wniosek!D68</f>
        <v>#DIV/0!</v>
      </c>
      <c r="H6" s="68" t="e">
        <f>Wniosek!F68</f>
        <v>#DIV/0!</v>
      </c>
      <c r="I6" s="67" t="e">
        <f>Wniosek!G68</f>
        <v>#DIV/0!</v>
      </c>
      <c r="J6" s="66">
        <f>Wniosek!H68</f>
        <v>0</v>
      </c>
      <c r="K6" s="65" t="e">
        <f>Wniosek!I68</f>
        <v>#DIV/0!</v>
      </c>
      <c r="L6" s="64"/>
    </row>
    <row r="7" spans="1:13" s="63" customFormat="1" x14ac:dyDescent="0.25">
      <c r="A7" s="63">
        <f>Wniosek!A69</f>
        <v>0</v>
      </c>
      <c r="B7" s="88">
        <f>Wniosek!B69</f>
        <v>0</v>
      </c>
      <c r="C7" s="71"/>
      <c r="D7" s="70"/>
      <c r="E7" s="66">
        <f>Wniosek!C69</f>
        <v>0</v>
      </c>
      <c r="F7" s="66">
        <f>Wniosek!E69</f>
        <v>0</v>
      </c>
      <c r="G7" s="69" t="e">
        <f>Wniosek!D69</f>
        <v>#DIV/0!</v>
      </c>
      <c r="H7" s="68" t="e">
        <f>Wniosek!F69</f>
        <v>#DIV/0!</v>
      </c>
      <c r="I7" s="67" t="e">
        <f>Wniosek!G69</f>
        <v>#DIV/0!</v>
      </c>
      <c r="J7" s="66">
        <f>Wniosek!H69</f>
        <v>0</v>
      </c>
      <c r="K7" s="65" t="e">
        <f>Wniosek!I69</f>
        <v>#DIV/0!</v>
      </c>
      <c r="L7" s="64"/>
    </row>
    <row r="8" spans="1:13" s="63" customFormat="1" x14ac:dyDescent="0.25">
      <c r="A8" s="63">
        <f>Wniosek!A70</f>
        <v>0</v>
      </c>
      <c r="B8" s="88">
        <f>Wniosek!B70</f>
        <v>0</v>
      </c>
      <c r="C8" s="71"/>
      <c r="D8" s="70"/>
      <c r="E8" s="66">
        <f>Wniosek!C70</f>
        <v>0</v>
      </c>
      <c r="F8" s="66">
        <f>Wniosek!E70</f>
        <v>0</v>
      </c>
      <c r="G8" s="69" t="e">
        <f>Wniosek!D70</f>
        <v>#DIV/0!</v>
      </c>
      <c r="H8" s="68" t="e">
        <f>Wniosek!F70</f>
        <v>#DIV/0!</v>
      </c>
      <c r="I8" s="67" t="e">
        <f>Wniosek!G70</f>
        <v>#DIV/0!</v>
      </c>
      <c r="J8" s="66">
        <f>Wniosek!H70</f>
        <v>0</v>
      </c>
      <c r="K8" s="65" t="e">
        <f>Wniosek!I70</f>
        <v>#DIV/0!</v>
      </c>
      <c r="L8" s="64"/>
    </row>
    <row r="9" spans="1:13" s="63" customFormat="1" x14ac:dyDescent="0.25">
      <c r="A9" s="63">
        <f>Wniosek!A71</f>
        <v>0</v>
      </c>
      <c r="B9" s="88">
        <f>Wniosek!B71</f>
        <v>0</v>
      </c>
      <c r="C9" s="71"/>
      <c r="D9" s="70"/>
      <c r="E9" s="66">
        <f>Wniosek!C71</f>
        <v>0</v>
      </c>
      <c r="F9" s="66">
        <f>Wniosek!E71</f>
        <v>0</v>
      </c>
      <c r="G9" s="69" t="e">
        <f>Wniosek!D71</f>
        <v>#DIV/0!</v>
      </c>
      <c r="H9" s="68" t="e">
        <f>Wniosek!F71</f>
        <v>#DIV/0!</v>
      </c>
      <c r="I9" s="67" t="e">
        <f>Wniosek!G71</f>
        <v>#DIV/0!</v>
      </c>
      <c r="J9" s="66">
        <f>Wniosek!H71</f>
        <v>0</v>
      </c>
      <c r="K9" s="65" t="e">
        <f>Wniosek!I71</f>
        <v>#DIV/0!</v>
      </c>
      <c r="L9" s="64"/>
    </row>
    <row r="10" spans="1:13" s="63" customFormat="1" x14ac:dyDescent="0.25">
      <c r="A10" s="63">
        <f>Wniosek!A72</f>
        <v>0</v>
      </c>
      <c r="B10" s="88">
        <f>Wniosek!B72</f>
        <v>0</v>
      </c>
      <c r="C10" s="71"/>
      <c r="D10" s="70"/>
      <c r="E10" s="66">
        <f>Wniosek!C72</f>
        <v>0</v>
      </c>
      <c r="F10" s="66">
        <f>Wniosek!E72</f>
        <v>0</v>
      </c>
      <c r="G10" s="69" t="e">
        <f>Wniosek!D72</f>
        <v>#DIV/0!</v>
      </c>
      <c r="H10" s="68" t="e">
        <f>Wniosek!F72</f>
        <v>#DIV/0!</v>
      </c>
      <c r="I10" s="67" t="e">
        <f>Wniosek!G72</f>
        <v>#DIV/0!</v>
      </c>
      <c r="J10" s="66">
        <f>Wniosek!H72</f>
        <v>0</v>
      </c>
      <c r="K10" s="65" t="e">
        <f>Wniosek!I72</f>
        <v>#DIV/0!</v>
      </c>
      <c r="L10" s="64"/>
    </row>
    <row r="11" spans="1:13" s="63" customFormat="1" x14ac:dyDescent="0.25">
      <c r="A11" s="63">
        <f>Wniosek!A73</f>
        <v>0</v>
      </c>
      <c r="B11" s="88">
        <f>Wniosek!B73</f>
        <v>0</v>
      </c>
      <c r="C11" s="71"/>
      <c r="D11" s="70"/>
      <c r="E11" s="66">
        <f>Wniosek!C73</f>
        <v>0</v>
      </c>
      <c r="F11" s="66">
        <f>Wniosek!E73</f>
        <v>0</v>
      </c>
      <c r="G11" s="69" t="e">
        <f>Wniosek!D73</f>
        <v>#DIV/0!</v>
      </c>
      <c r="H11" s="68" t="e">
        <f>Wniosek!F73</f>
        <v>#DIV/0!</v>
      </c>
      <c r="I11" s="67" t="e">
        <f>Wniosek!G73</f>
        <v>#DIV/0!</v>
      </c>
      <c r="J11" s="66">
        <f>Wniosek!H73</f>
        <v>0</v>
      </c>
      <c r="K11" s="65" t="e">
        <f>Wniosek!I73</f>
        <v>#DIV/0!</v>
      </c>
      <c r="L11" s="64"/>
    </row>
    <row r="12" spans="1:13" s="63" customFormat="1" x14ac:dyDescent="0.25">
      <c r="A12" s="63">
        <f>Wniosek!A74</f>
        <v>0</v>
      </c>
      <c r="B12" s="88">
        <f>Wniosek!B74</f>
        <v>0</v>
      </c>
      <c r="C12" s="71"/>
      <c r="D12" s="70"/>
      <c r="E12" s="66">
        <f>Wniosek!C74</f>
        <v>0</v>
      </c>
      <c r="F12" s="66">
        <f>Wniosek!E74</f>
        <v>0</v>
      </c>
      <c r="G12" s="69" t="e">
        <f>Wniosek!D74</f>
        <v>#DIV/0!</v>
      </c>
      <c r="H12" s="68" t="e">
        <f>Wniosek!F74</f>
        <v>#DIV/0!</v>
      </c>
      <c r="I12" s="67" t="e">
        <f>Wniosek!G74</f>
        <v>#DIV/0!</v>
      </c>
      <c r="J12" s="66">
        <f>Wniosek!H74</f>
        <v>0</v>
      </c>
      <c r="K12" s="65" t="e">
        <f>Wniosek!I74</f>
        <v>#DIV/0!</v>
      </c>
      <c r="L12" s="64"/>
    </row>
    <row r="13" spans="1:13" s="63" customFormat="1" x14ac:dyDescent="0.25">
      <c r="A13" s="63">
        <f>Wniosek!A75</f>
        <v>0</v>
      </c>
      <c r="B13" s="88">
        <f>Wniosek!B75</f>
        <v>0</v>
      </c>
      <c r="C13" s="71"/>
      <c r="D13" s="70"/>
      <c r="E13" s="66">
        <f>Wniosek!C75</f>
        <v>0</v>
      </c>
      <c r="F13" s="66">
        <f>Wniosek!E75</f>
        <v>0</v>
      </c>
      <c r="G13" s="69" t="e">
        <f>Wniosek!D75</f>
        <v>#DIV/0!</v>
      </c>
      <c r="H13" s="68" t="e">
        <f>Wniosek!F75</f>
        <v>#DIV/0!</v>
      </c>
      <c r="I13" s="67" t="e">
        <f>Wniosek!G75</f>
        <v>#DIV/0!</v>
      </c>
      <c r="J13" s="66">
        <f>Wniosek!H75</f>
        <v>0</v>
      </c>
      <c r="K13" s="65" t="e">
        <f>Wniosek!I75</f>
        <v>#DIV/0!</v>
      </c>
      <c r="L13" s="64"/>
    </row>
    <row r="14" spans="1:13" s="63" customFormat="1" x14ac:dyDescent="0.25">
      <c r="A14" s="63">
        <f>Wniosek!A76</f>
        <v>0</v>
      </c>
      <c r="B14" s="88">
        <f>Wniosek!B76</f>
        <v>0</v>
      </c>
      <c r="C14" s="71"/>
      <c r="D14" s="70"/>
      <c r="E14" s="66">
        <f>Wniosek!C76</f>
        <v>0</v>
      </c>
      <c r="F14" s="66">
        <f>Wniosek!E76</f>
        <v>0</v>
      </c>
      <c r="G14" s="69" t="e">
        <f>Wniosek!D76</f>
        <v>#DIV/0!</v>
      </c>
      <c r="H14" s="68" t="e">
        <f>Wniosek!F76</f>
        <v>#DIV/0!</v>
      </c>
      <c r="I14" s="67" t="e">
        <f>Wniosek!G76</f>
        <v>#DIV/0!</v>
      </c>
      <c r="J14" s="66">
        <f>Wniosek!H76</f>
        <v>0</v>
      </c>
      <c r="K14" s="65" t="e">
        <f>Wniosek!I76</f>
        <v>#DIV/0!</v>
      </c>
      <c r="L14" s="64"/>
    </row>
    <row r="15" spans="1:13" s="63" customFormat="1" x14ac:dyDescent="0.25">
      <c r="A15" s="63">
        <f>Wniosek!A77</f>
        <v>0</v>
      </c>
      <c r="B15" s="88">
        <f>Wniosek!B77</f>
        <v>0</v>
      </c>
      <c r="C15" s="71"/>
      <c r="D15" s="70"/>
      <c r="E15" s="66">
        <f>Wniosek!C77</f>
        <v>0</v>
      </c>
      <c r="F15" s="66">
        <f>Wniosek!E77</f>
        <v>0</v>
      </c>
      <c r="G15" s="69" t="e">
        <f>Wniosek!D77</f>
        <v>#DIV/0!</v>
      </c>
      <c r="H15" s="68" t="e">
        <f>Wniosek!F77</f>
        <v>#DIV/0!</v>
      </c>
      <c r="I15" s="67" t="e">
        <f>Wniosek!G77</f>
        <v>#DIV/0!</v>
      </c>
      <c r="J15" s="66">
        <f>Wniosek!H77</f>
        <v>0</v>
      </c>
      <c r="K15" s="65" t="e">
        <f>Wniosek!I77</f>
        <v>#DIV/0!</v>
      </c>
      <c r="L15" s="64"/>
    </row>
    <row r="16" spans="1:13" s="63" customFormat="1" x14ac:dyDescent="0.25">
      <c r="A16" s="63">
        <f>Wniosek!A78</f>
        <v>0</v>
      </c>
      <c r="B16" s="88">
        <f>Wniosek!B78</f>
        <v>0</v>
      </c>
      <c r="C16" s="71"/>
      <c r="D16" s="70"/>
      <c r="E16" s="66">
        <f>Wniosek!C78</f>
        <v>0</v>
      </c>
      <c r="F16" s="66">
        <f>Wniosek!E78</f>
        <v>0</v>
      </c>
      <c r="G16" s="69" t="e">
        <f>Wniosek!D78</f>
        <v>#DIV/0!</v>
      </c>
      <c r="H16" s="68" t="e">
        <f>Wniosek!F78</f>
        <v>#DIV/0!</v>
      </c>
      <c r="I16" s="67" t="e">
        <f>Wniosek!G78</f>
        <v>#DIV/0!</v>
      </c>
      <c r="J16" s="66">
        <f>Wniosek!H78</f>
        <v>0</v>
      </c>
      <c r="K16" s="65" t="e">
        <f>Wniosek!I78</f>
        <v>#DIV/0!</v>
      </c>
      <c r="L16" s="64"/>
    </row>
    <row r="17" spans="1:12" s="63" customFormat="1" x14ac:dyDescent="0.25">
      <c r="A17" s="63">
        <f>Wniosek!A79</f>
        <v>0</v>
      </c>
      <c r="B17" s="88">
        <f>Wniosek!B79</f>
        <v>0</v>
      </c>
      <c r="C17" s="71"/>
      <c r="D17" s="70"/>
      <c r="E17" s="66">
        <f>Wniosek!C79</f>
        <v>0</v>
      </c>
      <c r="F17" s="66">
        <f>Wniosek!E79</f>
        <v>0</v>
      </c>
      <c r="G17" s="69" t="e">
        <f>Wniosek!D79</f>
        <v>#DIV/0!</v>
      </c>
      <c r="H17" s="68" t="e">
        <f>Wniosek!F79</f>
        <v>#DIV/0!</v>
      </c>
      <c r="I17" s="67" t="e">
        <f>Wniosek!G79</f>
        <v>#DIV/0!</v>
      </c>
      <c r="J17" s="66">
        <f>Wniosek!H79</f>
        <v>0</v>
      </c>
      <c r="K17" s="65" t="e">
        <f>Wniosek!I79</f>
        <v>#DIV/0!</v>
      </c>
      <c r="L17" s="64"/>
    </row>
    <row r="18" spans="1:12" s="63" customFormat="1" x14ac:dyDescent="0.25">
      <c r="A18" s="63">
        <f>Wniosek!A80</f>
        <v>0</v>
      </c>
      <c r="B18" s="88">
        <f>Wniosek!B80</f>
        <v>0</v>
      </c>
      <c r="C18" s="71"/>
      <c r="D18" s="70"/>
      <c r="E18" s="66">
        <f>Wniosek!C80</f>
        <v>0</v>
      </c>
      <c r="F18" s="66">
        <f>Wniosek!E80</f>
        <v>0</v>
      </c>
      <c r="G18" s="69" t="e">
        <f>Wniosek!D80</f>
        <v>#DIV/0!</v>
      </c>
      <c r="H18" s="68" t="e">
        <f>Wniosek!F80</f>
        <v>#DIV/0!</v>
      </c>
      <c r="I18" s="67" t="e">
        <f>Wniosek!G80</f>
        <v>#DIV/0!</v>
      </c>
      <c r="J18" s="66">
        <f>Wniosek!H80</f>
        <v>0</v>
      </c>
      <c r="K18" s="65" t="e">
        <f>Wniosek!I80</f>
        <v>#DIV/0!</v>
      </c>
      <c r="L18" s="64"/>
    </row>
    <row r="19" spans="1:12" s="63" customFormat="1" x14ac:dyDescent="0.25">
      <c r="A19" s="63">
        <f>Wniosek!A81</f>
        <v>0</v>
      </c>
      <c r="B19" s="88">
        <f>Wniosek!B81</f>
        <v>0</v>
      </c>
      <c r="C19" s="71"/>
      <c r="D19" s="70"/>
      <c r="E19" s="66">
        <f>Wniosek!C81</f>
        <v>0</v>
      </c>
      <c r="F19" s="66">
        <f>Wniosek!E81</f>
        <v>0</v>
      </c>
      <c r="G19" s="69" t="e">
        <f>Wniosek!D81</f>
        <v>#DIV/0!</v>
      </c>
      <c r="H19" s="68" t="e">
        <f>Wniosek!F81</f>
        <v>#DIV/0!</v>
      </c>
      <c r="I19" s="67" t="e">
        <f>Wniosek!G81</f>
        <v>#DIV/0!</v>
      </c>
      <c r="J19" s="66">
        <f>Wniosek!H81</f>
        <v>0</v>
      </c>
      <c r="K19" s="65" t="e">
        <f>Wniosek!I81</f>
        <v>#DIV/0!</v>
      </c>
      <c r="L19" s="64"/>
    </row>
    <row r="20" spans="1:12" s="63" customFormat="1" x14ac:dyDescent="0.25">
      <c r="A20" s="63">
        <f>Wniosek!A82</f>
        <v>0</v>
      </c>
      <c r="B20" s="88">
        <f>Wniosek!B82</f>
        <v>0</v>
      </c>
      <c r="C20" s="71"/>
      <c r="D20" s="70"/>
      <c r="E20" s="66">
        <f>Wniosek!C82</f>
        <v>0</v>
      </c>
      <c r="F20" s="66">
        <f>Wniosek!E82</f>
        <v>0</v>
      </c>
      <c r="G20" s="69" t="e">
        <f>Wniosek!D82</f>
        <v>#DIV/0!</v>
      </c>
      <c r="H20" s="68" t="e">
        <f>Wniosek!F82</f>
        <v>#DIV/0!</v>
      </c>
      <c r="I20" s="67" t="e">
        <f>Wniosek!G82</f>
        <v>#DIV/0!</v>
      </c>
      <c r="J20" s="66">
        <f>Wniosek!H82</f>
        <v>0</v>
      </c>
      <c r="K20" s="65" t="e">
        <f>Wniosek!I82</f>
        <v>#DIV/0!</v>
      </c>
      <c r="L20" s="64"/>
    </row>
    <row r="21" spans="1:12" s="63" customFormat="1" x14ac:dyDescent="0.25">
      <c r="A21" s="63">
        <f>Wniosek!A83</f>
        <v>0</v>
      </c>
      <c r="B21" s="88">
        <f>Wniosek!B83</f>
        <v>0</v>
      </c>
      <c r="C21" s="71"/>
      <c r="D21" s="70"/>
      <c r="E21" s="66">
        <f>Wniosek!C83</f>
        <v>0</v>
      </c>
      <c r="F21" s="66">
        <f>Wniosek!E83</f>
        <v>0</v>
      </c>
      <c r="G21" s="69" t="e">
        <f>Wniosek!D83</f>
        <v>#DIV/0!</v>
      </c>
      <c r="H21" s="68" t="e">
        <f>Wniosek!F83</f>
        <v>#DIV/0!</v>
      </c>
      <c r="I21" s="67" t="e">
        <f>Wniosek!G83</f>
        <v>#DIV/0!</v>
      </c>
      <c r="J21" s="66">
        <f>Wniosek!H83</f>
        <v>0</v>
      </c>
      <c r="K21" s="65" t="e">
        <f>Wniosek!I83</f>
        <v>#DIV/0!</v>
      </c>
      <c r="L21" s="64"/>
    </row>
    <row r="22" spans="1:12" s="63" customFormat="1" x14ac:dyDescent="0.25">
      <c r="A22" s="63">
        <f>Wniosek!A84</f>
        <v>0</v>
      </c>
      <c r="B22" s="88">
        <f>Wniosek!B84</f>
        <v>0</v>
      </c>
      <c r="C22" s="71"/>
      <c r="D22" s="70"/>
      <c r="E22" s="66">
        <f>Wniosek!C84</f>
        <v>0</v>
      </c>
      <c r="F22" s="66">
        <f>Wniosek!E84</f>
        <v>0</v>
      </c>
      <c r="G22" s="69" t="e">
        <f>Wniosek!D84</f>
        <v>#DIV/0!</v>
      </c>
      <c r="H22" s="68" t="e">
        <f>Wniosek!F84</f>
        <v>#DIV/0!</v>
      </c>
      <c r="I22" s="67" t="e">
        <f>Wniosek!G84</f>
        <v>#DIV/0!</v>
      </c>
      <c r="J22" s="66">
        <f>Wniosek!H84</f>
        <v>0</v>
      </c>
      <c r="K22" s="65" t="e">
        <f>Wniosek!I84</f>
        <v>#DIV/0!</v>
      </c>
      <c r="L22" s="64"/>
    </row>
    <row r="23" spans="1:12" s="63" customFormat="1" x14ac:dyDescent="0.25">
      <c r="A23" s="63">
        <f>Wniosek!A85</f>
        <v>0</v>
      </c>
      <c r="B23" s="88">
        <f>Wniosek!B85</f>
        <v>0</v>
      </c>
      <c r="C23" s="71"/>
      <c r="D23" s="70"/>
      <c r="E23" s="66">
        <f>Wniosek!C85</f>
        <v>0</v>
      </c>
      <c r="F23" s="66">
        <f>Wniosek!E85</f>
        <v>0</v>
      </c>
      <c r="G23" s="69" t="e">
        <f>Wniosek!D85</f>
        <v>#DIV/0!</v>
      </c>
      <c r="H23" s="68" t="e">
        <f>Wniosek!F85</f>
        <v>#DIV/0!</v>
      </c>
      <c r="I23" s="67" t="e">
        <f>Wniosek!G85</f>
        <v>#DIV/0!</v>
      </c>
      <c r="J23" s="66">
        <f>Wniosek!H85</f>
        <v>0</v>
      </c>
      <c r="K23" s="65" t="e">
        <f>Wniosek!I85</f>
        <v>#DIV/0!</v>
      </c>
      <c r="L23" s="64"/>
    </row>
    <row r="24" spans="1:12" s="63" customFormat="1" x14ac:dyDescent="0.25">
      <c r="A24" s="63">
        <f>Wniosek!A86</f>
        <v>0</v>
      </c>
      <c r="B24" s="88">
        <f>Wniosek!B86</f>
        <v>0</v>
      </c>
      <c r="C24" s="71"/>
      <c r="D24" s="70"/>
      <c r="E24" s="66">
        <f>Wniosek!C86</f>
        <v>0</v>
      </c>
      <c r="F24" s="66">
        <f>Wniosek!E86</f>
        <v>0</v>
      </c>
      <c r="G24" s="69" t="e">
        <f>Wniosek!D86</f>
        <v>#DIV/0!</v>
      </c>
      <c r="H24" s="68" t="e">
        <f>Wniosek!F86</f>
        <v>#DIV/0!</v>
      </c>
      <c r="I24" s="67" t="e">
        <f>Wniosek!G86</f>
        <v>#DIV/0!</v>
      </c>
      <c r="J24" s="66">
        <f>Wniosek!H86</f>
        <v>0</v>
      </c>
      <c r="K24" s="65" t="e">
        <f>Wniosek!I86</f>
        <v>#DIV/0!</v>
      </c>
      <c r="L24" s="64"/>
    </row>
    <row r="25" spans="1:12" s="63" customFormat="1" x14ac:dyDescent="0.25">
      <c r="A25" s="63">
        <f>Wniosek!A87</f>
        <v>0</v>
      </c>
      <c r="B25" s="88">
        <f>Wniosek!B87</f>
        <v>0</v>
      </c>
      <c r="C25" s="71"/>
      <c r="D25" s="70"/>
      <c r="E25" s="66">
        <f>Wniosek!C87</f>
        <v>0</v>
      </c>
      <c r="F25" s="66">
        <f>Wniosek!E87</f>
        <v>0</v>
      </c>
      <c r="G25" s="69" t="e">
        <f>Wniosek!D87</f>
        <v>#DIV/0!</v>
      </c>
      <c r="H25" s="68" t="e">
        <f>Wniosek!F87</f>
        <v>#DIV/0!</v>
      </c>
      <c r="I25" s="67" t="e">
        <f>Wniosek!G87</f>
        <v>#DIV/0!</v>
      </c>
      <c r="J25" s="66">
        <f>Wniosek!H87</f>
        <v>0</v>
      </c>
      <c r="K25" s="65" t="e">
        <f>Wniosek!I87</f>
        <v>#DIV/0!</v>
      </c>
      <c r="L25" s="64"/>
    </row>
    <row r="26" spans="1:12" s="63" customFormat="1" x14ac:dyDescent="0.25">
      <c r="A26" s="63">
        <f>Wniosek!A88</f>
        <v>0</v>
      </c>
      <c r="B26" s="88">
        <f>Wniosek!B88</f>
        <v>0</v>
      </c>
      <c r="C26" s="71"/>
      <c r="D26" s="70"/>
      <c r="E26" s="66">
        <f>Wniosek!C88</f>
        <v>0</v>
      </c>
      <c r="F26" s="66">
        <f>Wniosek!E88</f>
        <v>0</v>
      </c>
      <c r="G26" s="69" t="e">
        <f>Wniosek!D88</f>
        <v>#DIV/0!</v>
      </c>
      <c r="H26" s="68" t="e">
        <f>Wniosek!F88</f>
        <v>#DIV/0!</v>
      </c>
      <c r="I26" s="67" t="e">
        <f>Wniosek!G88</f>
        <v>#DIV/0!</v>
      </c>
      <c r="J26" s="66">
        <f>Wniosek!H88</f>
        <v>0</v>
      </c>
      <c r="K26" s="65" t="e">
        <f>Wniosek!I88</f>
        <v>#DIV/0!</v>
      </c>
      <c r="L26" s="64"/>
    </row>
    <row r="27" spans="1:12" s="63" customFormat="1" x14ac:dyDescent="0.25">
      <c r="A27" s="63">
        <f>Wniosek!A89</f>
        <v>0</v>
      </c>
      <c r="B27" s="88">
        <f>Wniosek!B89</f>
        <v>0</v>
      </c>
      <c r="C27" s="71"/>
      <c r="D27" s="70"/>
      <c r="E27" s="66">
        <f>Wniosek!C89</f>
        <v>0</v>
      </c>
      <c r="F27" s="66">
        <f>Wniosek!E89</f>
        <v>0</v>
      </c>
      <c r="G27" s="69" t="e">
        <f>Wniosek!D89</f>
        <v>#DIV/0!</v>
      </c>
      <c r="H27" s="68" t="e">
        <f>Wniosek!F89</f>
        <v>#DIV/0!</v>
      </c>
      <c r="I27" s="67" t="e">
        <f>Wniosek!G89</f>
        <v>#DIV/0!</v>
      </c>
      <c r="J27" s="66">
        <f>Wniosek!H89</f>
        <v>0</v>
      </c>
      <c r="K27" s="65" t="e">
        <f>Wniosek!I89</f>
        <v>#DIV/0!</v>
      </c>
      <c r="L27" s="64"/>
    </row>
    <row r="28" spans="1:12" s="63" customFormat="1" x14ac:dyDescent="0.25">
      <c r="A28" s="63">
        <f>Wniosek!A90</f>
        <v>0</v>
      </c>
      <c r="B28" s="88">
        <f>Wniosek!B90</f>
        <v>0</v>
      </c>
      <c r="C28" s="71"/>
      <c r="D28" s="70"/>
      <c r="E28" s="66">
        <f>Wniosek!C90</f>
        <v>0</v>
      </c>
      <c r="F28" s="66">
        <f>Wniosek!E90</f>
        <v>0</v>
      </c>
      <c r="G28" s="69" t="e">
        <f>Wniosek!D90</f>
        <v>#DIV/0!</v>
      </c>
      <c r="H28" s="68" t="e">
        <f>Wniosek!F90</f>
        <v>#DIV/0!</v>
      </c>
      <c r="I28" s="67" t="e">
        <f>Wniosek!G90</f>
        <v>#DIV/0!</v>
      </c>
      <c r="J28" s="66">
        <f>Wniosek!H90</f>
        <v>0</v>
      </c>
      <c r="K28" s="65" t="e">
        <f>Wniosek!I90</f>
        <v>#DIV/0!</v>
      </c>
      <c r="L28" s="64"/>
    </row>
    <row r="29" spans="1:12" s="63" customFormat="1" x14ac:dyDescent="0.25">
      <c r="A29" s="63">
        <f>Wniosek!A91</f>
        <v>0</v>
      </c>
      <c r="B29" s="88">
        <f>Wniosek!B91</f>
        <v>0</v>
      </c>
      <c r="C29" s="71"/>
      <c r="D29" s="70"/>
      <c r="E29" s="66">
        <f>Wniosek!C91</f>
        <v>0</v>
      </c>
      <c r="F29" s="66">
        <f>Wniosek!E91</f>
        <v>0</v>
      </c>
      <c r="G29" s="69" t="e">
        <f>Wniosek!D91</f>
        <v>#DIV/0!</v>
      </c>
      <c r="H29" s="68" t="e">
        <f>Wniosek!F91</f>
        <v>#DIV/0!</v>
      </c>
      <c r="I29" s="67" t="e">
        <f>Wniosek!G91</f>
        <v>#DIV/0!</v>
      </c>
      <c r="J29" s="66">
        <f>Wniosek!H91</f>
        <v>0</v>
      </c>
      <c r="K29" s="65" t="e">
        <f>Wniosek!I91</f>
        <v>#DIV/0!</v>
      </c>
      <c r="L29" s="64"/>
    </row>
    <row r="30" spans="1:12" s="63" customFormat="1" x14ac:dyDescent="0.25">
      <c r="A30" s="63">
        <f>Wniosek!A92</f>
        <v>0</v>
      </c>
      <c r="B30" s="88">
        <f>Wniosek!B92</f>
        <v>0</v>
      </c>
      <c r="C30" s="71"/>
      <c r="D30" s="70"/>
      <c r="E30" s="66">
        <f>Wniosek!C92</f>
        <v>0</v>
      </c>
      <c r="F30" s="66">
        <f>Wniosek!E92</f>
        <v>0</v>
      </c>
      <c r="G30" s="69" t="e">
        <f>Wniosek!D92</f>
        <v>#DIV/0!</v>
      </c>
      <c r="H30" s="68" t="e">
        <f>Wniosek!F92</f>
        <v>#DIV/0!</v>
      </c>
      <c r="I30" s="67" t="e">
        <f>Wniosek!G92</f>
        <v>#DIV/0!</v>
      </c>
      <c r="J30" s="66">
        <f>Wniosek!H92</f>
        <v>0</v>
      </c>
      <c r="K30" s="65" t="e">
        <f>Wniosek!I92</f>
        <v>#DIV/0!</v>
      </c>
      <c r="L30" s="64"/>
    </row>
    <row r="31" spans="1:12" s="63" customFormat="1" x14ac:dyDescent="0.25">
      <c r="A31" s="63">
        <f>Wniosek!A93</f>
        <v>0</v>
      </c>
      <c r="B31" s="88">
        <f>Wniosek!B93</f>
        <v>0</v>
      </c>
      <c r="C31" s="71"/>
      <c r="D31" s="70"/>
      <c r="E31" s="66">
        <f>Wniosek!C93</f>
        <v>0</v>
      </c>
      <c r="F31" s="66">
        <f>Wniosek!E93</f>
        <v>0</v>
      </c>
      <c r="G31" s="69" t="e">
        <f>Wniosek!D93</f>
        <v>#DIV/0!</v>
      </c>
      <c r="H31" s="68" t="e">
        <f>Wniosek!F93</f>
        <v>#DIV/0!</v>
      </c>
      <c r="I31" s="67" t="e">
        <f>Wniosek!G93</f>
        <v>#DIV/0!</v>
      </c>
      <c r="J31" s="66">
        <f>Wniosek!H93</f>
        <v>0</v>
      </c>
      <c r="K31" s="65" t="e">
        <f>Wniosek!I93</f>
        <v>#DIV/0!</v>
      </c>
      <c r="L31" s="64"/>
    </row>
    <row r="32" spans="1:12" s="63" customFormat="1" x14ac:dyDescent="0.25">
      <c r="A32" s="63">
        <f>Wniosek!A94</f>
        <v>0</v>
      </c>
      <c r="B32" s="88">
        <f>Wniosek!B94</f>
        <v>0</v>
      </c>
      <c r="C32" s="71"/>
      <c r="D32" s="70"/>
      <c r="E32" s="66">
        <f>Wniosek!C94</f>
        <v>0</v>
      </c>
      <c r="F32" s="66">
        <f>Wniosek!E94</f>
        <v>0</v>
      </c>
      <c r="G32" s="69" t="e">
        <f>Wniosek!D94</f>
        <v>#DIV/0!</v>
      </c>
      <c r="H32" s="68" t="e">
        <f>Wniosek!F94</f>
        <v>#DIV/0!</v>
      </c>
      <c r="I32" s="67" t="e">
        <f>Wniosek!G94</f>
        <v>#DIV/0!</v>
      </c>
      <c r="J32" s="66">
        <f>Wniosek!H94</f>
        <v>0</v>
      </c>
      <c r="K32" s="65" t="e">
        <f>Wniosek!I94</f>
        <v>#DIV/0!</v>
      </c>
      <c r="L32" s="64"/>
    </row>
    <row r="33" spans="1:12" s="63" customFormat="1" x14ac:dyDescent="0.25">
      <c r="A33" s="63">
        <f>Wniosek!A95</f>
        <v>0</v>
      </c>
      <c r="B33" s="88">
        <f>Wniosek!B95</f>
        <v>0</v>
      </c>
      <c r="C33" s="71"/>
      <c r="D33" s="70"/>
      <c r="E33" s="66">
        <f>Wniosek!C95</f>
        <v>0</v>
      </c>
      <c r="F33" s="66">
        <f>Wniosek!E95</f>
        <v>0</v>
      </c>
      <c r="G33" s="69" t="e">
        <f>Wniosek!D95</f>
        <v>#DIV/0!</v>
      </c>
      <c r="H33" s="68" t="e">
        <f>Wniosek!F95</f>
        <v>#DIV/0!</v>
      </c>
      <c r="I33" s="67" t="e">
        <f>Wniosek!G95</f>
        <v>#DIV/0!</v>
      </c>
      <c r="J33" s="66">
        <f>Wniosek!H95</f>
        <v>0</v>
      </c>
      <c r="K33" s="65" t="e">
        <f>Wniosek!I95</f>
        <v>#DIV/0!</v>
      </c>
      <c r="L33" s="64"/>
    </row>
    <row r="34" spans="1:12" s="63" customFormat="1" x14ac:dyDescent="0.25">
      <c r="A34" s="63">
        <f>Wniosek!A96</f>
        <v>0</v>
      </c>
      <c r="B34" s="88">
        <f>Wniosek!B96</f>
        <v>0</v>
      </c>
      <c r="C34" s="71"/>
      <c r="D34" s="70"/>
      <c r="E34" s="66">
        <f>Wniosek!C96</f>
        <v>0</v>
      </c>
      <c r="F34" s="66">
        <f>Wniosek!E96</f>
        <v>0</v>
      </c>
      <c r="G34" s="69" t="e">
        <f>Wniosek!D96</f>
        <v>#DIV/0!</v>
      </c>
      <c r="H34" s="68" t="e">
        <f>Wniosek!F96</f>
        <v>#DIV/0!</v>
      </c>
      <c r="I34" s="67" t="e">
        <f>Wniosek!G96</f>
        <v>#DIV/0!</v>
      </c>
      <c r="J34" s="66">
        <f>Wniosek!H96</f>
        <v>0</v>
      </c>
      <c r="K34" s="65" t="e">
        <f>Wniosek!I96</f>
        <v>#DIV/0!</v>
      </c>
      <c r="L34" s="64"/>
    </row>
    <row r="35" spans="1:12" s="63" customFormat="1" x14ac:dyDescent="0.25">
      <c r="A35" s="63">
        <f>Wniosek!A97</f>
        <v>0</v>
      </c>
      <c r="B35" s="88">
        <f>Wniosek!B97</f>
        <v>0</v>
      </c>
      <c r="C35" s="71"/>
      <c r="D35" s="70"/>
      <c r="E35" s="66">
        <f>Wniosek!C97</f>
        <v>0</v>
      </c>
      <c r="F35" s="66">
        <f>Wniosek!E97</f>
        <v>0</v>
      </c>
      <c r="G35" s="69" t="e">
        <f>Wniosek!D97</f>
        <v>#DIV/0!</v>
      </c>
      <c r="H35" s="68" t="e">
        <f>Wniosek!F97</f>
        <v>#DIV/0!</v>
      </c>
      <c r="I35" s="67" t="e">
        <f>Wniosek!G97</f>
        <v>#DIV/0!</v>
      </c>
      <c r="J35" s="66">
        <f>Wniosek!H97</f>
        <v>0</v>
      </c>
      <c r="K35" s="65" t="e">
        <f>Wniosek!I97</f>
        <v>#DIV/0!</v>
      </c>
      <c r="L35" s="64"/>
    </row>
    <row r="36" spans="1:12" s="63" customFormat="1" x14ac:dyDescent="0.25">
      <c r="A36" s="63">
        <f>Wniosek!A98</f>
        <v>0</v>
      </c>
      <c r="B36" s="88">
        <f>Wniosek!B98</f>
        <v>0</v>
      </c>
      <c r="C36" s="71"/>
      <c r="D36" s="70"/>
      <c r="E36" s="66">
        <f>Wniosek!C98</f>
        <v>0</v>
      </c>
      <c r="F36" s="66">
        <f>Wniosek!E98</f>
        <v>0</v>
      </c>
      <c r="G36" s="69" t="e">
        <f>Wniosek!D98</f>
        <v>#DIV/0!</v>
      </c>
      <c r="H36" s="68" t="e">
        <f>Wniosek!F98</f>
        <v>#DIV/0!</v>
      </c>
      <c r="I36" s="67" t="e">
        <f>Wniosek!G98</f>
        <v>#DIV/0!</v>
      </c>
      <c r="J36" s="66">
        <f>Wniosek!H98</f>
        <v>0</v>
      </c>
      <c r="K36" s="65" t="e">
        <f>Wniosek!I98</f>
        <v>#DIV/0!</v>
      </c>
      <c r="L36" s="64"/>
    </row>
    <row r="37" spans="1:12" s="63" customFormat="1" x14ac:dyDescent="0.25">
      <c r="A37" s="63">
        <f>Wniosek!A99</f>
        <v>0</v>
      </c>
      <c r="B37" s="88">
        <f>Wniosek!B99</f>
        <v>0</v>
      </c>
      <c r="C37" s="71"/>
      <c r="D37" s="70"/>
      <c r="E37" s="66">
        <f>Wniosek!C99</f>
        <v>0</v>
      </c>
      <c r="F37" s="66">
        <f>Wniosek!E99</f>
        <v>0</v>
      </c>
      <c r="G37" s="69" t="e">
        <f>Wniosek!D99</f>
        <v>#DIV/0!</v>
      </c>
      <c r="H37" s="68" t="e">
        <f>Wniosek!F99</f>
        <v>#DIV/0!</v>
      </c>
      <c r="I37" s="67" t="e">
        <f>Wniosek!G99</f>
        <v>#DIV/0!</v>
      </c>
      <c r="J37" s="66">
        <f>Wniosek!H99</f>
        <v>0</v>
      </c>
      <c r="K37" s="65" t="e">
        <f>Wniosek!I99</f>
        <v>#DIV/0!</v>
      </c>
      <c r="L37" s="64"/>
    </row>
    <row r="38" spans="1:12" s="63" customFormat="1" x14ac:dyDescent="0.25">
      <c r="A38" s="63">
        <f>Wniosek!A100</f>
        <v>0</v>
      </c>
      <c r="B38" s="88">
        <f>Wniosek!B100</f>
        <v>0</v>
      </c>
      <c r="C38" s="71"/>
      <c r="D38" s="70"/>
      <c r="E38" s="66">
        <f>Wniosek!C100</f>
        <v>0</v>
      </c>
      <c r="F38" s="66">
        <f>Wniosek!E100</f>
        <v>0</v>
      </c>
      <c r="G38" s="69" t="e">
        <f>Wniosek!D100</f>
        <v>#DIV/0!</v>
      </c>
      <c r="H38" s="68" t="e">
        <f>Wniosek!F100</f>
        <v>#DIV/0!</v>
      </c>
      <c r="I38" s="67" t="e">
        <f>Wniosek!G100</f>
        <v>#DIV/0!</v>
      </c>
      <c r="J38" s="66">
        <f>Wniosek!H100</f>
        <v>0</v>
      </c>
      <c r="K38" s="65" t="e">
        <f>Wniosek!I100</f>
        <v>#DIV/0!</v>
      </c>
      <c r="L38" s="64"/>
    </row>
    <row r="39" spans="1:12" s="63" customFormat="1" x14ac:dyDescent="0.25">
      <c r="A39" s="63">
        <f>Wniosek!A101</f>
        <v>0</v>
      </c>
      <c r="B39" s="88">
        <f>Wniosek!B101</f>
        <v>0</v>
      </c>
      <c r="C39" s="71"/>
      <c r="D39" s="70"/>
      <c r="E39" s="66">
        <f>Wniosek!C101</f>
        <v>0</v>
      </c>
      <c r="F39" s="66">
        <f>Wniosek!E101</f>
        <v>0</v>
      </c>
      <c r="G39" s="69" t="e">
        <f>Wniosek!D101</f>
        <v>#DIV/0!</v>
      </c>
      <c r="H39" s="68" t="e">
        <f>Wniosek!F101</f>
        <v>#DIV/0!</v>
      </c>
      <c r="I39" s="67" t="e">
        <f>Wniosek!G101</f>
        <v>#DIV/0!</v>
      </c>
      <c r="J39" s="66">
        <f>Wniosek!H101</f>
        <v>0</v>
      </c>
      <c r="K39" s="65" t="e">
        <f>Wniosek!I101</f>
        <v>#DIV/0!</v>
      </c>
      <c r="L39" s="64"/>
    </row>
    <row r="40" spans="1:12" s="63" customFormat="1" x14ac:dyDescent="0.25">
      <c r="A40" s="63">
        <f>Wniosek!A102</f>
        <v>0</v>
      </c>
      <c r="B40" s="88">
        <f>Wniosek!B102</f>
        <v>0</v>
      </c>
      <c r="C40" s="71"/>
      <c r="D40" s="70"/>
      <c r="E40" s="66">
        <f>Wniosek!C102</f>
        <v>0</v>
      </c>
      <c r="F40" s="66">
        <f>Wniosek!E102</f>
        <v>0</v>
      </c>
      <c r="G40" s="69" t="e">
        <f>Wniosek!D102</f>
        <v>#DIV/0!</v>
      </c>
      <c r="H40" s="68" t="e">
        <f>Wniosek!F102</f>
        <v>#DIV/0!</v>
      </c>
      <c r="I40" s="67" t="e">
        <f>Wniosek!G102</f>
        <v>#DIV/0!</v>
      </c>
      <c r="J40" s="66">
        <f>Wniosek!H102</f>
        <v>0</v>
      </c>
      <c r="K40" s="65" t="e">
        <f>Wniosek!I102</f>
        <v>#DIV/0!</v>
      </c>
      <c r="L40" s="64"/>
    </row>
    <row r="41" spans="1:12" s="63" customFormat="1" x14ac:dyDescent="0.25">
      <c r="A41" s="63">
        <f>Wniosek!A103</f>
        <v>0</v>
      </c>
      <c r="B41" s="88">
        <f>Wniosek!B103</f>
        <v>0</v>
      </c>
      <c r="C41" s="71"/>
      <c r="D41" s="70"/>
      <c r="E41" s="66">
        <f>Wniosek!C103</f>
        <v>0</v>
      </c>
      <c r="F41" s="66">
        <f>Wniosek!E103</f>
        <v>0</v>
      </c>
      <c r="G41" s="69" t="e">
        <f>Wniosek!D103</f>
        <v>#DIV/0!</v>
      </c>
      <c r="H41" s="68" t="e">
        <f>Wniosek!F103</f>
        <v>#DIV/0!</v>
      </c>
      <c r="I41" s="67" t="e">
        <f>Wniosek!G103</f>
        <v>#DIV/0!</v>
      </c>
      <c r="J41" s="66">
        <f>Wniosek!H103</f>
        <v>0</v>
      </c>
      <c r="K41" s="65" t="e">
        <f>Wniosek!I103</f>
        <v>#DIV/0!</v>
      </c>
      <c r="L41" s="64"/>
    </row>
    <row r="42" spans="1:12" s="63" customFormat="1" x14ac:dyDescent="0.25">
      <c r="A42" s="63">
        <f>Wniosek!A104</f>
        <v>0</v>
      </c>
      <c r="B42" s="88">
        <f>Wniosek!B104</f>
        <v>0</v>
      </c>
      <c r="C42" s="71"/>
      <c r="D42" s="70"/>
      <c r="E42" s="66">
        <f>Wniosek!C104</f>
        <v>0</v>
      </c>
      <c r="F42" s="66">
        <f>Wniosek!E104</f>
        <v>0</v>
      </c>
      <c r="G42" s="69" t="e">
        <f>Wniosek!D104</f>
        <v>#DIV/0!</v>
      </c>
      <c r="H42" s="68" t="e">
        <f>Wniosek!F104</f>
        <v>#DIV/0!</v>
      </c>
      <c r="I42" s="67" t="e">
        <f>Wniosek!G104</f>
        <v>#DIV/0!</v>
      </c>
      <c r="J42" s="66">
        <f>Wniosek!H104</f>
        <v>0</v>
      </c>
      <c r="K42" s="65" t="e">
        <f>Wniosek!I104</f>
        <v>#DIV/0!</v>
      </c>
      <c r="L42" s="64"/>
    </row>
    <row r="43" spans="1:12" s="63" customFormat="1" x14ac:dyDescent="0.25">
      <c r="A43" s="63">
        <f>Wniosek!A105</f>
        <v>0</v>
      </c>
      <c r="B43" s="88">
        <f>Wniosek!B105</f>
        <v>0</v>
      </c>
      <c r="C43" s="71"/>
      <c r="D43" s="70"/>
      <c r="E43" s="66">
        <f>Wniosek!C105</f>
        <v>0</v>
      </c>
      <c r="F43" s="66">
        <f>Wniosek!E105</f>
        <v>0</v>
      </c>
      <c r="G43" s="69" t="e">
        <f>Wniosek!D105</f>
        <v>#DIV/0!</v>
      </c>
      <c r="H43" s="68" t="e">
        <f>Wniosek!F105</f>
        <v>#DIV/0!</v>
      </c>
      <c r="I43" s="67" t="e">
        <f>Wniosek!G105</f>
        <v>#DIV/0!</v>
      </c>
      <c r="J43" s="66">
        <f>Wniosek!H105</f>
        <v>0</v>
      </c>
      <c r="K43" s="65" t="e">
        <f>Wniosek!I105</f>
        <v>#DIV/0!</v>
      </c>
      <c r="L43" s="64"/>
    </row>
    <row r="44" spans="1:12" s="63" customFormat="1" x14ac:dyDescent="0.25">
      <c r="A44" s="63">
        <f>Wniosek!A106</f>
        <v>0</v>
      </c>
      <c r="B44" s="88">
        <f>Wniosek!B106</f>
        <v>0</v>
      </c>
      <c r="C44" s="71"/>
      <c r="D44" s="70"/>
      <c r="E44" s="66">
        <f>Wniosek!C106</f>
        <v>0</v>
      </c>
      <c r="F44" s="66">
        <f>Wniosek!E106</f>
        <v>0</v>
      </c>
      <c r="G44" s="69" t="e">
        <f>Wniosek!D106</f>
        <v>#DIV/0!</v>
      </c>
      <c r="H44" s="68" t="e">
        <f>Wniosek!F106</f>
        <v>#DIV/0!</v>
      </c>
      <c r="I44" s="67" t="e">
        <f>Wniosek!G106</f>
        <v>#DIV/0!</v>
      </c>
      <c r="J44" s="66">
        <f>Wniosek!H106</f>
        <v>0</v>
      </c>
      <c r="K44" s="65" t="e">
        <f>Wniosek!I106</f>
        <v>#DIV/0!</v>
      </c>
      <c r="L44" s="64"/>
    </row>
    <row r="45" spans="1:12" s="63" customFormat="1" x14ac:dyDescent="0.25">
      <c r="A45" s="63">
        <f>Wniosek!A107</f>
        <v>0</v>
      </c>
      <c r="B45" s="88">
        <f>Wniosek!B107</f>
        <v>0</v>
      </c>
      <c r="C45" s="71"/>
      <c r="D45" s="70"/>
      <c r="E45" s="66">
        <f>Wniosek!C107</f>
        <v>0</v>
      </c>
      <c r="F45" s="66">
        <f>Wniosek!E107</f>
        <v>0</v>
      </c>
      <c r="G45" s="69" t="e">
        <f>Wniosek!D107</f>
        <v>#DIV/0!</v>
      </c>
      <c r="H45" s="68" t="e">
        <f>Wniosek!F107</f>
        <v>#DIV/0!</v>
      </c>
      <c r="I45" s="67" t="e">
        <f>Wniosek!G107</f>
        <v>#DIV/0!</v>
      </c>
      <c r="J45" s="66">
        <f>Wniosek!H107</f>
        <v>0</v>
      </c>
      <c r="K45" s="65" t="e">
        <f>Wniosek!I107</f>
        <v>#DIV/0!</v>
      </c>
      <c r="L45" s="64"/>
    </row>
    <row r="46" spans="1:12" s="63" customFormat="1" x14ac:dyDescent="0.25">
      <c r="A46" s="63">
        <f>Wniosek!A108</f>
        <v>0</v>
      </c>
      <c r="B46" s="88">
        <f>Wniosek!B108</f>
        <v>0</v>
      </c>
      <c r="C46" s="71"/>
      <c r="D46" s="70"/>
      <c r="E46" s="66">
        <f>Wniosek!C108</f>
        <v>0</v>
      </c>
      <c r="F46" s="66">
        <f>Wniosek!E108</f>
        <v>0</v>
      </c>
      <c r="G46" s="69" t="e">
        <f>Wniosek!D108</f>
        <v>#DIV/0!</v>
      </c>
      <c r="H46" s="68" t="e">
        <f>Wniosek!F108</f>
        <v>#DIV/0!</v>
      </c>
      <c r="I46" s="67" t="e">
        <f>Wniosek!G108</f>
        <v>#DIV/0!</v>
      </c>
      <c r="J46" s="66">
        <f>Wniosek!H108</f>
        <v>0</v>
      </c>
      <c r="K46" s="65" t="e">
        <f>Wniosek!I108</f>
        <v>#DIV/0!</v>
      </c>
      <c r="L46" s="64"/>
    </row>
    <row r="47" spans="1:12" s="63" customFormat="1" x14ac:dyDescent="0.25">
      <c r="A47" s="63">
        <f>Wniosek!A109</f>
        <v>0</v>
      </c>
      <c r="B47" s="88">
        <f>Wniosek!B109</f>
        <v>0</v>
      </c>
      <c r="C47" s="71"/>
      <c r="D47" s="70"/>
      <c r="E47" s="66">
        <f>Wniosek!C109</f>
        <v>0</v>
      </c>
      <c r="F47" s="66">
        <f>Wniosek!E109</f>
        <v>0</v>
      </c>
      <c r="G47" s="69" t="e">
        <f>Wniosek!D109</f>
        <v>#DIV/0!</v>
      </c>
      <c r="H47" s="68" t="e">
        <f>Wniosek!F109</f>
        <v>#DIV/0!</v>
      </c>
      <c r="I47" s="67" t="e">
        <f>Wniosek!G109</f>
        <v>#DIV/0!</v>
      </c>
      <c r="J47" s="66">
        <f>Wniosek!H109</f>
        <v>0</v>
      </c>
      <c r="K47" s="65" t="e">
        <f>Wniosek!I109</f>
        <v>#DIV/0!</v>
      </c>
      <c r="L47" s="64"/>
    </row>
    <row r="48" spans="1:12" s="63" customFormat="1" x14ac:dyDescent="0.25">
      <c r="A48" s="63">
        <f>Wniosek!A110</f>
        <v>0</v>
      </c>
      <c r="B48" s="88">
        <f>Wniosek!B110</f>
        <v>0</v>
      </c>
      <c r="C48" s="71"/>
      <c r="D48" s="70"/>
      <c r="E48" s="66">
        <f>Wniosek!C110</f>
        <v>0</v>
      </c>
      <c r="F48" s="66">
        <f>Wniosek!E110</f>
        <v>0</v>
      </c>
      <c r="G48" s="69" t="e">
        <f>Wniosek!D110</f>
        <v>#DIV/0!</v>
      </c>
      <c r="H48" s="68" t="e">
        <f>Wniosek!F110</f>
        <v>#DIV/0!</v>
      </c>
      <c r="I48" s="67" t="e">
        <f>Wniosek!G110</f>
        <v>#DIV/0!</v>
      </c>
      <c r="J48" s="66">
        <f>Wniosek!H110</f>
        <v>0</v>
      </c>
      <c r="K48" s="65" t="e">
        <f>Wniosek!I110</f>
        <v>#DIV/0!</v>
      </c>
      <c r="L48" s="64"/>
    </row>
    <row r="49" spans="1:12" s="63" customFormat="1" x14ac:dyDescent="0.25">
      <c r="A49" s="63">
        <f>Wniosek!A111</f>
        <v>0</v>
      </c>
      <c r="B49" s="88">
        <f>Wniosek!B111</f>
        <v>0</v>
      </c>
      <c r="C49" s="71"/>
      <c r="D49" s="70"/>
      <c r="E49" s="66">
        <f>Wniosek!C111</f>
        <v>0</v>
      </c>
      <c r="F49" s="66">
        <f>Wniosek!E111</f>
        <v>0</v>
      </c>
      <c r="G49" s="69" t="e">
        <f>Wniosek!D111</f>
        <v>#DIV/0!</v>
      </c>
      <c r="H49" s="68" t="e">
        <f>Wniosek!F111</f>
        <v>#DIV/0!</v>
      </c>
      <c r="I49" s="67" t="e">
        <f>Wniosek!G111</f>
        <v>#DIV/0!</v>
      </c>
      <c r="J49" s="66">
        <f>Wniosek!H111</f>
        <v>0</v>
      </c>
      <c r="K49" s="65" t="e">
        <f>Wniosek!I111</f>
        <v>#DIV/0!</v>
      </c>
      <c r="L49" s="64"/>
    </row>
    <row r="50" spans="1:12" s="63" customFormat="1" x14ac:dyDescent="0.25">
      <c r="A50" s="63">
        <f>Wniosek!A112</f>
        <v>0</v>
      </c>
      <c r="B50" s="88">
        <f>Wniosek!B112</f>
        <v>0</v>
      </c>
      <c r="C50" s="71"/>
      <c r="D50" s="70"/>
      <c r="E50" s="66">
        <f>Wniosek!C112</f>
        <v>0</v>
      </c>
      <c r="F50" s="66">
        <f>Wniosek!E112</f>
        <v>0</v>
      </c>
      <c r="G50" s="69" t="e">
        <f>Wniosek!D112</f>
        <v>#DIV/0!</v>
      </c>
      <c r="H50" s="68" t="e">
        <f>Wniosek!F112</f>
        <v>#DIV/0!</v>
      </c>
      <c r="I50" s="67" t="e">
        <f>Wniosek!G112</f>
        <v>#DIV/0!</v>
      </c>
      <c r="J50" s="66">
        <f>Wniosek!H112</f>
        <v>0</v>
      </c>
      <c r="K50" s="65" t="e">
        <f>Wniosek!I112</f>
        <v>#DIV/0!</v>
      </c>
      <c r="L50" s="64"/>
    </row>
    <row r="51" spans="1:12" s="63" customFormat="1" x14ac:dyDescent="0.25">
      <c r="A51" s="63">
        <f>Wniosek!A113</f>
        <v>0</v>
      </c>
      <c r="B51" s="88">
        <f>Wniosek!B113</f>
        <v>0</v>
      </c>
      <c r="C51" s="71"/>
      <c r="D51" s="70"/>
      <c r="E51" s="66">
        <f>Wniosek!C113</f>
        <v>0</v>
      </c>
      <c r="F51" s="66">
        <f>Wniosek!E113</f>
        <v>0</v>
      </c>
      <c r="G51" s="69" t="e">
        <f>Wniosek!D113</f>
        <v>#DIV/0!</v>
      </c>
      <c r="H51" s="68" t="e">
        <f>Wniosek!F113</f>
        <v>#DIV/0!</v>
      </c>
      <c r="I51" s="67" t="e">
        <f>Wniosek!G113</f>
        <v>#DIV/0!</v>
      </c>
      <c r="J51" s="66">
        <f>Wniosek!H113</f>
        <v>0</v>
      </c>
      <c r="K51" s="65" t="e">
        <f>Wniosek!I113</f>
        <v>#DIV/0!</v>
      </c>
      <c r="L51" s="64"/>
    </row>
    <row r="52" spans="1:12" s="63" customFormat="1" x14ac:dyDescent="0.25">
      <c r="A52" s="63">
        <f>Wniosek!A114</f>
        <v>0</v>
      </c>
      <c r="B52" s="88">
        <f>Wniosek!B114</f>
        <v>0</v>
      </c>
      <c r="C52" s="71"/>
      <c r="D52" s="70"/>
      <c r="E52" s="66">
        <f>Wniosek!C114</f>
        <v>0</v>
      </c>
      <c r="F52" s="66">
        <f>Wniosek!E114</f>
        <v>0</v>
      </c>
      <c r="G52" s="69" t="e">
        <f>Wniosek!D114</f>
        <v>#DIV/0!</v>
      </c>
      <c r="H52" s="68" t="e">
        <f>Wniosek!F114</f>
        <v>#DIV/0!</v>
      </c>
      <c r="I52" s="67" t="e">
        <f>Wniosek!G114</f>
        <v>#DIV/0!</v>
      </c>
      <c r="J52" s="66">
        <f>Wniosek!H114</f>
        <v>0</v>
      </c>
      <c r="K52" s="65" t="e">
        <f>Wniosek!I114</f>
        <v>#DIV/0!</v>
      </c>
      <c r="L52" s="64"/>
    </row>
    <row r="53" spans="1:12" s="63" customFormat="1" x14ac:dyDescent="0.25">
      <c r="A53" s="63">
        <f>Wniosek!A115</f>
        <v>0</v>
      </c>
      <c r="B53" s="88">
        <f>Wniosek!B115</f>
        <v>0</v>
      </c>
      <c r="C53" s="71"/>
      <c r="D53" s="70"/>
      <c r="E53" s="66">
        <f>Wniosek!C115</f>
        <v>0</v>
      </c>
      <c r="F53" s="66">
        <f>Wniosek!E115</f>
        <v>0</v>
      </c>
      <c r="G53" s="69" t="e">
        <f>Wniosek!D115</f>
        <v>#DIV/0!</v>
      </c>
      <c r="H53" s="68" t="e">
        <f>Wniosek!F115</f>
        <v>#DIV/0!</v>
      </c>
      <c r="I53" s="67" t="e">
        <f>Wniosek!G115</f>
        <v>#DIV/0!</v>
      </c>
      <c r="J53" s="66">
        <f>Wniosek!H115</f>
        <v>0</v>
      </c>
      <c r="K53" s="65" t="e">
        <f>Wniosek!I115</f>
        <v>#DIV/0!</v>
      </c>
      <c r="L53" s="64"/>
    </row>
    <row r="54" spans="1:12" s="63" customFormat="1" x14ac:dyDescent="0.25">
      <c r="A54" s="63">
        <f>Wniosek!A116</f>
        <v>0</v>
      </c>
      <c r="B54" s="88">
        <f>Wniosek!B116</f>
        <v>0</v>
      </c>
      <c r="C54" s="71"/>
      <c r="D54" s="70"/>
      <c r="E54" s="66">
        <f>Wniosek!C116</f>
        <v>0</v>
      </c>
      <c r="F54" s="66">
        <f>Wniosek!E116</f>
        <v>0</v>
      </c>
      <c r="G54" s="69" t="e">
        <f>Wniosek!D116</f>
        <v>#DIV/0!</v>
      </c>
      <c r="H54" s="68" t="e">
        <f>Wniosek!F116</f>
        <v>#DIV/0!</v>
      </c>
      <c r="I54" s="67" t="e">
        <f>Wniosek!G116</f>
        <v>#DIV/0!</v>
      </c>
      <c r="J54" s="66">
        <f>Wniosek!H116</f>
        <v>0</v>
      </c>
      <c r="K54" s="65" t="e">
        <f>Wniosek!I116</f>
        <v>#DIV/0!</v>
      </c>
      <c r="L54" s="64"/>
    </row>
    <row r="55" spans="1:12" s="63" customFormat="1" x14ac:dyDescent="0.25">
      <c r="A55" s="63">
        <f>Wniosek!A117</f>
        <v>0</v>
      </c>
      <c r="B55" s="88">
        <f>Wniosek!B117</f>
        <v>0</v>
      </c>
      <c r="C55" s="71"/>
      <c r="D55" s="70"/>
      <c r="E55" s="66">
        <f>Wniosek!C117</f>
        <v>0</v>
      </c>
      <c r="F55" s="66">
        <f>Wniosek!E117</f>
        <v>0</v>
      </c>
      <c r="G55" s="69" t="e">
        <f>Wniosek!D117</f>
        <v>#DIV/0!</v>
      </c>
      <c r="H55" s="68" t="e">
        <f>Wniosek!F117</f>
        <v>#DIV/0!</v>
      </c>
      <c r="I55" s="67" t="e">
        <f>Wniosek!G117</f>
        <v>#DIV/0!</v>
      </c>
      <c r="J55" s="66">
        <f>Wniosek!H117</f>
        <v>0</v>
      </c>
      <c r="K55" s="65" t="e">
        <f>Wniosek!I117</f>
        <v>#DIV/0!</v>
      </c>
      <c r="L55" s="64"/>
    </row>
    <row r="56" spans="1:12" s="63" customFormat="1" x14ac:dyDescent="0.25">
      <c r="A56" s="63">
        <f>Wniosek!A118</f>
        <v>0</v>
      </c>
      <c r="B56" s="88">
        <f>Wniosek!B118</f>
        <v>0</v>
      </c>
      <c r="C56" s="71"/>
      <c r="D56" s="70"/>
      <c r="E56" s="66">
        <f>Wniosek!C118</f>
        <v>0</v>
      </c>
      <c r="F56" s="66">
        <f>Wniosek!E118</f>
        <v>0</v>
      </c>
      <c r="G56" s="69" t="e">
        <f>Wniosek!D118</f>
        <v>#DIV/0!</v>
      </c>
      <c r="H56" s="68" t="e">
        <f>Wniosek!F118</f>
        <v>#DIV/0!</v>
      </c>
      <c r="I56" s="67" t="e">
        <f>Wniosek!G118</f>
        <v>#DIV/0!</v>
      </c>
      <c r="J56" s="66">
        <f>Wniosek!H118</f>
        <v>0</v>
      </c>
      <c r="K56" s="65" t="e">
        <f>Wniosek!I118</f>
        <v>#DIV/0!</v>
      </c>
      <c r="L56" s="64"/>
    </row>
    <row r="57" spans="1:12" s="63" customFormat="1" x14ac:dyDescent="0.25">
      <c r="A57" s="63">
        <f>Wniosek!A119</f>
        <v>0</v>
      </c>
      <c r="B57" s="88">
        <f>Wniosek!B119</f>
        <v>0</v>
      </c>
      <c r="C57" s="71"/>
      <c r="D57" s="70"/>
      <c r="E57" s="66">
        <f>Wniosek!C119</f>
        <v>0</v>
      </c>
      <c r="F57" s="66">
        <f>Wniosek!E119</f>
        <v>0</v>
      </c>
      <c r="G57" s="69" t="e">
        <f>Wniosek!D119</f>
        <v>#DIV/0!</v>
      </c>
      <c r="H57" s="68" t="e">
        <f>Wniosek!F119</f>
        <v>#DIV/0!</v>
      </c>
      <c r="I57" s="67" t="e">
        <f>Wniosek!G119</f>
        <v>#DIV/0!</v>
      </c>
      <c r="J57" s="66">
        <f>Wniosek!H119</f>
        <v>0</v>
      </c>
      <c r="K57" s="65" t="e">
        <f>Wniosek!I119</f>
        <v>#DIV/0!</v>
      </c>
      <c r="L57" s="64"/>
    </row>
    <row r="58" spans="1:12" s="63" customFormat="1" x14ac:dyDescent="0.25">
      <c r="A58" s="63">
        <f>Wniosek!A120</f>
        <v>0</v>
      </c>
      <c r="B58" s="88">
        <f>Wniosek!B120</f>
        <v>0</v>
      </c>
      <c r="C58" s="71"/>
      <c r="D58" s="70"/>
      <c r="E58" s="66">
        <f>Wniosek!C120</f>
        <v>0</v>
      </c>
      <c r="F58" s="66">
        <f>Wniosek!E120</f>
        <v>0</v>
      </c>
      <c r="G58" s="69" t="e">
        <f>Wniosek!D120</f>
        <v>#DIV/0!</v>
      </c>
      <c r="H58" s="68" t="e">
        <f>Wniosek!F120</f>
        <v>#DIV/0!</v>
      </c>
      <c r="I58" s="67" t="e">
        <f>Wniosek!G120</f>
        <v>#DIV/0!</v>
      </c>
      <c r="J58" s="66">
        <f>Wniosek!H120</f>
        <v>0</v>
      </c>
      <c r="K58" s="65" t="e">
        <f>Wniosek!I120</f>
        <v>#DIV/0!</v>
      </c>
      <c r="L58" s="64"/>
    </row>
    <row r="59" spans="1:12" s="63" customFormat="1" x14ac:dyDescent="0.25">
      <c r="A59" s="63">
        <f>Wniosek!A121</f>
        <v>0</v>
      </c>
      <c r="B59" s="88">
        <f>Wniosek!B121</f>
        <v>0</v>
      </c>
      <c r="C59" s="71"/>
      <c r="D59" s="70"/>
      <c r="E59" s="66">
        <f>Wniosek!C121</f>
        <v>0</v>
      </c>
      <c r="F59" s="66">
        <f>Wniosek!E121</f>
        <v>0</v>
      </c>
      <c r="G59" s="69" t="e">
        <f>Wniosek!D121</f>
        <v>#DIV/0!</v>
      </c>
      <c r="H59" s="68" t="e">
        <f>Wniosek!F121</f>
        <v>#DIV/0!</v>
      </c>
      <c r="I59" s="67" t="e">
        <f>Wniosek!G121</f>
        <v>#DIV/0!</v>
      </c>
      <c r="J59" s="66">
        <f>Wniosek!H121</f>
        <v>0</v>
      </c>
      <c r="K59" s="65" t="e">
        <f>Wniosek!I121</f>
        <v>#DIV/0!</v>
      </c>
      <c r="L59" s="64"/>
    </row>
    <row r="60" spans="1:12" s="63" customFormat="1" x14ac:dyDescent="0.25">
      <c r="A60" s="63">
        <f>Wniosek!A122</f>
        <v>0</v>
      </c>
      <c r="B60" s="88">
        <f>Wniosek!B122</f>
        <v>0</v>
      </c>
      <c r="C60" s="71"/>
      <c r="D60" s="70"/>
      <c r="E60" s="66">
        <f>Wniosek!C122</f>
        <v>0</v>
      </c>
      <c r="F60" s="66">
        <f>Wniosek!E122</f>
        <v>0</v>
      </c>
      <c r="G60" s="69" t="e">
        <f>Wniosek!D122</f>
        <v>#DIV/0!</v>
      </c>
      <c r="H60" s="68" t="e">
        <f>Wniosek!F122</f>
        <v>#DIV/0!</v>
      </c>
      <c r="I60" s="67" t="e">
        <f>Wniosek!G122</f>
        <v>#DIV/0!</v>
      </c>
      <c r="J60" s="66">
        <f>Wniosek!H122</f>
        <v>0</v>
      </c>
      <c r="K60" s="65" t="e">
        <f>Wniosek!I122</f>
        <v>#DIV/0!</v>
      </c>
      <c r="L60" s="64"/>
    </row>
    <row r="61" spans="1:12" s="63" customFormat="1" x14ac:dyDescent="0.25">
      <c r="A61" s="63">
        <f>Wniosek!A123</f>
        <v>0</v>
      </c>
      <c r="B61" s="88">
        <f>Wniosek!B123</f>
        <v>0</v>
      </c>
      <c r="C61" s="71"/>
      <c r="D61" s="70"/>
      <c r="E61" s="66">
        <f>Wniosek!C123</f>
        <v>0</v>
      </c>
      <c r="F61" s="66">
        <f>Wniosek!E123</f>
        <v>0</v>
      </c>
      <c r="G61" s="69" t="e">
        <f>Wniosek!D123</f>
        <v>#DIV/0!</v>
      </c>
      <c r="H61" s="68" t="e">
        <f>Wniosek!F123</f>
        <v>#DIV/0!</v>
      </c>
      <c r="I61" s="67" t="e">
        <f>Wniosek!G123</f>
        <v>#DIV/0!</v>
      </c>
      <c r="J61" s="66">
        <f>Wniosek!H123</f>
        <v>0</v>
      </c>
      <c r="K61" s="65" t="e">
        <f>Wniosek!I123</f>
        <v>#DIV/0!</v>
      </c>
      <c r="L61" s="64"/>
    </row>
    <row r="62" spans="1:12" s="63" customFormat="1" x14ac:dyDescent="0.25">
      <c r="A62" s="63">
        <f>Wniosek!A124</f>
        <v>0</v>
      </c>
      <c r="B62" s="88">
        <f>Wniosek!B124</f>
        <v>0</v>
      </c>
      <c r="C62" s="71"/>
      <c r="D62" s="70"/>
      <c r="E62" s="66">
        <f>Wniosek!C124</f>
        <v>0</v>
      </c>
      <c r="F62" s="66">
        <f>Wniosek!E124</f>
        <v>0</v>
      </c>
      <c r="G62" s="69" t="e">
        <f>Wniosek!D124</f>
        <v>#DIV/0!</v>
      </c>
      <c r="H62" s="68" t="e">
        <f>Wniosek!F124</f>
        <v>#DIV/0!</v>
      </c>
      <c r="I62" s="67" t="e">
        <f>Wniosek!G124</f>
        <v>#DIV/0!</v>
      </c>
      <c r="J62" s="66">
        <f>Wniosek!H124</f>
        <v>0</v>
      </c>
      <c r="K62" s="65" t="e">
        <f>Wniosek!I124</f>
        <v>#DIV/0!</v>
      </c>
      <c r="L62" s="64"/>
    </row>
    <row r="63" spans="1:12" s="63" customFormat="1" x14ac:dyDescent="0.25">
      <c r="A63" s="63">
        <f>Wniosek!A125</f>
        <v>0</v>
      </c>
      <c r="B63" s="88">
        <f>Wniosek!B125</f>
        <v>0</v>
      </c>
      <c r="C63" s="71"/>
      <c r="D63" s="70"/>
      <c r="E63" s="66">
        <f>Wniosek!C125</f>
        <v>0</v>
      </c>
      <c r="F63" s="66">
        <f>Wniosek!E125</f>
        <v>0</v>
      </c>
      <c r="G63" s="69" t="e">
        <f>Wniosek!D125</f>
        <v>#DIV/0!</v>
      </c>
      <c r="H63" s="68" t="e">
        <f>Wniosek!F125</f>
        <v>#DIV/0!</v>
      </c>
      <c r="I63" s="67" t="e">
        <f>Wniosek!G125</f>
        <v>#DIV/0!</v>
      </c>
      <c r="J63" s="66">
        <f>Wniosek!H125</f>
        <v>0</v>
      </c>
      <c r="K63" s="65" t="e">
        <f>Wniosek!I125</f>
        <v>#DIV/0!</v>
      </c>
      <c r="L63" s="64"/>
    </row>
    <row r="64" spans="1:12" s="63" customFormat="1" x14ac:dyDescent="0.25">
      <c r="A64" s="63">
        <f>Wniosek!A126</f>
        <v>0</v>
      </c>
      <c r="B64" s="88">
        <f>Wniosek!B126</f>
        <v>0</v>
      </c>
      <c r="C64" s="71"/>
      <c r="D64" s="70"/>
      <c r="E64" s="66">
        <f>Wniosek!C126</f>
        <v>0</v>
      </c>
      <c r="F64" s="66">
        <f>Wniosek!E126</f>
        <v>0</v>
      </c>
      <c r="G64" s="69" t="e">
        <f>Wniosek!D126</f>
        <v>#DIV/0!</v>
      </c>
      <c r="H64" s="68" t="e">
        <f>Wniosek!F126</f>
        <v>#DIV/0!</v>
      </c>
      <c r="I64" s="67" t="e">
        <f>Wniosek!G126</f>
        <v>#DIV/0!</v>
      </c>
      <c r="J64" s="66">
        <f>Wniosek!H126</f>
        <v>0</v>
      </c>
      <c r="K64" s="65" t="e">
        <f>Wniosek!I126</f>
        <v>#DIV/0!</v>
      </c>
      <c r="L64" s="64"/>
    </row>
    <row r="65" spans="1:12" s="63" customFormat="1" x14ac:dyDescent="0.25">
      <c r="A65" s="63">
        <f>Wniosek!A127</f>
        <v>0</v>
      </c>
      <c r="B65" s="88">
        <f>Wniosek!B127</f>
        <v>0</v>
      </c>
      <c r="C65" s="71"/>
      <c r="D65" s="70"/>
      <c r="E65" s="66">
        <f>Wniosek!C127</f>
        <v>0</v>
      </c>
      <c r="F65" s="66">
        <f>Wniosek!E127</f>
        <v>0</v>
      </c>
      <c r="G65" s="69" t="e">
        <f>Wniosek!D127</f>
        <v>#DIV/0!</v>
      </c>
      <c r="H65" s="68" t="e">
        <f>Wniosek!F127</f>
        <v>#DIV/0!</v>
      </c>
      <c r="I65" s="67" t="e">
        <f>Wniosek!G127</f>
        <v>#DIV/0!</v>
      </c>
      <c r="J65" s="66">
        <f>Wniosek!H127</f>
        <v>0</v>
      </c>
      <c r="K65" s="65" t="e">
        <f>Wniosek!I127</f>
        <v>#DIV/0!</v>
      </c>
      <c r="L65" s="64"/>
    </row>
    <row r="66" spans="1:12" s="63" customFormat="1" x14ac:dyDescent="0.25">
      <c r="A66" s="63">
        <f>Wniosek!A128</f>
        <v>0</v>
      </c>
      <c r="B66" s="88">
        <f>Wniosek!B128</f>
        <v>0</v>
      </c>
      <c r="C66" s="71"/>
      <c r="D66" s="70"/>
      <c r="E66" s="66">
        <f>Wniosek!C128</f>
        <v>0</v>
      </c>
      <c r="F66" s="66">
        <f>Wniosek!E128</f>
        <v>0</v>
      </c>
      <c r="G66" s="69" t="e">
        <f>Wniosek!D128</f>
        <v>#DIV/0!</v>
      </c>
      <c r="H66" s="68" t="e">
        <f>Wniosek!F128</f>
        <v>#DIV/0!</v>
      </c>
      <c r="I66" s="67" t="e">
        <f>Wniosek!G128</f>
        <v>#DIV/0!</v>
      </c>
      <c r="J66" s="66">
        <f>Wniosek!H128</f>
        <v>0</v>
      </c>
      <c r="K66" s="65" t="e">
        <f>Wniosek!I128</f>
        <v>#DIV/0!</v>
      </c>
      <c r="L66" s="64"/>
    </row>
    <row r="67" spans="1:12" s="63" customFormat="1" x14ac:dyDescent="0.25">
      <c r="A67" s="63">
        <f>Wniosek!A129</f>
        <v>0</v>
      </c>
      <c r="B67" s="88">
        <f>Wniosek!B129</f>
        <v>0</v>
      </c>
      <c r="C67" s="71"/>
      <c r="D67" s="70"/>
      <c r="E67" s="66">
        <f>Wniosek!C129</f>
        <v>0</v>
      </c>
      <c r="F67" s="66">
        <f>Wniosek!E129</f>
        <v>0</v>
      </c>
      <c r="G67" s="69" t="e">
        <f>Wniosek!D129</f>
        <v>#DIV/0!</v>
      </c>
      <c r="H67" s="68" t="e">
        <f>Wniosek!F129</f>
        <v>#DIV/0!</v>
      </c>
      <c r="I67" s="67" t="e">
        <f>Wniosek!G129</f>
        <v>#DIV/0!</v>
      </c>
      <c r="J67" s="66">
        <f>Wniosek!H129</f>
        <v>0</v>
      </c>
      <c r="K67" s="65" t="e">
        <f>Wniosek!I129</f>
        <v>#DIV/0!</v>
      </c>
      <c r="L67" s="64"/>
    </row>
    <row r="68" spans="1:12" s="63" customFormat="1" x14ac:dyDescent="0.25">
      <c r="A68" s="63">
        <f>Wniosek!A130</f>
        <v>0</v>
      </c>
      <c r="B68" s="88">
        <f>Wniosek!B130</f>
        <v>0</v>
      </c>
      <c r="C68" s="71"/>
      <c r="D68" s="70"/>
      <c r="E68" s="66">
        <f>Wniosek!C130</f>
        <v>0</v>
      </c>
      <c r="F68" s="66">
        <f>Wniosek!E130</f>
        <v>0</v>
      </c>
      <c r="G68" s="69" t="e">
        <f>Wniosek!D130</f>
        <v>#DIV/0!</v>
      </c>
      <c r="H68" s="68" t="e">
        <f>Wniosek!F130</f>
        <v>#DIV/0!</v>
      </c>
      <c r="I68" s="67" t="e">
        <f>Wniosek!G130</f>
        <v>#DIV/0!</v>
      </c>
      <c r="J68" s="66">
        <f>Wniosek!H130</f>
        <v>0</v>
      </c>
      <c r="K68" s="65" t="e">
        <f>Wniosek!I130</f>
        <v>#DIV/0!</v>
      </c>
      <c r="L68" s="64"/>
    </row>
    <row r="69" spans="1:12" s="63" customFormat="1" x14ac:dyDescent="0.25">
      <c r="A69" s="63">
        <f>Wniosek!A131</f>
        <v>0</v>
      </c>
      <c r="B69" s="88">
        <f>Wniosek!B131</f>
        <v>0</v>
      </c>
      <c r="C69" s="71"/>
      <c r="D69" s="70"/>
      <c r="E69" s="66">
        <f>Wniosek!C131</f>
        <v>0</v>
      </c>
      <c r="F69" s="66">
        <f>Wniosek!E131</f>
        <v>0</v>
      </c>
      <c r="G69" s="69" t="e">
        <f>Wniosek!D131</f>
        <v>#DIV/0!</v>
      </c>
      <c r="H69" s="68" t="e">
        <f>Wniosek!F131</f>
        <v>#DIV/0!</v>
      </c>
      <c r="I69" s="67" t="e">
        <f>Wniosek!G131</f>
        <v>#DIV/0!</v>
      </c>
      <c r="J69" s="66">
        <f>Wniosek!H131</f>
        <v>0</v>
      </c>
      <c r="K69" s="65" t="e">
        <f>Wniosek!I131</f>
        <v>#DIV/0!</v>
      </c>
      <c r="L69" s="64"/>
    </row>
    <row r="70" spans="1:12" s="63" customFormat="1" x14ac:dyDescent="0.25">
      <c r="A70" s="63">
        <f>Wniosek!A132</f>
        <v>0</v>
      </c>
      <c r="B70" s="88">
        <f>Wniosek!B132</f>
        <v>0</v>
      </c>
      <c r="C70" s="71"/>
      <c r="D70" s="70"/>
      <c r="E70" s="66">
        <f>Wniosek!C132</f>
        <v>0</v>
      </c>
      <c r="F70" s="66">
        <f>Wniosek!E132</f>
        <v>0</v>
      </c>
      <c r="G70" s="69" t="e">
        <f>Wniosek!D132</f>
        <v>#DIV/0!</v>
      </c>
      <c r="H70" s="68" t="e">
        <f>Wniosek!F132</f>
        <v>#DIV/0!</v>
      </c>
      <c r="I70" s="67" t="e">
        <f>Wniosek!G132</f>
        <v>#DIV/0!</v>
      </c>
      <c r="J70" s="66">
        <f>Wniosek!H132</f>
        <v>0</v>
      </c>
      <c r="K70" s="65" t="e">
        <f>Wniosek!I132</f>
        <v>#DIV/0!</v>
      </c>
      <c r="L70" s="64"/>
    </row>
    <row r="71" spans="1:12" s="63" customFormat="1" x14ac:dyDescent="0.25">
      <c r="A71" s="63">
        <f>Wniosek!A133</f>
        <v>0</v>
      </c>
      <c r="B71" s="88">
        <f>Wniosek!B133</f>
        <v>0</v>
      </c>
      <c r="C71" s="71"/>
      <c r="D71" s="70"/>
      <c r="E71" s="66">
        <f>Wniosek!C133</f>
        <v>0</v>
      </c>
      <c r="F71" s="66">
        <f>Wniosek!E133</f>
        <v>0</v>
      </c>
      <c r="G71" s="69" t="e">
        <f>Wniosek!D133</f>
        <v>#DIV/0!</v>
      </c>
      <c r="H71" s="68" t="e">
        <f>Wniosek!F133</f>
        <v>#DIV/0!</v>
      </c>
      <c r="I71" s="67" t="e">
        <f>Wniosek!G133</f>
        <v>#DIV/0!</v>
      </c>
      <c r="J71" s="66">
        <f>Wniosek!H133</f>
        <v>0</v>
      </c>
      <c r="K71" s="65" t="e">
        <f>Wniosek!I133</f>
        <v>#DIV/0!</v>
      </c>
      <c r="L71" s="64"/>
    </row>
    <row r="72" spans="1:12" s="63" customFormat="1" x14ac:dyDescent="0.25">
      <c r="A72" s="63">
        <f>Wniosek!A134</f>
        <v>0</v>
      </c>
      <c r="B72" s="88">
        <f>Wniosek!B134</f>
        <v>0</v>
      </c>
      <c r="C72" s="71"/>
      <c r="D72" s="70"/>
      <c r="E72" s="66">
        <f>Wniosek!C134</f>
        <v>0</v>
      </c>
      <c r="F72" s="66">
        <f>Wniosek!E134</f>
        <v>0</v>
      </c>
      <c r="G72" s="69" t="e">
        <f>Wniosek!D134</f>
        <v>#DIV/0!</v>
      </c>
      <c r="H72" s="68" t="e">
        <f>Wniosek!F134</f>
        <v>#DIV/0!</v>
      </c>
      <c r="I72" s="67" t="e">
        <f>Wniosek!G134</f>
        <v>#DIV/0!</v>
      </c>
      <c r="J72" s="66">
        <f>Wniosek!H134</f>
        <v>0</v>
      </c>
      <c r="K72" s="65" t="e">
        <f>Wniosek!I134</f>
        <v>#DIV/0!</v>
      </c>
      <c r="L72" s="64"/>
    </row>
    <row r="73" spans="1:12" s="63" customFormat="1" x14ac:dyDescent="0.25">
      <c r="A73" s="63">
        <f>Wniosek!A135</f>
        <v>0</v>
      </c>
      <c r="B73" s="88">
        <f>Wniosek!B135</f>
        <v>0</v>
      </c>
      <c r="C73" s="71"/>
      <c r="D73" s="70"/>
      <c r="E73" s="66">
        <f>Wniosek!C135</f>
        <v>0</v>
      </c>
      <c r="F73" s="66">
        <f>Wniosek!E135</f>
        <v>0</v>
      </c>
      <c r="G73" s="69" t="e">
        <f>Wniosek!D135</f>
        <v>#DIV/0!</v>
      </c>
      <c r="H73" s="68" t="e">
        <f>Wniosek!F135</f>
        <v>#DIV/0!</v>
      </c>
      <c r="I73" s="67" t="e">
        <f>Wniosek!G135</f>
        <v>#DIV/0!</v>
      </c>
      <c r="J73" s="66">
        <f>Wniosek!H135</f>
        <v>0</v>
      </c>
      <c r="K73" s="65" t="e">
        <f>Wniosek!I135</f>
        <v>#DIV/0!</v>
      </c>
      <c r="L73" s="64"/>
    </row>
    <row r="74" spans="1:12" s="63" customFormat="1" x14ac:dyDescent="0.25">
      <c r="A74" s="63">
        <f>Wniosek!A136</f>
        <v>0</v>
      </c>
      <c r="B74" s="88">
        <f>Wniosek!B136</f>
        <v>0</v>
      </c>
      <c r="C74" s="71"/>
      <c r="D74" s="70"/>
      <c r="E74" s="66">
        <f>Wniosek!C136</f>
        <v>0</v>
      </c>
      <c r="F74" s="66">
        <f>Wniosek!E136</f>
        <v>0</v>
      </c>
      <c r="G74" s="69" t="e">
        <f>Wniosek!D136</f>
        <v>#DIV/0!</v>
      </c>
      <c r="H74" s="68" t="e">
        <f>Wniosek!F136</f>
        <v>#DIV/0!</v>
      </c>
      <c r="I74" s="67" t="e">
        <f>Wniosek!G136</f>
        <v>#DIV/0!</v>
      </c>
      <c r="J74" s="66">
        <f>Wniosek!H136</f>
        <v>0</v>
      </c>
      <c r="K74" s="65" t="e">
        <f>Wniosek!I136</f>
        <v>#DIV/0!</v>
      </c>
      <c r="L74" s="64"/>
    </row>
    <row r="75" spans="1:12" s="63" customFormat="1" x14ac:dyDescent="0.25">
      <c r="A75" s="63">
        <f>Wniosek!A137</f>
        <v>0</v>
      </c>
      <c r="B75" s="88">
        <f>Wniosek!B137</f>
        <v>0</v>
      </c>
      <c r="C75" s="71"/>
      <c r="D75" s="70"/>
      <c r="E75" s="66">
        <f>Wniosek!C137</f>
        <v>0</v>
      </c>
      <c r="F75" s="66">
        <f>Wniosek!E137</f>
        <v>0</v>
      </c>
      <c r="G75" s="69" t="e">
        <f>Wniosek!D137</f>
        <v>#DIV/0!</v>
      </c>
      <c r="H75" s="68" t="e">
        <f>Wniosek!F137</f>
        <v>#DIV/0!</v>
      </c>
      <c r="I75" s="67" t="e">
        <f>Wniosek!G137</f>
        <v>#DIV/0!</v>
      </c>
      <c r="J75" s="66">
        <f>Wniosek!H137</f>
        <v>0</v>
      </c>
      <c r="K75" s="65" t="e">
        <f>Wniosek!I137</f>
        <v>#DIV/0!</v>
      </c>
      <c r="L75" s="64"/>
    </row>
    <row r="76" spans="1:12" s="63" customFormat="1" x14ac:dyDescent="0.25">
      <c r="A76" s="63">
        <f>Wniosek!A138</f>
        <v>0</v>
      </c>
      <c r="B76" s="88">
        <f>Wniosek!B138</f>
        <v>0</v>
      </c>
      <c r="C76" s="71"/>
      <c r="D76" s="70"/>
      <c r="E76" s="66">
        <f>Wniosek!C138</f>
        <v>0</v>
      </c>
      <c r="F76" s="66">
        <f>Wniosek!E138</f>
        <v>0</v>
      </c>
      <c r="G76" s="69" t="e">
        <f>Wniosek!D138</f>
        <v>#DIV/0!</v>
      </c>
      <c r="H76" s="68" t="e">
        <f>Wniosek!F138</f>
        <v>#DIV/0!</v>
      </c>
      <c r="I76" s="67" t="e">
        <f>Wniosek!G138</f>
        <v>#DIV/0!</v>
      </c>
      <c r="J76" s="66">
        <f>Wniosek!H138</f>
        <v>0</v>
      </c>
      <c r="K76" s="65" t="e">
        <f>Wniosek!I138</f>
        <v>#DIV/0!</v>
      </c>
      <c r="L76" s="64"/>
    </row>
    <row r="77" spans="1:12" s="63" customFormat="1" x14ac:dyDescent="0.25">
      <c r="A77" s="63">
        <f>Wniosek!A139</f>
        <v>0</v>
      </c>
      <c r="B77" s="88">
        <f>Wniosek!B139</f>
        <v>0</v>
      </c>
      <c r="C77" s="71"/>
      <c r="D77" s="70"/>
      <c r="E77" s="66">
        <f>Wniosek!C139</f>
        <v>0</v>
      </c>
      <c r="F77" s="66">
        <f>Wniosek!E139</f>
        <v>0</v>
      </c>
      <c r="G77" s="69" t="e">
        <f>Wniosek!D139</f>
        <v>#DIV/0!</v>
      </c>
      <c r="H77" s="68" t="e">
        <f>Wniosek!F139</f>
        <v>#DIV/0!</v>
      </c>
      <c r="I77" s="67" t="e">
        <f>Wniosek!G139</f>
        <v>#DIV/0!</v>
      </c>
      <c r="J77" s="66">
        <f>Wniosek!H139</f>
        <v>0</v>
      </c>
      <c r="K77" s="65" t="e">
        <f>Wniosek!I139</f>
        <v>#DIV/0!</v>
      </c>
      <c r="L77" s="64"/>
    </row>
    <row r="78" spans="1:12" s="63" customFormat="1" x14ac:dyDescent="0.25">
      <c r="A78" s="63">
        <f>Wniosek!A140</f>
        <v>0</v>
      </c>
      <c r="B78" s="88">
        <f>Wniosek!B140</f>
        <v>0</v>
      </c>
      <c r="C78" s="71"/>
      <c r="D78" s="70"/>
      <c r="E78" s="66">
        <f>Wniosek!C140</f>
        <v>0</v>
      </c>
      <c r="F78" s="66">
        <f>Wniosek!E140</f>
        <v>0</v>
      </c>
      <c r="G78" s="69" t="e">
        <f>Wniosek!D140</f>
        <v>#DIV/0!</v>
      </c>
      <c r="H78" s="68" t="e">
        <f>Wniosek!F140</f>
        <v>#DIV/0!</v>
      </c>
      <c r="I78" s="67" t="e">
        <f>Wniosek!G140</f>
        <v>#DIV/0!</v>
      </c>
      <c r="J78" s="66">
        <f>Wniosek!H140</f>
        <v>0</v>
      </c>
      <c r="K78" s="65" t="e">
        <f>Wniosek!I140</f>
        <v>#DIV/0!</v>
      </c>
      <c r="L78" s="64"/>
    </row>
    <row r="79" spans="1:12" s="63" customFormat="1" x14ac:dyDescent="0.25">
      <c r="A79" s="63">
        <f>Wniosek!A141</f>
        <v>0</v>
      </c>
      <c r="B79" s="88">
        <f>Wniosek!B141</f>
        <v>0</v>
      </c>
      <c r="C79" s="71"/>
      <c r="D79" s="70"/>
      <c r="E79" s="66">
        <f>Wniosek!C141</f>
        <v>0</v>
      </c>
      <c r="F79" s="66">
        <f>Wniosek!E141</f>
        <v>0</v>
      </c>
      <c r="G79" s="69" t="e">
        <f>Wniosek!D141</f>
        <v>#DIV/0!</v>
      </c>
      <c r="H79" s="68" t="e">
        <f>Wniosek!F141</f>
        <v>#DIV/0!</v>
      </c>
      <c r="I79" s="67" t="e">
        <f>Wniosek!G141</f>
        <v>#DIV/0!</v>
      </c>
      <c r="J79" s="66">
        <f>Wniosek!H141</f>
        <v>0</v>
      </c>
      <c r="K79" s="65" t="e">
        <f>Wniosek!I141</f>
        <v>#DIV/0!</v>
      </c>
      <c r="L79" s="64"/>
    </row>
    <row r="80" spans="1:12" s="63" customFormat="1" x14ac:dyDescent="0.25">
      <c r="A80" s="63">
        <f>Wniosek!A142</f>
        <v>0</v>
      </c>
      <c r="B80" s="88">
        <f>Wniosek!B142</f>
        <v>0</v>
      </c>
      <c r="C80" s="71"/>
      <c r="D80" s="70"/>
      <c r="E80" s="66">
        <f>Wniosek!C142</f>
        <v>0</v>
      </c>
      <c r="F80" s="66">
        <f>Wniosek!E142</f>
        <v>0</v>
      </c>
      <c r="G80" s="69" t="e">
        <f>Wniosek!D142</f>
        <v>#DIV/0!</v>
      </c>
      <c r="H80" s="68" t="e">
        <f>Wniosek!F142</f>
        <v>#DIV/0!</v>
      </c>
      <c r="I80" s="67" t="e">
        <f>Wniosek!G142</f>
        <v>#DIV/0!</v>
      </c>
      <c r="J80" s="66">
        <f>Wniosek!H142</f>
        <v>0</v>
      </c>
      <c r="K80" s="65" t="e">
        <f>Wniosek!I142</f>
        <v>#DIV/0!</v>
      </c>
      <c r="L80" s="64"/>
    </row>
    <row r="81" spans="1:12" s="63" customFormat="1" x14ac:dyDescent="0.25">
      <c r="A81" s="63">
        <f>Wniosek!A143</f>
        <v>0</v>
      </c>
      <c r="B81" s="88">
        <f>Wniosek!B143</f>
        <v>0</v>
      </c>
      <c r="C81" s="71"/>
      <c r="D81" s="70"/>
      <c r="E81" s="66">
        <f>Wniosek!C143</f>
        <v>0</v>
      </c>
      <c r="F81" s="66">
        <f>Wniosek!E143</f>
        <v>0</v>
      </c>
      <c r="G81" s="69" t="e">
        <f>Wniosek!D143</f>
        <v>#DIV/0!</v>
      </c>
      <c r="H81" s="68" t="e">
        <f>Wniosek!F143</f>
        <v>#DIV/0!</v>
      </c>
      <c r="I81" s="67" t="e">
        <f>Wniosek!G143</f>
        <v>#DIV/0!</v>
      </c>
      <c r="J81" s="66">
        <f>Wniosek!H143</f>
        <v>0</v>
      </c>
      <c r="K81" s="65" t="e">
        <f>Wniosek!I143</f>
        <v>#DIV/0!</v>
      </c>
      <c r="L81" s="64"/>
    </row>
    <row r="82" spans="1:12" s="63" customFormat="1" x14ac:dyDescent="0.25">
      <c r="A82" s="63">
        <f>Wniosek!A144</f>
        <v>0</v>
      </c>
      <c r="B82" s="88">
        <f>Wniosek!B144</f>
        <v>0</v>
      </c>
      <c r="C82" s="71"/>
      <c r="D82" s="70"/>
      <c r="E82" s="66">
        <f>Wniosek!C144</f>
        <v>0</v>
      </c>
      <c r="F82" s="66">
        <f>Wniosek!E144</f>
        <v>0</v>
      </c>
      <c r="G82" s="69" t="e">
        <f>Wniosek!D144</f>
        <v>#DIV/0!</v>
      </c>
      <c r="H82" s="68" t="e">
        <f>Wniosek!F144</f>
        <v>#DIV/0!</v>
      </c>
      <c r="I82" s="67" t="e">
        <f>Wniosek!G144</f>
        <v>#DIV/0!</v>
      </c>
      <c r="J82" s="66">
        <f>Wniosek!H144</f>
        <v>0</v>
      </c>
      <c r="K82" s="65" t="e">
        <f>Wniosek!I144</f>
        <v>#DIV/0!</v>
      </c>
      <c r="L82" s="64"/>
    </row>
    <row r="83" spans="1:12" s="63" customFormat="1" x14ac:dyDescent="0.25">
      <c r="A83" s="63">
        <f>Wniosek!A145</f>
        <v>0</v>
      </c>
      <c r="B83" s="88">
        <f>Wniosek!B145</f>
        <v>0</v>
      </c>
      <c r="C83" s="71"/>
      <c r="D83" s="70"/>
      <c r="E83" s="66">
        <f>Wniosek!C145</f>
        <v>0</v>
      </c>
      <c r="F83" s="66">
        <f>Wniosek!E145</f>
        <v>0</v>
      </c>
      <c r="G83" s="69" t="e">
        <f>Wniosek!D145</f>
        <v>#DIV/0!</v>
      </c>
      <c r="H83" s="68" t="e">
        <f>Wniosek!F145</f>
        <v>#DIV/0!</v>
      </c>
      <c r="I83" s="67" t="e">
        <f>Wniosek!G145</f>
        <v>#DIV/0!</v>
      </c>
      <c r="J83" s="66">
        <f>Wniosek!H145</f>
        <v>0</v>
      </c>
      <c r="K83" s="65" t="e">
        <f>Wniosek!I145</f>
        <v>#DIV/0!</v>
      </c>
      <c r="L83" s="64"/>
    </row>
    <row r="84" spans="1:12" s="63" customFormat="1" x14ac:dyDescent="0.25">
      <c r="A84" s="63">
        <f>Wniosek!A146</f>
        <v>0</v>
      </c>
      <c r="B84" s="88">
        <f>Wniosek!B146</f>
        <v>0</v>
      </c>
      <c r="C84" s="71"/>
      <c r="D84" s="70"/>
      <c r="E84" s="66">
        <f>Wniosek!C146</f>
        <v>0</v>
      </c>
      <c r="F84" s="66">
        <f>Wniosek!E146</f>
        <v>0</v>
      </c>
      <c r="G84" s="69" t="e">
        <f>Wniosek!D146</f>
        <v>#DIV/0!</v>
      </c>
      <c r="H84" s="68" t="e">
        <f>Wniosek!F146</f>
        <v>#DIV/0!</v>
      </c>
      <c r="I84" s="67" t="e">
        <f>Wniosek!G146</f>
        <v>#DIV/0!</v>
      </c>
      <c r="J84" s="66">
        <f>Wniosek!H146</f>
        <v>0</v>
      </c>
      <c r="K84" s="65" t="e">
        <f>Wniosek!I146</f>
        <v>#DIV/0!</v>
      </c>
      <c r="L84" s="64"/>
    </row>
    <row r="85" spans="1:12" s="63" customFormat="1" x14ac:dyDescent="0.25">
      <c r="A85" s="63">
        <f>Wniosek!A147</f>
        <v>0</v>
      </c>
      <c r="B85" s="88">
        <f>Wniosek!B147</f>
        <v>0</v>
      </c>
      <c r="C85" s="71"/>
      <c r="D85" s="70"/>
      <c r="E85" s="66">
        <f>Wniosek!C147</f>
        <v>0</v>
      </c>
      <c r="F85" s="66">
        <f>Wniosek!E147</f>
        <v>0</v>
      </c>
      <c r="G85" s="69" t="e">
        <f>Wniosek!D147</f>
        <v>#DIV/0!</v>
      </c>
      <c r="H85" s="68" t="e">
        <f>Wniosek!F147</f>
        <v>#DIV/0!</v>
      </c>
      <c r="I85" s="67" t="e">
        <f>Wniosek!G147</f>
        <v>#DIV/0!</v>
      </c>
      <c r="J85" s="66">
        <f>Wniosek!H147</f>
        <v>0</v>
      </c>
      <c r="K85" s="65" t="e">
        <f>Wniosek!I147</f>
        <v>#DIV/0!</v>
      </c>
      <c r="L85" s="64"/>
    </row>
    <row r="86" spans="1:12" s="63" customFormat="1" x14ac:dyDescent="0.25">
      <c r="A86" s="63">
        <f>Wniosek!A148</f>
        <v>0</v>
      </c>
      <c r="B86" s="88">
        <f>Wniosek!B148</f>
        <v>0</v>
      </c>
      <c r="C86" s="71"/>
      <c r="D86" s="70"/>
      <c r="E86" s="66">
        <f>Wniosek!C148</f>
        <v>0</v>
      </c>
      <c r="F86" s="66">
        <f>Wniosek!E148</f>
        <v>0</v>
      </c>
      <c r="G86" s="69" t="e">
        <f>Wniosek!D148</f>
        <v>#DIV/0!</v>
      </c>
      <c r="H86" s="68" t="e">
        <f>Wniosek!F148</f>
        <v>#DIV/0!</v>
      </c>
      <c r="I86" s="67" t="e">
        <f>Wniosek!G148</f>
        <v>#DIV/0!</v>
      </c>
      <c r="J86" s="66">
        <f>Wniosek!H148</f>
        <v>0</v>
      </c>
      <c r="K86" s="65" t="e">
        <f>Wniosek!I148</f>
        <v>#DIV/0!</v>
      </c>
      <c r="L86" s="64"/>
    </row>
    <row r="87" spans="1:12" s="63" customFormat="1" x14ac:dyDescent="0.25">
      <c r="A87" s="63">
        <f>Wniosek!A149</f>
        <v>0</v>
      </c>
      <c r="B87" s="88">
        <f>Wniosek!B149</f>
        <v>0</v>
      </c>
      <c r="C87" s="71"/>
      <c r="D87" s="70"/>
      <c r="E87" s="66">
        <f>Wniosek!C149</f>
        <v>0</v>
      </c>
      <c r="F87" s="66">
        <f>Wniosek!E149</f>
        <v>0</v>
      </c>
      <c r="G87" s="69" t="e">
        <f>Wniosek!D149</f>
        <v>#DIV/0!</v>
      </c>
      <c r="H87" s="68" t="e">
        <f>Wniosek!F149</f>
        <v>#DIV/0!</v>
      </c>
      <c r="I87" s="67" t="e">
        <f>Wniosek!G149</f>
        <v>#DIV/0!</v>
      </c>
      <c r="J87" s="66">
        <f>Wniosek!H149</f>
        <v>0</v>
      </c>
      <c r="K87" s="65" t="e">
        <f>Wniosek!I149</f>
        <v>#DIV/0!</v>
      </c>
      <c r="L87" s="64"/>
    </row>
    <row r="88" spans="1:12" s="63" customFormat="1" x14ac:dyDescent="0.25">
      <c r="A88" s="63">
        <f>Wniosek!A150</f>
        <v>0</v>
      </c>
      <c r="B88" s="88">
        <f>Wniosek!B150</f>
        <v>0</v>
      </c>
      <c r="C88" s="71"/>
      <c r="D88" s="70"/>
      <c r="E88" s="66">
        <f>Wniosek!C150</f>
        <v>0</v>
      </c>
      <c r="F88" s="66">
        <f>Wniosek!E150</f>
        <v>0</v>
      </c>
      <c r="G88" s="69" t="e">
        <f>Wniosek!D150</f>
        <v>#DIV/0!</v>
      </c>
      <c r="H88" s="68" t="e">
        <f>Wniosek!F150</f>
        <v>#DIV/0!</v>
      </c>
      <c r="I88" s="67" t="e">
        <f>Wniosek!G150</f>
        <v>#DIV/0!</v>
      </c>
      <c r="J88" s="66">
        <f>Wniosek!H150</f>
        <v>0</v>
      </c>
      <c r="K88" s="65" t="e">
        <f>Wniosek!I150</f>
        <v>#DIV/0!</v>
      </c>
      <c r="L88" s="64"/>
    </row>
    <row r="89" spans="1:12" s="63" customFormat="1" x14ac:dyDescent="0.25">
      <c r="A89" s="63">
        <f>Wniosek!A151</f>
        <v>0</v>
      </c>
      <c r="B89" s="88">
        <f>Wniosek!B151</f>
        <v>0</v>
      </c>
      <c r="C89" s="71"/>
      <c r="D89" s="70"/>
      <c r="E89" s="66">
        <f>Wniosek!C151</f>
        <v>0</v>
      </c>
      <c r="F89" s="66">
        <f>Wniosek!E151</f>
        <v>0</v>
      </c>
      <c r="G89" s="69" t="e">
        <f>Wniosek!D151</f>
        <v>#DIV/0!</v>
      </c>
      <c r="H89" s="68" t="e">
        <f>Wniosek!F151</f>
        <v>#DIV/0!</v>
      </c>
      <c r="I89" s="67" t="e">
        <f>Wniosek!G151</f>
        <v>#DIV/0!</v>
      </c>
      <c r="J89" s="66">
        <f>Wniosek!H151</f>
        <v>0</v>
      </c>
      <c r="K89" s="65" t="e">
        <f>Wniosek!I151</f>
        <v>#DIV/0!</v>
      </c>
      <c r="L89" s="64"/>
    </row>
    <row r="90" spans="1:12" s="63" customFormat="1" x14ac:dyDescent="0.25">
      <c r="A90" s="63">
        <f>Wniosek!A152</f>
        <v>0</v>
      </c>
      <c r="B90" s="88">
        <f>Wniosek!B152</f>
        <v>0</v>
      </c>
      <c r="C90" s="71"/>
      <c r="D90" s="70"/>
      <c r="E90" s="66">
        <f>Wniosek!C152</f>
        <v>0</v>
      </c>
      <c r="F90" s="66">
        <f>Wniosek!E152</f>
        <v>0</v>
      </c>
      <c r="G90" s="69" t="e">
        <f>Wniosek!D152</f>
        <v>#DIV/0!</v>
      </c>
      <c r="H90" s="68" t="e">
        <f>Wniosek!F152</f>
        <v>#DIV/0!</v>
      </c>
      <c r="I90" s="67" t="e">
        <f>Wniosek!G152</f>
        <v>#DIV/0!</v>
      </c>
      <c r="J90" s="66">
        <f>Wniosek!H152</f>
        <v>0</v>
      </c>
      <c r="K90" s="65" t="e">
        <f>Wniosek!I152</f>
        <v>#DIV/0!</v>
      </c>
      <c r="L90" s="64"/>
    </row>
    <row r="91" spans="1:12" s="63" customFormat="1" x14ac:dyDescent="0.25">
      <c r="A91" s="63">
        <f>Wniosek!A153</f>
        <v>0</v>
      </c>
      <c r="B91" s="88">
        <f>Wniosek!B153</f>
        <v>0</v>
      </c>
      <c r="C91" s="71"/>
      <c r="D91" s="70"/>
      <c r="E91" s="66">
        <f>Wniosek!C153</f>
        <v>0</v>
      </c>
      <c r="F91" s="66">
        <f>Wniosek!E153</f>
        <v>0</v>
      </c>
      <c r="G91" s="69" t="e">
        <f>Wniosek!D153</f>
        <v>#DIV/0!</v>
      </c>
      <c r="H91" s="68" t="e">
        <f>Wniosek!F153</f>
        <v>#DIV/0!</v>
      </c>
      <c r="I91" s="67" t="e">
        <f>Wniosek!G153</f>
        <v>#DIV/0!</v>
      </c>
      <c r="J91" s="66">
        <f>Wniosek!H153</f>
        <v>0</v>
      </c>
      <c r="K91" s="65" t="e">
        <f>Wniosek!I153</f>
        <v>#DIV/0!</v>
      </c>
      <c r="L91" s="64"/>
    </row>
    <row r="92" spans="1:12" s="63" customFormat="1" x14ac:dyDescent="0.25">
      <c r="A92" s="63">
        <f>Wniosek!A154</f>
        <v>0</v>
      </c>
      <c r="B92" s="88">
        <f>Wniosek!B154</f>
        <v>0</v>
      </c>
      <c r="C92" s="71"/>
      <c r="D92" s="70"/>
      <c r="E92" s="66">
        <f>Wniosek!C154</f>
        <v>0</v>
      </c>
      <c r="F92" s="66">
        <f>Wniosek!E154</f>
        <v>0</v>
      </c>
      <c r="G92" s="69" t="e">
        <f>Wniosek!D154</f>
        <v>#DIV/0!</v>
      </c>
      <c r="H92" s="68" t="e">
        <f>Wniosek!F154</f>
        <v>#DIV/0!</v>
      </c>
      <c r="I92" s="67" t="e">
        <f>Wniosek!G154</f>
        <v>#DIV/0!</v>
      </c>
      <c r="J92" s="66">
        <f>Wniosek!H154</f>
        <v>0</v>
      </c>
      <c r="K92" s="65" t="e">
        <f>Wniosek!I154</f>
        <v>#DIV/0!</v>
      </c>
      <c r="L92" s="64"/>
    </row>
    <row r="93" spans="1:12" s="63" customFormat="1" x14ac:dyDescent="0.25">
      <c r="A93" s="63">
        <f>Wniosek!A155</f>
        <v>0</v>
      </c>
      <c r="B93" s="88">
        <f>Wniosek!B155</f>
        <v>0</v>
      </c>
      <c r="C93" s="71"/>
      <c r="D93" s="70"/>
      <c r="E93" s="66">
        <f>Wniosek!C155</f>
        <v>0</v>
      </c>
      <c r="F93" s="66">
        <f>Wniosek!E155</f>
        <v>0</v>
      </c>
      <c r="G93" s="69" t="e">
        <f>Wniosek!D155</f>
        <v>#DIV/0!</v>
      </c>
      <c r="H93" s="68" t="e">
        <f>Wniosek!F155</f>
        <v>#DIV/0!</v>
      </c>
      <c r="I93" s="67" t="e">
        <f>Wniosek!G155</f>
        <v>#DIV/0!</v>
      </c>
      <c r="J93" s="66">
        <f>Wniosek!H155</f>
        <v>0</v>
      </c>
      <c r="K93" s="65" t="e">
        <f>Wniosek!I155</f>
        <v>#DIV/0!</v>
      </c>
      <c r="L93" s="64"/>
    </row>
    <row r="94" spans="1:12" s="63" customFormat="1" x14ac:dyDescent="0.25">
      <c r="A94" s="63">
        <f>Wniosek!A156</f>
        <v>0</v>
      </c>
      <c r="B94" s="88">
        <f>Wniosek!B156</f>
        <v>0</v>
      </c>
      <c r="C94" s="71"/>
      <c r="D94" s="70"/>
      <c r="E94" s="66">
        <f>Wniosek!C156</f>
        <v>0</v>
      </c>
      <c r="F94" s="66">
        <f>Wniosek!E156</f>
        <v>0</v>
      </c>
      <c r="G94" s="69" t="e">
        <f>Wniosek!D156</f>
        <v>#DIV/0!</v>
      </c>
      <c r="H94" s="68" t="e">
        <f>Wniosek!F156</f>
        <v>#DIV/0!</v>
      </c>
      <c r="I94" s="67" t="e">
        <f>Wniosek!G156</f>
        <v>#DIV/0!</v>
      </c>
      <c r="J94" s="66">
        <f>Wniosek!H156</f>
        <v>0</v>
      </c>
      <c r="K94" s="65" t="e">
        <f>Wniosek!I156</f>
        <v>#DIV/0!</v>
      </c>
      <c r="L94" s="64"/>
    </row>
    <row r="95" spans="1:12" s="63" customFormat="1" x14ac:dyDescent="0.25">
      <c r="A95" s="63">
        <f>Wniosek!A157</f>
        <v>0</v>
      </c>
      <c r="B95" s="88">
        <f>Wniosek!B157</f>
        <v>0</v>
      </c>
      <c r="C95" s="71"/>
      <c r="D95" s="70"/>
      <c r="E95" s="66">
        <f>Wniosek!C157</f>
        <v>0</v>
      </c>
      <c r="F95" s="66">
        <f>Wniosek!E157</f>
        <v>0</v>
      </c>
      <c r="G95" s="69" t="e">
        <f>Wniosek!D157</f>
        <v>#DIV/0!</v>
      </c>
      <c r="H95" s="68" t="e">
        <f>Wniosek!F157</f>
        <v>#DIV/0!</v>
      </c>
      <c r="I95" s="67" t="e">
        <f>Wniosek!G157</f>
        <v>#DIV/0!</v>
      </c>
      <c r="J95" s="66">
        <f>Wniosek!H157</f>
        <v>0</v>
      </c>
      <c r="K95" s="65" t="e">
        <f>Wniosek!I157</f>
        <v>#DIV/0!</v>
      </c>
      <c r="L95" s="64"/>
    </row>
    <row r="96" spans="1:12" s="63" customFormat="1" x14ac:dyDescent="0.25">
      <c r="A96" s="63">
        <f>Wniosek!A158</f>
        <v>0</v>
      </c>
      <c r="B96" s="88">
        <f>Wniosek!B158</f>
        <v>0</v>
      </c>
      <c r="C96" s="71"/>
      <c r="D96" s="70"/>
      <c r="E96" s="66">
        <f>Wniosek!C158</f>
        <v>0</v>
      </c>
      <c r="F96" s="66">
        <f>Wniosek!E158</f>
        <v>0</v>
      </c>
      <c r="G96" s="69" t="e">
        <f>Wniosek!D158</f>
        <v>#DIV/0!</v>
      </c>
      <c r="H96" s="68" t="e">
        <f>Wniosek!F158</f>
        <v>#DIV/0!</v>
      </c>
      <c r="I96" s="67" t="e">
        <f>Wniosek!G158</f>
        <v>#DIV/0!</v>
      </c>
      <c r="J96" s="66">
        <f>Wniosek!H158</f>
        <v>0</v>
      </c>
      <c r="K96" s="65" t="e">
        <f>Wniosek!I158</f>
        <v>#DIV/0!</v>
      </c>
      <c r="L96" s="64"/>
    </row>
    <row r="97" spans="1:22" s="63" customFormat="1" x14ac:dyDescent="0.25">
      <c r="A97" s="63">
        <f>Wniosek!A159</f>
        <v>0</v>
      </c>
      <c r="B97" s="88">
        <f>Wniosek!B159</f>
        <v>0</v>
      </c>
      <c r="C97" s="71"/>
      <c r="D97" s="70"/>
      <c r="E97" s="66">
        <f>Wniosek!C159</f>
        <v>0</v>
      </c>
      <c r="F97" s="66">
        <f>Wniosek!E159</f>
        <v>0</v>
      </c>
      <c r="G97" s="69" t="e">
        <f>Wniosek!D159</f>
        <v>#DIV/0!</v>
      </c>
      <c r="H97" s="68" t="e">
        <f>Wniosek!F159</f>
        <v>#DIV/0!</v>
      </c>
      <c r="I97" s="67" t="e">
        <f>Wniosek!G159</f>
        <v>#DIV/0!</v>
      </c>
      <c r="J97" s="66">
        <f>Wniosek!H159</f>
        <v>0</v>
      </c>
      <c r="K97" s="65" t="e">
        <f>Wniosek!I159</f>
        <v>#DIV/0!</v>
      </c>
      <c r="L97" s="64"/>
    </row>
    <row r="98" spans="1:22" s="63" customFormat="1" x14ac:dyDescent="0.25">
      <c r="A98" s="63">
        <f>Wniosek!A160</f>
        <v>0</v>
      </c>
      <c r="B98" s="88">
        <f>Wniosek!B160</f>
        <v>0</v>
      </c>
      <c r="C98" s="71"/>
      <c r="D98" s="70"/>
      <c r="E98" s="66">
        <f>Wniosek!C160</f>
        <v>0</v>
      </c>
      <c r="F98" s="66">
        <f>Wniosek!E160</f>
        <v>0</v>
      </c>
      <c r="G98" s="69" t="e">
        <f>Wniosek!D160</f>
        <v>#DIV/0!</v>
      </c>
      <c r="H98" s="68" t="e">
        <f>Wniosek!F160</f>
        <v>#DIV/0!</v>
      </c>
      <c r="I98" s="67" t="e">
        <f>Wniosek!G160</f>
        <v>#DIV/0!</v>
      </c>
      <c r="J98" s="66">
        <f>Wniosek!H160</f>
        <v>0</v>
      </c>
      <c r="K98" s="65" t="e">
        <f>Wniosek!I160</f>
        <v>#DIV/0!</v>
      </c>
      <c r="L98" s="64"/>
    </row>
    <row r="99" spans="1:22" s="63" customFormat="1" x14ac:dyDescent="0.25">
      <c r="A99" s="63">
        <f>Wniosek!A161</f>
        <v>0</v>
      </c>
      <c r="B99" s="88">
        <f>Wniosek!B161</f>
        <v>0</v>
      </c>
      <c r="C99" s="71"/>
      <c r="D99" s="70"/>
      <c r="E99" s="66">
        <f>Wniosek!C161</f>
        <v>0</v>
      </c>
      <c r="F99" s="66">
        <f>Wniosek!E161</f>
        <v>0</v>
      </c>
      <c r="G99" s="69" t="e">
        <f>Wniosek!D161</f>
        <v>#DIV/0!</v>
      </c>
      <c r="H99" s="68" t="e">
        <f>Wniosek!F161</f>
        <v>#DIV/0!</v>
      </c>
      <c r="I99" s="67" t="e">
        <f>Wniosek!G161</f>
        <v>#DIV/0!</v>
      </c>
      <c r="J99" s="66">
        <f>Wniosek!H161</f>
        <v>0</v>
      </c>
      <c r="K99" s="65" t="e">
        <f>Wniosek!I161</f>
        <v>#DIV/0!</v>
      </c>
      <c r="L99" s="64"/>
    </row>
    <row r="100" spans="1:22" s="63" customFormat="1" x14ac:dyDescent="0.25">
      <c r="A100" s="63">
        <f>Wniosek!A162</f>
        <v>0</v>
      </c>
      <c r="B100" s="88">
        <f>Wniosek!B162</f>
        <v>0</v>
      </c>
      <c r="C100" s="71"/>
      <c r="D100" s="70"/>
      <c r="E100" s="66">
        <f>Wniosek!C162</f>
        <v>0</v>
      </c>
      <c r="F100" s="66">
        <f>Wniosek!E162</f>
        <v>0</v>
      </c>
      <c r="G100" s="69" t="e">
        <f>Wniosek!D162</f>
        <v>#DIV/0!</v>
      </c>
      <c r="H100" s="68" t="e">
        <f>Wniosek!F162</f>
        <v>#DIV/0!</v>
      </c>
      <c r="I100" s="67" t="e">
        <f>Wniosek!G162</f>
        <v>#DIV/0!</v>
      </c>
      <c r="J100" s="66">
        <f>Wniosek!H162</f>
        <v>0</v>
      </c>
      <c r="K100" s="65" t="e">
        <f>Wniosek!I162</f>
        <v>#DIV/0!</v>
      </c>
      <c r="L100" s="64"/>
    </row>
    <row r="101" spans="1:22" s="63" customFormat="1" x14ac:dyDescent="0.25">
      <c r="A101" s="63">
        <f>Wniosek!A163</f>
        <v>0</v>
      </c>
      <c r="B101" s="88">
        <f>Wniosek!B163</f>
        <v>0</v>
      </c>
      <c r="C101" s="71"/>
      <c r="D101" s="70"/>
      <c r="E101" s="66">
        <f>Wniosek!C163</f>
        <v>0</v>
      </c>
      <c r="F101" s="66">
        <f>Wniosek!E163</f>
        <v>0</v>
      </c>
      <c r="G101" s="69" t="e">
        <f>Wniosek!D163</f>
        <v>#DIV/0!</v>
      </c>
      <c r="H101" s="68" t="e">
        <f>Wniosek!F163</f>
        <v>#DIV/0!</v>
      </c>
      <c r="I101" s="67" t="e">
        <f>Wniosek!G163</f>
        <v>#DIV/0!</v>
      </c>
      <c r="J101" s="66">
        <f>Wniosek!H163</f>
        <v>0</v>
      </c>
      <c r="K101" s="65" t="e">
        <f>Wniosek!I163</f>
        <v>#DIV/0!</v>
      </c>
      <c r="L101" s="64"/>
    </row>
    <row r="102" spans="1:22" s="63" customFormat="1" x14ac:dyDescent="0.25">
      <c r="A102" s="63">
        <f>Wniosek!A164</f>
        <v>0</v>
      </c>
      <c r="B102" s="88">
        <f>Wniosek!B164</f>
        <v>0</v>
      </c>
      <c r="C102" s="71"/>
      <c r="D102" s="70"/>
      <c r="E102" s="66">
        <f>Wniosek!C164</f>
        <v>0</v>
      </c>
      <c r="F102" s="66">
        <f>Wniosek!E164</f>
        <v>0</v>
      </c>
      <c r="G102" s="69" t="e">
        <f>Wniosek!D164</f>
        <v>#DIV/0!</v>
      </c>
      <c r="H102" s="68" t="e">
        <f>Wniosek!F164</f>
        <v>#DIV/0!</v>
      </c>
      <c r="I102" s="67" t="e">
        <f>Wniosek!G164</f>
        <v>#DIV/0!</v>
      </c>
      <c r="J102" s="66">
        <f>Wniosek!H164</f>
        <v>0</v>
      </c>
      <c r="K102" s="65" t="e">
        <f>Wniosek!I164</f>
        <v>#DIV/0!</v>
      </c>
      <c r="L102" s="64"/>
    </row>
    <row r="103" spans="1:22" s="39" customFormat="1" x14ac:dyDescent="0.25">
      <c r="A103" s="39" t="s">
        <v>60</v>
      </c>
      <c r="C103" s="61">
        <f>SUM(C3:C102)</f>
        <v>0</v>
      </c>
      <c r="D103" s="62">
        <f>SUMIF(D3:D102,"&gt;0")</f>
        <v>0</v>
      </c>
      <c r="E103" s="60">
        <f>SUM(E3:E102)</f>
        <v>0</v>
      </c>
      <c r="F103" s="60">
        <f>SUM(F3:F102)</f>
        <v>0</v>
      </c>
      <c r="G103" s="61"/>
      <c r="H103" s="61"/>
      <c r="I103" s="61"/>
      <c r="J103" s="60">
        <f>SUM(J3:J102)</f>
        <v>0</v>
      </c>
      <c r="K103" s="59">
        <f>SUMIF(K3:K102,"&gt;0")</f>
        <v>0</v>
      </c>
    </row>
    <row r="104" spans="1:22" s="39" customFormat="1" x14ac:dyDescent="0.25">
      <c r="C104" s="61"/>
      <c r="D104" s="62"/>
      <c r="E104" s="60"/>
      <c r="F104" s="60"/>
      <c r="G104" s="61"/>
      <c r="H104" s="61"/>
      <c r="I104" s="61"/>
      <c r="J104" s="60"/>
      <c r="K104" s="59"/>
    </row>
    <row r="105" spans="1:22" x14ac:dyDescent="0.25">
      <c r="C105" s="57"/>
      <c r="D105" s="57"/>
      <c r="E105" s="57"/>
      <c r="F105" s="58"/>
      <c r="K105" s="57"/>
      <c r="S105" s="162"/>
      <c r="T105" s="162"/>
    </row>
    <row r="106" spans="1:22" ht="45" x14ac:dyDescent="0.25">
      <c r="A106" s="161" t="s">
        <v>605</v>
      </c>
      <c r="B106" s="261" t="s">
        <v>59</v>
      </c>
      <c r="C106" s="261"/>
      <c r="D106" s="261"/>
      <c r="E106" s="261"/>
      <c r="F106" s="261"/>
      <c r="G106" s="261"/>
      <c r="H106" s="261"/>
      <c r="I106" s="261"/>
      <c r="J106" s="261"/>
      <c r="K106" s="261"/>
      <c r="L106" s="261"/>
      <c r="M106" s="261"/>
      <c r="N106" s="261"/>
      <c r="O106" s="261"/>
      <c r="P106" s="261"/>
      <c r="Q106" s="261"/>
      <c r="S106" s="140" t="s">
        <v>576</v>
      </c>
      <c r="T106" s="140" t="s">
        <v>577</v>
      </c>
    </row>
    <row r="107" spans="1:22" ht="42" customHeight="1" x14ac:dyDescent="0.25">
      <c r="A107" s="56" t="str">
        <f t="shared" ref="A107:A138" si="0">A2</f>
        <v>l.p</v>
      </c>
      <c r="B107" s="55" t="s">
        <v>58</v>
      </c>
      <c r="C107" s="54" t="s">
        <v>57</v>
      </c>
      <c r="D107" s="53" t="s">
        <v>56</v>
      </c>
      <c r="E107" s="52" t="s">
        <v>55</v>
      </c>
      <c r="F107" s="51" t="s">
        <v>54</v>
      </c>
      <c r="G107" s="50" t="s">
        <v>53</v>
      </c>
      <c r="H107" s="49" t="s">
        <v>52</v>
      </c>
      <c r="I107" s="49" t="s">
        <v>51</v>
      </c>
      <c r="J107" s="49" t="s">
        <v>50</v>
      </c>
      <c r="K107" s="47" t="s">
        <v>49</v>
      </c>
      <c r="L107" s="48" t="s">
        <v>48</v>
      </c>
      <c r="M107" s="47" t="s">
        <v>47</v>
      </c>
      <c r="N107" s="47" t="s">
        <v>46</v>
      </c>
      <c r="O107" s="47" t="s">
        <v>45</v>
      </c>
      <c r="P107" s="46" t="s">
        <v>44</v>
      </c>
      <c r="Q107" s="46" t="s">
        <v>43</v>
      </c>
      <c r="S107" s="269" t="str">
        <f>IF(Miesiące!C115=Wniosek!E164,Weryfikacja!$M$1,Weryfikacja!$M$2)</f>
        <v>ok</v>
      </c>
      <c r="T107" s="269" t="str">
        <f>IF('Załącznik nr 2 do wniosku '!F159=Wniosek!C164,Weryfikacja!$M$1,Weryfikacja!$M$2)</f>
        <v>ok</v>
      </c>
      <c r="V107" s="138"/>
    </row>
    <row r="108" spans="1:22" s="41" customFormat="1" x14ac:dyDescent="0.25">
      <c r="A108" s="41">
        <f t="shared" si="0"/>
        <v>0</v>
      </c>
      <c r="B108" s="45"/>
      <c r="C108" s="44" t="e">
        <f t="shared" ref="C108:C139" si="1">F3/E3</f>
        <v>#DIV/0!</v>
      </c>
      <c r="D108" s="41" t="e">
        <f t="shared" ref="D108:D139" si="2">H3</f>
        <v>#DIV/0!</v>
      </c>
      <c r="E108" s="43" t="e">
        <f t="shared" ref="E108:E139" si="3">D108/C108</f>
        <v>#DIV/0!</v>
      </c>
      <c r="F108" s="42" t="e">
        <f t="shared" ref="F108:F139" si="4">D108*E3</f>
        <v>#DIV/0!</v>
      </c>
      <c r="G108" s="42" t="e">
        <f t="shared" ref="G108:G139" si="5">G3*E3</f>
        <v>#DIV/0!</v>
      </c>
      <c r="H108" s="42" t="e">
        <f t="shared" ref="H108:H139" si="6">J108*E3</f>
        <v>#DIV/0!</v>
      </c>
      <c r="I108" s="41" t="e">
        <f t="shared" ref="I108:I139" si="7">J108*E3</f>
        <v>#DIV/0!</v>
      </c>
      <c r="J108" s="41" t="e">
        <f t="shared" ref="J108:J139" si="8">IF((F3-J3)/E3&gt;=$L$3,$L$3,(F3-J3)/E3)</f>
        <v>#DIV/0!</v>
      </c>
      <c r="K108" s="41" t="e">
        <f t="shared" ref="K108:K139" si="9">K3/E3</f>
        <v>#DIV/0!</v>
      </c>
      <c r="L108" s="41">
        <f t="shared" ref="L108:L139" si="10">F3*0.1</f>
        <v>0</v>
      </c>
      <c r="M108" s="41" t="e">
        <f t="shared" ref="M108:M139" si="11">C108*0.1</f>
        <v>#DIV/0!</v>
      </c>
      <c r="N108" s="41" t="e">
        <f t="shared" ref="N108:N139" si="12">IF(D108&gt;=M108,$M$1,$M$2)</f>
        <v>#DIV/0!</v>
      </c>
      <c r="O108" s="41" t="e">
        <f t="shared" ref="O108:O139" si="13">IF(K108&lt;=$L$3,$M$1,$M$2)</f>
        <v>#DIV/0!</v>
      </c>
      <c r="P108" s="40" t="e">
        <f t="shared" ref="P108:P139" si="14">(H108+F108)-F3</f>
        <v>#DIV/0!</v>
      </c>
      <c r="Q108" s="40" t="e">
        <f t="shared" ref="Q108:Q139" si="15">F3-G108</f>
        <v>#DIV/0!</v>
      </c>
      <c r="S108" s="163"/>
      <c r="T108" s="163"/>
    </row>
    <row r="109" spans="1:22" s="41" customFormat="1" x14ac:dyDescent="0.25">
      <c r="A109" s="41">
        <f t="shared" si="0"/>
        <v>0</v>
      </c>
      <c r="B109" s="45"/>
      <c r="C109" s="44" t="e">
        <f t="shared" si="1"/>
        <v>#DIV/0!</v>
      </c>
      <c r="D109" s="41" t="e">
        <f t="shared" si="2"/>
        <v>#DIV/0!</v>
      </c>
      <c r="E109" s="43" t="e">
        <f t="shared" si="3"/>
        <v>#DIV/0!</v>
      </c>
      <c r="F109" s="42" t="e">
        <f t="shared" si="4"/>
        <v>#DIV/0!</v>
      </c>
      <c r="G109" s="42" t="e">
        <f t="shared" si="5"/>
        <v>#DIV/0!</v>
      </c>
      <c r="H109" s="42" t="e">
        <f t="shared" si="6"/>
        <v>#DIV/0!</v>
      </c>
      <c r="I109" s="41" t="e">
        <f t="shared" si="7"/>
        <v>#DIV/0!</v>
      </c>
      <c r="J109" s="41" t="e">
        <f t="shared" si="8"/>
        <v>#DIV/0!</v>
      </c>
      <c r="K109" s="41" t="e">
        <f t="shared" si="9"/>
        <v>#DIV/0!</v>
      </c>
      <c r="L109" s="41">
        <f t="shared" si="10"/>
        <v>0</v>
      </c>
      <c r="M109" s="41" t="e">
        <f t="shared" si="11"/>
        <v>#DIV/0!</v>
      </c>
      <c r="N109" s="41" t="e">
        <f t="shared" si="12"/>
        <v>#DIV/0!</v>
      </c>
      <c r="O109" s="41" t="e">
        <f t="shared" si="13"/>
        <v>#DIV/0!</v>
      </c>
      <c r="P109" s="40" t="e">
        <f t="shared" si="14"/>
        <v>#DIV/0!</v>
      </c>
      <c r="Q109" s="40" t="e">
        <f t="shared" si="15"/>
        <v>#DIV/0!</v>
      </c>
    </row>
    <row r="110" spans="1:22" s="41" customFormat="1" x14ac:dyDescent="0.25">
      <c r="A110" s="41">
        <f t="shared" si="0"/>
        <v>0</v>
      </c>
      <c r="B110" s="45"/>
      <c r="C110" s="44" t="e">
        <f t="shared" si="1"/>
        <v>#DIV/0!</v>
      </c>
      <c r="D110" s="41" t="e">
        <f t="shared" si="2"/>
        <v>#DIV/0!</v>
      </c>
      <c r="E110" s="43" t="e">
        <f t="shared" si="3"/>
        <v>#DIV/0!</v>
      </c>
      <c r="F110" s="42" t="e">
        <f t="shared" si="4"/>
        <v>#DIV/0!</v>
      </c>
      <c r="G110" s="42" t="e">
        <f t="shared" si="5"/>
        <v>#DIV/0!</v>
      </c>
      <c r="H110" s="42" t="e">
        <f t="shared" si="6"/>
        <v>#DIV/0!</v>
      </c>
      <c r="I110" s="41" t="e">
        <f t="shared" si="7"/>
        <v>#DIV/0!</v>
      </c>
      <c r="J110" s="41" t="e">
        <f t="shared" si="8"/>
        <v>#DIV/0!</v>
      </c>
      <c r="K110" s="41" t="e">
        <f t="shared" si="9"/>
        <v>#DIV/0!</v>
      </c>
      <c r="L110" s="41">
        <f t="shared" si="10"/>
        <v>0</v>
      </c>
      <c r="M110" s="41" t="e">
        <f t="shared" si="11"/>
        <v>#DIV/0!</v>
      </c>
      <c r="N110" s="41" t="e">
        <f t="shared" si="12"/>
        <v>#DIV/0!</v>
      </c>
      <c r="O110" s="41" t="e">
        <f t="shared" si="13"/>
        <v>#DIV/0!</v>
      </c>
      <c r="P110" s="40" t="e">
        <f t="shared" si="14"/>
        <v>#DIV/0!</v>
      </c>
      <c r="Q110" s="40" t="e">
        <f t="shared" si="15"/>
        <v>#DIV/0!</v>
      </c>
    </row>
    <row r="111" spans="1:22" s="41" customFormat="1" x14ac:dyDescent="0.25">
      <c r="A111" s="41">
        <f t="shared" si="0"/>
        <v>0</v>
      </c>
      <c r="B111" s="45"/>
      <c r="C111" s="44" t="e">
        <f t="shared" si="1"/>
        <v>#DIV/0!</v>
      </c>
      <c r="D111" s="41" t="e">
        <f t="shared" si="2"/>
        <v>#DIV/0!</v>
      </c>
      <c r="E111" s="43" t="e">
        <f t="shared" si="3"/>
        <v>#DIV/0!</v>
      </c>
      <c r="F111" s="42" t="e">
        <f t="shared" si="4"/>
        <v>#DIV/0!</v>
      </c>
      <c r="G111" s="42" t="e">
        <f t="shared" si="5"/>
        <v>#DIV/0!</v>
      </c>
      <c r="H111" s="42" t="e">
        <f t="shared" si="6"/>
        <v>#DIV/0!</v>
      </c>
      <c r="I111" s="41" t="e">
        <f t="shared" si="7"/>
        <v>#DIV/0!</v>
      </c>
      <c r="J111" s="41" t="e">
        <f t="shared" si="8"/>
        <v>#DIV/0!</v>
      </c>
      <c r="K111" s="41" t="e">
        <f t="shared" si="9"/>
        <v>#DIV/0!</v>
      </c>
      <c r="L111" s="41">
        <f t="shared" si="10"/>
        <v>0</v>
      </c>
      <c r="M111" s="41" t="e">
        <f t="shared" si="11"/>
        <v>#DIV/0!</v>
      </c>
      <c r="N111" s="41" t="e">
        <f t="shared" si="12"/>
        <v>#DIV/0!</v>
      </c>
      <c r="O111" s="41" t="e">
        <f t="shared" si="13"/>
        <v>#DIV/0!</v>
      </c>
      <c r="P111" s="40" t="e">
        <f t="shared" si="14"/>
        <v>#DIV/0!</v>
      </c>
      <c r="Q111" s="40" t="e">
        <f t="shared" si="15"/>
        <v>#DIV/0!</v>
      </c>
    </row>
    <row r="112" spans="1:22" x14ac:dyDescent="0.25">
      <c r="A112" s="41">
        <f t="shared" si="0"/>
        <v>0</v>
      </c>
      <c r="B112" s="45"/>
      <c r="C112" s="44" t="e">
        <f t="shared" si="1"/>
        <v>#DIV/0!</v>
      </c>
      <c r="D112" s="41" t="e">
        <f t="shared" si="2"/>
        <v>#DIV/0!</v>
      </c>
      <c r="E112" s="43" t="e">
        <f t="shared" si="3"/>
        <v>#DIV/0!</v>
      </c>
      <c r="F112" s="42" t="e">
        <f t="shared" si="4"/>
        <v>#DIV/0!</v>
      </c>
      <c r="G112" s="42" t="e">
        <f t="shared" si="5"/>
        <v>#DIV/0!</v>
      </c>
      <c r="H112" s="42" t="e">
        <f t="shared" si="6"/>
        <v>#DIV/0!</v>
      </c>
      <c r="I112" s="41" t="e">
        <f t="shared" si="7"/>
        <v>#DIV/0!</v>
      </c>
      <c r="J112" s="41" t="e">
        <f t="shared" si="8"/>
        <v>#DIV/0!</v>
      </c>
      <c r="K112" s="41" t="e">
        <f t="shared" si="9"/>
        <v>#DIV/0!</v>
      </c>
      <c r="L112" s="41">
        <f t="shared" si="10"/>
        <v>0</v>
      </c>
      <c r="M112" s="41" t="e">
        <f t="shared" si="11"/>
        <v>#DIV/0!</v>
      </c>
      <c r="N112" s="41" t="e">
        <f t="shared" si="12"/>
        <v>#DIV/0!</v>
      </c>
      <c r="O112" s="41" t="e">
        <f t="shared" si="13"/>
        <v>#DIV/0!</v>
      </c>
      <c r="P112" s="40" t="e">
        <f t="shared" si="14"/>
        <v>#DIV/0!</v>
      </c>
      <c r="Q112" s="40" t="e">
        <f t="shared" si="15"/>
        <v>#DIV/0!</v>
      </c>
    </row>
    <row r="113" spans="1:17" x14ac:dyDescent="0.25">
      <c r="A113" s="41">
        <f t="shared" si="0"/>
        <v>0</v>
      </c>
      <c r="B113" s="45"/>
      <c r="C113" s="44" t="e">
        <f t="shared" si="1"/>
        <v>#DIV/0!</v>
      </c>
      <c r="D113" s="41" t="e">
        <f t="shared" si="2"/>
        <v>#DIV/0!</v>
      </c>
      <c r="E113" s="43" t="e">
        <f t="shared" si="3"/>
        <v>#DIV/0!</v>
      </c>
      <c r="F113" s="42" t="e">
        <f t="shared" si="4"/>
        <v>#DIV/0!</v>
      </c>
      <c r="G113" s="42" t="e">
        <f t="shared" si="5"/>
        <v>#DIV/0!</v>
      </c>
      <c r="H113" s="42" t="e">
        <f t="shared" si="6"/>
        <v>#DIV/0!</v>
      </c>
      <c r="I113" s="41" t="e">
        <f t="shared" si="7"/>
        <v>#DIV/0!</v>
      </c>
      <c r="J113" s="41" t="e">
        <f t="shared" si="8"/>
        <v>#DIV/0!</v>
      </c>
      <c r="K113" s="41" t="e">
        <f t="shared" si="9"/>
        <v>#DIV/0!</v>
      </c>
      <c r="L113" s="41">
        <f t="shared" si="10"/>
        <v>0</v>
      </c>
      <c r="M113" s="41" t="e">
        <f t="shared" si="11"/>
        <v>#DIV/0!</v>
      </c>
      <c r="N113" s="41" t="e">
        <f t="shared" si="12"/>
        <v>#DIV/0!</v>
      </c>
      <c r="O113" s="41" t="e">
        <f t="shared" si="13"/>
        <v>#DIV/0!</v>
      </c>
      <c r="P113" s="40" t="e">
        <f t="shared" si="14"/>
        <v>#DIV/0!</v>
      </c>
      <c r="Q113" s="40" t="e">
        <f t="shared" si="15"/>
        <v>#DIV/0!</v>
      </c>
    </row>
    <row r="114" spans="1:17" x14ac:dyDescent="0.25">
      <c r="A114" s="41">
        <f t="shared" si="0"/>
        <v>0</v>
      </c>
      <c r="B114" s="45"/>
      <c r="C114" s="44" t="e">
        <f t="shared" si="1"/>
        <v>#DIV/0!</v>
      </c>
      <c r="D114" s="41" t="e">
        <f t="shared" si="2"/>
        <v>#DIV/0!</v>
      </c>
      <c r="E114" s="43" t="e">
        <f t="shared" si="3"/>
        <v>#DIV/0!</v>
      </c>
      <c r="F114" s="42" t="e">
        <f t="shared" si="4"/>
        <v>#DIV/0!</v>
      </c>
      <c r="G114" s="42" t="e">
        <f t="shared" si="5"/>
        <v>#DIV/0!</v>
      </c>
      <c r="H114" s="42" t="e">
        <f t="shared" si="6"/>
        <v>#DIV/0!</v>
      </c>
      <c r="I114" s="41" t="e">
        <f t="shared" si="7"/>
        <v>#DIV/0!</v>
      </c>
      <c r="J114" s="41" t="e">
        <f t="shared" si="8"/>
        <v>#DIV/0!</v>
      </c>
      <c r="K114" s="41" t="e">
        <f t="shared" si="9"/>
        <v>#DIV/0!</v>
      </c>
      <c r="L114" s="41">
        <f t="shared" si="10"/>
        <v>0</v>
      </c>
      <c r="M114" s="41" t="e">
        <f t="shared" si="11"/>
        <v>#DIV/0!</v>
      </c>
      <c r="N114" s="41" t="e">
        <f t="shared" si="12"/>
        <v>#DIV/0!</v>
      </c>
      <c r="O114" s="41" t="e">
        <f t="shared" si="13"/>
        <v>#DIV/0!</v>
      </c>
      <c r="P114" s="40" t="e">
        <f t="shared" si="14"/>
        <v>#DIV/0!</v>
      </c>
      <c r="Q114" s="40" t="e">
        <f t="shared" si="15"/>
        <v>#DIV/0!</v>
      </c>
    </row>
    <row r="115" spans="1:17" x14ac:dyDescent="0.25">
      <c r="A115" s="41">
        <f t="shared" si="0"/>
        <v>0</v>
      </c>
      <c r="B115" s="45"/>
      <c r="C115" s="44" t="e">
        <f t="shared" si="1"/>
        <v>#DIV/0!</v>
      </c>
      <c r="D115" s="41" t="e">
        <f t="shared" si="2"/>
        <v>#DIV/0!</v>
      </c>
      <c r="E115" s="43" t="e">
        <f t="shared" si="3"/>
        <v>#DIV/0!</v>
      </c>
      <c r="F115" s="42" t="e">
        <f t="shared" si="4"/>
        <v>#DIV/0!</v>
      </c>
      <c r="G115" s="42" t="e">
        <f t="shared" si="5"/>
        <v>#DIV/0!</v>
      </c>
      <c r="H115" s="42" t="e">
        <f t="shared" si="6"/>
        <v>#DIV/0!</v>
      </c>
      <c r="I115" s="41" t="e">
        <f t="shared" si="7"/>
        <v>#DIV/0!</v>
      </c>
      <c r="J115" s="41" t="e">
        <f t="shared" si="8"/>
        <v>#DIV/0!</v>
      </c>
      <c r="K115" s="41" t="e">
        <f t="shared" si="9"/>
        <v>#DIV/0!</v>
      </c>
      <c r="L115" s="41">
        <f t="shared" si="10"/>
        <v>0</v>
      </c>
      <c r="M115" s="41" t="e">
        <f t="shared" si="11"/>
        <v>#DIV/0!</v>
      </c>
      <c r="N115" s="41" t="e">
        <f t="shared" si="12"/>
        <v>#DIV/0!</v>
      </c>
      <c r="O115" s="41" t="e">
        <f t="shared" si="13"/>
        <v>#DIV/0!</v>
      </c>
      <c r="P115" s="40" t="e">
        <f t="shared" si="14"/>
        <v>#DIV/0!</v>
      </c>
      <c r="Q115" s="40" t="e">
        <f t="shared" si="15"/>
        <v>#DIV/0!</v>
      </c>
    </row>
    <row r="116" spans="1:17" x14ac:dyDescent="0.25">
      <c r="A116" s="41">
        <f t="shared" si="0"/>
        <v>0</v>
      </c>
      <c r="B116" s="45"/>
      <c r="C116" s="44" t="e">
        <f t="shared" si="1"/>
        <v>#DIV/0!</v>
      </c>
      <c r="D116" s="41" t="e">
        <f t="shared" si="2"/>
        <v>#DIV/0!</v>
      </c>
      <c r="E116" s="43" t="e">
        <f t="shared" si="3"/>
        <v>#DIV/0!</v>
      </c>
      <c r="F116" s="42" t="e">
        <f t="shared" si="4"/>
        <v>#DIV/0!</v>
      </c>
      <c r="G116" s="42" t="e">
        <f t="shared" si="5"/>
        <v>#DIV/0!</v>
      </c>
      <c r="H116" s="42" t="e">
        <f t="shared" si="6"/>
        <v>#DIV/0!</v>
      </c>
      <c r="I116" s="41" t="e">
        <f t="shared" si="7"/>
        <v>#DIV/0!</v>
      </c>
      <c r="J116" s="41" t="e">
        <f t="shared" si="8"/>
        <v>#DIV/0!</v>
      </c>
      <c r="K116" s="41" t="e">
        <f t="shared" si="9"/>
        <v>#DIV/0!</v>
      </c>
      <c r="L116" s="41">
        <f t="shared" si="10"/>
        <v>0</v>
      </c>
      <c r="M116" s="41" t="e">
        <f t="shared" si="11"/>
        <v>#DIV/0!</v>
      </c>
      <c r="N116" s="41" t="e">
        <f t="shared" si="12"/>
        <v>#DIV/0!</v>
      </c>
      <c r="O116" s="41" t="e">
        <f t="shared" si="13"/>
        <v>#DIV/0!</v>
      </c>
      <c r="P116" s="40" t="e">
        <f t="shared" si="14"/>
        <v>#DIV/0!</v>
      </c>
      <c r="Q116" s="40" t="e">
        <f t="shared" si="15"/>
        <v>#DIV/0!</v>
      </c>
    </row>
    <row r="117" spans="1:17" x14ac:dyDescent="0.25">
      <c r="A117" s="41">
        <f t="shared" si="0"/>
        <v>0</v>
      </c>
      <c r="B117" s="45"/>
      <c r="C117" s="44" t="e">
        <f t="shared" si="1"/>
        <v>#DIV/0!</v>
      </c>
      <c r="D117" s="41" t="e">
        <f t="shared" si="2"/>
        <v>#DIV/0!</v>
      </c>
      <c r="E117" s="43" t="e">
        <f t="shared" si="3"/>
        <v>#DIV/0!</v>
      </c>
      <c r="F117" s="42" t="e">
        <f t="shared" si="4"/>
        <v>#DIV/0!</v>
      </c>
      <c r="G117" s="42" t="e">
        <f t="shared" si="5"/>
        <v>#DIV/0!</v>
      </c>
      <c r="H117" s="42" t="e">
        <f t="shared" si="6"/>
        <v>#DIV/0!</v>
      </c>
      <c r="I117" s="41" t="e">
        <f t="shared" si="7"/>
        <v>#DIV/0!</v>
      </c>
      <c r="J117" s="41" t="e">
        <f t="shared" si="8"/>
        <v>#DIV/0!</v>
      </c>
      <c r="K117" s="41" t="e">
        <f t="shared" si="9"/>
        <v>#DIV/0!</v>
      </c>
      <c r="L117" s="41">
        <f t="shared" si="10"/>
        <v>0</v>
      </c>
      <c r="M117" s="41" t="e">
        <f t="shared" si="11"/>
        <v>#DIV/0!</v>
      </c>
      <c r="N117" s="41" t="e">
        <f t="shared" si="12"/>
        <v>#DIV/0!</v>
      </c>
      <c r="O117" s="41" t="e">
        <f t="shared" si="13"/>
        <v>#DIV/0!</v>
      </c>
      <c r="P117" s="40" t="e">
        <f t="shared" si="14"/>
        <v>#DIV/0!</v>
      </c>
      <c r="Q117" s="40" t="e">
        <f t="shared" si="15"/>
        <v>#DIV/0!</v>
      </c>
    </row>
    <row r="118" spans="1:17" x14ac:dyDescent="0.25">
      <c r="A118" s="41">
        <f t="shared" si="0"/>
        <v>0</v>
      </c>
      <c r="B118" s="45"/>
      <c r="C118" s="44" t="e">
        <f t="shared" si="1"/>
        <v>#DIV/0!</v>
      </c>
      <c r="D118" s="41" t="e">
        <f t="shared" si="2"/>
        <v>#DIV/0!</v>
      </c>
      <c r="E118" s="43" t="e">
        <f t="shared" si="3"/>
        <v>#DIV/0!</v>
      </c>
      <c r="F118" s="42" t="e">
        <f t="shared" si="4"/>
        <v>#DIV/0!</v>
      </c>
      <c r="G118" s="42" t="e">
        <f t="shared" si="5"/>
        <v>#DIV/0!</v>
      </c>
      <c r="H118" s="42" t="e">
        <f t="shared" si="6"/>
        <v>#DIV/0!</v>
      </c>
      <c r="I118" s="41" t="e">
        <f t="shared" si="7"/>
        <v>#DIV/0!</v>
      </c>
      <c r="J118" s="41" t="e">
        <f t="shared" si="8"/>
        <v>#DIV/0!</v>
      </c>
      <c r="K118" s="41" t="e">
        <f t="shared" si="9"/>
        <v>#DIV/0!</v>
      </c>
      <c r="L118" s="41">
        <f t="shared" si="10"/>
        <v>0</v>
      </c>
      <c r="M118" s="41" t="e">
        <f t="shared" si="11"/>
        <v>#DIV/0!</v>
      </c>
      <c r="N118" s="41" t="e">
        <f t="shared" si="12"/>
        <v>#DIV/0!</v>
      </c>
      <c r="O118" s="41" t="e">
        <f t="shared" si="13"/>
        <v>#DIV/0!</v>
      </c>
      <c r="P118" s="40" t="e">
        <f t="shared" si="14"/>
        <v>#DIV/0!</v>
      </c>
      <c r="Q118" s="40" t="e">
        <f t="shared" si="15"/>
        <v>#DIV/0!</v>
      </c>
    </row>
    <row r="119" spans="1:17" x14ac:dyDescent="0.25">
      <c r="A119" s="41">
        <f t="shared" si="0"/>
        <v>0</v>
      </c>
      <c r="B119" s="45"/>
      <c r="C119" s="44" t="e">
        <f t="shared" si="1"/>
        <v>#DIV/0!</v>
      </c>
      <c r="D119" s="41" t="e">
        <f t="shared" si="2"/>
        <v>#DIV/0!</v>
      </c>
      <c r="E119" s="43" t="e">
        <f t="shared" si="3"/>
        <v>#DIV/0!</v>
      </c>
      <c r="F119" s="42" t="e">
        <f t="shared" si="4"/>
        <v>#DIV/0!</v>
      </c>
      <c r="G119" s="42" t="e">
        <f t="shared" si="5"/>
        <v>#DIV/0!</v>
      </c>
      <c r="H119" s="42" t="e">
        <f t="shared" si="6"/>
        <v>#DIV/0!</v>
      </c>
      <c r="I119" s="41" t="e">
        <f t="shared" si="7"/>
        <v>#DIV/0!</v>
      </c>
      <c r="J119" s="41" t="e">
        <f t="shared" si="8"/>
        <v>#DIV/0!</v>
      </c>
      <c r="K119" s="41" t="e">
        <f t="shared" si="9"/>
        <v>#DIV/0!</v>
      </c>
      <c r="L119" s="41">
        <f t="shared" si="10"/>
        <v>0</v>
      </c>
      <c r="M119" s="41" t="e">
        <f t="shared" si="11"/>
        <v>#DIV/0!</v>
      </c>
      <c r="N119" s="41" t="e">
        <f t="shared" si="12"/>
        <v>#DIV/0!</v>
      </c>
      <c r="O119" s="41" t="e">
        <f t="shared" si="13"/>
        <v>#DIV/0!</v>
      </c>
      <c r="P119" s="40" t="e">
        <f t="shared" si="14"/>
        <v>#DIV/0!</v>
      </c>
      <c r="Q119" s="40" t="e">
        <f t="shared" si="15"/>
        <v>#DIV/0!</v>
      </c>
    </row>
    <row r="120" spans="1:17" x14ac:dyDescent="0.25">
      <c r="A120" s="41">
        <f t="shared" si="0"/>
        <v>0</v>
      </c>
      <c r="B120" s="45"/>
      <c r="C120" s="44" t="e">
        <f t="shared" si="1"/>
        <v>#DIV/0!</v>
      </c>
      <c r="D120" s="41" t="e">
        <f t="shared" si="2"/>
        <v>#DIV/0!</v>
      </c>
      <c r="E120" s="43" t="e">
        <f t="shared" si="3"/>
        <v>#DIV/0!</v>
      </c>
      <c r="F120" s="42" t="e">
        <f t="shared" si="4"/>
        <v>#DIV/0!</v>
      </c>
      <c r="G120" s="42" t="e">
        <f t="shared" si="5"/>
        <v>#DIV/0!</v>
      </c>
      <c r="H120" s="42" t="e">
        <f t="shared" si="6"/>
        <v>#DIV/0!</v>
      </c>
      <c r="I120" s="41" t="e">
        <f t="shared" si="7"/>
        <v>#DIV/0!</v>
      </c>
      <c r="J120" s="41" t="e">
        <f t="shared" si="8"/>
        <v>#DIV/0!</v>
      </c>
      <c r="K120" s="41" t="e">
        <f t="shared" si="9"/>
        <v>#DIV/0!</v>
      </c>
      <c r="L120" s="41">
        <f t="shared" si="10"/>
        <v>0</v>
      </c>
      <c r="M120" s="41" t="e">
        <f t="shared" si="11"/>
        <v>#DIV/0!</v>
      </c>
      <c r="N120" s="41" t="e">
        <f t="shared" si="12"/>
        <v>#DIV/0!</v>
      </c>
      <c r="O120" s="41" t="e">
        <f t="shared" si="13"/>
        <v>#DIV/0!</v>
      </c>
      <c r="P120" s="40" t="e">
        <f t="shared" si="14"/>
        <v>#DIV/0!</v>
      </c>
      <c r="Q120" s="40" t="e">
        <f t="shared" si="15"/>
        <v>#DIV/0!</v>
      </c>
    </row>
    <row r="121" spans="1:17" x14ac:dyDescent="0.25">
      <c r="A121" s="41">
        <f t="shared" si="0"/>
        <v>0</v>
      </c>
      <c r="B121" s="45"/>
      <c r="C121" s="44" t="e">
        <f t="shared" si="1"/>
        <v>#DIV/0!</v>
      </c>
      <c r="D121" s="41" t="e">
        <f t="shared" si="2"/>
        <v>#DIV/0!</v>
      </c>
      <c r="E121" s="43" t="e">
        <f t="shared" si="3"/>
        <v>#DIV/0!</v>
      </c>
      <c r="F121" s="42" t="e">
        <f t="shared" si="4"/>
        <v>#DIV/0!</v>
      </c>
      <c r="G121" s="42" t="e">
        <f t="shared" si="5"/>
        <v>#DIV/0!</v>
      </c>
      <c r="H121" s="42" t="e">
        <f t="shared" si="6"/>
        <v>#DIV/0!</v>
      </c>
      <c r="I121" s="41" t="e">
        <f t="shared" si="7"/>
        <v>#DIV/0!</v>
      </c>
      <c r="J121" s="41" t="e">
        <f t="shared" si="8"/>
        <v>#DIV/0!</v>
      </c>
      <c r="K121" s="41" t="e">
        <f t="shared" si="9"/>
        <v>#DIV/0!</v>
      </c>
      <c r="L121" s="41">
        <f t="shared" si="10"/>
        <v>0</v>
      </c>
      <c r="M121" s="41" t="e">
        <f t="shared" si="11"/>
        <v>#DIV/0!</v>
      </c>
      <c r="N121" s="41" t="e">
        <f t="shared" si="12"/>
        <v>#DIV/0!</v>
      </c>
      <c r="O121" s="41" t="e">
        <f t="shared" si="13"/>
        <v>#DIV/0!</v>
      </c>
      <c r="P121" s="40" t="e">
        <f t="shared" si="14"/>
        <v>#DIV/0!</v>
      </c>
      <c r="Q121" s="40" t="e">
        <f t="shared" si="15"/>
        <v>#DIV/0!</v>
      </c>
    </row>
    <row r="122" spans="1:17" x14ac:dyDescent="0.25">
      <c r="A122" s="41">
        <f t="shared" si="0"/>
        <v>0</v>
      </c>
      <c r="B122" s="45"/>
      <c r="C122" s="44" t="e">
        <f t="shared" si="1"/>
        <v>#DIV/0!</v>
      </c>
      <c r="D122" s="41" t="e">
        <f t="shared" si="2"/>
        <v>#DIV/0!</v>
      </c>
      <c r="E122" s="43" t="e">
        <f t="shared" si="3"/>
        <v>#DIV/0!</v>
      </c>
      <c r="F122" s="42" t="e">
        <f t="shared" si="4"/>
        <v>#DIV/0!</v>
      </c>
      <c r="G122" s="42" t="e">
        <f t="shared" si="5"/>
        <v>#DIV/0!</v>
      </c>
      <c r="H122" s="42" t="e">
        <f t="shared" si="6"/>
        <v>#DIV/0!</v>
      </c>
      <c r="I122" s="41" t="e">
        <f t="shared" si="7"/>
        <v>#DIV/0!</v>
      </c>
      <c r="J122" s="41" t="e">
        <f t="shared" si="8"/>
        <v>#DIV/0!</v>
      </c>
      <c r="K122" s="41" t="e">
        <f t="shared" si="9"/>
        <v>#DIV/0!</v>
      </c>
      <c r="L122" s="41">
        <f t="shared" si="10"/>
        <v>0</v>
      </c>
      <c r="M122" s="41" t="e">
        <f t="shared" si="11"/>
        <v>#DIV/0!</v>
      </c>
      <c r="N122" s="41" t="e">
        <f t="shared" si="12"/>
        <v>#DIV/0!</v>
      </c>
      <c r="O122" s="41" t="e">
        <f t="shared" si="13"/>
        <v>#DIV/0!</v>
      </c>
      <c r="P122" s="40" t="e">
        <f t="shared" si="14"/>
        <v>#DIV/0!</v>
      </c>
      <c r="Q122" s="40" t="e">
        <f t="shared" si="15"/>
        <v>#DIV/0!</v>
      </c>
    </row>
    <row r="123" spans="1:17" x14ac:dyDescent="0.25">
      <c r="A123" s="41">
        <f t="shared" si="0"/>
        <v>0</v>
      </c>
      <c r="B123" s="45"/>
      <c r="C123" s="44" t="e">
        <f t="shared" si="1"/>
        <v>#DIV/0!</v>
      </c>
      <c r="D123" s="41" t="e">
        <f t="shared" si="2"/>
        <v>#DIV/0!</v>
      </c>
      <c r="E123" s="43" t="e">
        <f t="shared" si="3"/>
        <v>#DIV/0!</v>
      </c>
      <c r="F123" s="42" t="e">
        <f t="shared" si="4"/>
        <v>#DIV/0!</v>
      </c>
      <c r="G123" s="42" t="e">
        <f t="shared" si="5"/>
        <v>#DIV/0!</v>
      </c>
      <c r="H123" s="42" t="e">
        <f t="shared" si="6"/>
        <v>#DIV/0!</v>
      </c>
      <c r="I123" s="41" t="e">
        <f t="shared" si="7"/>
        <v>#DIV/0!</v>
      </c>
      <c r="J123" s="41" t="e">
        <f t="shared" si="8"/>
        <v>#DIV/0!</v>
      </c>
      <c r="K123" s="41" t="e">
        <f t="shared" si="9"/>
        <v>#DIV/0!</v>
      </c>
      <c r="L123" s="41">
        <f t="shared" si="10"/>
        <v>0</v>
      </c>
      <c r="M123" s="41" t="e">
        <f t="shared" si="11"/>
        <v>#DIV/0!</v>
      </c>
      <c r="N123" s="41" t="e">
        <f t="shared" si="12"/>
        <v>#DIV/0!</v>
      </c>
      <c r="O123" s="41" t="e">
        <f t="shared" si="13"/>
        <v>#DIV/0!</v>
      </c>
      <c r="P123" s="40" t="e">
        <f t="shared" si="14"/>
        <v>#DIV/0!</v>
      </c>
      <c r="Q123" s="40" t="e">
        <f t="shared" si="15"/>
        <v>#DIV/0!</v>
      </c>
    </row>
    <row r="124" spans="1:17" x14ac:dyDescent="0.25">
      <c r="A124" s="41">
        <f t="shared" si="0"/>
        <v>0</v>
      </c>
      <c r="B124" s="45"/>
      <c r="C124" s="44" t="e">
        <f t="shared" si="1"/>
        <v>#DIV/0!</v>
      </c>
      <c r="D124" s="41" t="e">
        <f t="shared" si="2"/>
        <v>#DIV/0!</v>
      </c>
      <c r="E124" s="43" t="e">
        <f t="shared" si="3"/>
        <v>#DIV/0!</v>
      </c>
      <c r="F124" s="42" t="e">
        <f t="shared" si="4"/>
        <v>#DIV/0!</v>
      </c>
      <c r="G124" s="42" t="e">
        <f t="shared" si="5"/>
        <v>#DIV/0!</v>
      </c>
      <c r="H124" s="42" t="e">
        <f t="shared" si="6"/>
        <v>#DIV/0!</v>
      </c>
      <c r="I124" s="41" t="e">
        <f t="shared" si="7"/>
        <v>#DIV/0!</v>
      </c>
      <c r="J124" s="41" t="e">
        <f t="shared" si="8"/>
        <v>#DIV/0!</v>
      </c>
      <c r="K124" s="41" t="e">
        <f t="shared" si="9"/>
        <v>#DIV/0!</v>
      </c>
      <c r="L124" s="41">
        <f t="shared" si="10"/>
        <v>0</v>
      </c>
      <c r="M124" s="41" t="e">
        <f t="shared" si="11"/>
        <v>#DIV/0!</v>
      </c>
      <c r="N124" s="41" t="e">
        <f t="shared" si="12"/>
        <v>#DIV/0!</v>
      </c>
      <c r="O124" s="41" t="e">
        <f t="shared" si="13"/>
        <v>#DIV/0!</v>
      </c>
      <c r="P124" s="40" t="e">
        <f t="shared" si="14"/>
        <v>#DIV/0!</v>
      </c>
      <c r="Q124" s="40" t="e">
        <f t="shared" si="15"/>
        <v>#DIV/0!</v>
      </c>
    </row>
    <row r="125" spans="1:17" x14ac:dyDescent="0.25">
      <c r="A125" s="41">
        <f t="shared" si="0"/>
        <v>0</v>
      </c>
      <c r="B125" s="45"/>
      <c r="C125" s="44" t="e">
        <f t="shared" si="1"/>
        <v>#DIV/0!</v>
      </c>
      <c r="D125" s="41" t="e">
        <f t="shared" si="2"/>
        <v>#DIV/0!</v>
      </c>
      <c r="E125" s="43" t="e">
        <f t="shared" si="3"/>
        <v>#DIV/0!</v>
      </c>
      <c r="F125" s="42" t="e">
        <f t="shared" si="4"/>
        <v>#DIV/0!</v>
      </c>
      <c r="G125" s="42" t="e">
        <f t="shared" si="5"/>
        <v>#DIV/0!</v>
      </c>
      <c r="H125" s="42" t="e">
        <f t="shared" si="6"/>
        <v>#DIV/0!</v>
      </c>
      <c r="I125" s="41" t="e">
        <f t="shared" si="7"/>
        <v>#DIV/0!</v>
      </c>
      <c r="J125" s="41" t="e">
        <f t="shared" si="8"/>
        <v>#DIV/0!</v>
      </c>
      <c r="K125" s="41" t="e">
        <f t="shared" si="9"/>
        <v>#DIV/0!</v>
      </c>
      <c r="L125" s="41">
        <f t="shared" si="10"/>
        <v>0</v>
      </c>
      <c r="M125" s="41" t="e">
        <f t="shared" si="11"/>
        <v>#DIV/0!</v>
      </c>
      <c r="N125" s="41" t="e">
        <f t="shared" si="12"/>
        <v>#DIV/0!</v>
      </c>
      <c r="O125" s="41" t="e">
        <f t="shared" si="13"/>
        <v>#DIV/0!</v>
      </c>
      <c r="P125" s="40" t="e">
        <f t="shared" si="14"/>
        <v>#DIV/0!</v>
      </c>
      <c r="Q125" s="40" t="e">
        <f t="shared" si="15"/>
        <v>#DIV/0!</v>
      </c>
    </row>
    <row r="126" spans="1:17" x14ac:dyDescent="0.25">
      <c r="A126" s="41">
        <f t="shared" si="0"/>
        <v>0</v>
      </c>
      <c r="B126" s="45"/>
      <c r="C126" s="44" t="e">
        <f t="shared" si="1"/>
        <v>#DIV/0!</v>
      </c>
      <c r="D126" s="41" t="e">
        <f t="shared" si="2"/>
        <v>#DIV/0!</v>
      </c>
      <c r="E126" s="43" t="e">
        <f t="shared" si="3"/>
        <v>#DIV/0!</v>
      </c>
      <c r="F126" s="42" t="e">
        <f t="shared" si="4"/>
        <v>#DIV/0!</v>
      </c>
      <c r="G126" s="42" t="e">
        <f t="shared" si="5"/>
        <v>#DIV/0!</v>
      </c>
      <c r="H126" s="42" t="e">
        <f t="shared" si="6"/>
        <v>#DIV/0!</v>
      </c>
      <c r="I126" s="41" t="e">
        <f t="shared" si="7"/>
        <v>#DIV/0!</v>
      </c>
      <c r="J126" s="41" t="e">
        <f t="shared" si="8"/>
        <v>#DIV/0!</v>
      </c>
      <c r="K126" s="41" t="e">
        <f t="shared" si="9"/>
        <v>#DIV/0!</v>
      </c>
      <c r="L126" s="41">
        <f t="shared" si="10"/>
        <v>0</v>
      </c>
      <c r="M126" s="41" t="e">
        <f t="shared" si="11"/>
        <v>#DIV/0!</v>
      </c>
      <c r="N126" s="41" t="e">
        <f t="shared" si="12"/>
        <v>#DIV/0!</v>
      </c>
      <c r="O126" s="41" t="e">
        <f t="shared" si="13"/>
        <v>#DIV/0!</v>
      </c>
      <c r="P126" s="40" t="e">
        <f t="shared" si="14"/>
        <v>#DIV/0!</v>
      </c>
      <c r="Q126" s="40" t="e">
        <f t="shared" si="15"/>
        <v>#DIV/0!</v>
      </c>
    </row>
    <row r="127" spans="1:17" x14ac:dyDescent="0.25">
      <c r="A127" s="41">
        <f t="shared" si="0"/>
        <v>0</v>
      </c>
      <c r="B127" s="45"/>
      <c r="C127" s="44" t="e">
        <f t="shared" si="1"/>
        <v>#DIV/0!</v>
      </c>
      <c r="D127" s="41" t="e">
        <f t="shared" si="2"/>
        <v>#DIV/0!</v>
      </c>
      <c r="E127" s="43" t="e">
        <f t="shared" si="3"/>
        <v>#DIV/0!</v>
      </c>
      <c r="F127" s="42" t="e">
        <f t="shared" si="4"/>
        <v>#DIV/0!</v>
      </c>
      <c r="G127" s="42" t="e">
        <f t="shared" si="5"/>
        <v>#DIV/0!</v>
      </c>
      <c r="H127" s="42" t="e">
        <f t="shared" si="6"/>
        <v>#DIV/0!</v>
      </c>
      <c r="I127" s="41" t="e">
        <f t="shared" si="7"/>
        <v>#DIV/0!</v>
      </c>
      <c r="J127" s="41" t="e">
        <f t="shared" si="8"/>
        <v>#DIV/0!</v>
      </c>
      <c r="K127" s="41" t="e">
        <f t="shared" si="9"/>
        <v>#DIV/0!</v>
      </c>
      <c r="L127" s="41">
        <f t="shared" si="10"/>
        <v>0</v>
      </c>
      <c r="M127" s="41" t="e">
        <f t="shared" si="11"/>
        <v>#DIV/0!</v>
      </c>
      <c r="N127" s="41" t="e">
        <f t="shared" si="12"/>
        <v>#DIV/0!</v>
      </c>
      <c r="O127" s="41" t="e">
        <f t="shared" si="13"/>
        <v>#DIV/0!</v>
      </c>
      <c r="P127" s="40" t="e">
        <f t="shared" si="14"/>
        <v>#DIV/0!</v>
      </c>
      <c r="Q127" s="40" t="e">
        <f t="shared" si="15"/>
        <v>#DIV/0!</v>
      </c>
    </row>
    <row r="128" spans="1:17" x14ac:dyDescent="0.25">
      <c r="A128" s="41">
        <f t="shared" si="0"/>
        <v>0</v>
      </c>
      <c r="B128" s="45"/>
      <c r="C128" s="44" t="e">
        <f t="shared" si="1"/>
        <v>#DIV/0!</v>
      </c>
      <c r="D128" s="41" t="e">
        <f t="shared" si="2"/>
        <v>#DIV/0!</v>
      </c>
      <c r="E128" s="43" t="e">
        <f t="shared" si="3"/>
        <v>#DIV/0!</v>
      </c>
      <c r="F128" s="42" t="e">
        <f t="shared" si="4"/>
        <v>#DIV/0!</v>
      </c>
      <c r="G128" s="42" t="e">
        <f t="shared" si="5"/>
        <v>#DIV/0!</v>
      </c>
      <c r="H128" s="42" t="e">
        <f t="shared" si="6"/>
        <v>#DIV/0!</v>
      </c>
      <c r="I128" s="41" t="e">
        <f t="shared" si="7"/>
        <v>#DIV/0!</v>
      </c>
      <c r="J128" s="41" t="e">
        <f t="shared" si="8"/>
        <v>#DIV/0!</v>
      </c>
      <c r="K128" s="41" t="e">
        <f t="shared" si="9"/>
        <v>#DIV/0!</v>
      </c>
      <c r="L128" s="41">
        <f t="shared" si="10"/>
        <v>0</v>
      </c>
      <c r="M128" s="41" t="e">
        <f t="shared" si="11"/>
        <v>#DIV/0!</v>
      </c>
      <c r="N128" s="41" t="e">
        <f t="shared" si="12"/>
        <v>#DIV/0!</v>
      </c>
      <c r="O128" s="41" t="e">
        <f t="shared" si="13"/>
        <v>#DIV/0!</v>
      </c>
      <c r="P128" s="40" t="e">
        <f t="shared" si="14"/>
        <v>#DIV/0!</v>
      </c>
      <c r="Q128" s="40" t="e">
        <f t="shared" si="15"/>
        <v>#DIV/0!</v>
      </c>
    </row>
    <row r="129" spans="1:17" x14ac:dyDescent="0.25">
      <c r="A129" s="41">
        <f t="shared" si="0"/>
        <v>0</v>
      </c>
      <c r="B129" s="45"/>
      <c r="C129" s="44" t="e">
        <f t="shared" si="1"/>
        <v>#DIV/0!</v>
      </c>
      <c r="D129" s="41" t="e">
        <f t="shared" si="2"/>
        <v>#DIV/0!</v>
      </c>
      <c r="E129" s="43" t="e">
        <f t="shared" si="3"/>
        <v>#DIV/0!</v>
      </c>
      <c r="F129" s="42" t="e">
        <f t="shared" si="4"/>
        <v>#DIV/0!</v>
      </c>
      <c r="G129" s="42" t="e">
        <f t="shared" si="5"/>
        <v>#DIV/0!</v>
      </c>
      <c r="H129" s="42" t="e">
        <f t="shared" si="6"/>
        <v>#DIV/0!</v>
      </c>
      <c r="I129" s="41" t="e">
        <f t="shared" si="7"/>
        <v>#DIV/0!</v>
      </c>
      <c r="J129" s="41" t="e">
        <f t="shared" si="8"/>
        <v>#DIV/0!</v>
      </c>
      <c r="K129" s="41" t="e">
        <f t="shared" si="9"/>
        <v>#DIV/0!</v>
      </c>
      <c r="L129" s="41">
        <f t="shared" si="10"/>
        <v>0</v>
      </c>
      <c r="M129" s="41" t="e">
        <f t="shared" si="11"/>
        <v>#DIV/0!</v>
      </c>
      <c r="N129" s="41" t="e">
        <f t="shared" si="12"/>
        <v>#DIV/0!</v>
      </c>
      <c r="O129" s="41" t="e">
        <f t="shared" si="13"/>
        <v>#DIV/0!</v>
      </c>
      <c r="P129" s="40" t="e">
        <f t="shared" si="14"/>
        <v>#DIV/0!</v>
      </c>
      <c r="Q129" s="40" t="e">
        <f t="shared" si="15"/>
        <v>#DIV/0!</v>
      </c>
    </row>
    <row r="130" spans="1:17" x14ac:dyDescent="0.25">
      <c r="A130" s="41">
        <f t="shared" si="0"/>
        <v>0</v>
      </c>
      <c r="B130" s="45"/>
      <c r="C130" s="44" t="e">
        <f t="shared" si="1"/>
        <v>#DIV/0!</v>
      </c>
      <c r="D130" s="41" t="e">
        <f t="shared" si="2"/>
        <v>#DIV/0!</v>
      </c>
      <c r="E130" s="43" t="e">
        <f t="shared" si="3"/>
        <v>#DIV/0!</v>
      </c>
      <c r="F130" s="42" t="e">
        <f t="shared" si="4"/>
        <v>#DIV/0!</v>
      </c>
      <c r="G130" s="42" t="e">
        <f t="shared" si="5"/>
        <v>#DIV/0!</v>
      </c>
      <c r="H130" s="42" t="e">
        <f t="shared" si="6"/>
        <v>#DIV/0!</v>
      </c>
      <c r="I130" s="41" t="e">
        <f t="shared" si="7"/>
        <v>#DIV/0!</v>
      </c>
      <c r="J130" s="41" t="e">
        <f t="shared" si="8"/>
        <v>#DIV/0!</v>
      </c>
      <c r="K130" s="41" t="e">
        <f t="shared" si="9"/>
        <v>#DIV/0!</v>
      </c>
      <c r="L130" s="41">
        <f t="shared" si="10"/>
        <v>0</v>
      </c>
      <c r="M130" s="41" t="e">
        <f t="shared" si="11"/>
        <v>#DIV/0!</v>
      </c>
      <c r="N130" s="41" t="e">
        <f t="shared" si="12"/>
        <v>#DIV/0!</v>
      </c>
      <c r="O130" s="41" t="e">
        <f t="shared" si="13"/>
        <v>#DIV/0!</v>
      </c>
      <c r="P130" s="40" t="e">
        <f t="shared" si="14"/>
        <v>#DIV/0!</v>
      </c>
      <c r="Q130" s="40" t="e">
        <f t="shared" si="15"/>
        <v>#DIV/0!</v>
      </c>
    </row>
    <row r="131" spans="1:17" x14ac:dyDescent="0.25">
      <c r="A131" s="41">
        <f t="shared" si="0"/>
        <v>0</v>
      </c>
      <c r="B131" s="45"/>
      <c r="C131" s="44" t="e">
        <f t="shared" si="1"/>
        <v>#DIV/0!</v>
      </c>
      <c r="D131" s="41" t="e">
        <f t="shared" si="2"/>
        <v>#DIV/0!</v>
      </c>
      <c r="E131" s="43" t="e">
        <f t="shared" si="3"/>
        <v>#DIV/0!</v>
      </c>
      <c r="F131" s="42" t="e">
        <f t="shared" si="4"/>
        <v>#DIV/0!</v>
      </c>
      <c r="G131" s="42" t="e">
        <f t="shared" si="5"/>
        <v>#DIV/0!</v>
      </c>
      <c r="H131" s="42" t="e">
        <f t="shared" si="6"/>
        <v>#DIV/0!</v>
      </c>
      <c r="I131" s="41" t="e">
        <f t="shared" si="7"/>
        <v>#DIV/0!</v>
      </c>
      <c r="J131" s="41" t="e">
        <f t="shared" si="8"/>
        <v>#DIV/0!</v>
      </c>
      <c r="K131" s="41" t="e">
        <f t="shared" si="9"/>
        <v>#DIV/0!</v>
      </c>
      <c r="L131" s="41">
        <f t="shared" si="10"/>
        <v>0</v>
      </c>
      <c r="M131" s="41" t="e">
        <f t="shared" si="11"/>
        <v>#DIV/0!</v>
      </c>
      <c r="N131" s="41" t="e">
        <f t="shared" si="12"/>
        <v>#DIV/0!</v>
      </c>
      <c r="O131" s="41" t="e">
        <f t="shared" si="13"/>
        <v>#DIV/0!</v>
      </c>
      <c r="P131" s="40" t="e">
        <f t="shared" si="14"/>
        <v>#DIV/0!</v>
      </c>
      <c r="Q131" s="40" t="e">
        <f t="shared" si="15"/>
        <v>#DIV/0!</v>
      </c>
    </row>
    <row r="132" spans="1:17" x14ac:dyDescent="0.25">
      <c r="A132" s="41">
        <f t="shared" si="0"/>
        <v>0</v>
      </c>
      <c r="B132" s="45"/>
      <c r="C132" s="44" t="e">
        <f t="shared" si="1"/>
        <v>#DIV/0!</v>
      </c>
      <c r="D132" s="41" t="e">
        <f t="shared" si="2"/>
        <v>#DIV/0!</v>
      </c>
      <c r="E132" s="43" t="e">
        <f t="shared" si="3"/>
        <v>#DIV/0!</v>
      </c>
      <c r="F132" s="42" t="e">
        <f t="shared" si="4"/>
        <v>#DIV/0!</v>
      </c>
      <c r="G132" s="42" t="e">
        <f t="shared" si="5"/>
        <v>#DIV/0!</v>
      </c>
      <c r="H132" s="42" t="e">
        <f t="shared" si="6"/>
        <v>#DIV/0!</v>
      </c>
      <c r="I132" s="41" t="e">
        <f t="shared" si="7"/>
        <v>#DIV/0!</v>
      </c>
      <c r="J132" s="41" t="e">
        <f t="shared" si="8"/>
        <v>#DIV/0!</v>
      </c>
      <c r="K132" s="41" t="e">
        <f t="shared" si="9"/>
        <v>#DIV/0!</v>
      </c>
      <c r="L132" s="41">
        <f t="shared" si="10"/>
        <v>0</v>
      </c>
      <c r="M132" s="41" t="e">
        <f t="shared" si="11"/>
        <v>#DIV/0!</v>
      </c>
      <c r="N132" s="41" t="e">
        <f t="shared" si="12"/>
        <v>#DIV/0!</v>
      </c>
      <c r="O132" s="41" t="e">
        <f t="shared" si="13"/>
        <v>#DIV/0!</v>
      </c>
      <c r="P132" s="40" t="e">
        <f t="shared" si="14"/>
        <v>#DIV/0!</v>
      </c>
      <c r="Q132" s="40" t="e">
        <f t="shared" si="15"/>
        <v>#DIV/0!</v>
      </c>
    </row>
    <row r="133" spans="1:17" x14ac:dyDescent="0.25">
      <c r="A133" s="41">
        <f t="shared" si="0"/>
        <v>0</v>
      </c>
      <c r="B133" s="45"/>
      <c r="C133" s="44" t="e">
        <f t="shared" si="1"/>
        <v>#DIV/0!</v>
      </c>
      <c r="D133" s="41" t="e">
        <f t="shared" si="2"/>
        <v>#DIV/0!</v>
      </c>
      <c r="E133" s="43" t="e">
        <f t="shared" si="3"/>
        <v>#DIV/0!</v>
      </c>
      <c r="F133" s="42" t="e">
        <f t="shared" si="4"/>
        <v>#DIV/0!</v>
      </c>
      <c r="G133" s="42" t="e">
        <f t="shared" si="5"/>
        <v>#DIV/0!</v>
      </c>
      <c r="H133" s="42" t="e">
        <f t="shared" si="6"/>
        <v>#DIV/0!</v>
      </c>
      <c r="I133" s="41" t="e">
        <f t="shared" si="7"/>
        <v>#DIV/0!</v>
      </c>
      <c r="J133" s="41" t="e">
        <f t="shared" si="8"/>
        <v>#DIV/0!</v>
      </c>
      <c r="K133" s="41" t="e">
        <f t="shared" si="9"/>
        <v>#DIV/0!</v>
      </c>
      <c r="L133" s="41">
        <f t="shared" si="10"/>
        <v>0</v>
      </c>
      <c r="M133" s="41" t="e">
        <f t="shared" si="11"/>
        <v>#DIV/0!</v>
      </c>
      <c r="N133" s="41" t="e">
        <f t="shared" si="12"/>
        <v>#DIV/0!</v>
      </c>
      <c r="O133" s="41" t="e">
        <f t="shared" si="13"/>
        <v>#DIV/0!</v>
      </c>
      <c r="P133" s="40" t="e">
        <f t="shared" si="14"/>
        <v>#DIV/0!</v>
      </c>
      <c r="Q133" s="40" t="e">
        <f t="shared" si="15"/>
        <v>#DIV/0!</v>
      </c>
    </row>
    <row r="134" spans="1:17" x14ac:dyDescent="0.25">
      <c r="A134" s="41">
        <f t="shared" si="0"/>
        <v>0</v>
      </c>
      <c r="B134" s="45"/>
      <c r="C134" s="44" t="e">
        <f t="shared" si="1"/>
        <v>#DIV/0!</v>
      </c>
      <c r="D134" s="41" t="e">
        <f t="shared" si="2"/>
        <v>#DIV/0!</v>
      </c>
      <c r="E134" s="43" t="e">
        <f t="shared" si="3"/>
        <v>#DIV/0!</v>
      </c>
      <c r="F134" s="42" t="e">
        <f t="shared" si="4"/>
        <v>#DIV/0!</v>
      </c>
      <c r="G134" s="42" t="e">
        <f t="shared" si="5"/>
        <v>#DIV/0!</v>
      </c>
      <c r="H134" s="42" t="e">
        <f t="shared" si="6"/>
        <v>#DIV/0!</v>
      </c>
      <c r="I134" s="41" t="e">
        <f t="shared" si="7"/>
        <v>#DIV/0!</v>
      </c>
      <c r="J134" s="41" t="e">
        <f t="shared" si="8"/>
        <v>#DIV/0!</v>
      </c>
      <c r="K134" s="41" t="e">
        <f t="shared" si="9"/>
        <v>#DIV/0!</v>
      </c>
      <c r="L134" s="41">
        <f t="shared" si="10"/>
        <v>0</v>
      </c>
      <c r="M134" s="41" t="e">
        <f t="shared" si="11"/>
        <v>#DIV/0!</v>
      </c>
      <c r="N134" s="41" t="e">
        <f t="shared" si="12"/>
        <v>#DIV/0!</v>
      </c>
      <c r="O134" s="41" t="e">
        <f t="shared" si="13"/>
        <v>#DIV/0!</v>
      </c>
      <c r="P134" s="40" t="e">
        <f t="shared" si="14"/>
        <v>#DIV/0!</v>
      </c>
      <c r="Q134" s="40" t="e">
        <f t="shared" si="15"/>
        <v>#DIV/0!</v>
      </c>
    </row>
    <row r="135" spans="1:17" x14ac:dyDescent="0.25">
      <c r="A135" s="41">
        <f t="shared" si="0"/>
        <v>0</v>
      </c>
      <c r="B135" s="45"/>
      <c r="C135" s="44" t="e">
        <f t="shared" si="1"/>
        <v>#DIV/0!</v>
      </c>
      <c r="D135" s="41" t="e">
        <f t="shared" si="2"/>
        <v>#DIV/0!</v>
      </c>
      <c r="E135" s="43" t="e">
        <f t="shared" si="3"/>
        <v>#DIV/0!</v>
      </c>
      <c r="F135" s="42" t="e">
        <f t="shared" si="4"/>
        <v>#DIV/0!</v>
      </c>
      <c r="G135" s="42" t="e">
        <f t="shared" si="5"/>
        <v>#DIV/0!</v>
      </c>
      <c r="H135" s="42" t="e">
        <f t="shared" si="6"/>
        <v>#DIV/0!</v>
      </c>
      <c r="I135" s="41" t="e">
        <f t="shared" si="7"/>
        <v>#DIV/0!</v>
      </c>
      <c r="J135" s="41" t="e">
        <f t="shared" si="8"/>
        <v>#DIV/0!</v>
      </c>
      <c r="K135" s="41" t="e">
        <f t="shared" si="9"/>
        <v>#DIV/0!</v>
      </c>
      <c r="L135" s="41">
        <f t="shared" si="10"/>
        <v>0</v>
      </c>
      <c r="M135" s="41" t="e">
        <f t="shared" si="11"/>
        <v>#DIV/0!</v>
      </c>
      <c r="N135" s="41" t="e">
        <f t="shared" si="12"/>
        <v>#DIV/0!</v>
      </c>
      <c r="O135" s="41" t="e">
        <f t="shared" si="13"/>
        <v>#DIV/0!</v>
      </c>
      <c r="P135" s="40" t="e">
        <f t="shared" si="14"/>
        <v>#DIV/0!</v>
      </c>
      <c r="Q135" s="40" t="e">
        <f t="shared" si="15"/>
        <v>#DIV/0!</v>
      </c>
    </row>
    <row r="136" spans="1:17" x14ac:dyDescent="0.25">
      <c r="A136" s="41">
        <f t="shared" si="0"/>
        <v>0</v>
      </c>
      <c r="B136" s="45"/>
      <c r="C136" s="44" t="e">
        <f t="shared" si="1"/>
        <v>#DIV/0!</v>
      </c>
      <c r="D136" s="41" t="e">
        <f t="shared" si="2"/>
        <v>#DIV/0!</v>
      </c>
      <c r="E136" s="43" t="e">
        <f t="shared" si="3"/>
        <v>#DIV/0!</v>
      </c>
      <c r="F136" s="42" t="e">
        <f t="shared" si="4"/>
        <v>#DIV/0!</v>
      </c>
      <c r="G136" s="42" t="e">
        <f t="shared" si="5"/>
        <v>#DIV/0!</v>
      </c>
      <c r="H136" s="42" t="e">
        <f t="shared" si="6"/>
        <v>#DIV/0!</v>
      </c>
      <c r="I136" s="41" t="e">
        <f t="shared" si="7"/>
        <v>#DIV/0!</v>
      </c>
      <c r="J136" s="41" t="e">
        <f t="shared" si="8"/>
        <v>#DIV/0!</v>
      </c>
      <c r="K136" s="41" t="e">
        <f t="shared" si="9"/>
        <v>#DIV/0!</v>
      </c>
      <c r="L136" s="41">
        <f t="shared" si="10"/>
        <v>0</v>
      </c>
      <c r="M136" s="41" t="e">
        <f t="shared" si="11"/>
        <v>#DIV/0!</v>
      </c>
      <c r="N136" s="41" t="e">
        <f t="shared" si="12"/>
        <v>#DIV/0!</v>
      </c>
      <c r="O136" s="41" t="e">
        <f t="shared" si="13"/>
        <v>#DIV/0!</v>
      </c>
      <c r="P136" s="40" t="e">
        <f t="shared" si="14"/>
        <v>#DIV/0!</v>
      </c>
      <c r="Q136" s="40" t="e">
        <f t="shared" si="15"/>
        <v>#DIV/0!</v>
      </c>
    </row>
    <row r="137" spans="1:17" x14ac:dyDescent="0.25">
      <c r="A137" s="41">
        <f t="shared" si="0"/>
        <v>0</v>
      </c>
      <c r="B137" s="45"/>
      <c r="C137" s="44" t="e">
        <f t="shared" si="1"/>
        <v>#DIV/0!</v>
      </c>
      <c r="D137" s="41" t="e">
        <f t="shared" si="2"/>
        <v>#DIV/0!</v>
      </c>
      <c r="E137" s="43" t="e">
        <f t="shared" si="3"/>
        <v>#DIV/0!</v>
      </c>
      <c r="F137" s="42" t="e">
        <f t="shared" si="4"/>
        <v>#DIV/0!</v>
      </c>
      <c r="G137" s="42" t="e">
        <f t="shared" si="5"/>
        <v>#DIV/0!</v>
      </c>
      <c r="H137" s="42" t="e">
        <f t="shared" si="6"/>
        <v>#DIV/0!</v>
      </c>
      <c r="I137" s="41" t="e">
        <f t="shared" si="7"/>
        <v>#DIV/0!</v>
      </c>
      <c r="J137" s="41" t="e">
        <f t="shared" si="8"/>
        <v>#DIV/0!</v>
      </c>
      <c r="K137" s="41" t="e">
        <f t="shared" si="9"/>
        <v>#DIV/0!</v>
      </c>
      <c r="L137" s="41">
        <f t="shared" si="10"/>
        <v>0</v>
      </c>
      <c r="M137" s="41" t="e">
        <f t="shared" si="11"/>
        <v>#DIV/0!</v>
      </c>
      <c r="N137" s="41" t="e">
        <f t="shared" si="12"/>
        <v>#DIV/0!</v>
      </c>
      <c r="O137" s="41" t="e">
        <f t="shared" si="13"/>
        <v>#DIV/0!</v>
      </c>
      <c r="P137" s="40" t="e">
        <f t="shared" si="14"/>
        <v>#DIV/0!</v>
      </c>
      <c r="Q137" s="40" t="e">
        <f t="shared" si="15"/>
        <v>#DIV/0!</v>
      </c>
    </row>
    <row r="138" spans="1:17" x14ac:dyDescent="0.25">
      <c r="A138" s="41">
        <f t="shared" si="0"/>
        <v>0</v>
      </c>
      <c r="B138" s="45"/>
      <c r="C138" s="44" t="e">
        <f t="shared" si="1"/>
        <v>#DIV/0!</v>
      </c>
      <c r="D138" s="41" t="e">
        <f t="shared" si="2"/>
        <v>#DIV/0!</v>
      </c>
      <c r="E138" s="43" t="e">
        <f t="shared" si="3"/>
        <v>#DIV/0!</v>
      </c>
      <c r="F138" s="42" t="e">
        <f t="shared" si="4"/>
        <v>#DIV/0!</v>
      </c>
      <c r="G138" s="42" t="e">
        <f t="shared" si="5"/>
        <v>#DIV/0!</v>
      </c>
      <c r="H138" s="42" t="e">
        <f t="shared" si="6"/>
        <v>#DIV/0!</v>
      </c>
      <c r="I138" s="41" t="e">
        <f t="shared" si="7"/>
        <v>#DIV/0!</v>
      </c>
      <c r="J138" s="41" t="e">
        <f t="shared" si="8"/>
        <v>#DIV/0!</v>
      </c>
      <c r="K138" s="41" t="e">
        <f t="shared" si="9"/>
        <v>#DIV/0!</v>
      </c>
      <c r="L138" s="41">
        <f t="shared" si="10"/>
        <v>0</v>
      </c>
      <c r="M138" s="41" t="e">
        <f t="shared" si="11"/>
        <v>#DIV/0!</v>
      </c>
      <c r="N138" s="41" t="e">
        <f t="shared" si="12"/>
        <v>#DIV/0!</v>
      </c>
      <c r="O138" s="41" t="e">
        <f t="shared" si="13"/>
        <v>#DIV/0!</v>
      </c>
      <c r="P138" s="40" t="e">
        <f t="shared" si="14"/>
        <v>#DIV/0!</v>
      </c>
      <c r="Q138" s="40" t="e">
        <f t="shared" si="15"/>
        <v>#DIV/0!</v>
      </c>
    </row>
    <row r="139" spans="1:17" x14ac:dyDescent="0.25">
      <c r="A139" s="41">
        <f t="shared" ref="A139:A170" si="16">A34</f>
        <v>0</v>
      </c>
      <c r="B139" s="45"/>
      <c r="C139" s="44" t="e">
        <f t="shared" si="1"/>
        <v>#DIV/0!</v>
      </c>
      <c r="D139" s="41" t="e">
        <f t="shared" si="2"/>
        <v>#DIV/0!</v>
      </c>
      <c r="E139" s="43" t="e">
        <f t="shared" si="3"/>
        <v>#DIV/0!</v>
      </c>
      <c r="F139" s="42" t="e">
        <f t="shared" si="4"/>
        <v>#DIV/0!</v>
      </c>
      <c r="G139" s="42" t="e">
        <f t="shared" si="5"/>
        <v>#DIV/0!</v>
      </c>
      <c r="H139" s="42" t="e">
        <f t="shared" si="6"/>
        <v>#DIV/0!</v>
      </c>
      <c r="I139" s="41" t="e">
        <f t="shared" si="7"/>
        <v>#DIV/0!</v>
      </c>
      <c r="J139" s="41" t="e">
        <f t="shared" si="8"/>
        <v>#DIV/0!</v>
      </c>
      <c r="K139" s="41" t="e">
        <f t="shared" si="9"/>
        <v>#DIV/0!</v>
      </c>
      <c r="L139" s="41">
        <f t="shared" si="10"/>
        <v>0</v>
      </c>
      <c r="M139" s="41" t="e">
        <f t="shared" si="11"/>
        <v>#DIV/0!</v>
      </c>
      <c r="N139" s="41" t="e">
        <f t="shared" si="12"/>
        <v>#DIV/0!</v>
      </c>
      <c r="O139" s="41" t="e">
        <f t="shared" si="13"/>
        <v>#DIV/0!</v>
      </c>
      <c r="P139" s="40" t="e">
        <f t="shared" si="14"/>
        <v>#DIV/0!</v>
      </c>
      <c r="Q139" s="40" t="e">
        <f t="shared" si="15"/>
        <v>#DIV/0!</v>
      </c>
    </row>
    <row r="140" spans="1:17" x14ac:dyDescent="0.25">
      <c r="A140" s="41">
        <f t="shared" si="16"/>
        <v>0</v>
      </c>
      <c r="B140" s="45"/>
      <c r="C140" s="44" t="e">
        <f t="shared" ref="C140:C171" si="17">F35/E35</f>
        <v>#DIV/0!</v>
      </c>
      <c r="D140" s="41" t="e">
        <f t="shared" ref="D140:D171" si="18">H35</f>
        <v>#DIV/0!</v>
      </c>
      <c r="E140" s="43" t="e">
        <f t="shared" ref="E140:E171" si="19">D140/C140</f>
        <v>#DIV/0!</v>
      </c>
      <c r="F140" s="42" t="e">
        <f t="shared" ref="F140:F171" si="20">D140*E35</f>
        <v>#DIV/0!</v>
      </c>
      <c r="G140" s="42" t="e">
        <f t="shared" ref="G140:G171" si="21">G35*E35</f>
        <v>#DIV/0!</v>
      </c>
      <c r="H140" s="42" t="e">
        <f t="shared" ref="H140:H171" si="22">J140*E35</f>
        <v>#DIV/0!</v>
      </c>
      <c r="I140" s="41" t="e">
        <f t="shared" ref="I140:I171" si="23">J140*E35</f>
        <v>#DIV/0!</v>
      </c>
      <c r="J140" s="41" t="e">
        <f t="shared" ref="J140:J171" si="24">IF((F35-J35)/E35&gt;=$L$3,$L$3,(F35-J35)/E35)</f>
        <v>#DIV/0!</v>
      </c>
      <c r="K140" s="41" t="e">
        <f t="shared" ref="K140:K171" si="25">K35/E35</f>
        <v>#DIV/0!</v>
      </c>
      <c r="L140" s="41">
        <f t="shared" ref="L140:L171" si="26">F35*0.1</f>
        <v>0</v>
      </c>
      <c r="M140" s="41" t="e">
        <f t="shared" ref="M140:M171" si="27">C140*0.1</f>
        <v>#DIV/0!</v>
      </c>
      <c r="N140" s="41" t="e">
        <f t="shared" ref="N140:N171" si="28">IF(D140&gt;=M140,$M$1,$M$2)</f>
        <v>#DIV/0!</v>
      </c>
      <c r="O140" s="41" t="e">
        <f t="shared" ref="O140:O171" si="29">IF(K140&lt;=$L$3,$M$1,$M$2)</f>
        <v>#DIV/0!</v>
      </c>
      <c r="P140" s="40" t="e">
        <f t="shared" ref="P140:P171" si="30">(H140+F140)-F35</f>
        <v>#DIV/0!</v>
      </c>
      <c r="Q140" s="40" t="e">
        <f t="shared" ref="Q140:Q171" si="31">F35-G140</f>
        <v>#DIV/0!</v>
      </c>
    </row>
    <row r="141" spans="1:17" x14ac:dyDescent="0.25">
      <c r="A141" s="41">
        <f t="shared" si="16"/>
        <v>0</v>
      </c>
      <c r="B141" s="45"/>
      <c r="C141" s="44" t="e">
        <f t="shared" si="17"/>
        <v>#DIV/0!</v>
      </c>
      <c r="D141" s="41" t="e">
        <f t="shared" si="18"/>
        <v>#DIV/0!</v>
      </c>
      <c r="E141" s="43" t="e">
        <f t="shared" si="19"/>
        <v>#DIV/0!</v>
      </c>
      <c r="F141" s="42" t="e">
        <f t="shared" si="20"/>
        <v>#DIV/0!</v>
      </c>
      <c r="G141" s="42" t="e">
        <f t="shared" si="21"/>
        <v>#DIV/0!</v>
      </c>
      <c r="H141" s="42" t="e">
        <f t="shared" si="22"/>
        <v>#DIV/0!</v>
      </c>
      <c r="I141" s="41" t="e">
        <f t="shared" si="23"/>
        <v>#DIV/0!</v>
      </c>
      <c r="J141" s="41" t="e">
        <f t="shared" si="24"/>
        <v>#DIV/0!</v>
      </c>
      <c r="K141" s="41" t="e">
        <f t="shared" si="25"/>
        <v>#DIV/0!</v>
      </c>
      <c r="L141" s="41">
        <f t="shared" si="26"/>
        <v>0</v>
      </c>
      <c r="M141" s="41" t="e">
        <f t="shared" si="27"/>
        <v>#DIV/0!</v>
      </c>
      <c r="N141" s="41" t="e">
        <f t="shared" si="28"/>
        <v>#DIV/0!</v>
      </c>
      <c r="O141" s="41" t="e">
        <f t="shared" si="29"/>
        <v>#DIV/0!</v>
      </c>
      <c r="P141" s="40" t="e">
        <f t="shared" si="30"/>
        <v>#DIV/0!</v>
      </c>
      <c r="Q141" s="40" t="e">
        <f t="shared" si="31"/>
        <v>#DIV/0!</v>
      </c>
    </row>
    <row r="142" spans="1:17" x14ac:dyDescent="0.25">
      <c r="A142" s="41">
        <f t="shared" si="16"/>
        <v>0</v>
      </c>
      <c r="B142" s="45"/>
      <c r="C142" s="44" t="e">
        <f t="shared" si="17"/>
        <v>#DIV/0!</v>
      </c>
      <c r="D142" s="41" t="e">
        <f t="shared" si="18"/>
        <v>#DIV/0!</v>
      </c>
      <c r="E142" s="43" t="e">
        <f t="shared" si="19"/>
        <v>#DIV/0!</v>
      </c>
      <c r="F142" s="42" t="e">
        <f t="shared" si="20"/>
        <v>#DIV/0!</v>
      </c>
      <c r="G142" s="42" t="e">
        <f t="shared" si="21"/>
        <v>#DIV/0!</v>
      </c>
      <c r="H142" s="42" t="e">
        <f t="shared" si="22"/>
        <v>#DIV/0!</v>
      </c>
      <c r="I142" s="41" t="e">
        <f t="shared" si="23"/>
        <v>#DIV/0!</v>
      </c>
      <c r="J142" s="41" t="e">
        <f t="shared" si="24"/>
        <v>#DIV/0!</v>
      </c>
      <c r="K142" s="41" t="e">
        <f t="shared" si="25"/>
        <v>#DIV/0!</v>
      </c>
      <c r="L142" s="41">
        <f t="shared" si="26"/>
        <v>0</v>
      </c>
      <c r="M142" s="41" t="e">
        <f t="shared" si="27"/>
        <v>#DIV/0!</v>
      </c>
      <c r="N142" s="41" t="e">
        <f t="shared" si="28"/>
        <v>#DIV/0!</v>
      </c>
      <c r="O142" s="41" t="e">
        <f t="shared" si="29"/>
        <v>#DIV/0!</v>
      </c>
      <c r="P142" s="40" t="e">
        <f t="shared" si="30"/>
        <v>#DIV/0!</v>
      </c>
      <c r="Q142" s="40" t="e">
        <f t="shared" si="31"/>
        <v>#DIV/0!</v>
      </c>
    </row>
    <row r="143" spans="1:17" x14ac:dyDescent="0.25">
      <c r="A143" s="41">
        <f t="shared" si="16"/>
        <v>0</v>
      </c>
      <c r="B143" s="45"/>
      <c r="C143" s="44" t="e">
        <f t="shared" si="17"/>
        <v>#DIV/0!</v>
      </c>
      <c r="D143" s="41" t="e">
        <f t="shared" si="18"/>
        <v>#DIV/0!</v>
      </c>
      <c r="E143" s="43" t="e">
        <f t="shared" si="19"/>
        <v>#DIV/0!</v>
      </c>
      <c r="F143" s="42" t="e">
        <f t="shared" si="20"/>
        <v>#DIV/0!</v>
      </c>
      <c r="G143" s="42" t="e">
        <f t="shared" si="21"/>
        <v>#DIV/0!</v>
      </c>
      <c r="H143" s="42" t="e">
        <f t="shared" si="22"/>
        <v>#DIV/0!</v>
      </c>
      <c r="I143" s="41" t="e">
        <f t="shared" si="23"/>
        <v>#DIV/0!</v>
      </c>
      <c r="J143" s="41" t="e">
        <f t="shared" si="24"/>
        <v>#DIV/0!</v>
      </c>
      <c r="K143" s="41" t="e">
        <f t="shared" si="25"/>
        <v>#DIV/0!</v>
      </c>
      <c r="L143" s="41">
        <f t="shared" si="26"/>
        <v>0</v>
      </c>
      <c r="M143" s="41" t="e">
        <f t="shared" si="27"/>
        <v>#DIV/0!</v>
      </c>
      <c r="N143" s="41" t="e">
        <f t="shared" si="28"/>
        <v>#DIV/0!</v>
      </c>
      <c r="O143" s="41" t="e">
        <f t="shared" si="29"/>
        <v>#DIV/0!</v>
      </c>
      <c r="P143" s="40" t="e">
        <f t="shared" si="30"/>
        <v>#DIV/0!</v>
      </c>
      <c r="Q143" s="40" t="e">
        <f t="shared" si="31"/>
        <v>#DIV/0!</v>
      </c>
    </row>
    <row r="144" spans="1:17" x14ac:dyDescent="0.25">
      <c r="A144" s="41">
        <f t="shared" si="16"/>
        <v>0</v>
      </c>
      <c r="B144" s="45"/>
      <c r="C144" s="44" t="e">
        <f t="shared" si="17"/>
        <v>#DIV/0!</v>
      </c>
      <c r="D144" s="41" t="e">
        <f t="shared" si="18"/>
        <v>#DIV/0!</v>
      </c>
      <c r="E144" s="43" t="e">
        <f t="shared" si="19"/>
        <v>#DIV/0!</v>
      </c>
      <c r="F144" s="42" t="e">
        <f t="shared" si="20"/>
        <v>#DIV/0!</v>
      </c>
      <c r="G144" s="42" t="e">
        <f t="shared" si="21"/>
        <v>#DIV/0!</v>
      </c>
      <c r="H144" s="42" t="e">
        <f t="shared" si="22"/>
        <v>#DIV/0!</v>
      </c>
      <c r="I144" s="41" t="e">
        <f t="shared" si="23"/>
        <v>#DIV/0!</v>
      </c>
      <c r="J144" s="41" t="e">
        <f t="shared" si="24"/>
        <v>#DIV/0!</v>
      </c>
      <c r="K144" s="41" t="e">
        <f t="shared" si="25"/>
        <v>#DIV/0!</v>
      </c>
      <c r="L144" s="41">
        <f t="shared" si="26"/>
        <v>0</v>
      </c>
      <c r="M144" s="41" t="e">
        <f t="shared" si="27"/>
        <v>#DIV/0!</v>
      </c>
      <c r="N144" s="41" t="e">
        <f t="shared" si="28"/>
        <v>#DIV/0!</v>
      </c>
      <c r="O144" s="41" t="e">
        <f t="shared" si="29"/>
        <v>#DIV/0!</v>
      </c>
      <c r="P144" s="40" t="e">
        <f t="shared" si="30"/>
        <v>#DIV/0!</v>
      </c>
      <c r="Q144" s="40" t="e">
        <f t="shared" si="31"/>
        <v>#DIV/0!</v>
      </c>
    </row>
    <row r="145" spans="1:17" x14ac:dyDescent="0.25">
      <c r="A145" s="41">
        <f t="shared" si="16"/>
        <v>0</v>
      </c>
      <c r="B145" s="45"/>
      <c r="C145" s="44" t="e">
        <f t="shared" si="17"/>
        <v>#DIV/0!</v>
      </c>
      <c r="D145" s="41" t="e">
        <f t="shared" si="18"/>
        <v>#DIV/0!</v>
      </c>
      <c r="E145" s="43" t="e">
        <f t="shared" si="19"/>
        <v>#DIV/0!</v>
      </c>
      <c r="F145" s="42" t="e">
        <f t="shared" si="20"/>
        <v>#DIV/0!</v>
      </c>
      <c r="G145" s="42" t="e">
        <f t="shared" si="21"/>
        <v>#DIV/0!</v>
      </c>
      <c r="H145" s="42" t="e">
        <f t="shared" si="22"/>
        <v>#DIV/0!</v>
      </c>
      <c r="I145" s="41" t="e">
        <f t="shared" si="23"/>
        <v>#DIV/0!</v>
      </c>
      <c r="J145" s="41" t="e">
        <f t="shared" si="24"/>
        <v>#DIV/0!</v>
      </c>
      <c r="K145" s="41" t="e">
        <f t="shared" si="25"/>
        <v>#DIV/0!</v>
      </c>
      <c r="L145" s="41">
        <f t="shared" si="26"/>
        <v>0</v>
      </c>
      <c r="M145" s="41" t="e">
        <f t="shared" si="27"/>
        <v>#DIV/0!</v>
      </c>
      <c r="N145" s="41" t="e">
        <f t="shared" si="28"/>
        <v>#DIV/0!</v>
      </c>
      <c r="O145" s="41" t="e">
        <f t="shared" si="29"/>
        <v>#DIV/0!</v>
      </c>
      <c r="P145" s="40" t="e">
        <f t="shared" si="30"/>
        <v>#DIV/0!</v>
      </c>
      <c r="Q145" s="40" t="e">
        <f t="shared" si="31"/>
        <v>#DIV/0!</v>
      </c>
    </row>
    <row r="146" spans="1:17" x14ac:dyDescent="0.25">
      <c r="A146" s="41">
        <f t="shared" si="16"/>
        <v>0</v>
      </c>
      <c r="B146" s="45"/>
      <c r="C146" s="44" t="e">
        <f t="shared" si="17"/>
        <v>#DIV/0!</v>
      </c>
      <c r="D146" s="41" t="e">
        <f t="shared" si="18"/>
        <v>#DIV/0!</v>
      </c>
      <c r="E146" s="43" t="e">
        <f t="shared" si="19"/>
        <v>#DIV/0!</v>
      </c>
      <c r="F146" s="42" t="e">
        <f t="shared" si="20"/>
        <v>#DIV/0!</v>
      </c>
      <c r="G146" s="42" t="e">
        <f t="shared" si="21"/>
        <v>#DIV/0!</v>
      </c>
      <c r="H146" s="42" t="e">
        <f t="shared" si="22"/>
        <v>#DIV/0!</v>
      </c>
      <c r="I146" s="41" t="e">
        <f t="shared" si="23"/>
        <v>#DIV/0!</v>
      </c>
      <c r="J146" s="41" t="e">
        <f t="shared" si="24"/>
        <v>#DIV/0!</v>
      </c>
      <c r="K146" s="41" t="e">
        <f t="shared" si="25"/>
        <v>#DIV/0!</v>
      </c>
      <c r="L146" s="41">
        <f t="shared" si="26"/>
        <v>0</v>
      </c>
      <c r="M146" s="41" t="e">
        <f t="shared" si="27"/>
        <v>#DIV/0!</v>
      </c>
      <c r="N146" s="41" t="e">
        <f t="shared" si="28"/>
        <v>#DIV/0!</v>
      </c>
      <c r="O146" s="41" t="e">
        <f t="shared" si="29"/>
        <v>#DIV/0!</v>
      </c>
      <c r="P146" s="40" t="e">
        <f t="shared" si="30"/>
        <v>#DIV/0!</v>
      </c>
      <c r="Q146" s="40" t="e">
        <f t="shared" si="31"/>
        <v>#DIV/0!</v>
      </c>
    </row>
    <row r="147" spans="1:17" x14ac:dyDescent="0.25">
      <c r="A147" s="41">
        <f t="shared" si="16"/>
        <v>0</v>
      </c>
      <c r="B147" s="45"/>
      <c r="C147" s="44" t="e">
        <f t="shared" si="17"/>
        <v>#DIV/0!</v>
      </c>
      <c r="D147" s="41" t="e">
        <f t="shared" si="18"/>
        <v>#DIV/0!</v>
      </c>
      <c r="E147" s="43" t="e">
        <f t="shared" si="19"/>
        <v>#DIV/0!</v>
      </c>
      <c r="F147" s="42" t="e">
        <f t="shared" si="20"/>
        <v>#DIV/0!</v>
      </c>
      <c r="G147" s="42" t="e">
        <f t="shared" si="21"/>
        <v>#DIV/0!</v>
      </c>
      <c r="H147" s="42" t="e">
        <f t="shared" si="22"/>
        <v>#DIV/0!</v>
      </c>
      <c r="I147" s="41" t="e">
        <f t="shared" si="23"/>
        <v>#DIV/0!</v>
      </c>
      <c r="J147" s="41" t="e">
        <f t="shared" si="24"/>
        <v>#DIV/0!</v>
      </c>
      <c r="K147" s="41" t="e">
        <f t="shared" si="25"/>
        <v>#DIV/0!</v>
      </c>
      <c r="L147" s="41">
        <f t="shared" si="26"/>
        <v>0</v>
      </c>
      <c r="M147" s="41" t="e">
        <f t="shared" si="27"/>
        <v>#DIV/0!</v>
      </c>
      <c r="N147" s="41" t="e">
        <f t="shared" si="28"/>
        <v>#DIV/0!</v>
      </c>
      <c r="O147" s="41" t="e">
        <f t="shared" si="29"/>
        <v>#DIV/0!</v>
      </c>
      <c r="P147" s="40" t="e">
        <f t="shared" si="30"/>
        <v>#DIV/0!</v>
      </c>
      <c r="Q147" s="40" t="e">
        <f t="shared" si="31"/>
        <v>#DIV/0!</v>
      </c>
    </row>
    <row r="148" spans="1:17" x14ac:dyDescent="0.25">
      <c r="A148" s="41">
        <f t="shared" si="16"/>
        <v>0</v>
      </c>
      <c r="B148" s="45"/>
      <c r="C148" s="44" t="e">
        <f t="shared" si="17"/>
        <v>#DIV/0!</v>
      </c>
      <c r="D148" s="41" t="e">
        <f t="shared" si="18"/>
        <v>#DIV/0!</v>
      </c>
      <c r="E148" s="43" t="e">
        <f t="shared" si="19"/>
        <v>#DIV/0!</v>
      </c>
      <c r="F148" s="42" t="e">
        <f t="shared" si="20"/>
        <v>#DIV/0!</v>
      </c>
      <c r="G148" s="42" t="e">
        <f t="shared" si="21"/>
        <v>#DIV/0!</v>
      </c>
      <c r="H148" s="42" t="e">
        <f t="shared" si="22"/>
        <v>#DIV/0!</v>
      </c>
      <c r="I148" s="41" t="e">
        <f t="shared" si="23"/>
        <v>#DIV/0!</v>
      </c>
      <c r="J148" s="41" t="e">
        <f t="shared" si="24"/>
        <v>#DIV/0!</v>
      </c>
      <c r="K148" s="41" t="e">
        <f t="shared" si="25"/>
        <v>#DIV/0!</v>
      </c>
      <c r="L148" s="41">
        <f t="shared" si="26"/>
        <v>0</v>
      </c>
      <c r="M148" s="41" t="e">
        <f t="shared" si="27"/>
        <v>#DIV/0!</v>
      </c>
      <c r="N148" s="41" t="e">
        <f t="shared" si="28"/>
        <v>#DIV/0!</v>
      </c>
      <c r="O148" s="41" t="e">
        <f t="shared" si="29"/>
        <v>#DIV/0!</v>
      </c>
      <c r="P148" s="40" t="e">
        <f t="shared" si="30"/>
        <v>#DIV/0!</v>
      </c>
      <c r="Q148" s="40" t="e">
        <f t="shared" si="31"/>
        <v>#DIV/0!</v>
      </c>
    </row>
    <row r="149" spans="1:17" x14ac:dyDescent="0.25">
      <c r="A149" s="41">
        <f t="shared" si="16"/>
        <v>0</v>
      </c>
      <c r="B149" s="45"/>
      <c r="C149" s="44" t="e">
        <f t="shared" si="17"/>
        <v>#DIV/0!</v>
      </c>
      <c r="D149" s="41" t="e">
        <f t="shared" si="18"/>
        <v>#DIV/0!</v>
      </c>
      <c r="E149" s="43" t="e">
        <f t="shared" si="19"/>
        <v>#DIV/0!</v>
      </c>
      <c r="F149" s="42" t="e">
        <f t="shared" si="20"/>
        <v>#DIV/0!</v>
      </c>
      <c r="G149" s="42" t="e">
        <f t="shared" si="21"/>
        <v>#DIV/0!</v>
      </c>
      <c r="H149" s="42" t="e">
        <f t="shared" si="22"/>
        <v>#DIV/0!</v>
      </c>
      <c r="I149" s="41" t="e">
        <f t="shared" si="23"/>
        <v>#DIV/0!</v>
      </c>
      <c r="J149" s="41" t="e">
        <f t="shared" si="24"/>
        <v>#DIV/0!</v>
      </c>
      <c r="K149" s="41" t="e">
        <f t="shared" si="25"/>
        <v>#DIV/0!</v>
      </c>
      <c r="L149" s="41">
        <f t="shared" si="26"/>
        <v>0</v>
      </c>
      <c r="M149" s="41" t="e">
        <f t="shared" si="27"/>
        <v>#DIV/0!</v>
      </c>
      <c r="N149" s="41" t="e">
        <f t="shared" si="28"/>
        <v>#DIV/0!</v>
      </c>
      <c r="O149" s="41" t="e">
        <f t="shared" si="29"/>
        <v>#DIV/0!</v>
      </c>
      <c r="P149" s="40" t="e">
        <f t="shared" si="30"/>
        <v>#DIV/0!</v>
      </c>
      <c r="Q149" s="40" t="e">
        <f t="shared" si="31"/>
        <v>#DIV/0!</v>
      </c>
    </row>
    <row r="150" spans="1:17" x14ac:dyDescent="0.25">
      <c r="A150" s="41">
        <f t="shared" si="16"/>
        <v>0</v>
      </c>
      <c r="B150" s="45"/>
      <c r="C150" s="44" t="e">
        <f t="shared" si="17"/>
        <v>#DIV/0!</v>
      </c>
      <c r="D150" s="41" t="e">
        <f t="shared" si="18"/>
        <v>#DIV/0!</v>
      </c>
      <c r="E150" s="43" t="e">
        <f t="shared" si="19"/>
        <v>#DIV/0!</v>
      </c>
      <c r="F150" s="42" t="e">
        <f t="shared" si="20"/>
        <v>#DIV/0!</v>
      </c>
      <c r="G150" s="42" t="e">
        <f t="shared" si="21"/>
        <v>#DIV/0!</v>
      </c>
      <c r="H150" s="42" t="e">
        <f t="shared" si="22"/>
        <v>#DIV/0!</v>
      </c>
      <c r="I150" s="41" t="e">
        <f t="shared" si="23"/>
        <v>#DIV/0!</v>
      </c>
      <c r="J150" s="41" t="e">
        <f t="shared" si="24"/>
        <v>#DIV/0!</v>
      </c>
      <c r="K150" s="41" t="e">
        <f t="shared" si="25"/>
        <v>#DIV/0!</v>
      </c>
      <c r="L150" s="41">
        <f t="shared" si="26"/>
        <v>0</v>
      </c>
      <c r="M150" s="41" t="e">
        <f t="shared" si="27"/>
        <v>#DIV/0!</v>
      </c>
      <c r="N150" s="41" t="e">
        <f t="shared" si="28"/>
        <v>#DIV/0!</v>
      </c>
      <c r="O150" s="41" t="e">
        <f t="shared" si="29"/>
        <v>#DIV/0!</v>
      </c>
      <c r="P150" s="40" t="e">
        <f t="shared" si="30"/>
        <v>#DIV/0!</v>
      </c>
      <c r="Q150" s="40" t="e">
        <f t="shared" si="31"/>
        <v>#DIV/0!</v>
      </c>
    </row>
    <row r="151" spans="1:17" x14ac:dyDescent="0.25">
      <c r="A151" s="41">
        <f t="shared" si="16"/>
        <v>0</v>
      </c>
      <c r="B151" s="45"/>
      <c r="C151" s="44" t="e">
        <f t="shared" si="17"/>
        <v>#DIV/0!</v>
      </c>
      <c r="D151" s="41" t="e">
        <f t="shared" si="18"/>
        <v>#DIV/0!</v>
      </c>
      <c r="E151" s="43" t="e">
        <f t="shared" si="19"/>
        <v>#DIV/0!</v>
      </c>
      <c r="F151" s="42" t="e">
        <f t="shared" si="20"/>
        <v>#DIV/0!</v>
      </c>
      <c r="G151" s="42" t="e">
        <f t="shared" si="21"/>
        <v>#DIV/0!</v>
      </c>
      <c r="H151" s="42" t="e">
        <f t="shared" si="22"/>
        <v>#DIV/0!</v>
      </c>
      <c r="I151" s="41" t="e">
        <f t="shared" si="23"/>
        <v>#DIV/0!</v>
      </c>
      <c r="J151" s="41" t="e">
        <f t="shared" si="24"/>
        <v>#DIV/0!</v>
      </c>
      <c r="K151" s="41" t="e">
        <f t="shared" si="25"/>
        <v>#DIV/0!</v>
      </c>
      <c r="L151" s="41">
        <f t="shared" si="26"/>
        <v>0</v>
      </c>
      <c r="M151" s="41" t="e">
        <f t="shared" si="27"/>
        <v>#DIV/0!</v>
      </c>
      <c r="N151" s="41" t="e">
        <f t="shared" si="28"/>
        <v>#DIV/0!</v>
      </c>
      <c r="O151" s="41" t="e">
        <f t="shared" si="29"/>
        <v>#DIV/0!</v>
      </c>
      <c r="P151" s="40" t="e">
        <f t="shared" si="30"/>
        <v>#DIV/0!</v>
      </c>
      <c r="Q151" s="40" t="e">
        <f t="shared" si="31"/>
        <v>#DIV/0!</v>
      </c>
    </row>
    <row r="152" spans="1:17" x14ac:dyDescent="0.25">
      <c r="A152" s="41">
        <f t="shared" si="16"/>
        <v>0</v>
      </c>
      <c r="B152" s="45"/>
      <c r="C152" s="44" t="e">
        <f t="shared" si="17"/>
        <v>#DIV/0!</v>
      </c>
      <c r="D152" s="41" t="e">
        <f t="shared" si="18"/>
        <v>#DIV/0!</v>
      </c>
      <c r="E152" s="43" t="e">
        <f t="shared" si="19"/>
        <v>#DIV/0!</v>
      </c>
      <c r="F152" s="42" t="e">
        <f t="shared" si="20"/>
        <v>#DIV/0!</v>
      </c>
      <c r="G152" s="42" t="e">
        <f t="shared" si="21"/>
        <v>#DIV/0!</v>
      </c>
      <c r="H152" s="42" t="e">
        <f t="shared" si="22"/>
        <v>#DIV/0!</v>
      </c>
      <c r="I152" s="41" t="e">
        <f t="shared" si="23"/>
        <v>#DIV/0!</v>
      </c>
      <c r="J152" s="41" t="e">
        <f t="shared" si="24"/>
        <v>#DIV/0!</v>
      </c>
      <c r="K152" s="41" t="e">
        <f t="shared" si="25"/>
        <v>#DIV/0!</v>
      </c>
      <c r="L152" s="41">
        <f t="shared" si="26"/>
        <v>0</v>
      </c>
      <c r="M152" s="41" t="e">
        <f t="shared" si="27"/>
        <v>#DIV/0!</v>
      </c>
      <c r="N152" s="41" t="e">
        <f t="shared" si="28"/>
        <v>#DIV/0!</v>
      </c>
      <c r="O152" s="41" t="e">
        <f t="shared" si="29"/>
        <v>#DIV/0!</v>
      </c>
      <c r="P152" s="40" t="e">
        <f t="shared" si="30"/>
        <v>#DIV/0!</v>
      </c>
      <c r="Q152" s="40" t="e">
        <f t="shared" si="31"/>
        <v>#DIV/0!</v>
      </c>
    </row>
    <row r="153" spans="1:17" x14ac:dyDescent="0.25">
      <c r="A153" s="41">
        <f t="shared" si="16"/>
        <v>0</v>
      </c>
      <c r="B153" s="45"/>
      <c r="C153" s="44" t="e">
        <f t="shared" si="17"/>
        <v>#DIV/0!</v>
      </c>
      <c r="D153" s="41" t="e">
        <f t="shared" si="18"/>
        <v>#DIV/0!</v>
      </c>
      <c r="E153" s="43" t="e">
        <f t="shared" si="19"/>
        <v>#DIV/0!</v>
      </c>
      <c r="F153" s="42" t="e">
        <f t="shared" si="20"/>
        <v>#DIV/0!</v>
      </c>
      <c r="G153" s="42" t="e">
        <f t="shared" si="21"/>
        <v>#DIV/0!</v>
      </c>
      <c r="H153" s="42" t="e">
        <f t="shared" si="22"/>
        <v>#DIV/0!</v>
      </c>
      <c r="I153" s="41" t="e">
        <f t="shared" si="23"/>
        <v>#DIV/0!</v>
      </c>
      <c r="J153" s="41" t="e">
        <f t="shared" si="24"/>
        <v>#DIV/0!</v>
      </c>
      <c r="K153" s="41" t="e">
        <f t="shared" si="25"/>
        <v>#DIV/0!</v>
      </c>
      <c r="L153" s="41">
        <f t="shared" si="26"/>
        <v>0</v>
      </c>
      <c r="M153" s="41" t="e">
        <f t="shared" si="27"/>
        <v>#DIV/0!</v>
      </c>
      <c r="N153" s="41" t="e">
        <f t="shared" si="28"/>
        <v>#DIV/0!</v>
      </c>
      <c r="O153" s="41" t="e">
        <f t="shared" si="29"/>
        <v>#DIV/0!</v>
      </c>
      <c r="P153" s="40" t="e">
        <f t="shared" si="30"/>
        <v>#DIV/0!</v>
      </c>
      <c r="Q153" s="40" t="e">
        <f t="shared" si="31"/>
        <v>#DIV/0!</v>
      </c>
    </row>
    <row r="154" spans="1:17" x14ac:dyDescent="0.25">
      <c r="A154" s="41">
        <f t="shared" si="16"/>
        <v>0</v>
      </c>
      <c r="B154" s="45"/>
      <c r="C154" s="44" t="e">
        <f t="shared" si="17"/>
        <v>#DIV/0!</v>
      </c>
      <c r="D154" s="41" t="e">
        <f t="shared" si="18"/>
        <v>#DIV/0!</v>
      </c>
      <c r="E154" s="43" t="e">
        <f t="shared" si="19"/>
        <v>#DIV/0!</v>
      </c>
      <c r="F154" s="42" t="e">
        <f t="shared" si="20"/>
        <v>#DIV/0!</v>
      </c>
      <c r="G154" s="42" t="e">
        <f t="shared" si="21"/>
        <v>#DIV/0!</v>
      </c>
      <c r="H154" s="42" t="e">
        <f t="shared" si="22"/>
        <v>#DIV/0!</v>
      </c>
      <c r="I154" s="41" t="e">
        <f t="shared" si="23"/>
        <v>#DIV/0!</v>
      </c>
      <c r="J154" s="41" t="e">
        <f t="shared" si="24"/>
        <v>#DIV/0!</v>
      </c>
      <c r="K154" s="41" t="e">
        <f t="shared" si="25"/>
        <v>#DIV/0!</v>
      </c>
      <c r="L154" s="41">
        <f t="shared" si="26"/>
        <v>0</v>
      </c>
      <c r="M154" s="41" t="e">
        <f t="shared" si="27"/>
        <v>#DIV/0!</v>
      </c>
      <c r="N154" s="41" t="e">
        <f t="shared" si="28"/>
        <v>#DIV/0!</v>
      </c>
      <c r="O154" s="41" t="e">
        <f t="shared" si="29"/>
        <v>#DIV/0!</v>
      </c>
      <c r="P154" s="40" t="e">
        <f t="shared" si="30"/>
        <v>#DIV/0!</v>
      </c>
      <c r="Q154" s="40" t="e">
        <f t="shared" si="31"/>
        <v>#DIV/0!</v>
      </c>
    </row>
    <row r="155" spans="1:17" x14ac:dyDescent="0.25">
      <c r="A155" s="41">
        <f t="shared" si="16"/>
        <v>0</v>
      </c>
      <c r="B155" s="45"/>
      <c r="C155" s="44" t="e">
        <f t="shared" si="17"/>
        <v>#DIV/0!</v>
      </c>
      <c r="D155" s="41" t="e">
        <f t="shared" si="18"/>
        <v>#DIV/0!</v>
      </c>
      <c r="E155" s="43" t="e">
        <f t="shared" si="19"/>
        <v>#DIV/0!</v>
      </c>
      <c r="F155" s="42" t="e">
        <f t="shared" si="20"/>
        <v>#DIV/0!</v>
      </c>
      <c r="G155" s="42" t="e">
        <f t="shared" si="21"/>
        <v>#DIV/0!</v>
      </c>
      <c r="H155" s="42" t="e">
        <f t="shared" si="22"/>
        <v>#DIV/0!</v>
      </c>
      <c r="I155" s="41" t="e">
        <f t="shared" si="23"/>
        <v>#DIV/0!</v>
      </c>
      <c r="J155" s="41" t="e">
        <f t="shared" si="24"/>
        <v>#DIV/0!</v>
      </c>
      <c r="K155" s="41" t="e">
        <f t="shared" si="25"/>
        <v>#DIV/0!</v>
      </c>
      <c r="L155" s="41">
        <f t="shared" si="26"/>
        <v>0</v>
      </c>
      <c r="M155" s="41" t="e">
        <f t="shared" si="27"/>
        <v>#DIV/0!</v>
      </c>
      <c r="N155" s="41" t="e">
        <f t="shared" si="28"/>
        <v>#DIV/0!</v>
      </c>
      <c r="O155" s="41" t="e">
        <f t="shared" si="29"/>
        <v>#DIV/0!</v>
      </c>
      <c r="P155" s="40" t="e">
        <f t="shared" si="30"/>
        <v>#DIV/0!</v>
      </c>
      <c r="Q155" s="40" t="e">
        <f t="shared" si="31"/>
        <v>#DIV/0!</v>
      </c>
    </row>
    <row r="156" spans="1:17" x14ac:dyDescent="0.25">
      <c r="A156" s="41">
        <f t="shared" si="16"/>
        <v>0</v>
      </c>
      <c r="B156" s="45"/>
      <c r="C156" s="44" t="e">
        <f t="shared" si="17"/>
        <v>#DIV/0!</v>
      </c>
      <c r="D156" s="41" t="e">
        <f t="shared" si="18"/>
        <v>#DIV/0!</v>
      </c>
      <c r="E156" s="43" t="e">
        <f t="shared" si="19"/>
        <v>#DIV/0!</v>
      </c>
      <c r="F156" s="42" t="e">
        <f t="shared" si="20"/>
        <v>#DIV/0!</v>
      </c>
      <c r="G156" s="42" t="e">
        <f t="shared" si="21"/>
        <v>#DIV/0!</v>
      </c>
      <c r="H156" s="42" t="e">
        <f t="shared" si="22"/>
        <v>#DIV/0!</v>
      </c>
      <c r="I156" s="41" t="e">
        <f t="shared" si="23"/>
        <v>#DIV/0!</v>
      </c>
      <c r="J156" s="41" t="e">
        <f t="shared" si="24"/>
        <v>#DIV/0!</v>
      </c>
      <c r="K156" s="41" t="e">
        <f t="shared" si="25"/>
        <v>#DIV/0!</v>
      </c>
      <c r="L156" s="41">
        <f t="shared" si="26"/>
        <v>0</v>
      </c>
      <c r="M156" s="41" t="e">
        <f t="shared" si="27"/>
        <v>#DIV/0!</v>
      </c>
      <c r="N156" s="41" t="e">
        <f t="shared" si="28"/>
        <v>#DIV/0!</v>
      </c>
      <c r="O156" s="41" t="e">
        <f t="shared" si="29"/>
        <v>#DIV/0!</v>
      </c>
      <c r="P156" s="40" t="e">
        <f t="shared" si="30"/>
        <v>#DIV/0!</v>
      </c>
      <c r="Q156" s="40" t="e">
        <f t="shared" si="31"/>
        <v>#DIV/0!</v>
      </c>
    </row>
    <row r="157" spans="1:17" x14ac:dyDescent="0.25">
      <c r="A157" s="41">
        <f t="shared" si="16"/>
        <v>0</v>
      </c>
      <c r="B157" s="45"/>
      <c r="C157" s="44" t="e">
        <f t="shared" si="17"/>
        <v>#DIV/0!</v>
      </c>
      <c r="D157" s="41" t="e">
        <f t="shared" si="18"/>
        <v>#DIV/0!</v>
      </c>
      <c r="E157" s="43" t="e">
        <f t="shared" si="19"/>
        <v>#DIV/0!</v>
      </c>
      <c r="F157" s="42" t="e">
        <f t="shared" si="20"/>
        <v>#DIV/0!</v>
      </c>
      <c r="G157" s="42" t="e">
        <f t="shared" si="21"/>
        <v>#DIV/0!</v>
      </c>
      <c r="H157" s="42" t="e">
        <f t="shared" si="22"/>
        <v>#DIV/0!</v>
      </c>
      <c r="I157" s="41" t="e">
        <f t="shared" si="23"/>
        <v>#DIV/0!</v>
      </c>
      <c r="J157" s="41" t="e">
        <f t="shared" si="24"/>
        <v>#DIV/0!</v>
      </c>
      <c r="K157" s="41" t="e">
        <f t="shared" si="25"/>
        <v>#DIV/0!</v>
      </c>
      <c r="L157" s="41">
        <f t="shared" si="26"/>
        <v>0</v>
      </c>
      <c r="M157" s="41" t="e">
        <f t="shared" si="27"/>
        <v>#DIV/0!</v>
      </c>
      <c r="N157" s="41" t="e">
        <f t="shared" si="28"/>
        <v>#DIV/0!</v>
      </c>
      <c r="O157" s="41" t="e">
        <f t="shared" si="29"/>
        <v>#DIV/0!</v>
      </c>
      <c r="P157" s="40" t="e">
        <f t="shared" si="30"/>
        <v>#DIV/0!</v>
      </c>
      <c r="Q157" s="40" t="e">
        <f t="shared" si="31"/>
        <v>#DIV/0!</v>
      </c>
    </row>
    <row r="158" spans="1:17" x14ac:dyDescent="0.25">
      <c r="A158" s="41">
        <f t="shared" si="16"/>
        <v>0</v>
      </c>
      <c r="B158" s="45"/>
      <c r="C158" s="44" t="e">
        <f t="shared" si="17"/>
        <v>#DIV/0!</v>
      </c>
      <c r="D158" s="41" t="e">
        <f t="shared" si="18"/>
        <v>#DIV/0!</v>
      </c>
      <c r="E158" s="43" t="e">
        <f t="shared" si="19"/>
        <v>#DIV/0!</v>
      </c>
      <c r="F158" s="42" t="e">
        <f t="shared" si="20"/>
        <v>#DIV/0!</v>
      </c>
      <c r="G158" s="42" t="e">
        <f t="shared" si="21"/>
        <v>#DIV/0!</v>
      </c>
      <c r="H158" s="42" t="e">
        <f t="shared" si="22"/>
        <v>#DIV/0!</v>
      </c>
      <c r="I158" s="41" t="e">
        <f t="shared" si="23"/>
        <v>#DIV/0!</v>
      </c>
      <c r="J158" s="41" t="e">
        <f t="shared" si="24"/>
        <v>#DIV/0!</v>
      </c>
      <c r="K158" s="41" t="e">
        <f t="shared" si="25"/>
        <v>#DIV/0!</v>
      </c>
      <c r="L158" s="41">
        <f t="shared" si="26"/>
        <v>0</v>
      </c>
      <c r="M158" s="41" t="e">
        <f t="shared" si="27"/>
        <v>#DIV/0!</v>
      </c>
      <c r="N158" s="41" t="e">
        <f t="shared" si="28"/>
        <v>#DIV/0!</v>
      </c>
      <c r="O158" s="41" t="e">
        <f t="shared" si="29"/>
        <v>#DIV/0!</v>
      </c>
      <c r="P158" s="40" t="e">
        <f t="shared" si="30"/>
        <v>#DIV/0!</v>
      </c>
      <c r="Q158" s="40" t="e">
        <f t="shared" si="31"/>
        <v>#DIV/0!</v>
      </c>
    </row>
    <row r="159" spans="1:17" x14ac:dyDescent="0.25">
      <c r="A159" s="41">
        <f t="shared" si="16"/>
        <v>0</v>
      </c>
      <c r="B159" s="45"/>
      <c r="C159" s="44" t="e">
        <f t="shared" si="17"/>
        <v>#DIV/0!</v>
      </c>
      <c r="D159" s="41" t="e">
        <f t="shared" si="18"/>
        <v>#DIV/0!</v>
      </c>
      <c r="E159" s="43" t="e">
        <f t="shared" si="19"/>
        <v>#DIV/0!</v>
      </c>
      <c r="F159" s="42" t="e">
        <f t="shared" si="20"/>
        <v>#DIV/0!</v>
      </c>
      <c r="G159" s="42" t="e">
        <f t="shared" si="21"/>
        <v>#DIV/0!</v>
      </c>
      <c r="H159" s="42" t="e">
        <f t="shared" si="22"/>
        <v>#DIV/0!</v>
      </c>
      <c r="I159" s="41" t="e">
        <f t="shared" si="23"/>
        <v>#DIV/0!</v>
      </c>
      <c r="J159" s="41" t="e">
        <f t="shared" si="24"/>
        <v>#DIV/0!</v>
      </c>
      <c r="K159" s="41" t="e">
        <f t="shared" si="25"/>
        <v>#DIV/0!</v>
      </c>
      <c r="L159" s="41">
        <f t="shared" si="26"/>
        <v>0</v>
      </c>
      <c r="M159" s="41" t="e">
        <f t="shared" si="27"/>
        <v>#DIV/0!</v>
      </c>
      <c r="N159" s="41" t="e">
        <f t="shared" si="28"/>
        <v>#DIV/0!</v>
      </c>
      <c r="O159" s="41" t="e">
        <f t="shared" si="29"/>
        <v>#DIV/0!</v>
      </c>
      <c r="P159" s="40" t="e">
        <f t="shared" si="30"/>
        <v>#DIV/0!</v>
      </c>
      <c r="Q159" s="40" t="e">
        <f t="shared" si="31"/>
        <v>#DIV/0!</v>
      </c>
    </row>
    <row r="160" spans="1:17" x14ac:dyDescent="0.25">
      <c r="A160" s="41">
        <f t="shared" si="16"/>
        <v>0</v>
      </c>
      <c r="B160" s="45"/>
      <c r="C160" s="44" t="e">
        <f t="shared" si="17"/>
        <v>#DIV/0!</v>
      </c>
      <c r="D160" s="41" t="e">
        <f t="shared" si="18"/>
        <v>#DIV/0!</v>
      </c>
      <c r="E160" s="43" t="e">
        <f t="shared" si="19"/>
        <v>#DIV/0!</v>
      </c>
      <c r="F160" s="42" t="e">
        <f t="shared" si="20"/>
        <v>#DIV/0!</v>
      </c>
      <c r="G160" s="42" t="e">
        <f t="shared" si="21"/>
        <v>#DIV/0!</v>
      </c>
      <c r="H160" s="42" t="e">
        <f t="shared" si="22"/>
        <v>#DIV/0!</v>
      </c>
      <c r="I160" s="41" t="e">
        <f t="shared" si="23"/>
        <v>#DIV/0!</v>
      </c>
      <c r="J160" s="41" t="e">
        <f t="shared" si="24"/>
        <v>#DIV/0!</v>
      </c>
      <c r="K160" s="41" t="e">
        <f t="shared" si="25"/>
        <v>#DIV/0!</v>
      </c>
      <c r="L160" s="41">
        <f t="shared" si="26"/>
        <v>0</v>
      </c>
      <c r="M160" s="41" t="e">
        <f t="shared" si="27"/>
        <v>#DIV/0!</v>
      </c>
      <c r="N160" s="41" t="e">
        <f t="shared" si="28"/>
        <v>#DIV/0!</v>
      </c>
      <c r="O160" s="41" t="e">
        <f t="shared" si="29"/>
        <v>#DIV/0!</v>
      </c>
      <c r="P160" s="40" t="e">
        <f t="shared" si="30"/>
        <v>#DIV/0!</v>
      </c>
      <c r="Q160" s="40" t="e">
        <f t="shared" si="31"/>
        <v>#DIV/0!</v>
      </c>
    </row>
    <row r="161" spans="1:17" x14ac:dyDescent="0.25">
      <c r="A161" s="41">
        <f t="shared" si="16"/>
        <v>0</v>
      </c>
      <c r="B161" s="45"/>
      <c r="C161" s="44" t="e">
        <f t="shared" si="17"/>
        <v>#DIV/0!</v>
      </c>
      <c r="D161" s="41" t="e">
        <f t="shared" si="18"/>
        <v>#DIV/0!</v>
      </c>
      <c r="E161" s="43" t="e">
        <f t="shared" si="19"/>
        <v>#DIV/0!</v>
      </c>
      <c r="F161" s="42" t="e">
        <f t="shared" si="20"/>
        <v>#DIV/0!</v>
      </c>
      <c r="G161" s="42" t="e">
        <f t="shared" si="21"/>
        <v>#DIV/0!</v>
      </c>
      <c r="H161" s="42" t="e">
        <f t="shared" si="22"/>
        <v>#DIV/0!</v>
      </c>
      <c r="I161" s="41" t="e">
        <f t="shared" si="23"/>
        <v>#DIV/0!</v>
      </c>
      <c r="J161" s="41" t="e">
        <f t="shared" si="24"/>
        <v>#DIV/0!</v>
      </c>
      <c r="K161" s="41" t="e">
        <f t="shared" si="25"/>
        <v>#DIV/0!</v>
      </c>
      <c r="L161" s="41">
        <f t="shared" si="26"/>
        <v>0</v>
      </c>
      <c r="M161" s="41" t="e">
        <f t="shared" si="27"/>
        <v>#DIV/0!</v>
      </c>
      <c r="N161" s="41" t="e">
        <f t="shared" si="28"/>
        <v>#DIV/0!</v>
      </c>
      <c r="O161" s="41" t="e">
        <f t="shared" si="29"/>
        <v>#DIV/0!</v>
      </c>
      <c r="P161" s="40" t="e">
        <f t="shared" si="30"/>
        <v>#DIV/0!</v>
      </c>
      <c r="Q161" s="40" t="e">
        <f t="shared" si="31"/>
        <v>#DIV/0!</v>
      </c>
    </row>
    <row r="162" spans="1:17" x14ac:dyDescent="0.25">
      <c r="A162" s="41">
        <f t="shared" si="16"/>
        <v>0</v>
      </c>
      <c r="B162" s="45"/>
      <c r="C162" s="44" t="e">
        <f t="shared" si="17"/>
        <v>#DIV/0!</v>
      </c>
      <c r="D162" s="41" t="e">
        <f t="shared" si="18"/>
        <v>#DIV/0!</v>
      </c>
      <c r="E162" s="43" t="e">
        <f t="shared" si="19"/>
        <v>#DIV/0!</v>
      </c>
      <c r="F162" s="42" t="e">
        <f t="shared" si="20"/>
        <v>#DIV/0!</v>
      </c>
      <c r="G162" s="42" t="e">
        <f t="shared" si="21"/>
        <v>#DIV/0!</v>
      </c>
      <c r="H162" s="42" t="e">
        <f t="shared" si="22"/>
        <v>#DIV/0!</v>
      </c>
      <c r="I162" s="41" t="e">
        <f t="shared" si="23"/>
        <v>#DIV/0!</v>
      </c>
      <c r="J162" s="41" t="e">
        <f t="shared" si="24"/>
        <v>#DIV/0!</v>
      </c>
      <c r="K162" s="41" t="e">
        <f t="shared" si="25"/>
        <v>#DIV/0!</v>
      </c>
      <c r="L162" s="41">
        <f t="shared" si="26"/>
        <v>0</v>
      </c>
      <c r="M162" s="41" t="e">
        <f t="shared" si="27"/>
        <v>#DIV/0!</v>
      </c>
      <c r="N162" s="41" t="e">
        <f t="shared" si="28"/>
        <v>#DIV/0!</v>
      </c>
      <c r="O162" s="41" t="e">
        <f t="shared" si="29"/>
        <v>#DIV/0!</v>
      </c>
      <c r="P162" s="40" t="e">
        <f t="shared" si="30"/>
        <v>#DIV/0!</v>
      </c>
      <c r="Q162" s="40" t="e">
        <f t="shared" si="31"/>
        <v>#DIV/0!</v>
      </c>
    </row>
    <row r="163" spans="1:17" x14ac:dyDescent="0.25">
      <c r="A163" s="41">
        <f t="shared" si="16"/>
        <v>0</v>
      </c>
      <c r="B163" s="45"/>
      <c r="C163" s="44" t="e">
        <f t="shared" si="17"/>
        <v>#DIV/0!</v>
      </c>
      <c r="D163" s="41" t="e">
        <f t="shared" si="18"/>
        <v>#DIV/0!</v>
      </c>
      <c r="E163" s="43" t="e">
        <f t="shared" si="19"/>
        <v>#DIV/0!</v>
      </c>
      <c r="F163" s="42" t="e">
        <f t="shared" si="20"/>
        <v>#DIV/0!</v>
      </c>
      <c r="G163" s="42" t="e">
        <f t="shared" si="21"/>
        <v>#DIV/0!</v>
      </c>
      <c r="H163" s="42" t="e">
        <f t="shared" si="22"/>
        <v>#DIV/0!</v>
      </c>
      <c r="I163" s="41" t="e">
        <f t="shared" si="23"/>
        <v>#DIV/0!</v>
      </c>
      <c r="J163" s="41" t="e">
        <f t="shared" si="24"/>
        <v>#DIV/0!</v>
      </c>
      <c r="K163" s="41" t="e">
        <f t="shared" si="25"/>
        <v>#DIV/0!</v>
      </c>
      <c r="L163" s="41">
        <f t="shared" si="26"/>
        <v>0</v>
      </c>
      <c r="M163" s="41" t="e">
        <f t="shared" si="27"/>
        <v>#DIV/0!</v>
      </c>
      <c r="N163" s="41" t="e">
        <f t="shared" si="28"/>
        <v>#DIV/0!</v>
      </c>
      <c r="O163" s="41" t="e">
        <f t="shared" si="29"/>
        <v>#DIV/0!</v>
      </c>
      <c r="P163" s="40" t="e">
        <f t="shared" si="30"/>
        <v>#DIV/0!</v>
      </c>
      <c r="Q163" s="40" t="e">
        <f t="shared" si="31"/>
        <v>#DIV/0!</v>
      </c>
    </row>
    <row r="164" spans="1:17" x14ac:dyDescent="0.25">
      <c r="A164" s="41">
        <f t="shared" si="16"/>
        <v>0</v>
      </c>
      <c r="B164" s="45"/>
      <c r="C164" s="44" t="e">
        <f t="shared" si="17"/>
        <v>#DIV/0!</v>
      </c>
      <c r="D164" s="41" t="e">
        <f t="shared" si="18"/>
        <v>#DIV/0!</v>
      </c>
      <c r="E164" s="43" t="e">
        <f t="shared" si="19"/>
        <v>#DIV/0!</v>
      </c>
      <c r="F164" s="42" t="e">
        <f t="shared" si="20"/>
        <v>#DIV/0!</v>
      </c>
      <c r="G164" s="42" t="e">
        <f t="shared" si="21"/>
        <v>#DIV/0!</v>
      </c>
      <c r="H164" s="42" t="e">
        <f t="shared" si="22"/>
        <v>#DIV/0!</v>
      </c>
      <c r="I164" s="41" t="e">
        <f t="shared" si="23"/>
        <v>#DIV/0!</v>
      </c>
      <c r="J164" s="41" t="e">
        <f t="shared" si="24"/>
        <v>#DIV/0!</v>
      </c>
      <c r="K164" s="41" t="e">
        <f t="shared" si="25"/>
        <v>#DIV/0!</v>
      </c>
      <c r="L164" s="41">
        <f t="shared" si="26"/>
        <v>0</v>
      </c>
      <c r="M164" s="41" t="e">
        <f t="shared" si="27"/>
        <v>#DIV/0!</v>
      </c>
      <c r="N164" s="41" t="e">
        <f t="shared" si="28"/>
        <v>#DIV/0!</v>
      </c>
      <c r="O164" s="41" t="e">
        <f t="shared" si="29"/>
        <v>#DIV/0!</v>
      </c>
      <c r="P164" s="40" t="e">
        <f t="shared" si="30"/>
        <v>#DIV/0!</v>
      </c>
      <c r="Q164" s="40" t="e">
        <f t="shared" si="31"/>
        <v>#DIV/0!</v>
      </c>
    </row>
    <row r="165" spans="1:17" x14ac:dyDescent="0.25">
      <c r="A165" s="41">
        <f t="shared" si="16"/>
        <v>0</v>
      </c>
      <c r="B165" s="45"/>
      <c r="C165" s="44" t="e">
        <f t="shared" si="17"/>
        <v>#DIV/0!</v>
      </c>
      <c r="D165" s="41" t="e">
        <f t="shared" si="18"/>
        <v>#DIV/0!</v>
      </c>
      <c r="E165" s="43" t="e">
        <f t="shared" si="19"/>
        <v>#DIV/0!</v>
      </c>
      <c r="F165" s="42" t="e">
        <f t="shared" si="20"/>
        <v>#DIV/0!</v>
      </c>
      <c r="G165" s="42" t="e">
        <f t="shared" si="21"/>
        <v>#DIV/0!</v>
      </c>
      <c r="H165" s="42" t="e">
        <f t="shared" si="22"/>
        <v>#DIV/0!</v>
      </c>
      <c r="I165" s="41" t="e">
        <f t="shared" si="23"/>
        <v>#DIV/0!</v>
      </c>
      <c r="J165" s="41" t="e">
        <f t="shared" si="24"/>
        <v>#DIV/0!</v>
      </c>
      <c r="K165" s="41" t="e">
        <f t="shared" si="25"/>
        <v>#DIV/0!</v>
      </c>
      <c r="L165" s="41">
        <f t="shared" si="26"/>
        <v>0</v>
      </c>
      <c r="M165" s="41" t="e">
        <f t="shared" si="27"/>
        <v>#DIV/0!</v>
      </c>
      <c r="N165" s="41" t="e">
        <f t="shared" si="28"/>
        <v>#DIV/0!</v>
      </c>
      <c r="O165" s="41" t="e">
        <f t="shared" si="29"/>
        <v>#DIV/0!</v>
      </c>
      <c r="P165" s="40" t="e">
        <f t="shared" si="30"/>
        <v>#DIV/0!</v>
      </c>
      <c r="Q165" s="40" t="e">
        <f t="shared" si="31"/>
        <v>#DIV/0!</v>
      </c>
    </row>
    <row r="166" spans="1:17" x14ac:dyDescent="0.25">
      <c r="A166" s="41">
        <f t="shared" si="16"/>
        <v>0</v>
      </c>
      <c r="B166" s="45"/>
      <c r="C166" s="44" t="e">
        <f t="shared" si="17"/>
        <v>#DIV/0!</v>
      </c>
      <c r="D166" s="41" t="e">
        <f t="shared" si="18"/>
        <v>#DIV/0!</v>
      </c>
      <c r="E166" s="43" t="e">
        <f t="shared" si="19"/>
        <v>#DIV/0!</v>
      </c>
      <c r="F166" s="42" t="e">
        <f t="shared" si="20"/>
        <v>#DIV/0!</v>
      </c>
      <c r="G166" s="42" t="e">
        <f t="shared" si="21"/>
        <v>#DIV/0!</v>
      </c>
      <c r="H166" s="42" t="e">
        <f t="shared" si="22"/>
        <v>#DIV/0!</v>
      </c>
      <c r="I166" s="41" t="e">
        <f t="shared" si="23"/>
        <v>#DIV/0!</v>
      </c>
      <c r="J166" s="41" t="e">
        <f t="shared" si="24"/>
        <v>#DIV/0!</v>
      </c>
      <c r="K166" s="41" t="e">
        <f t="shared" si="25"/>
        <v>#DIV/0!</v>
      </c>
      <c r="L166" s="41">
        <f t="shared" si="26"/>
        <v>0</v>
      </c>
      <c r="M166" s="41" t="e">
        <f t="shared" si="27"/>
        <v>#DIV/0!</v>
      </c>
      <c r="N166" s="41" t="e">
        <f t="shared" si="28"/>
        <v>#DIV/0!</v>
      </c>
      <c r="O166" s="41" t="e">
        <f t="shared" si="29"/>
        <v>#DIV/0!</v>
      </c>
      <c r="P166" s="40" t="e">
        <f t="shared" si="30"/>
        <v>#DIV/0!</v>
      </c>
      <c r="Q166" s="40" t="e">
        <f t="shared" si="31"/>
        <v>#DIV/0!</v>
      </c>
    </row>
    <row r="167" spans="1:17" x14ac:dyDescent="0.25">
      <c r="A167" s="41">
        <f t="shared" si="16"/>
        <v>0</v>
      </c>
      <c r="B167" s="45"/>
      <c r="C167" s="44" t="e">
        <f t="shared" si="17"/>
        <v>#DIV/0!</v>
      </c>
      <c r="D167" s="41" t="e">
        <f t="shared" si="18"/>
        <v>#DIV/0!</v>
      </c>
      <c r="E167" s="43" t="e">
        <f t="shared" si="19"/>
        <v>#DIV/0!</v>
      </c>
      <c r="F167" s="42" t="e">
        <f t="shared" si="20"/>
        <v>#DIV/0!</v>
      </c>
      <c r="G167" s="42" t="e">
        <f t="shared" si="21"/>
        <v>#DIV/0!</v>
      </c>
      <c r="H167" s="42" t="e">
        <f t="shared" si="22"/>
        <v>#DIV/0!</v>
      </c>
      <c r="I167" s="41" t="e">
        <f t="shared" si="23"/>
        <v>#DIV/0!</v>
      </c>
      <c r="J167" s="41" t="e">
        <f t="shared" si="24"/>
        <v>#DIV/0!</v>
      </c>
      <c r="K167" s="41" t="e">
        <f t="shared" si="25"/>
        <v>#DIV/0!</v>
      </c>
      <c r="L167" s="41">
        <f t="shared" si="26"/>
        <v>0</v>
      </c>
      <c r="M167" s="41" t="e">
        <f t="shared" si="27"/>
        <v>#DIV/0!</v>
      </c>
      <c r="N167" s="41" t="e">
        <f t="shared" si="28"/>
        <v>#DIV/0!</v>
      </c>
      <c r="O167" s="41" t="e">
        <f t="shared" si="29"/>
        <v>#DIV/0!</v>
      </c>
      <c r="P167" s="40" t="e">
        <f t="shared" si="30"/>
        <v>#DIV/0!</v>
      </c>
      <c r="Q167" s="40" t="e">
        <f t="shared" si="31"/>
        <v>#DIV/0!</v>
      </c>
    </row>
    <row r="168" spans="1:17" x14ac:dyDescent="0.25">
      <c r="A168" s="41">
        <f t="shared" si="16"/>
        <v>0</v>
      </c>
      <c r="B168" s="45"/>
      <c r="C168" s="44" t="e">
        <f t="shared" si="17"/>
        <v>#DIV/0!</v>
      </c>
      <c r="D168" s="41" t="e">
        <f t="shared" si="18"/>
        <v>#DIV/0!</v>
      </c>
      <c r="E168" s="43" t="e">
        <f t="shared" si="19"/>
        <v>#DIV/0!</v>
      </c>
      <c r="F168" s="42" t="e">
        <f t="shared" si="20"/>
        <v>#DIV/0!</v>
      </c>
      <c r="G168" s="42" t="e">
        <f t="shared" si="21"/>
        <v>#DIV/0!</v>
      </c>
      <c r="H168" s="42" t="e">
        <f t="shared" si="22"/>
        <v>#DIV/0!</v>
      </c>
      <c r="I168" s="41" t="e">
        <f t="shared" si="23"/>
        <v>#DIV/0!</v>
      </c>
      <c r="J168" s="41" t="e">
        <f t="shared" si="24"/>
        <v>#DIV/0!</v>
      </c>
      <c r="K168" s="41" t="e">
        <f t="shared" si="25"/>
        <v>#DIV/0!</v>
      </c>
      <c r="L168" s="41">
        <f t="shared" si="26"/>
        <v>0</v>
      </c>
      <c r="M168" s="41" t="e">
        <f t="shared" si="27"/>
        <v>#DIV/0!</v>
      </c>
      <c r="N168" s="41" t="e">
        <f t="shared" si="28"/>
        <v>#DIV/0!</v>
      </c>
      <c r="O168" s="41" t="e">
        <f t="shared" si="29"/>
        <v>#DIV/0!</v>
      </c>
      <c r="P168" s="40" t="e">
        <f t="shared" si="30"/>
        <v>#DIV/0!</v>
      </c>
      <c r="Q168" s="40" t="e">
        <f t="shared" si="31"/>
        <v>#DIV/0!</v>
      </c>
    </row>
    <row r="169" spans="1:17" x14ac:dyDescent="0.25">
      <c r="A169" s="41">
        <f t="shared" si="16"/>
        <v>0</v>
      </c>
      <c r="B169" s="45"/>
      <c r="C169" s="44" t="e">
        <f t="shared" si="17"/>
        <v>#DIV/0!</v>
      </c>
      <c r="D169" s="41" t="e">
        <f t="shared" si="18"/>
        <v>#DIV/0!</v>
      </c>
      <c r="E169" s="43" t="e">
        <f t="shared" si="19"/>
        <v>#DIV/0!</v>
      </c>
      <c r="F169" s="42" t="e">
        <f t="shared" si="20"/>
        <v>#DIV/0!</v>
      </c>
      <c r="G169" s="42" t="e">
        <f t="shared" si="21"/>
        <v>#DIV/0!</v>
      </c>
      <c r="H169" s="42" t="e">
        <f t="shared" si="22"/>
        <v>#DIV/0!</v>
      </c>
      <c r="I169" s="41" t="e">
        <f t="shared" si="23"/>
        <v>#DIV/0!</v>
      </c>
      <c r="J169" s="41" t="e">
        <f t="shared" si="24"/>
        <v>#DIV/0!</v>
      </c>
      <c r="K169" s="41" t="e">
        <f t="shared" si="25"/>
        <v>#DIV/0!</v>
      </c>
      <c r="L169" s="41">
        <f t="shared" si="26"/>
        <v>0</v>
      </c>
      <c r="M169" s="41" t="e">
        <f t="shared" si="27"/>
        <v>#DIV/0!</v>
      </c>
      <c r="N169" s="41" t="e">
        <f t="shared" si="28"/>
        <v>#DIV/0!</v>
      </c>
      <c r="O169" s="41" t="e">
        <f t="shared" si="29"/>
        <v>#DIV/0!</v>
      </c>
      <c r="P169" s="40" t="e">
        <f t="shared" si="30"/>
        <v>#DIV/0!</v>
      </c>
      <c r="Q169" s="40" t="e">
        <f t="shared" si="31"/>
        <v>#DIV/0!</v>
      </c>
    </row>
    <row r="170" spans="1:17" x14ac:dyDescent="0.25">
      <c r="A170" s="41">
        <f t="shared" si="16"/>
        <v>0</v>
      </c>
      <c r="B170" s="45"/>
      <c r="C170" s="44" t="e">
        <f t="shared" si="17"/>
        <v>#DIV/0!</v>
      </c>
      <c r="D170" s="41" t="e">
        <f t="shared" si="18"/>
        <v>#DIV/0!</v>
      </c>
      <c r="E170" s="43" t="e">
        <f t="shared" si="19"/>
        <v>#DIV/0!</v>
      </c>
      <c r="F170" s="42" t="e">
        <f t="shared" si="20"/>
        <v>#DIV/0!</v>
      </c>
      <c r="G170" s="42" t="e">
        <f t="shared" si="21"/>
        <v>#DIV/0!</v>
      </c>
      <c r="H170" s="42" t="e">
        <f t="shared" si="22"/>
        <v>#DIV/0!</v>
      </c>
      <c r="I170" s="41" t="e">
        <f t="shared" si="23"/>
        <v>#DIV/0!</v>
      </c>
      <c r="J170" s="41" t="e">
        <f t="shared" si="24"/>
        <v>#DIV/0!</v>
      </c>
      <c r="K170" s="41" t="e">
        <f t="shared" si="25"/>
        <v>#DIV/0!</v>
      </c>
      <c r="L170" s="41">
        <f t="shared" si="26"/>
        <v>0</v>
      </c>
      <c r="M170" s="41" t="e">
        <f t="shared" si="27"/>
        <v>#DIV/0!</v>
      </c>
      <c r="N170" s="41" t="e">
        <f t="shared" si="28"/>
        <v>#DIV/0!</v>
      </c>
      <c r="O170" s="41" t="e">
        <f t="shared" si="29"/>
        <v>#DIV/0!</v>
      </c>
      <c r="P170" s="40" t="e">
        <f t="shared" si="30"/>
        <v>#DIV/0!</v>
      </c>
      <c r="Q170" s="40" t="e">
        <f t="shared" si="31"/>
        <v>#DIV/0!</v>
      </c>
    </row>
    <row r="171" spans="1:17" x14ac:dyDescent="0.25">
      <c r="A171" s="41">
        <f t="shared" ref="A171:A202" si="32">A66</f>
        <v>0</v>
      </c>
      <c r="B171" s="45"/>
      <c r="C171" s="44" t="e">
        <f t="shared" si="17"/>
        <v>#DIV/0!</v>
      </c>
      <c r="D171" s="41" t="e">
        <f t="shared" si="18"/>
        <v>#DIV/0!</v>
      </c>
      <c r="E171" s="43" t="e">
        <f t="shared" si="19"/>
        <v>#DIV/0!</v>
      </c>
      <c r="F171" s="42" t="e">
        <f t="shared" si="20"/>
        <v>#DIV/0!</v>
      </c>
      <c r="G171" s="42" t="e">
        <f t="shared" si="21"/>
        <v>#DIV/0!</v>
      </c>
      <c r="H171" s="42" t="e">
        <f t="shared" si="22"/>
        <v>#DIV/0!</v>
      </c>
      <c r="I171" s="41" t="e">
        <f t="shared" si="23"/>
        <v>#DIV/0!</v>
      </c>
      <c r="J171" s="41" t="e">
        <f t="shared" si="24"/>
        <v>#DIV/0!</v>
      </c>
      <c r="K171" s="41" t="e">
        <f t="shared" si="25"/>
        <v>#DIV/0!</v>
      </c>
      <c r="L171" s="41">
        <f t="shared" si="26"/>
        <v>0</v>
      </c>
      <c r="M171" s="41" t="e">
        <f t="shared" si="27"/>
        <v>#DIV/0!</v>
      </c>
      <c r="N171" s="41" t="e">
        <f t="shared" si="28"/>
        <v>#DIV/0!</v>
      </c>
      <c r="O171" s="41" t="e">
        <f t="shared" si="29"/>
        <v>#DIV/0!</v>
      </c>
      <c r="P171" s="40" t="e">
        <f t="shared" si="30"/>
        <v>#DIV/0!</v>
      </c>
      <c r="Q171" s="40" t="e">
        <f t="shared" si="31"/>
        <v>#DIV/0!</v>
      </c>
    </row>
    <row r="172" spans="1:17" x14ac:dyDescent="0.25">
      <c r="A172" s="41">
        <f t="shared" si="32"/>
        <v>0</v>
      </c>
      <c r="B172" s="45"/>
      <c r="C172" s="44" t="e">
        <f t="shared" ref="C172:C203" si="33">F67/E67</f>
        <v>#DIV/0!</v>
      </c>
      <c r="D172" s="41" t="e">
        <f t="shared" ref="D172:D203" si="34">H67</f>
        <v>#DIV/0!</v>
      </c>
      <c r="E172" s="43" t="e">
        <f t="shared" ref="E172:E203" si="35">D172/C172</f>
        <v>#DIV/0!</v>
      </c>
      <c r="F172" s="42" t="e">
        <f t="shared" ref="F172:F203" si="36">D172*E67</f>
        <v>#DIV/0!</v>
      </c>
      <c r="G172" s="42" t="e">
        <f t="shared" ref="G172:G203" si="37">G67*E67</f>
        <v>#DIV/0!</v>
      </c>
      <c r="H172" s="42" t="e">
        <f t="shared" ref="H172:H203" si="38">J172*E67</f>
        <v>#DIV/0!</v>
      </c>
      <c r="I172" s="41" t="e">
        <f t="shared" ref="I172:I203" si="39">J172*E67</f>
        <v>#DIV/0!</v>
      </c>
      <c r="J172" s="41" t="e">
        <f t="shared" ref="J172:J203" si="40">IF((F67-J67)/E67&gt;=$L$3,$L$3,(F67-J67)/E67)</f>
        <v>#DIV/0!</v>
      </c>
      <c r="K172" s="41" t="e">
        <f t="shared" ref="K172:K203" si="41">K67/E67</f>
        <v>#DIV/0!</v>
      </c>
      <c r="L172" s="41">
        <f t="shared" ref="L172:L203" si="42">F67*0.1</f>
        <v>0</v>
      </c>
      <c r="M172" s="41" t="e">
        <f t="shared" ref="M172:M207" si="43">C172*0.1</f>
        <v>#DIV/0!</v>
      </c>
      <c r="N172" s="41" t="e">
        <f t="shared" ref="N172:N203" si="44">IF(D172&gt;=M172,$M$1,$M$2)</f>
        <v>#DIV/0!</v>
      </c>
      <c r="O172" s="41" t="e">
        <f t="shared" ref="O172:O207" si="45">IF(K172&lt;=$L$3,$M$1,$M$2)</f>
        <v>#DIV/0!</v>
      </c>
      <c r="P172" s="40" t="e">
        <f t="shared" ref="P172:P203" si="46">(H172+F172)-F67</f>
        <v>#DIV/0!</v>
      </c>
      <c r="Q172" s="40" t="e">
        <f t="shared" ref="Q172:Q203" si="47">F67-G172</f>
        <v>#DIV/0!</v>
      </c>
    </row>
    <row r="173" spans="1:17" x14ac:dyDescent="0.25">
      <c r="A173" s="41">
        <f t="shared" si="32"/>
        <v>0</v>
      </c>
      <c r="B173" s="45"/>
      <c r="C173" s="44" t="e">
        <f t="shared" si="33"/>
        <v>#DIV/0!</v>
      </c>
      <c r="D173" s="41" t="e">
        <f t="shared" si="34"/>
        <v>#DIV/0!</v>
      </c>
      <c r="E173" s="43" t="e">
        <f t="shared" si="35"/>
        <v>#DIV/0!</v>
      </c>
      <c r="F173" s="42" t="e">
        <f t="shared" si="36"/>
        <v>#DIV/0!</v>
      </c>
      <c r="G173" s="42" t="e">
        <f t="shared" si="37"/>
        <v>#DIV/0!</v>
      </c>
      <c r="H173" s="42" t="e">
        <f t="shared" si="38"/>
        <v>#DIV/0!</v>
      </c>
      <c r="I173" s="41" t="e">
        <f t="shared" si="39"/>
        <v>#DIV/0!</v>
      </c>
      <c r="J173" s="41" t="e">
        <f t="shared" si="40"/>
        <v>#DIV/0!</v>
      </c>
      <c r="K173" s="41" t="e">
        <f t="shared" si="41"/>
        <v>#DIV/0!</v>
      </c>
      <c r="L173" s="41">
        <f t="shared" si="42"/>
        <v>0</v>
      </c>
      <c r="M173" s="41" t="e">
        <f t="shared" si="43"/>
        <v>#DIV/0!</v>
      </c>
      <c r="N173" s="41" t="e">
        <f t="shared" si="44"/>
        <v>#DIV/0!</v>
      </c>
      <c r="O173" s="41" t="e">
        <f t="shared" si="45"/>
        <v>#DIV/0!</v>
      </c>
      <c r="P173" s="40" t="e">
        <f t="shared" si="46"/>
        <v>#DIV/0!</v>
      </c>
      <c r="Q173" s="40" t="e">
        <f t="shared" si="47"/>
        <v>#DIV/0!</v>
      </c>
    </row>
    <row r="174" spans="1:17" x14ac:dyDescent="0.25">
      <c r="A174" s="41">
        <f t="shared" si="32"/>
        <v>0</v>
      </c>
      <c r="B174" s="45"/>
      <c r="C174" s="44" t="e">
        <f t="shared" si="33"/>
        <v>#DIV/0!</v>
      </c>
      <c r="D174" s="41" t="e">
        <f t="shared" si="34"/>
        <v>#DIV/0!</v>
      </c>
      <c r="E174" s="43" t="e">
        <f t="shared" si="35"/>
        <v>#DIV/0!</v>
      </c>
      <c r="F174" s="42" t="e">
        <f t="shared" si="36"/>
        <v>#DIV/0!</v>
      </c>
      <c r="G174" s="42" t="e">
        <f t="shared" si="37"/>
        <v>#DIV/0!</v>
      </c>
      <c r="H174" s="42" t="e">
        <f t="shared" si="38"/>
        <v>#DIV/0!</v>
      </c>
      <c r="I174" s="41" t="e">
        <f t="shared" si="39"/>
        <v>#DIV/0!</v>
      </c>
      <c r="J174" s="41" t="e">
        <f t="shared" si="40"/>
        <v>#DIV/0!</v>
      </c>
      <c r="K174" s="41" t="e">
        <f t="shared" si="41"/>
        <v>#DIV/0!</v>
      </c>
      <c r="L174" s="41">
        <f t="shared" si="42"/>
        <v>0</v>
      </c>
      <c r="M174" s="41" t="e">
        <f t="shared" si="43"/>
        <v>#DIV/0!</v>
      </c>
      <c r="N174" s="41" t="e">
        <f t="shared" si="44"/>
        <v>#DIV/0!</v>
      </c>
      <c r="O174" s="41" t="e">
        <f t="shared" si="45"/>
        <v>#DIV/0!</v>
      </c>
      <c r="P174" s="40" t="e">
        <f t="shared" si="46"/>
        <v>#DIV/0!</v>
      </c>
      <c r="Q174" s="40" t="e">
        <f t="shared" si="47"/>
        <v>#DIV/0!</v>
      </c>
    </row>
    <row r="175" spans="1:17" x14ac:dyDescent="0.25">
      <c r="A175" s="41">
        <f t="shared" si="32"/>
        <v>0</v>
      </c>
      <c r="B175" s="45"/>
      <c r="C175" s="44" t="e">
        <f t="shared" si="33"/>
        <v>#DIV/0!</v>
      </c>
      <c r="D175" s="41" t="e">
        <f t="shared" si="34"/>
        <v>#DIV/0!</v>
      </c>
      <c r="E175" s="43" t="e">
        <f t="shared" si="35"/>
        <v>#DIV/0!</v>
      </c>
      <c r="F175" s="42" t="e">
        <f t="shared" si="36"/>
        <v>#DIV/0!</v>
      </c>
      <c r="G175" s="42" t="e">
        <f t="shared" si="37"/>
        <v>#DIV/0!</v>
      </c>
      <c r="H175" s="42" t="e">
        <f t="shared" si="38"/>
        <v>#DIV/0!</v>
      </c>
      <c r="I175" s="41" t="e">
        <f t="shared" si="39"/>
        <v>#DIV/0!</v>
      </c>
      <c r="J175" s="41" t="e">
        <f t="shared" si="40"/>
        <v>#DIV/0!</v>
      </c>
      <c r="K175" s="41" t="e">
        <f t="shared" si="41"/>
        <v>#DIV/0!</v>
      </c>
      <c r="L175" s="41">
        <f t="shared" si="42"/>
        <v>0</v>
      </c>
      <c r="M175" s="41" t="e">
        <f t="shared" si="43"/>
        <v>#DIV/0!</v>
      </c>
      <c r="N175" s="41" t="e">
        <f t="shared" si="44"/>
        <v>#DIV/0!</v>
      </c>
      <c r="O175" s="41" t="e">
        <f t="shared" si="45"/>
        <v>#DIV/0!</v>
      </c>
      <c r="P175" s="40" t="e">
        <f t="shared" si="46"/>
        <v>#DIV/0!</v>
      </c>
      <c r="Q175" s="40" t="e">
        <f t="shared" si="47"/>
        <v>#DIV/0!</v>
      </c>
    </row>
    <row r="176" spans="1:17" x14ac:dyDescent="0.25">
      <c r="A176" s="41">
        <f t="shared" si="32"/>
        <v>0</v>
      </c>
      <c r="B176" s="45"/>
      <c r="C176" s="44" t="e">
        <f t="shared" si="33"/>
        <v>#DIV/0!</v>
      </c>
      <c r="D176" s="41" t="e">
        <f t="shared" si="34"/>
        <v>#DIV/0!</v>
      </c>
      <c r="E176" s="43" t="e">
        <f t="shared" si="35"/>
        <v>#DIV/0!</v>
      </c>
      <c r="F176" s="42" t="e">
        <f t="shared" si="36"/>
        <v>#DIV/0!</v>
      </c>
      <c r="G176" s="42" t="e">
        <f t="shared" si="37"/>
        <v>#DIV/0!</v>
      </c>
      <c r="H176" s="42" t="e">
        <f t="shared" si="38"/>
        <v>#DIV/0!</v>
      </c>
      <c r="I176" s="41" t="e">
        <f t="shared" si="39"/>
        <v>#DIV/0!</v>
      </c>
      <c r="J176" s="41" t="e">
        <f t="shared" si="40"/>
        <v>#DIV/0!</v>
      </c>
      <c r="K176" s="41" t="e">
        <f t="shared" si="41"/>
        <v>#DIV/0!</v>
      </c>
      <c r="L176" s="41">
        <f t="shared" si="42"/>
        <v>0</v>
      </c>
      <c r="M176" s="41" t="e">
        <f t="shared" si="43"/>
        <v>#DIV/0!</v>
      </c>
      <c r="N176" s="41" t="e">
        <f t="shared" si="44"/>
        <v>#DIV/0!</v>
      </c>
      <c r="O176" s="41" t="e">
        <f t="shared" si="45"/>
        <v>#DIV/0!</v>
      </c>
      <c r="P176" s="40" t="e">
        <f t="shared" si="46"/>
        <v>#DIV/0!</v>
      </c>
      <c r="Q176" s="40" t="e">
        <f t="shared" si="47"/>
        <v>#DIV/0!</v>
      </c>
    </row>
    <row r="177" spans="1:17" x14ac:dyDescent="0.25">
      <c r="A177" s="41">
        <f t="shared" si="32"/>
        <v>0</v>
      </c>
      <c r="B177" s="45"/>
      <c r="C177" s="44" t="e">
        <f t="shared" si="33"/>
        <v>#DIV/0!</v>
      </c>
      <c r="D177" s="41" t="e">
        <f t="shared" si="34"/>
        <v>#DIV/0!</v>
      </c>
      <c r="E177" s="43" t="e">
        <f t="shared" si="35"/>
        <v>#DIV/0!</v>
      </c>
      <c r="F177" s="42" t="e">
        <f t="shared" si="36"/>
        <v>#DIV/0!</v>
      </c>
      <c r="G177" s="42" t="e">
        <f t="shared" si="37"/>
        <v>#DIV/0!</v>
      </c>
      <c r="H177" s="42" t="e">
        <f t="shared" si="38"/>
        <v>#DIV/0!</v>
      </c>
      <c r="I177" s="41" t="e">
        <f t="shared" si="39"/>
        <v>#DIV/0!</v>
      </c>
      <c r="J177" s="41" t="e">
        <f t="shared" si="40"/>
        <v>#DIV/0!</v>
      </c>
      <c r="K177" s="41" t="e">
        <f t="shared" si="41"/>
        <v>#DIV/0!</v>
      </c>
      <c r="L177" s="41">
        <f t="shared" si="42"/>
        <v>0</v>
      </c>
      <c r="M177" s="41" t="e">
        <f t="shared" si="43"/>
        <v>#DIV/0!</v>
      </c>
      <c r="N177" s="41" t="e">
        <f t="shared" si="44"/>
        <v>#DIV/0!</v>
      </c>
      <c r="O177" s="41" t="e">
        <f t="shared" si="45"/>
        <v>#DIV/0!</v>
      </c>
      <c r="P177" s="40" t="e">
        <f t="shared" si="46"/>
        <v>#DIV/0!</v>
      </c>
      <c r="Q177" s="40" t="e">
        <f t="shared" si="47"/>
        <v>#DIV/0!</v>
      </c>
    </row>
    <row r="178" spans="1:17" x14ac:dyDescent="0.25">
      <c r="A178" s="41">
        <f t="shared" si="32"/>
        <v>0</v>
      </c>
      <c r="B178" s="45"/>
      <c r="C178" s="44" t="e">
        <f t="shared" si="33"/>
        <v>#DIV/0!</v>
      </c>
      <c r="D178" s="41" t="e">
        <f t="shared" si="34"/>
        <v>#DIV/0!</v>
      </c>
      <c r="E178" s="43" t="e">
        <f t="shared" si="35"/>
        <v>#DIV/0!</v>
      </c>
      <c r="F178" s="42" t="e">
        <f t="shared" si="36"/>
        <v>#DIV/0!</v>
      </c>
      <c r="G178" s="42" t="e">
        <f t="shared" si="37"/>
        <v>#DIV/0!</v>
      </c>
      <c r="H178" s="42" t="e">
        <f t="shared" si="38"/>
        <v>#DIV/0!</v>
      </c>
      <c r="I178" s="41" t="e">
        <f t="shared" si="39"/>
        <v>#DIV/0!</v>
      </c>
      <c r="J178" s="41" t="e">
        <f t="shared" si="40"/>
        <v>#DIV/0!</v>
      </c>
      <c r="K178" s="41" t="e">
        <f t="shared" si="41"/>
        <v>#DIV/0!</v>
      </c>
      <c r="L178" s="41">
        <f t="shared" si="42"/>
        <v>0</v>
      </c>
      <c r="M178" s="41" t="e">
        <f t="shared" si="43"/>
        <v>#DIV/0!</v>
      </c>
      <c r="N178" s="41" t="e">
        <f t="shared" si="44"/>
        <v>#DIV/0!</v>
      </c>
      <c r="O178" s="41" t="e">
        <f t="shared" si="45"/>
        <v>#DIV/0!</v>
      </c>
      <c r="P178" s="40" t="e">
        <f t="shared" si="46"/>
        <v>#DIV/0!</v>
      </c>
      <c r="Q178" s="40" t="e">
        <f t="shared" si="47"/>
        <v>#DIV/0!</v>
      </c>
    </row>
    <row r="179" spans="1:17" x14ac:dyDescent="0.25">
      <c r="A179" s="41">
        <f t="shared" si="32"/>
        <v>0</v>
      </c>
      <c r="B179" s="45"/>
      <c r="C179" s="44" t="e">
        <f t="shared" si="33"/>
        <v>#DIV/0!</v>
      </c>
      <c r="D179" s="41" t="e">
        <f t="shared" si="34"/>
        <v>#DIV/0!</v>
      </c>
      <c r="E179" s="43" t="e">
        <f t="shared" si="35"/>
        <v>#DIV/0!</v>
      </c>
      <c r="F179" s="42" t="e">
        <f t="shared" si="36"/>
        <v>#DIV/0!</v>
      </c>
      <c r="G179" s="42" t="e">
        <f t="shared" si="37"/>
        <v>#DIV/0!</v>
      </c>
      <c r="H179" s="42" t="e">
        <f t="shared" si="38"/>
        <v>#DIV/0!</v>
      </c>
      <c r="I179" s="41" t="e">
        <f t="shared" si="39"/>
        <v>#DIV/0!</v>
      </c>
      <c r="J179" s="41" t="e">
        <f t="shared" si="40"/>
        <v>#DIV/0!</v>
      </c>
      <c r="K179" s="41" t="e">
        <f t="shared" si="41"/>
        <v>#DIV/0!</v>
      </c>
      <c r="L179" s="41">
        <f t="shared" si="42"/>
        <v>0</v>
      </c>
      <c r="M179" s="41" t="e">
        <f t="shared" si="43"/>
        <v>#DIV/0!</v>
      </c>
      <c r="N179" s="41" t="e">
        <f t="shared" si="44"/>
        <v>#DIV/0!</v>
      </c>
      <c r="O179" s="41" t="e">
        <f t="shared" si="45"/>
        <v>#DIV/0!</v>
      </c>
      <c r="P179" s="40" t="e">
        <f t="shared" si="46"/>
        <v>#DIV/0!</v>
      </c>
      <c r="Q179" s="40" t="e">
        <f t="shared" si="47"/>
        <v>#DIV/0!</v>
      </c>
    </row>
    <row r="180" spans="1:17" x14ac:dyDescent="0.25">
      <c r="A180" s="41">
        <f t="shared" si="32"/>
        <v>0</v>
      </c>
      <c r="B180" s="45"/>
      <c r="C180" s="44" t="e">
        <f t="shared" si="33"/>
        <v>#DIV/0!</v>
      </c>
      <c r="D180" s="41" t="e">
        <f t="shared" si="34"/>
        <v>#DIV/0!</v>
      </c>
      <c r="E180" s="43" t="e">
        <f t="shared" si="35"/>
        <v>#DIV/0!</v>
      </c>
      <c r="F180" s="42" t="e">
        <f t="shared" si="36"/>
        <v>#DIV/0!</v>
      </c>
      <c r="G180" s="42" t="e">
        <f t="shared" si="37"/>
        <v>#DIV/0!</v>
      </c>
      <c r="H180" s="42" t="e">
        <f t="shared" si="38"/>
        <v>#DIV/0!</v>
      </c>
      <c r="I180" s="41" t="e">
        <f t="shared" si="39"/>
        <v>#DIV/0!</v>
      </c>
      <c r="J180" s="41" t="e">
        <f t="shared" si="40"/>
        <v>#DIV/0!</v>
      </c>
      <c r="K180" s="41" t="e">
        <f t="shared" si="41"/>
        <v>#DIV/0!</v>
      </c>
      <c r="L180" s="41">
        <f t="shared" si="42"/>
        <v>0</v>
      </c>
      <c r="M180" s="41" t="e">
        <f t="shared" si="43"/>
        <v>#DIV/0!</v>
      </c>
      <c r="N180" s="41" t="e">
        <f t="shared" si="44"/>
        <v>#DIV/0!</v>
      </c>
      <c r="O180" s="41" t="e">
        <f t="shared" si="45"/>
        <v>#DIV/0!</v>
      </c>
      <c r="P180" s="40" t="e">
        <f t="shared" si="46"/>
        <v>#DIV/0!</v>
      </c>
      <c r="Q180" s="40" t="e">
        <f t="shared" si="47"/>
        <v>#DIV/0!</v>
      </c>
    </row>
    <row r="181" spans="1:17" x14ac:dyDescent="0.25">
      <c r="A181" s="41">
        <f t="shared" si="32"/>
        <v>0</v>
      </c>
      <c r="B181" s="45"/>
      <c r="C181" s="44" t="e">
        <f t="shared" si="33"/>
        <v>#DIV/0!</v>
      </c>
      <c r="D181" s="41" t="e">
        <f t="shared" si="34"/>
        <v>#DIV/0!</v>
      </c>
      <c r="E181" s="43" t="e">
        <f t="shared" si="35"/>
        <v>#DIV/0!</v>
      </c>
      <c r="F181" s="42" t="e">
        <f t="shared" si="36"/>
        <v>#DIV/0!</v>
      </c>
      <c r="G181" s="42" t="e">
        <f t="shared" si="37"/>
        <v>#DIV/0!</v>
      </c>
      <c r="H181" s="42" t="e">
        <f t="shared" si="38"/>
        <v>#DIV/0!</v>
      </c>
      <c r="I181" s="41" t="e">
        <f t="shared" si="39"/>
        <v>#DIV/0!</v>
      </c>
      <c r="J181" s="41" t="e">
        <f t="shared" si="40"/>
        <v>#DIV/0!</v>
      </c>
      <c r="K181" s="41" t="e">
        <f t="shared" si="41"/>
        <v>#DIV/0!</v>
      </c>
      <c r="L181" s="41">
        <f t="shared" si="42"/>
        <v>0</v>
      </c>
      <c r="M181" s="41" t="e">
        <f t="shared" si="43"/>
        <v>#DIV/0!</v>
      </c>
      <c r="N181" s="41" t="e">
        <f t="shared" si="44"/>
        <v>#DIV/0!</v>
      </c>
      <c r="O181" s="41" t="e">
        <f t="shared" si="45"/>
        <v>#DIV/0!</v>
      </c>
      <c r="P181" s="40" t="e">
        <f t="shared" si="46"/>
        <v>#DIV/0!</v>
      </c>
      <c r="Q181" s="40" t="e">
        <f t="shared" si="47"/>
        <v>#DIV/0!</v>
      </c>
    </row>
    <row r="182" spans="1:17" x14ac:dyDescent="0.25">
      <c r="A182" s="41">
        <f t="shared" si="32"/>
        <v>0</v>
      </c>
      <c r="B182" s="45"/>
      <c r="C182" s="44" t="e">
        <f t="shared" si="33"/>
        <v>#DIV/0!</v>
      </c>
      <c r="D182" s="41" t="e">
        <f t="shared" si="34"/>
        <v>#DIV/0!</v>
      </c>
      <c r="E182" s="43" t="e">
        <f t="shared" si="35"/>
        <v>#DIV/0!</v>
      </c>
      <c r="F182" s="42" t="e">
        <f t="shared" si="36"/>
        <v>#DIV/0!</v>
      </c>
      <c r="G182" s="42" t="e">
        <f t="shared" si="37"/>
        <v>#DIV/0!</v>
      </c>
      <c r="H182" s="42" t="e">
        <f t="shared" si="38"/>
        <v>#DIV/0!</v>
      </c>
      <c r="I182" s="41" t="e">
        <f t="shared" si="39"/>
        <v>#DIV/0!</v>
      </c>
      <c r="J182" s="41" t="e">
        <f t="shared" si="40"/>
        <v>#DIV/0!</v>
      </c>
      <c r="K182" s="41" t="e">
        <f t="shared" si="41"/>
        <v>#DIV/0!</v>
      </c>
      <c r="L182" s="41">
        <f t="shared" si="42"/>
        <v>0</v>
      </c>
      <c r="M182" s="41" t="e">
        <f t="shared" si="43"/>
        <v>#DIV/0!</v>
      </c>
      <c r="N182" s="41" t="e">
        <f t="shared" si="44"/>
        <v>#DIV/0!</v>
      </c>
      <c r="O182" s="41" t="e">
        <f t="shared" si="45"/>
        <v>#DIV/0!</v>
      </c>
      <c r="P182" s="40" t="e">
        <f t="shared" si="46"/>
        <v>#DIV/0!</v>
      </c>
      <c r="Q182" s="40" t="e">
        <f t="shared" si="47"/>
        <v>#DIV/0!</v>
      </c>
    </row>
    <row r="183" spans="1:17" x14ac:dyDescent="0.25">
      <c r="A183" s="41">
        <f t="shared" si="32"/>
        <v>0</v>
      </c>
      <c r="B183" s="45"/>
      <c r="C183" s="44" t="e">
        <f t="shared" si="33"/>
        <v>#DIV/0!</v>
      </c>
      <c r="D183" s="41" t="e">
        <f t="shared" si="34"/>
        <v>#DIV/0!</v>
      </c>
      <c r="E183" s="43" t="e">
        <f t="shared" si="35"/>
        <v>#DIV/0!</v>
      </c>
      <c r="F183" s="42" t="e">
        <f t="shared" si="36"/>
        <v>#DIV/0!</v>
      </c>
      <c r="G183" s="42" t="e">
        <f t="shared" si="37"/>
        <v>#DIV/0!</v>
      </c>
      <c r="H183" s="42" t="e">
        <f t="shared" si="38"/>
        <v>#DIV/0!</v>
      </c>
      <c r="I183" s="41" t="e">
        <f t="shared" si="39"/>
        <v>#DIV/0!</v>
      </c>
      <c r="J183" s="41" t="e">
        <f t="shared" si="40"/>
        <v>#DIV/0!</v>
      </c>
      <c r="K183" s="41" t="e">
        <f t="shared" si="41"/>
        <v>#DIV/0!</v>
      </c>
      <c r="L183" s="41">
        <f t="shared" si="42"/>
        <v>0</v>
      </c>
      <c r="M183" s="41" t="e">
        <f t="shared" si="43"/>
        <v>#DIV/0!</v>
      </c>
      <c r="N183" s="41" t="e">
        <f t="shared" si="44"/>
        <v>#DIV/0!</v>
      </c>
      <c r="O183" s="41" t="e">
        <f t="shared" si="45"/>
        <v>#DIV/0!</v>
      </c>
      <c r="P183" s="40" t="e">
        <f t="shared" si="46"/>
        <v>#DIV/0!</v>
      </c>
      <c r="Q183" s="40" t="e">
        <f t="shared" si="47"/>
        <v>#DIV/0!</v>
      </c>
    </row>
    <row r="184" spans="1:17" x14ac:dyDescent="0.25">
      <c r="A184" s="41">
        <f t="shared" si="32"/>
        <v>0</v>
      </c>
      <c r="B184" s="45"/>
      <c r="C184" s="44" t="e">
        <f t="shared" si="33"/>
        <v>#DIV/0!</v>
      </c>
      <c r="D184" s="41" t="e">
        <f t="shared" si="34"/>
        <v>#DIV/0!</v>
      </c>
      <c r="E184" s="43" t="e">
        <f t="shared" si="35"/>
        <v>#DIV/0!</v>
      </c>
      <c r="F184" s="42" t="e">
        <f t="shared" si="36"/>
        <v>#DIV/0!</v>
      </c>
      <c r="G184" s="42" t="e">
        <f t="shared" si="37"/>
        <v>#DIV/0!</v>
      </c>
      <c r="H184" s="42" t="e">
        <f t="shared" si="38"/>
        <v>#DIV/0!</v>
      </c>
      <c r="I184" s="41" t="e">
        <f t="shared" si="39"/>
        <v>#DIV/0!</v>
      </c>
      <c r="J184" s="41" t="e">
        <f t="shared" si="40"/>
        <v>#DIV/0!</v>
      </c>
      <c r="K184" s="41" t="e">
        <f t="shared" si="41"/>
        <v>#DIV/0!</v>
      </c>
      <c r="L184" s="41">
        <f t="shared" si="42"/>
        <v>0</v>
      </c>
      <c r="M184" s="41" t="e">
        <f t="shared" si="43"/>
        <v>#DIV/0!</v>
      </c>
      <c r="N184" s="41" t="e">
        <f t="shared" si="44"/>
        <v>#DIV/0!</v>
      </c>
      <c r="O184" s="41" t="e">
        <f t="shared" si="45"/>
        <v>#DIV/0!</v>
      </c>
      <c r="P184" s="40" t="e">
        <f t="shared" si="46"/>
        <v>#DIV/0!</v>
      </c>
      <c r="Q184" s="40" t="e">
        <f t="shared" si="47"/>
        <v>#DIV/0!</v>
      </c>
    </row>
    <row r="185" spans="1:17" x14ac:dyDescent="0.25">
      <c r="A185" s="41">
        <f t="shared" si="32"/>
        <v>0</v>
      </c>
      <c r="B185" s="45"/>
      <c r="C185" s="44" t="e">
        <f t="shared" si="33"/>
        <v>#DIV/0!</v>
      </c>
      <c r="D185" s="41" t="e">
        <f t="shared" si="34"/>
        <v>#DIV/0!</v>
      </c>
      <c r="E185" s="43" t="e">
        <f t="shared" si="35"/>
        <v>#DIV/0!</v>
      </c>
      <c r="F185" s="42" t="e">
        <f t="shared" si="36"/>
        <v>#DIV/0!</v>
      </c>
      <c r="G185" s="42" t="e">
        <f t="shared" si="37"/>
        <v>#DIV/0!</v>
      </c>
      <c r="H185" s="42" t="e">
        <f t="shared" si="38"/>
        <v>#DIV/0!</v>
      </c>
      <c r="I185" s="41" t="e">
        <f t="shared" si="39"/>
        <v>#DIV/0!</v>
      </c>
      <c r="J185" s="41" t="e">
        <f t="shared" si="40"/>
        <v>#DIV/0!</v>
      </c>
      <c r="K185" s="41" t="e">
        <f t="shared" si="41"/>
        <v>#DIV/0!</v>
      </c>
      <c r="L185" s="41">
        <f t="shared" si="42"/>
        <v>0</v>
      </c>
      <c r="M185" s="41" t="e">
        <f t="shared" si="43"/>
        <v>#DIV/0!</v>
      </c>
      <c r="N185" s="41" t="e">
        <f t="shared" si="44"/>
        <v>#DIV/0!</v>
      </c>
      <c r="O185" s="41" t="e">
        <f t="shared" si="45"/>
        <v>#DIV/0!</v>
      </c>
      <c r="P185" s="40" t="e">
        <f t="shared" si="46"/>
        <v>#DIV/0!</v>
      </c>
      <c r="Q185" s="40" t="e">
        <f t="shared" si="47"/>
        <v>#DIV/0!</v>
      </c>
    </row>
    <row r="186" spans="1:17" x14ac:dyDescent="0.25">
      <c r="A186" s="41">
        <f t="shared" si="32"/>
        <v>0</v>
      </c>
      <c r="B186" s="45"/>
      <c r="C186" s="44" t="e">
        <f t="shared" si="33"/>
        <v>#DIV/0!</v>
      </c>
      <c r="D186" s="41" t="e">
        <f t="shared" si="34"/>
        <v>#DIV/0!</v>
      </c>
      <c r="E186" s="43" t="e">
        <f t="shared" si="35"/>
        <v>#DIV/0!</v>
      </c>
      <c r="F186" s="42" t="e">
        <f t="shared" si="36"/>
        <v>#DIV/0!</v>
      </c>
      <c r="G186" s="42" t="e">
        <f t="shared" si="37"/>
        <v>#DIV/0!</v>
      </c>
      <c r="H186" s="42" t="e">
        <f t="shared" si="38"/>
        <v>#DIV/0!</v>
      </c>
      <c r="I186" s="41" t="e">
        <f t="shared" si="39"/>
        <v>#DIV/0!</v>
      </c>
      <c r="J186" s="41" t="e">
        <f t="shared" si="40"/>
        <v>#DIV/0!</v>
      </c>
      <c r="K186" s="41" t="e">
        <f t="shared" si="41"/>
        <v>#DIV/0!</v>
      </c>
      <c r="L186" s="41">
        <f t="shared" si="42"/>
        <v>0</v>
      </c>
      <c r="M186" s="41" t="e">
        <f t="shared" si="43"/>
        <v>#DIV/0!</v>
      </c>
      <c r="N186" s="41" t="e">
        <f t="shared" si="44"/>
        <v>#DIV/0!</v>
      </c>
      <c r="O186" s="41" t="e">
        <f t="shared" si="45"/>
        <v>#DIV/0!</v>
      </c>
      <c r="P186" s="40" t="e">
        <f t="shared" si="46"/>
        <v>#DIV/0!</v>
      </c>
      <c r="Q186" s="40" t="e">
        <f t="shared" si="47"/>
        <v>#DIV/0!</v>
      </c>
    </row>
    <row r="187" spans="1:17" x14ac:dyDescent="0.25">
      <c r="A187" s="41">
        <f t="shared" si="32"/>
        <v>0</v>
      </c>
      <c r="B187" s="45"/>
      <c r="C187" s="44" t="e">
        <f t="shared" si="33"/>
        <v>#DIV/0!</v>
      </c>
      <c r="D187" s="41" t="e">
        <f t="shared" si="34"/>
        <v>#DIV/0!</v>
      </c>
      <c r="E187" s="43" t="e">
        <f t="shared" si="35"/>
        <v>#DIV/0!</v>
      </c>
      <c r="F187" s="42" t="e">
        <f t="shared" si="36"/>
        <v>#DIV/0!</v>
      </c>
      <c r="G187" s="42" t="e">
        <f t="shared" si="37"/>
        <v>#DIV/0!</v>
      </c>
      <c r="H187" s="42" t="e">
        <f t="shared" si="38"/>
        <v>#DIV/0!</v>
      </c>
      <c r="I187" s="41" t="e">
        <f t="shared" si="39"/>
        <v>#DIV/0!</v>
      </c>
      <c r="J187" s="41" t="e">
        <f t="shared" si="40"/>
        <v>#DIV/0!</v>
      </c>
      <c r="K187" s="41" t="e">
        <f t="shared" si="41"/>
        <v>#DIV/0!</v>
      </c>
      <c r="L187" s="41">
        <f t="shared" si="42"/>
        <v>0</v>
      </c>
      <c r="M187" s="41" t="e">
        <f t="shared" si="43"/>
        <v>#DIV/0!</v>
      </c>
      <c r="N187" s="41" t="e">
        <f t="shared" si="44"/>
        <v>#DIV/0!</v>
      </c>
      <c r="O187" s="41" t="e">
        <f t="shared" si="45"/>
        <v>#DIV/0!</v>
      </c>
      <c r="P187" s="40" t="e">
        <f t="shared" si="46"/>
        <v>#DIV/0!</v>
      </c>
      <c r="Q187" s="40" t="e">
        <f t="shared" si="47"/>
        <v>#DIV/0!</v>
      </c>
    </row>
    <row r="188" spans="1:17" x14ac:dyDescent="0.25">
      <c r="A188" s="41">
        <f t="shared" si="32"/>
        <v>0</v>
      </c>
      <c r="B188" s="45"/>
      <c r="C188" s="44" t="e">
        <f t="shared" si="33"/>
        <v>#DIV/0!</v>
      </c>
      <c r="D188" s="41" t="e">
        <f t="shared" si="34"/>
        <v>#DIV/0!</v>
      </c>
      <c r="E188" s="43" t="e">
        <f t="shared" si="35"/>
        <v>#DIV/0!</v>
      </c>
      <c r="F188" s="42" t="e">
        <f t="shared" si="36"/>
        <v>#DIV/0!</v>
      </c>
      <c r="G188" s="42" t="e">
        <f t="shared" si="37"/>
        <v>#DIV/0!</v>
      </c>
      <c r="H188" s="42" t="e">
        <f t="shared" si="38"/>
        <v>#DIV/0!</v>
      </c>
      <c r="I188" s="41" t="e">
        <f t="shared" si="39"/>
        <v>#DIV/0!</v>
      </c>
      <c r="J188" s="41" t="e">
        <f t="shared" si="40"/>
        <v>#DIV/0!</v>
      </c>
      <c r="K188" s="41" t="e">
        <f t="shared" si="41"/>
        <v>#DIV/0!</v>
      </c>
      <c r="L188" s="41">
        <f t="shared" si="42"/>
        <v>0</v>
      </c>
      <c r="M188" s="41" t="e">
        <f t="shared" si="43"/>
        <v>#DIV/0!</v>
      </c>
      <c r="N188" s="41" t="e">
        <f t="shared" si="44"/>
        <v>#DIV/0!</v>
      </c>
      <c r="O188" s="41" t="e">
        <f t="shared" si="45"/>
        <v>#DIV/0!</v>
      </c>
      <c r="P188" s="40" t="e">
        <f t="shared" si="46"/>
        <v>#DIV/0!</v>
      </c>
      <c r="Q188" s="40" t="e">
        <f t="shared" si="47"/>
        <v>#DIV/0!</v>
      </c>
    </row>
    <row r="189" spans="1:17" x14ac:dyDescent="0.25">
      <c r="A189" s="41">
        <f t="shared" si="32"/>
        <v>0</v>
      </c>
      <c r="B189" s="45"/>
      <c r="C189" s="44" t="e">
        <f t="shared" si="33"/>
        <v>#DIV/0!</v>
      </c>
      <c r="D189" s="41" t="e">
        <f t="shared" si="34"/>
        <v>#DIV/0!</v>
      </c>
      <c r="E189" s="43" t="e">
        <f t="shared" si="35"/>
        <v>#DIV/0!</v>
      </c>
      <c r="F189" s="42" t="e">
        <f t="shared" si="36"/>
        <v>#DIV/0!</v>
      </c>
      <c r="G189" s="42" t="e">
        <f t="shared" si="37"/>
        <v>#DIV/0!</v>
      </c>
      <c r="H189" s="42" t="e">
        <f t="shared" si="38"/>
        <v>#DIV/0!</v>
      </c>
      <c r="I189" s="41" t="e">
        <f t="shared" si="39"/>
        <v>#DIV/0!</v>
      </c>
      <c r="J189" s="41" t="e">
        <f t="shared" si="40"/>
        <v>#DIV/0!</v>
      </c>
      <c r="K189" s="41" t="e">
        <f t="shared" si="41"/>
        <v>#DIV/0!</v>
      </c>
      <c r="L189" s="41">
        <f t="shared" si="42"/>
        <v>0</v>
      </c>
      <c r="M189" s="41" t="e">
        <f t="shared" si="43"/>
        <v>#DIV/0!</v>
      </c>
      <c r="N189" s="41" t="e">
        <f t="shared" si="44"/>
        <v>#DIV/0!</v>
      </c>
      <c r="O189" s="41" t="e">
        <f t="shared" si="45"/>
        <v>#DIV/0!</v>
      </c>
      <c r="P189" s="40" t="e">
        <f t="shared" si="46"/>
        <v>#DIV/0!</v>
      </c>
      <c r="Q189" s="40" t="e">
        <f t="shared" si="47"/>
        <v>#DIV/0!</v>
      </c>
    </row>
    <row r="190" spans="1:17" x14ac:dyDescent="0.25">
      <c r="A190" s="41">
        <f t="shared" si="32"/>
        <v>0</v>
      </c>
      <c r="B190" s="45"/>
      <c r="C190" s="44" t="e">
        <f t="shared" si="33"/>
        <v>#DIV/0!</v>
      </c>
      <c r="D190" s="41" t="e">
        <f t="shared" si="34"/>
        <v>#DIV/0!</v>
      </c>
      <c r="E190" s="43" t="e">
        <f t="shared" si="35"/>
        <v>#DIV/0!</v>
      </c>
      <c r="F190" s="42" t="e">
        <f t="shared" si="36"/>
        <v>#DIV/0!</v>
      </c>
      <c r="G190" s="42" t="e">
        <f t="shared" si="37"/>
        <v>#DIV/0!</v>
      </c>
      <c r="H190" s="42" t="e">
        <f t="shared" si="38"/>
        <v>#DIV/0!</v>
      </c>
      <c r="I190" s="41" t="e">
        <f t="shared" si="39"/>
        <v>#DIV/0!</v>
      </c>
      <c r="J190" s="41" t="e">
        <f t="shared" si="40"/>
        <v>#DIV/0!</v>
      </c>
      <c r="K190" s="41" t="e">
        <f t="shared" si="41"/>
        <v>#DIV/0!</v>
      </c>
      <c r="L190" s="41">
        <f t="shared" si="42"/>
        <v>0</v>
      </c>
      <c r="M190" s="41" t="e">
        <f t="shared" si="43"/>
        <v>#DIV/0!</v>
      </c>
      <c r="N190" s="41" t="e">
        <f t="shared" si="44"/>
        <v>#DIV/0!</v>
      </c>
      <c r="O190" s="41" t="e">
        <f t="shared" si="45"/>
        <v>#DIV/0!</v>
      </c>
      <c r="P190" s="40" t="e">
        <f t="shared" si="46"/>
        <v>#DIV/0!</v>
      </c>
      <c r="Q190" s="40" t="e">
        <f t="shared" si="47"/>
        <v>#DIV/0!</v>
      </c>
    </row>
    <row r="191" spans="1:17" x14ac:dyDescent="0.25">
      <c r="A191" s="41">
        <f t="shared" si="32"/>
        <v>0</v>
      </c>
      <c r="B191" s="45"/>
      <c r="C191" s="44" t="e">
        <f t="shared" si="33"/>
        <v>#DIV/0!</v>
      </c>
      <c r="D191" s="41" t="e">
        <f t="shared" si="34"/>
        <v>#DIV/0!</v>
      </c>
      <c r="E191" s="43" t="e">
        <f t="shared" si="35"/>
        <v>#DIV/0!</v>
      </c>
      <c r="F191" s="42" t="e">
        <f t="shared" si="36"/>
        <v>#DIV/0!</v>
      </c>
      <c r="G191" s="42" t="e">
        <f t="shared" si="37"/>
        <v>#DIV/0!</v>
      </c>
      <c r="H191" s="42" t="e">
        <f t="shared" si="38"/>
        <v>#DIV/0!</v>
      </c>
      <c r="I191" s="41" t="e">
        <f t="shared" si="39"/>
        <v>#DIV/0!</v>
      </c>
      <c r="J191" s="41" t="e">
        <f t="shared" si="40"/>
        <v>#DIV/0!</v>
      </c>
      <c r="K191" s="41" t="e">
        <f t="shared" si="41"/>
        <v>#DIV/0!</v>
      </c>
      <c r="L191" s="41">
        <f t="shared" si="42"/>
        <v>0</v>
      </c>
      <c r="M191" s="41" t="e">
        <f t="shared" si="43"/>
        <v>#DIV/0!</v>
      </c>
      <c r="N191" s="41" t="e">
        <f t="shared" si="44"/>
        <v>#DIV/0!</v>
      </c>
      <c r="O191" s="41" t="e">
        <f t="shared" si="45"/>
        <v>#DIV/0!</v>
      </c>
      <c r="P191" s="40" t="e">
        <f t="shared" si="46"/>
        <v>#DIV/0!</v>
      </c>
      <c r="Q191" s="40" t="e">
        <f t="shared" si="47"/>
        <v>#DIV/0!</v>
      </c>
    </row>
    <row r="192" spans="1:17" x14ac:dyDescent="0.25">
      <c r="A192" s="41">
        <f t="shared" si="32"/>
        <v>0</v>
      </c>
      <c r="B192" s="45"/>
      <c r="C192" s="44" t="e">
        <f t="shared" si="33"/>
        <v>#DIV/0!</v>
      </c>
      <c r="D192" s="41" t="e">
        <f t="shared" si="34"/>
        <v>#DIV/0!</v>
      </c>
      <c r="E192" s="43" t="e">
        <f t="shared" si="35"/>
        <v>#DIV/0!</v>
      </c>
      <c r="F192" s="42" t="e">
        <f t="shared" si="36"/>
        <v>#DIV/0!</v>
      </c>
      <c r="G192" s="42" t="e">
        <f t="shared" si="37"/>
        <v>#DIV/0!</v>
      </c>
      <c r="H192" s="42" t="e">
        <f t="shared" si="38"/>
        <v>#DIV/0!</v>
      </c>
      <c r="I192" s="41" t="e">
        <f t="shared" si="39"/>
        <v>#DIV/0!</v>
      </c>
      <c r="J192" s="41" t="e">
        <f t="shared" si="40"/>
        <v>#DIV/0!</v>
      </c>
      <c r="K192" s="41" t="e">
        <f t="shared" si="41"/>
        <v>#DIV/0!</v>
      </c>
      <c r="L192" s="41">
        <f t="shared" si="42"/>
        <v>0</v>
      </c>
      <c r="M192" s="41" t="e">
        <f t="shared" si="43"/>
        <v>#DIV/0!</v>
      </c>
      <c r="N192" s="41" t="e">
        <f t="shared" si="44"/>
        <v>#DIV/0!</v>
      </c>
      <c r="O192" s="41" t="e">
        <f t="shared" si="45"/>
        <v>#DIV/0!</v>
      </c>
      <c r="P192" s="40" t="e">
        <f t="shared" si="46"/>
        <v>#DIV/0!</v>
      </c>
      <c r="Q192" s="40" t="e">
        <f t="shared" si="47"/>
        <v>#DIV/0!</v>
      </c>
    </row>
    <row r="193" spans="1:17" x14ac:dyDescent="0.25">
      <c r="A193" s="41">
        <f t="shared" si="32"/>
        <v>0</v>
      </c>
      <c r="B193" s="45"/>
      <c r="C193" s="44" t="e">
        <f t="shared" si="33"/>
        <v>#DIV/0!</v>
      </c>
      <c r="D193" s="41" t="e">
        <f t="shared" si="34"/>
        <v>#DIV/0!</v>
      </c>
      <c r="E193" s="43" t="e">
        <f t="shared" si="35"/>
        <v>#DIV/0!</v>
      </c>
      <c r="F193" s="42" t="e">
        <f t="shared" si="36"/>
        <v>#DIV/0!</v>
      </c>
      <c r="G193" s="42" t="e">
        <f t="shared" si="37"/>
        <v>#DIV/0!</v>
      </c>
      <c r="H193" s="42" t="e">
        <f t="shared" si="38"/>
        <v>#DIV/0!</v>
      </c>
      <c r="I193" s="41" t="e">
        <f t="shared" si="39"/>
        <v>#DIV/0!</v>
      </c>
      <c r="J193" s="41" t="e">
        <f t="shared" si="40"/>
        <v>#DIV/0!</v>
      </c>
      <c r="K193" s="41" t="e">
        <f t="shared" si="41"/>
        <v>#DIV/0!</v>
      </c>
      <c r="L193" s="41">
        <f t="shared" si="42"/>
        <v>0</v>
      </c>
      <c r="M193" s="41" t="e">
        <f t="shared" si="43"/>
        <v>#DIV/0!</v>
      </c>
      <c r="N193" s="41" t="e">
        <f t="shared" si="44"/>
        <v>#DIV/0!</v>
      </c>
      <c r="O193" s="41" t="e">
        <f t="shared" si="45"/>
        <v>#DIV/0!</v>
      </c>
      <c r="P193" s="40" t="e">
        <f t="shared" si="46"/>
        <v>#DIV/0!</v>
      </c>
      <c r="Q193" s="40" t="e">
        <f t="shared" si="47"/>
        <v>#DIV/0!</v>
      </c>
    </row>
    <row r="194" spans="1:17" x14ac:dyDescent="0.25">
      <c r="A194" s="41">
        <f t="shared" si="32"/>
        <v>0</v>
      </c>
      <c r="B194" s="45"/>
      <c r="C194" s="44" t="e">
        <f t="shared" si="33"/>
        <v>#DIV/0!</v>
      </c>
      <c r="D194" s="41" t="e">
        <f t="shared" si="34"/>
        <v>#DIV/0!</v>
      </c>
      <c r="E194" s="43" t="e">
        <f t="shared" si="35"/>
        <v>#DIV/0!</v>
      </c>
      <c r="F194" s="42" t="e">
        <f t="shared" si="36"/>
        <v>#DIV/0!</v>
      </c>
      <c r="G194" s="42" t="e">
        <f t="shared" si="37"/>
        <v>#DIV/0!</v>
      </c>
      <c r="H194" s="42" t="e">
        <f t="shared" si="38"/>
        <v>#DIV/0!</v>
      </c>
      <c r="I194" s="41" t="e">
        <f t="shared" si="39"/>
        <v>#DIV/0!</v>
      </c>
      <c r="J194" s="41" t="e">
        <f t="shared" si="40"/>
        <v>#DIV/0!</v>
      </c>
      <c r="K194" s="41" t="e">
        <f t="shared" si="41"/>
        <v>#DIV/0!</v>
      </c>
      <c r="L194" s="41">
        <f t="shared" si="42"/>
        <v>0</v>
      </c>
      <c r="M194" s="41" t="e">
        <f t="shared" si="43"/>
        <v>#DIV/0!</v>
      </c>
      <c r="N194" s="41" t="e">
        <f t="shared" si="44"/>
        <v>#DIV/0!</v>
      </c>
      <c r="O194" s="41" t="e">
        <f t="shared" si="45"/>
        <v>#DIV/0!</v>
      </c>
      <c r="P194" s="40" t="e">
        <f t="shared" si="46"/>
        <v>#DIV/0!</v>
      </c>
      <c r="Q194" s="40" t="e">
        <f t="shared" si="47"/>
        <v>#DIV/0!</v>
      </c>
    </row>
    <row r="195" spans="1:17" x14ac:dyDescent="0.25">
      <c r="A195" s="41">
        <f t="shared" si="32"/>
        <v>0</v>
      </c>
      <c r="B195" s="45"/>
      <c r="C195" s="44" t="e">
        <f t="shared" si="33"/>
        <v>#DIV/0!</v>
      </c>
      <c r="D195" s="41" t="e">
        <f t="shared" si="34"/>
        <v>#DIV/0!</v>
      </c>
      <c r="E195" s="43" t="e">
        <f t="shared" si="35"/>
        <v>#DIV/0!</v>
      </c>
      <c r="F195" s="42" t="e">
        <f t="shared" si="36"/>
        <v>#DIV/0!</v>
      </c>
      <c r="G195" s="42" t="e">
        <f t="shared" si="37"/>
        <v>#DIV/0!</v>
      </c>
      <c r="H195" s="42" t="e">
        <f t="shared" si="38"/>
        <v>#DIV/0!</v>
      </c>
      <c r="I195" s="41" t="e">
        <f t="shared" si="39"/>
        <v>#DIV/0!</v>
      </c>
      <c r="J195" s="41" t="e">
        <f t="shared" si="40"/>
        <v>#DIV/0!</v>
      </c>
      <c r="K195" s="41" t="e">
        <f t="shared" si="41"/>
        <v>#DIV/0!</v>
      </c>
      <c r="L195" s="41">
        <f t="shared" si="42"/>
        <v>0</v>
      </c>
      <c r="M195" s="41" t="e">
        <f t="shared" si="43"/>
        <v>#DIV/0!</v>
      </c>
      <c r="N195" s="41" t="e">
        <f t="shared" si="44"/>
        <v>#DIV/0!</v>
      </c>
      <c r="O195" s="41" t="e">
        <f t="shared" si="45"/>
        <v>#DIV/0!</v>
      </c>
      <c r="P195" s="40" t="e">
        <f t="shared" si="46"/>
        <v>#DIV/0!</v>
      </c>
      <c r="Q195" s="40" t="e">
        <f t="shared" si="47"/>
        <v>#DIV/0!</v>
      </c>
    </row>
    <row r="196" spans="1:17" x14ac:dyDescent="0.25">
      <c r="A196" s="41">
        <f t="shared" si="32"/>
        <v>0</v>
      </c>
      <c r="B196" s="45"/>
      <c r="C196" s="44" t="e">
        <f t="shared" si="33"/>
        <v>#DIV/0!</v>
      </c>
      <c r="D196" s="41" t="e">
        <f t="shared" si="34"/>
        <v>#DIV/0!</v>
      </c>
      <c r="E196" s="43" t="e">
        <f t="shared" si="35"/>
        <v>#DIV/0!</v>
      </c>
      <c r="F196" s="42" t="e">
        <f t="shared" si="36"/>
        <v>#DIV/0!</v>
      </c>
      <c r="G196" s="42" t="e">
        <f t="shared" si="37"/>
        <v>#DIV/0!</v>
      </c>
      <c r="H196" s="42" t="e">
        <f t="shared" si="38"/>
        <v>#DIV/0!</v>
      </c>
      <c r="I196" s="41" t="e">
        <f t="shared" si="39"/>
        <v>#DIV/0!</v>
      </c>
      <c r="J196" s="41" t="e">
        <f t="shared" si="40"/>
        <v>#DIV/0!</v>
      </c>
      <c r="K196" s="41" t="e">
        <f t="shared" si="41"/>
        <v>#DIV/0!</v>
      </c>
      <c r="L196" s="41">
        <f t="shared" si="42"/>
        <v>0</v>
      </c>
      <c r="M196" s="41" t="e">
        <f t="shared" si="43"/>
        <v>#DIV/0!</v>
      </c>
      <c r="N196" s="41" t="e">
        <f t="shared" si="44"/>
        <v>#DIV/0!</v>
      </c>
      <c r="O196" s="41" t="e">
        <f t="shared" si="45"/>
        <v>#DIV/0!</v>
      </c>
      <c r="P196" s="40" t="e">
        <f t="shared" si="46"/>
        <v>#DIV/0!</v>
      </c>
      <c r="Q196" s="40" t="e">
        <f t="shared" si="47"/>
        <v>#DIV/0!</v>
      </c>
    </row>
    <row r="197" spans="1:17" x14ac:dyDescent="0.25">
      <c r="A197" s="41">
        <f t="shared" si="32"/>
        <v>0</v>
      </c>
      <c r="B197" s="45"/>
      <c r="C197" s="44" t="e">
        <f t="shared" si="33"/>
        <v>#DIV/0!</v>
      </c>
      <c r="D197" s="41" t="e">
        <f t="shared" si="34"/>
        <v>#DIV/0!</v>
      </c>
      <c r="E197" s="43" t="e">
        <f t="shared" si="35"/>
        <v>#DIV/0!</v>
      </c>
      <c r="F197" s="42" t="e">
        <f t="shared" si="36"/>
        <v>#DIV/0!</v>
      </c>
      <c r="G197" s="42" t="e">
        <f t="shared" si="37"/>
        <v>#DIV/0!</v>
      </c>
      <c r="H197" s="42" t="e">
        <f t="shared" si="38"/>
        <v>#DIV/0!</v>
      </c>
      <c r="I197" s="41" t="e">
        <f t="shared" si="39"/>
        <v>#DIV/0!</v>
      </c>
      <c r="J197" s="41" t="e">
        <f t="shared" si="40"/>
        <v>#DIV/0!</v>
      </c>
      <c r="K197" s="41" t="e">
        <f t="shared" si="41"/>
        <v>#DIV/0!</v>
      </c>
      <c r="L197" s="41">
        <f t="shared" si="42"/>
        <v>0</v>
      </c>
      <c r="M197" s="41" t="e">
        <f t="shared" si="43"/>
        <v>#DIV/0!</v>
      </c>
      <c r="N197" s="41" t="e">
        <f t="shared" si="44"/>
        <v>#DIV/0!</v>
      </c>
      <c r="O197" s="41" t="e">
        <f t="shared" si="45"/>
        <v>#DIV/0!</v>
      </c>
      <c r="P197" s="40" t="e">
        <f t="shared" si="46"/>
        <v>#DIV/0!</v>
      </c>
      <c r="Q197" s="40" t="e">
        <f t="shared" si="47"/>
        <v>#DIV/0!</v>
      </c>
    </row>
    <row r="198" spans="1:17" x14ac:dyDescent="0.25">
      <c r="A198" s="41">
        <f t="shared" si="32"/>
        <v>0</v>
      </c>
      <c r="B198" s="45"/>
      <c r="C198" s="44" t="e">
        <f t="shared" si="33"/>
        <v>#DIV/0!</v>
      </c>
      <c r="D198" s="41" t="e">
        <f t="shared" si="34"/>
        <v>#DIV/0!</v>
      </c>
      <c r="E198" s="43" t="e">
        <f t="shared" si="35"/>
        <v>#DIV/0!</v>
      </c>
      <c r="F198" s="42" t="e">
        <f t="shared" si="36"/>
        <v>#DIV/0!</v>
      </c>
      <c r="G198" s="42" t="e">
        <f t="shared" si="37"/>
        <v>#DIV/0!</v>
      </c>
      <c r="H198" s="42" t="e">
        <f t="shared" si="38"/>
        <v>#DIV/0!</v>
      </c>
      <c r="I198" s="41" t="e">
        <f t="shared" si="39"/>
        <v>#DIV/0!</v>
      </c>
      <c r="J198" s="41" t="e">
        <f t="shared" si="40"/>
        <v>#DIV/0!</v>
      </c>
      <c r="K198" s="41" t="e">
        <f t="shared" si="41"/>
        <v>#DIV/0!</v>
      </c>
      <c r="L198" s="41">
        <f t="shared" si="42"/>
        <v>0</v>
      </c>
      <c r="M198" s="41" t="e">
        <f t="shared" si="43"/>
        <v>#DIV/0!</v>
      </c>
      <c r="N198" s="41" t="e">
        <f t="shared" si="44"/>
        <v>#DIV/0!</v>
      </c>
      <c r="O198" s="41" t="e">
        <f t="shared" si="45"/>
        <v>#DIV/0!</v>
      </c>
      <c r="P198" s="40" t="e">
        <f t="shared" si="46"/>
        <v>#DIV/0!</v>
      </c>
      <c r="Q198" s="40" t="e">
        <f t="shared" si="47"/>
        <v>#DIV/0!</v>
      </c>
    </row>
    <row r="199" spans="1:17" x14ac:dyDescent="0.25">
      <c r="A199" s="41">
        <f t="shared" si="32"/>
        <v>0</v>
      </c>
      <c r="B199" s="45"/>
      <c r="C199" s="44" t="e">
        <f t="shared" si="33"/>
        <v>#DIV/0!</v>
      </c>
      <c r="D199" s="41" t="e">
        <f t="shared" si="34"/>
        <v>#DIV/0!</v>
      </c>
      <c r="E199" s="43" t="e">
        <f t="shared" si="35"/>
        <v>#DIV/0!</v>
      </c>
      <c r="F199" s="42" t="e">
        <f t="shared" si="36"/>
        <v>#DIV/0!</v>
      </c>
      <c r="G199" s="42" t="e">
        <f t="shared" si="37"/>
        <v>#DIV/0!</v>
      </c>
      <c r="H199" s="42" t="e">
        <f t="shared" si="38"/>
        <v>#DIV/0!</v>
      </c>
      <c r="I199" s="41" t="e">
        <f t="shared" si="39"/>
        <v>#DIV/0!</v>
      </c>
      <c r="J199" s="41" t="e">
        <f t="shared" si="40"/>
        <v>#DIV/0!</v>
      </c>
      <c r="K199" s="41" t="e">
        <f t="shared" si="41"/>
        <v>#DIV/0!</v>
      </c>
      <c r="L199" s="41">
        <f t="shared" si="42"/>
        <v>0</v>
      </c>
      <c r="M199" s="41" t="e">
        <f t="shared" si="43"/>
        <v>#DIV/0!</v>
      </c>
      <c r="N199" s="41" t="e">
        <f t="shared" si="44"/>
        <v>#DIV/0!</v>
      </c>
      <c r="O199" s="41" t="e">
        <f t="shared" si="45"/>
        <v>#DIV/0!</v>
      </c>
      <c r="P199" s="40" t="e">
        <f t="shared" si="46"/>
        <v>#DIV/0!</v>
      </c>
      <c r="Q199" s="40" t="e">
        <f t="shared" si="47"/>
        <v>#DIV/0!</v>
      </c>
    </row>
    <row r="200" spans="1:17" x14ac:dyDescent="0.25">
      <c r="A200" s="41">
        <f t="shared" si="32"/>
        <v>0</v>
      </c>
      <c r="B200" s="45"/>
      <c r="C200" s="44" t="e">
        <f t="shared" si="33"/>
        <v>#DIV/0!</v>
      </c>
      <c r="D200" s="41" t="e">
        <f t="shared" si="34"/>
        <v>#DIV/0!</v>
      </c>
      <c r="E200" s="43" t="e">
        <f t="shared" si="35"/>
        <v>#DIV/0!</v>
      </c>
      <c r="F200" s="42" t="e">
        <f t="shared" si="36"/>
        <v>#DIV/0!</v>
      </c>
      <c r="G200" s="42" t="e">
        <f t="shared" si="37"/>
        <v>#DIV/0!</v>
      </c>
      <c r="H200" s="42" t="e">
        <f t="shared" si="38"/>
        <v>#DIV/0!</v>
      </c>
      <c r="I200" s="41" t="e">
        <f t="shared" si="39"/>
        <v>#DIV/0!</v>
      </c>
      <c r="J200" s="41" t="e">
        <f t="shared" si="40"/>
        <v>#DIV/0!</v>
      </c>
      <c r="K200" s="41" t="e">
        <f t="shared" si="41"/>
        <v>#DIV/0!</v>
      </c>
      <c r="L200" s="41">
        <f t="shared" si="42"/>
        <v>0</v>
      </c>
      <c r="M200" s="41" t="e">
        <f t="shared" si="43"/>
        <v>#DIV/0!</v>
      </c>
      <c r="N200" s="41" t="e">
        <f t="shared" si="44"/>
        <v>#DIV/0!</v>
      </c>
      <c r="O200" s="41" t="e">
        <f t="shared" si="45"/>
        <v>#DIV/0!</v>
      </c>
      <c r="P200" s="40" t="e">
        <f t="shared" si="46"/>
        <v>#DIV/0!</v>
      </c>
      <c r="Q200" s="40" t="e">
        <f t="shared" si="47"/>
        <v>#DIV/0!</v>
      </c>
    </row>
    <row r="201" spans="1:17" x14ac:dyDescent="0.25">
      <c r="A201" s="41">
        <f t="shared" si="32"/>
        <v>0</v>
      </c>
      <c r="B201" s="45"/>
      <c r="C201" s="44" t="e">
        <f t="shared" si="33"/>
        <v>#DIV/0!</v>
      </c>
      <c r="D201" s="41" t="e">
        <f t="shared" si="34"/>
        <v>#DIV/0!</v>
      </c>
      <c r="E201" s="43" t="e">
        <f t="shared" si="35"/>
        <v>#DIV/0!</v>
      </c>
      <c r="F201" s="42" t="e">
        <f t="shared" si="36"/>
        <v>#DIV/0!</v>
      </c>
      <c r="G201" s="42" t="e">
        <f t="shared" si="37"/>
        <v>#DIV/0!</v>
      </c>
      <c r="H201" s="42" t="e">
        <f t="shared" si="38"/>
        <v>#DIV/0!</v>
      </c>
      <c r="I201" s="41" t="e">
        <f t="shared" si="39"/>
        <v>#DIV/0!</v>
      </c>
      <c r="J201" s="41" t="e">
        <f t="shared" si="40"/>
        <v>#DIV/0!</v>
      </c>
      <c r="K201" s="41" t="e">
        <f t="shared" si="41"/>
        <v>#DIV/0!</v>
      </c>
      <c r="L201" s="41">
        <f t="shared" si="42"/>
        <v>0</v>
      </c>
      <c r="M201" s="41" t="e">
        <f t="shared" si="43"/>
        <v>#DIV/0!</v>
      </c>
      <c r="N201" s="41" t="e">
        <f t="shared" si="44"/>
        <v>#DIV/0!</v>
      </c>
      <c r="O201" s="41" t="e">
        <f t="shared" si="45"/>
        <v>#DIV/0!</v>
      </c>
      <c r="P201" s="40" t="e">
        <f t="shared" si="46"/>
        <v>#DIV/0!</v>
      </c>
      <c r="Q201" s="40" t="e">
        <f t="shared" si="47"/>
        <v>#DIV/0!</v>
      </c>
    </row>
    <row r="202" spans="1:17" x14ac:dyDescent="0.25">
      <c r="A202" s="41">
        <f t="shared" si="32"/>
        <v>0</v>
      </c>
      <c r="B202" s="45"/>
      <c r="C202" s="44" t="e">
        <f t="shared" si="33"/>
        <v>#DIV/0!</v>
      </c>
      <c r="D202" s="41" t="e">
        <f t="shared" si="34"/>
        <v>#DIV/0!</v>
      </c>
      <c r="E202" s="43" t="e">
        <f t="shared" si="35"/>
        <v>#DIV/0!</v>
      </c>
      <c r="F202" s="42" t="e">
        <f t="shared" si="36"/>
        <v>#DIV/0!</v>
      </c>
      <c r="G202" s="42" t="e">
        <f t="shared" si="37"/>
        <v>#DIV/0!</v>
      </c>
      <c r="H202" s="42" t="e">
        <f t="shared" si="38"/>
        <v>#DIV/0!</v>
      </c>
      <c r="I202" s="41" t="e">
        <f t="shared" si="39"/>
        <v>#DIV/0!</v>
      </c>
      <c r="J202" s="41" t="e">
        <f t="shared" si="40"/>
        <v>#DIV/0!</v>
      </c>
      <c r="K202" s="41" t="e">
        <f t="shared" si="41"/>
        <v>#DIV/0!</v>
      </c>
      <c r="L202" s="41">
        <f t="shared" si="42"/>
        <v>0</v>
      </c>
      <c r="M202" s="41" t="e">
        <f t="shared" si="43"/>
        <v>#DIV/0!</v>
      </c>
      <c r="N202" s="41" t="e">
        <f t="shared" si="44"/>
        <v>#DIV/0!</v>
      </c>
      <c r="O202" s="41" t="e">
        <f t="shared" si="45"/>
        <v>#DIV/0!</v>
      </c>
      <c r="P202" s="40" t="e">
        <f t="shared" si="46"/>
        <v>#DIV/0!</v>
      </c>
      <c r="Q202" s="40" t="e">
        <f t="shared" si="47"/>
        <v>#DIV/0!</v>
      </c>
    </row>
    <row r="203" spans="1:17" x14ac:dyDescent="0.25">
      <c r="A203" s="41">
        <f t="shared" ref="A203:A207" si="48">A98</f>
        <v>0</v>
      </c>
      <c r="B203" s="45"/>
      <c r="C203" s="44" t="e">
        <f t="shared" si="33"/>
        <v>#DIV/0!</v>
      </c>
      <c r="D203" s="41" t="e">
        <f t="shared" si="34"/>
        <v>#DIV/0!</v>
      </c>
      <c r="E203" s="43" t="e">
        <f t="shared" si="35"/>
        <v>#DIV/0!</v>
      </c>
      <c r="F203" s="42" t="e">
        <f t="shared" si="36"/>
        <v>#DIV/0!</v>
      </c>
      <c r="G203" s="42" t="e">
        <f t="shared" si="37"/>
        <v>#DIV/0!</v>
      </c>
      <c r="H203" s="42" t="e">
        <f t="shared" si="38"/>
        <v>#DIV/0!</v>
      </c>
      <c r="I203" s="41" t="e">
        <f t="shared" si="39"/>
        <v>#DIV/0!</v>
      </c>
      <c r="J203" s="41" t="e">
        <f t="shared" si="40"/>
        <v>#DIV/0!</v>
      </c>
      <c r="K203" s="41" t="e">
        <f t="shared" si="41"/>
        <v>#DIV/0!</v>
      </c>
      <c r="L203" s="41">
        <f t="shared" si="42"/>
        <v>0</v>
      </c>
      <c r="M203" s="41" t="e">
        <f t="shared" si="43"/>
        <v>#DIV/0!</v>
      </c>
      <c r="N203" s="41" t="e">
        <f t="shared" si="44"/>
        <v>#DIV/0!</v>
      </c>
      <c r="O203" s="41" t="e">
        <f t="shared" si="45"/>
        <v>#DIV/0!</v>
      </c>
      <c r="P203" s="40" t="e">
        <f t="shared" si="46"/>
        <v>#DIV/0!</v>
      </c>
      <c r="Q203" s="40" t="e">
        <f t="shared" si="47"/>
        <v>#DIV/0!</v>
      </c>
    </row>
    <row r="204" spans="1:17" x14ac:dyDescent="0.25">
      <c r="A204" s="41">
        <f t="shared" si="48"/>
        <v>0</v>
      </c>
      <c r="B204" s="45"/>
      <c r="C204" s="44" t="e">
        <f t="shared" ref="C204:C207" si="49">F99/E99</f>
        <v>#DIV/0!</v>
      </c>
      <c r="D204" s="41" t="e">
        <f t="shared" ref="D204:D207" si="50">H99</f>
        <v>#DIV/0!</v>
      </c>
      <c r="E204" s="43" t="e">
        <f t="shared" ref="E204:E207" si="51">D204/C204</f>
        <v>#DIV/0!</v>
      </c>
      <c r="F204" s="42" t="e">
        <f t="shared" ref="F204:F207" si="52">D204*E99</f>
        <v>#DIV/0!</v>
      </c>
      <c r="G204" s="42" t="e">
        <f t="shared" ref="G204:G207" si="53">G99*E99</f>
        <v>#DIV/0!</v>
      </c>
      <c r="H204" s="42" t="e">
        <f t="shared" ref="H204:H207" si="54">J204*E99</f>
        <v>#DIV/0!</v>
      </c>
      <c r="I204" s="41" t="e">
        <f t="shared" ref="I204:I207" si="55">J204*E99</f>
        <v>#DIV/0!</v>
      </c>
      <c r="J204" s="41" t="e">
        <f t="shared" ref="J204:J207" si="56">IF((F99-J99)/E99&gt;=$L$3,$L$3,(F99-J99)/E99)</f>
        <v>#DIV/0!</v>
      </c>
      <c r="K204" s="41" t="e">
        <f t="shared" ref="K204:K207" si="57">K99/E99</f>
        <v>#DIV/0!</v>
      </c>
      <c r="L204" s="41">
        <f t="shared" ref="L204:L207" si="58">F99*0.1</f>
        <v>0</v>
      </c>
      <c r="M204" s="41" t="e">
        <f t="shared" si="43"/>
        <v>#DIV/0!</v>
      </c>
      <c r="N204" s="41" t="e">
        <f t="shared" ref="N204:N207" si="59">IF(D204&gt;=M204,$M$1,$M$2)</f>
        <v>#DIV/0!</v>
      </c>
      <c r="O204" s="41" t="e">
        <f t="shared" si="45"/>
        <v>#DIV/0!</v>
      </c>
      <c r="P204" s="40" t="e">
        <f t="shared" ref="P204:P207" si="60">(H204+F204)-F99</f>
        <v>#DIV/0!</v>
      </c>
      <c r="Q204" s="40" t="e">
        <f t="shared" ref="Q204:Q207" si="61">F99-G204</f>
        <v>#DIV/0!</v>
      </c>
    </row>
    <row r="205" spans="1:17" x14ac:dyDescent="0.25">
      <c r="A205" s="41">
        <f t="shared" si="48"/>
        <v>0</v>
      </c>
      <c r="B205" s="45"/>
      <c r="C205" s="44" t="e">
        <f t="shared" si="49"/>
        <v>#DIV/0!</v>
      </c>
      <c r="D205" s="41" t="e">
        <f t="shared" si="50"/>
        <v>#DIV/0!</v>
      </c>
      <c r="E205" s="43" t="e">
        <f t="shared" si="51"/>
        <v>#DIV/0!</v>
      </c>
      <c r="F205" s="42" t="e">
        <f t="shared" si="52"/>
        <v>#DIV/0!</v>
      </c>
      <c r="G205" s="42" t="e">
        <f t="shared" si="53"/>
        <v>#DIV/0!</v>
      </c>
      <c r="H205" s="42" t="e">
        <f t="shared" si="54"/>
        <v>#DIV/0!</v>
      </c>
      <c r="I205" s="41" t="e">
        <f t="shared" si="55"/>
        <v>#DIV/0!</v>
      </c>
      <c r="J205" s="41" t="e">
        <f t="shared" si="56"/>
        <v>#DIV/0!</v>
      </c>
      <c r="K205" s="41" t="e">
        <f t="shared" si="57"/>
        <v>#DIV/0!</v>
      </c>
      <c r="L205" s="41">
        <f t="shared" si="58"/>
        <v>0</v>
      </c>
      <c r="M205" s="41" t="e">
        <f t="shared" si="43"/>
        <v>#DIV/0!</v>
      </c>
      <c r="N205" s="41" t="e">
        <f t="shared" si="59"/>
        <v>#DIV/0!</v>
      </c>
      <c r="O205" s="41" t="e">
        <f t="shared" si="45"/>
        <v>#DIV/0!</v>
      </c>
      <c r="P205" s="40" t="e">
        <f t="shared" si="60"/>
        <v>#DIV/0!</v>
      </c>
      <c r="Q205" s="40" t="e">
        <f t="shared" si="61"/>
        <v>#DIV/0!</v>
      </c>
    </row>
    <row r="206" spans="1:17" x14ac:dyDescent="0.25">
      <c r="A206" s="41">
        <f t="shared" si="48"/>
        <v>0</v>
      </c>
      <c r="B206" s="45"/>
      <c r="C206" s="44" t="e">
        <f t="shared" si="49"/>
        <v>#DIV/0!</v>
      </c>
      <c r="D206" s="41" t="e">
        <f t="shared" si="50"/>
        <v>#DIV/0!</v>
      </c>
      <c r="E206" s="43" t="e">
        <f t="shared" si="51"/>
        <v>#DIV/0!</v>
      </c>
      <c r="F206" s="42" t="e">
        <f t="shared" si="52"/>
        <v>#DIV/0!</v>
      </c>
      <c r="G206" s="42" t="e">
        <f t="shared" si="53"/>
        <v>#DIV/0!</v>
      </c>
      <c r="H206" s="42" t="e">
        <f t="shared" si="54"/>
        <v>#DIV/0!</v>
      </c>
      <c r="I206" s="41" t="e">
        <f t="shared" si="55"/>
        <v>#DIV/0!</v>
      </c>
      <c r="J206" s="41" t="e">
        <f t="shared" si="56"/>
        <v>#DIV/0!</v>
      </c>
      <c r="K206" s="41" t="e">
        <f t="shared" si="57"/>
        <v>#DIV/0!</v>
      </c>
      <c r="L206" s="41">
        <f t="shared" si="58"/>
        <v>0</v>
      </c>
      <c r="M206" s="41" t="e">
        <f t="shared" si="43"/>
        <v>#DIV/0!</v>
      </c>
      <c r="N206" s="41" t="e">
        <f t="shared" si="59"/>
        <v>#DIV/0!</v>
      </c>
      <c r="O206" s="41" t="e">
        <f t="shared" si="45"/>
        <v>#DIV/0!</v>
      </c>
      <c r="P206" s="40" t="e">
        <f t="shared" si="60"/>
        <v>#DIV/0!</v>
      </c>
      <c r="Q206" s="40" t="e">
        <f t="shared" si="61"/>
        <v>#DIV/0!</v>
      </c>
    </row>
    <row r="207" spans="1:17" x14ac:dyDescent="0.25">
      <c r="A207" s="41">
        <f t="shared" si="48"/>
        <v>0</v>
      </c>
      <c r="B207" s="45"/>
      <c r="C207" s="44" t="e">
        <f t="shared" si="49"/>
        <v>#DIV/0!</v>
      </c>
      <c r="D207" s="41" t="e">
        <f t="shared" si="50"/>
        <v>#DIV/0!</v>
      </c>
      <c r="E207" s="43" t="e">
        <f t="shared" si="51"/>
        <v>#DIV/0!</v>
      </c>
      <c r="F207" s="42" t="e">
        <f t="shared" si="52"/>
        <v>#DIV/0!</v>
      </c>
      <c r="G207" s="42" t="e">
        <f t="shared" si="53"/>
        <v>#DIV/0!</v>
      </c>
      <c r="H207" s="42" t="e">
        <f t="shared" si="54"/>
        <v>#DIV/0!</v>
      </c>
      <c r="I207" s="41" t="e">
        <f t="shared" si="55"/>
        <v>#DIV/0!</v>
      </c>
      <c r="J207" s="41" t="e">
        <f t="shared" si="56"/>
        <v>#DIV/0!</v>
      </c>
      <c r="K207" s="41" t="e">
        <f t="shared" si="57"/>
        <v>#DIV/0!</v>
      </c>
      <c r="L207" s="41">
        <f t="shared" si="58"/>
        <v>0</v>
      </c>
      <c r="M207" s="41" t="e">
        <f t="shared" si="43"/>
        <v>#DIV/0!</v>
      </c>
      <c r="N207" s="41" t="e">
        <f t="shared" si="59"/>
        <v>#DIV/0!</v>
      </c>
      <c r="O207" s="41" t="e">
        <f t="shared" si="45"/>
        <v>#DIV/0!</v>
      </c>
      <c r="P207" s="40" t="e">
        <f t="shared" si="60"/>
        <v>#DIV/0!</v>
      </c>
      <c r="Q207" s="40" t="e">
        <f t="shared" si="61"/>
        <v>#DIV/0!</v>
      </c>
    </row>
    <row r="208" spans="1:17" x14ac:dyDescent="0.25">
      <c r="A208" s="39"/>
      <c r="B208" s="39">
        <f>SUMIF(B108:B207,"&gt;0")</f>
        <v>0</v>
      </c>
      <c r="C208" s="39"/>
      <c r="D208" s="39"/>
      <c r="E208" s="39"/>
      <c r="F208" s="39">
        <f>SUMIF(F108:F207,"&gt;0")</f>
        <v>0</v>
      </c>
      <c r="G208" s="39">
        <f>SUMIF(G108:G207,"&gt;0")</f>
        <v>0</v>
      </c>
      <c r="H208" s="39">
        <f>SUMIF(H108:H207,"&gt;0")</f>
        <v>0</v>
      </c>
      <c r="I208" s="39">
        <f>SUMIF(I108:I207,"&gt;0")</f>
        <v>0</v>
      </c>
      <c r="J208" s="39"/>
      <c r="K208" s="39"/>
      <c r="L208" s="39">
        <f>SUM(L108:L207)</f>
        <v>0</v>
      </c>
      <c r="M208" s="39"/>
      <c r="N208" s="39"/>
      <c r="O208" s="39"/>
      <c r="P208" s="39"/>
      <c r="Q208" s="39"/>
    </row>
  </sheetData>
  <autoFilter ref="A2:A207" xr:uid="{00000000-0009-0000-0000-000002000000}"/>
  <mergeCells count="2">
    <mergeCell ref="B1:L1"/>
    <mergeCell ref="B106:Q106"/>
  </mergeCells>
  <conditionalFormatting sqref="N108:N207">
    <cfRule type="cellIs" dxfId="14" priority="14" operator="equal">
      <formula>$M$1</formula>
    </cfRule>
    <cfRule type="cellIs" dxfId="13" priority="15" operator="equal">
      <formula>$M$2</formula>
    </cfRule>
  </conditionalFormatting>
  <conditionalFormatting sqref="O108:O207">
    <cfRule type="cellIs" dxfId="12" priority="12" operator="equal">
      <formula>$M$1</formula>
    </cfRule>
    <cfRule type="cellIs" dxfId="11" priority="13" operator="equal">
      <formula>$M$2</formula>
    </cfRule>
  </conditionalFormatting>
  <conditionalFormatting sqref="P108:Q207">
    <cfRule type="cellIs" dxfId="10" priority="7" operator="lessThan">
      <formula>0</formula>
    </cfRule>
    <cfRule type="cellIs" dxfId="9" priority="8" operator="greaterThan">
      <formula>0</formula>
    </cfRule>
    <cfRule type="cellIs" dxfId="8" priority="9" operator="equal">
      <formula>0</formula>
    </cfRule>
    <cfRule type="cellIs" dxfId="7" priority="10" operator="lessThan">
      <formula>0</formula>
    </cfRule>
    <cfRule type="cellIs" dxfId="6" priority="11" operator="greaterThan">
      <formula>0</formula>
    </cfRule>
  </conditionalFormatting>
  <conditionalFormatting sqref="H108:I207">
    <cfRule type="cellIs" dxfId="5" priority="6" operator="lessThan">
      <formula>0</formula>
    </cfRule>
  </conditionalFormatting>
  <conditionalFormatting sqref="J108:J207">
    <cfRule type="cellIs" dxfId="4" priority="5" operator="lessThan">
      <formula>0</formula>
    </cfRule>
  </conditionalFormatting>
  <conditionalFormatting sqref="S108:T108">
    <cfRule type="cellIs" dxfId="3" priority="3" operator="equal">
      <formula>$M$2</formula>
    </cfRule>
    <cfRule type="cellIs" dxfId="2" priority="4" operator="equal">
      <formula>$M$1</formula>
    </cfRule>
  </conditionalFormatting>
  <conditionalFormatting sqref="S107:T107">
    <cfRule type="containsText" dxfId="1" priority="2" operator="containsText" text="ok">
      <formula>NOT(ISERROR(SEARCH("ok",S107)))</formula>
    </cfRule>
    <cfRule type="containsText" dxfId="0" priority="1" operator="containsText" text="x">
      <formula>NOT(ISERROR(SEARCH("x",S107)))</formula>
    </cfRule>
  </conditionalFormatting>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97DF8D-1B01-431D-8288-A00A48DDECD7}">
  <dimension ref="A1:I21"/>
  <sheetViews>
    <sheetView workbookViewId="0">
      <selection activeCell="K30" sqref="K30"/>
    </sheetView>
  </sheetViews>
  <sheetFormatPr defaultRowHeight="15" x14ac:dyDescent="0.25"/>
  <sheetData>
    <row r="1" spans="1:9" x14ac:dyDescent="0.25">
      <c r="A1" s="18" t="s">
        <v>22</v>
      </c>
      <c r="B1" s="208" t="s">
        <v>470</v>
      </c>
      <c r="C1" s="210"/>
      <c r="D1" s="210"/>
      <c r="E1" s="209"/>
      <c r="F1" s="208" t="s">
        <v>9</v>
      </c>
      <c r="G1" s="209"/>
      <c r="H1" s="208" t="s">
        <v>11</v>
      </c>
      <c r="I1" s="209"/>
    </row>
    <row r="2" spans="1:9" x14ac:dyDescent="0.25">
      <c r="A2" s="151">
        <f>Wniosek!A41</f>
        <v>0</v>
      </c>
      <c r="B2" s="171">
        <f>Wniosek!B41</f>
        <v>0</v>
      </c>
      <c r="C2" s="262"/>
      <c r="D2" s="262"/>
      <c r="E2" s="263"/>
      <c r="F2" s="264">
        <f>Wniosek!F41</f>
        <v>0</v>
      </c>
      <c r="G2" s="265"/>
      <c r="H2" s="266">
        <f>Wniosek!H41</f>
        <v>0</v>
      </c>
      <c r="I2" s="267"/>
    </row>
    <row r="3" spans="1:9" x14ac:dyDescent="0.25">
      <c r="A3" s="151">
        <f>Wniosek!A42</f>
        <v>0</v>
      </c>
      <c r="B3" s="171">
        <f>Wniosek!B42</f>
        <v>0</v>
      </c>
      <c r="C3" s="262"/>
      <c r="D3" s="262"/>
      <c r="E3" s="263"/>
      <c r="F3" s="264">
        <f>Wniosek!F42</f>
        <v>0</v>
      </c>
      <c r="G3" s="265"/>
      <c r="H3" s="266">
        <f>Wniosek!H42</f>
        <v>0</v>
      </c>
      <c r="I3" s="267"/>
    </row>
    <row r="4" spans="1:9" x14ac:dyDescent="0.25">
      <c r="A4" s="151">
        <f>Wniosek!A43</f>
        <v>0</v>
      </c>
      <c r="B4" s="171">
        <f>Wniosek!B43</f>
        <v>0</v>
      </c>
      <c r="C4" s="262"/>
      <c r="D4" s="262"/>
      <c r="E4" s="263"/>
      <c r="F4" s="264">
        <f>Wniosek!F43</f>
        <v>0</v>
      </c>
      <c r="G4" s="265"/>
      <c r="H4" s="266">
        <f>Wniosek!H43</f>
        <v>0</v>
      </c>
      <c r="I4" s="267"/>
    </row>
    <row r="5" spans="1:9" x14ac:dyDescent="0.25">
      <c r="A5" s="151">
        <f>Wniosek!A44</f>
        <v>0</v>
      </c>
      <c r="B5" s="171">
        <f>Wniosek!B44</f>
        <v>0</v>
      </c>
      <c r="C5" s="262"/>
      <c r="D5" s="262"/>
      <c r="E5" s="263"/>
      <c r="F5" s="264">
        <f>Wniosek!F44</f>
        <v>0</v>
      </c>
      <c r="G5" s="265"/>
      <c r="H5" s="266">
        <f>Wniosek!H44</f>
        <v>0</v>
      </c>
      <c r="I5" s="267"/>
    </row>
    <row r="6" spans="1:9" x14ac:dyDescent="0.25">
      <c r="A6" s="151">
        <f>Wniosek!A45</f>
        <v>0</v>
      </c>
      <c r="B6" s="171">
        <f>Wniosek!B45</f>
        <v>0</v>
      </c>
      <c r="C6" s="262"/>
      <c r="D6" s="262"/>
      <c r="E6" s="263"/>
      <c r="F6" s="264">
        <f>Wniosek!F45</f>
        <v>0</v>
      </c>
      <c r="G6" s="265"/>
      <c r="H6" s="266">
        <f>Wniosek!H45</f>
        <v>0</v>
      </c>
      <c r="I6" s="267"/>
    </row>
    <row r="7" spans="1:9" x14ac:dyDescent="0.25">
      <c r="A7" s="151">
        <f>Wniosek!A46</f>
        <v>0</v>
      </c>
      <c r="B7" s="171">
        <f>Wniosek!B46</f>
        <v>0</v>
      </c>
      <c r="C7" s="262"/>
      <c r="D7" s="262"/>
      <c r="E7" s="263"/>
      <c r="F7" s="264">
        <f>Wniosek!F46</f>
        <v>0</v>
      </c>
      <c r="G7" s="265"/>
      <c r="H7" s="266">
        <f>Wniosek!H46</f>
        <v>0</v>
      </c>
      <c r="I7" s="267"/>
    </row>
    <row r="8" spans="1:9" x14ac:dyDescent="0.25">
      <c r="A8" s="151">
        <f>Wniosek!A47</f>
        <v>0</v>
      </c>
      <c r="B8" s="171">
        <f>Wniosek!B47</f>
        <v>0</v>
      </c>
      <c r="C8" s="262"/>
      <c r="D8" s="262"/>
      <c r="E8" s="263"/>
      <c r="F8" s="264">
        <f>Wniosek!F47</f>
        <v>0</v>
      </c>
      <c r="G8" s="265"/>
      <c r="H8" s="266">
        <f>Wniosek!H47</f>
        <v>0</v>
      </c>
      <c r="I8" s="267"/>
    </row>
    <row r="9" spans="1:9" x14ac:dyDescent="0.25">
      <c r="A9" s="151">
        <f>Wniosek!A48</f>
        <v>0</v>
      </c>
      <c r="B9" s="171">
        <f>Wniosek!B48</f>
        <v>0</v>
      </c>
      <c r="C9" s="262"/>
      <c r="D9" s="262"/>
      <c r="E9" s="263"/>
      <c r="F9" s="264">
        <f>Wniosek!F48</f>
        <v>0</v>
      </c>
      <c r="G9" s="265"/>
      <c r="H9" s="266">
        <f>Wniosek!H48</f>
        <v>0</v>
      </c>
      <c r="I9" s="267"/>
    </row>
    <row r="10" spans="1:9" x14ac:dyDescent="0.25">
      <c r="A10" s="151">
        <f>Wniosek!A49</f>
        <v>0</v>
      </c>
      <c r="B10" s="171">
        <f>Wniosek!B49</f>
        <v>0</v>
      </c>
      <c r="C10" s="262"/>
      <c r="D10" s="262"/>
      <c r="E10" s="263"/>
      <c r="F10" s="264">
        <f>Wniosek!F49</f>
        <v>0</v>
      </c>
      <c r="G10" s="265"/>
      <c r="H10" s="266">
        <f>Wniosek!H49</f>
        <v>0</v>
      </c>
      <c r="I10" s="267"/>
    </row>
    <row r="11" spans="1:9" x14ac:dyDescent="0.25">
      <c r="A11" s="151">
        <f>Wniosek!A50</f>
        <v>0</v>
      </c>
      <c r="B11" s="171">
        <f>Wniosek!B50</f>
        <v>0</v>
      </c>
      <c r="C11" s="262"/>
      <c r="D11" s="262"/>
      <c r="E11" s="263"/>
      <c r="F11" s="264">
        <f>Wniosek!F50</f>
        <v>0</v>
      </c>
      <c r="G11" s="265"/>
      <c r="H11" s="266">
        <f>Wniosek!H50</f>
        <v>0</v>
      </c>
      <c r="I11" s="267"/>
    </row>
    <row r="12" spans="1:9" x14ac:dyDescent="0.25">
      <c r="A12" s="151">
        <f>Wniosek!A51</f>
        <v>0</v>
      </c>
      <c r="B12" s="171">
        <f>Wniosek!B51</f>
        <v>0</v>
      </c>
      <c r="C12" s="262"/>
      <c r="D12" s="262"/>
      <c r="E12" s="263"/>
      <c r="F12" s="264">
        <f>Wniosek!F51</f>
        <v>0</v>
      </c>
      <c r="G12" s="265"/>
      <c r="H12" s="266">
        <f>Wniosek!H51</f>
        <v>0</v>
      </c>
      <c r="I12" s="267"/>
    </row>
    <row r="13" spans="1:9" x14ac:dyDescent="0.25">
      <c r="A13" s="151">
        <f>Wniosek!A52</f>
        <v>0</v>
      </c>
      <c r="B13" s="171">
        <f>Wniosek!B52</f>
        <v>0</v>
      </c>
      <c r="C13" s="262"/>
      <c r="D13" s="262"/>
      <c r="E13" s="263"/>
      <c r="F13" s="264">
        <f>Wniosek!F52</f>
        <v>0</v>
      </c>
      <c r="G13" s="265"/>
      <c r="H13" s="266">
        <f>Wniosek!H52</f>
        <v>0</v>
      </c>
      <c r="I13" s="267"/>
    </row>
    <row r="14" spans="1:9" x14ac:dyDescent="0.25">
      <c r="A14" s="151">
        <f>Wniosek!A53</f>
        <v>0</v>
      </c>
      <c r="B14" s="171">
        <f>Wniosek!B53</f>
        <v>0</v>
      </c>
      <c r="C14" s="262"/>
      <c r="D14" s="262"/>
      <c r="E14" s="263"/>
      <c r="F14" s="264">
        <f>Wniosek!F53</f>
        <v>0</v>
      </c>
      <c r="G14" s="265"/>
      <c r="H14" s="266">
        <f>Wniosek!H53</f>
        <v>0</v>
      </c>
      <c r="I14" s="267"/>
    </row>
    <row r="15" spans="1:9" x14ac:dyDescent="0.25">
      <c r="A15" s="151">
        <f>Wniosek!A54</f>
        <v>0</v>
      </c>
      <c r="B15" s="171">
        <f>Wniosek!B54</f>
        <v>0</v>
      </c>
      <c r="C15" s="262"/>
      <c r="D15" s="262"/>
      <c r="E15" s="263"/>
      <c r="F15" s="264">
        <f>Wniosek!F54</f>
        <v>0</v>
      </c>
      <c r="G15" s="265"/>
      <c r="H15" s="266">
        <f>Wniosek!H54</f>
        <v>0</v>
      </c>
      <c r="I15" s="267"/>
    </row>
    <row r="16" spans="1:9" x14ac:dyDescent="0.25">
      <c r="A16" s="151">
        <f>Wniosek!A55</f>
        <v>0</v>
      </c>
      <c r="B16" s="171">
        <f>Wniosek!B55</f>
        <v>0</v>
      </c>
      <c r="C16" s="262"/>
      <c r="D16" s="262"/>
      <c r="E16" s="263"/>
      <c r="F16" s="264">
        <f>Wniosek!F55</f>
        <v>0</v>
      </c>
      <c r="G16" s="265"/>
      <c r="H16" s="266">
        <f>Wniosek!H55</f>
        <v>0</v>
      </c>
      <c r="I16" s="267"/>
    </row>
    <row r="17" spans="1:9" x14ac:dyDescent="0.25">
      <c r="A17" s="151">
        <f>Wniosek!A56</f>
        <v>0</v>
      </c>
      <c r="B17" s="171">
        <f>Wniosek!B56</f>
        <v>0</v>
      </c>
      <c r="C17" s="262"/>
      <c r="D17" s="262"/>
      <c r="E17" s="263"/>
      <c r="F17" s="264">
        <f>Wniosek!F56</f>
        <v>0</v>
      </c>
      <c r="G17" s="265"/>
      <c r="H17" s="266">
        <f>Wniosek!H56</f>
        <v>0</v>
      </c>
      <c r="I17" s="267"/>
    </row>
    <row r="18" spans="1:9" x14ac:dyDescent="0.25">
      <c r="A18" s="151">
        <f>Wniosek!A57</f>
        <v>0</v>
      </c>
      <c r="B18" s="171">
        <f>Wniosek!B57</f>
        <v>0</v>
      </c>
      <c r="C18" s="262"/>
      <c r="D18" s="262"/>
      <c r="E18" s="263"/>
      <c r="F18" s="264">
        <f>Wniosek!F57</f>
        <v>0</v>
      </c>
      <c r="G18" s="265"/>
      <c r="H18" s="266">
        <f>Wniosek!H57</f>
        <v>0</v>
      </c>
      <c r="I18" s="267"/>
    </row>
    <row r="19" spans="1:9" x14ac:dyDescent="0.25">
      <c r="A19" s="151">
        <f>Wniosek!A58</f>
        <v>0</v>
      </c>
      <c r="B19" s="171">
        <f>Wniosek!B58</f>
        <v>0</v>
      </c>
      <c r="C19" s="262"/>
      <c r="D19" s="262"/>
      <c r="E19" s="263"/>
      <c r="F19" s="264">
        <f>Wniosek!F58</f>
        <v>0</v>
      </c>
      <c r="G19" s="265"/>
      <c r="H19" s="266">
        <f>Wniosek!H58</f>
        <v>0</v>
      </c>
      <c r="I19" s="267"/>
    </row>
    <row r="20" spans="1:9" x14ac:dyDescent="0.25">
      <c r="A20" s="151">
        <f>Wniosek!A59</f>
        <v>0</v>
      </c>
      <c r="B20" s="171">
        <f>Wniosek!B59</f>
        <v>0</v>
      </c>
      <c r="C20" s="262"/>
      <c r="D20" s="262"/>
      <c r="E20" s="263"/>
      <c r="F20" s="264">
        <f>Wniosek!F59</f>
        <v>0</v>
      </c>
      <c r="G20" s="265"/>
      <c r="H20" s="266">
        <f>Wniosek!H59</f>
        <v>0</v>
      </c>
      <c r="I20" s="267"/>
    </row>
    <row r="21" spans="1:9" x14ac:dyDescent="0.25">
      <c r="A21" s="151">
        <f>Wniosek!A60</f>
        <v>0</v>
      </c>
      <c r="B21" s="171">
        <f>Wniosek!B60</f>
        <v>0</v>
      </c>
      <c r="C21" s="262"/>
      <c r="D21" s="262"/>
      <c r="E21" s="263"/>
      <c r="F21" s="264">
        <f>Wniosek!F60</f>
        <v>0</v>
      </c>
      <c r="G21" s="265"/>
      <c r="H21" s="266">
        <f>Wniosek!H60</f>
        <v>0</v>
      </c>
      <c r="I21" s="267"/>
    </row>
  </sheetData>
  <mergeCells count="63">
    <mergeCell ref="B1:E1"/>
    <mergeCell ref="F1:G1"/>
    <mergeCell ref="H1:I1"/>
    <mergeCell ref="B2:E2"/>
    <mergeCell ref="F2:G2"/>
    <mergeCell ref="H2:I2"/>
    <mergeCell ref="B3:E3"/>
    <mergeCell ref="F3:G3"/>
    <mergeCell ref="H3:I3"/>
    <mergeCell ref="B4:E4"/>
    <mergeCell ref="F4:G4"/>
    <mergeCell ref="H4:I4"/>
    <mergeCell ref="B5:E5"/>
    <mergeCell ref="F5:G5"/>
    <mergeCell ref="H5:I5"/>
    <mergeCell ref="B6:E6"/>
    <mergeCell ref="F6:G6"/>
    <mergeCell ref="H6:I6"/>
    <mergeCell ref="B7:E7"/>
    <mergeCell ref="F7:G7"/>
    <mergeCell ref="H7:I7"/>
    <mergeCell ref="B8:E8"/>
    <mergeCell ref="F8:G8"/>
    <mergeCell ref="H8:I8"/>
    <mergeCell ref="B9:E9"/>
    <mergeCell ref="F9:G9"/>
    <mergeCell ref="H9:I9"/>
    <mergeCell ref="B10:E10"/>
    <mergeCell ref="F10:G10"/>
    <mergeCell ref="H10:I10"/>
    <mergeCell ref="B11:E11"/>
    <mergeCell ref="F11:G11"/>
    <mergeCell ref="H11:I11"/>
    <mergeCell ref="B12:E12"/>
    <mergeCell ref="F12:G12"/>
    <mergeCell ref="H12:I12"/>
    <mergeCell ref="B13:E13"/>
    <mergeCell ref="F13:G13"/>
    <mergeCell ref="H13:I13"/>
    <mergeCell ref="B14:E14"/>
    <mergeCell ref="F14:G14"/>
    <mergeCell ref="H14:I14"/>
    <mergeCell ref="B15:E15"/>
    <mergeCell ref="F15:G15"/>
    <mergeCell ref="H15:I15"/>
    <mergeCell ref="B16:E16"/>
    <mergeCell ref="F16:G16"/>
    <mergeCell ref="H16:I16"/>
    <mergeCell ref="B17:E17"/>
    <mergeCell ref="F17:G17"/>
    <mergeCell ref="H17:I17"/>
    <mergeCell ref="B18:E18"/>
    <mergeCell ref="F18:G18"/>
    <mergeCell ref="H18:I18"/>
    <mergeCell ref="B21:E21"/>
    <mergeCell ref="F21:G21"/>
    <mergeCell ref="H21:I21"/>
    <mergeCell ref="B19:E19"/>
    <mergeCell ref="F19:G19"/>
    <mergeCell ref="H19:I19"/>
    <mergeCell ref="B20:E20"/>
    <mergeCell ref="F20:G20"/>
    <mergeCell ref="H20:I20"/>
  </mergeCells>
  <dataValidations count="1">
    <dataValidation operator="greaterThan" allowBlank="1" showInputMessage="1" showErrorMessage="1" sqref="A2:I21" xr:uid="{8AC42006-D445-47F7-9451-56558BC64162}"/>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772426-A77C-4862-BE6B-CE3628C2B246}">
  <dimension ref="A1:CB2"/>
  <sheetViews>
    <sheetView workbookViewId="0">
      <selection activeCell="A15" sqref="A15"/>
    </sheetView>
  </sheetViews>
  <sheetFormatPr defaultRowHeight="15" x14ac:dyDescent="0.25"/>
  <cols>
    <col min="1" max="1" width="21.5703125" bestFit="1" customWidth="1"/>
    <col min="2" max="2" width="15.140625" customWidth="1"/>
    <col min="3" max="3" width="16.140625" customWidth="1"/>
    <col min="4" max="4" width="15.28515625" customWidth="1"/>
    <col min="5" max="5" width="13.42578125" customWidth="1"/>
    <col min="6" max="6" width="15.42578125" customWidth="1"/>
    <col min="7" max="7" width="13.42578125" customWidth="1"/>
    <col min="8" max="8" width="12.85546875" customWidth="1"/>
    <col min="9" max="9" width="14.28515625" customWidth="1"/>
    <col min="10" max="10" width="18.85546875" customWidth="1"/>
    <col min="11" max="11" width="13.42578125" customWidth="1"/>
    <col min="12" max="12" width="10.140625" bestFit="1" customWidth="1"/>
    <col min="13" max="13" width="17.5703125" customWidth="1"/>
    <col min="14" max="14" width="20.85546875" customWidth="1"/>
    <col min="15" max="15" width="19.140625" bestFit="1" customWidth="1"/>
    <col min="16" max="16" width="19.85546875" customWidth="1"/>
    <col min="17" max="17" width="18.85546875" customWidth="1"/>
    <col min="18" max="18" width="14.140625" customWidth="1"/>
    <col min="19" max="19" width="12.42578125" bestFit="1" customWidth="1"/>
    <col min="20" max="20" width="10.140625" bestFit="1" customWidth="1"/>
    <col min="21" max="40" width="13.5703125" customWidth="1"/>
    <col min="41" max="60" width="18.5703125" customWidth="1"/>
    <col min="61" max="61" width="19.140625" customWidth="1"/>
    <col min="62" max="80" width="19.28515625" customWidth="1"/>
  </cols>
  <sheetData>
    <row r="1" spans="1:80" ht="59.25" customHeight="1" x14ac:dyDescent="0.25">
      <c r="A1" s="85" t="s">
        <v>10</v>
      </c>
      <c r="B1" s="85" t="s">
        <v>9</v>
      </c>
      <c r="C1" s="85" t="s">
        <v>11</v>
      </c>
      <c r="D1" s="85" t="s">
        <v>4</v>
      </c>
      <c r="E1" s="85" t="s">
        <v>8</v>
      </c>
      <c r="F1" s="85" t="s">
        <v>6</v>
      </c>
      <c r="G1" s="85" t="s">
        <v>80</v>
      </c>
      <c r="H1" s="85" t="s">
        <v>12</v>
      </c>
      <c r="I1" s="85" t="s">
        <v>5</v>
      </c>
      <c r="J1" s="85" t="s">
        <v>7</v>
      </c>
      <c r="K1" s="85" t="s">
        <v>26</v>
      </c>
      <c r="L1" s="85" t="s">
        <v>82</v>
      </c>
      <c r="M1" s="85" t="s">
        <v>83</v>
      </c>
      <c r="N1" s="85" t="s">
        <v>84</v>
      </c>
      <c r="O1" s="85" t="s">
        <v>85</v>
      </c>
      <c r="P1" s="85" t="s">
        <v>79</v>
      </c>
      <c r="Q1" s="85" t="s">
        <v>78</v>
      </c>
      <c r="R1" s="85" t="s">
        <v>77</v>
      </c>
      <c r="S1" s="85" t="s">
        <v>76</v>
      </c>
      <c r="T1" s="85" t="s">
        <v>75</v>
      </c>
      <c r="U1" s="85" t="s">
        <v>516</v>
      </c>
      <c r="V1" s="85" t="s">
        <v>517</v>
      </c>
      <c r="W1" s="85" t="s">
        <v>518</v>
      </c>
      <c r="X1" s="85" t="s">
        <v>519</v>
      </c>
      <c r="Y1" s="85" t="s">
        <v>520</v>
      </c>
      <c r="Z1" s="85" t="s">
        <v>521</v>
      </c>
      <c r="AA1" s="85" t="s">
        <v>522</v>
      </c>
      <c r="AB1" s="85" t="s">
        <v>523</v>
      </c>
      <c r="AC1" s="85" t="s">
        <v>524</v>
      </c>
      <c r="AD1" s="85" t="s">
        <v>525</v>
      </c>
      <c r="AE1" s="85" t="s">
        <v>526</v>
      </c>
      <c r="AF1" s="85" t="s">
        <v>527</v>
      </c>
      <c r="AG1" s="85" t="s">
        <v>528</v>
      </c>
      <c r="AH1" s="85" t="s">
        <v>529</v>
      </c>
      <c r="AI1" s="85" t="s">
        <v>530</v>
      </c>
      <c r="AJ1" s="85" t="s">
        <v>531</v>
      </c>
      <c r="AK1" s="85" t="s">
        <v>532</v>
      </c>
      <c r="AL1" s="85" t="s">
        <v>533</v>
      </c>
      <c r="AM1" s="85" t="s">
        <v>534</v>
      </c>
      <c r="AN1" s="85" t="s">
        <v>535</v>
      </c>
      <c r="AO1" s="85" t="s">
        <v>536</v>
      </c>
      <c r="AP1" s="85" t="s">
        <v>537</v>
      </c>
      <c r="AQ1" s="85" t="s">
        <v>538</v>
      </c>
      <c r="AR1" s="85" t="s">
        <v>539</v>
      </c>
      <c r="AS1" s="85" t="s">
        <v>540</v>
      </c>
      <c r="AT1" s="85" t="s">
        <v>541</v>
      </c>
      <c r="AU1" s="85" t="s">
        <v>542</v>
      </c>
      <c r="AV1" s="85" t="s">
        <v>543</v>
      </c>
      <c r="AW1" s="85" t="s">
        <v>544</v>
      </c>
      <c r="AX1" s="85" t="s">
        <v>545</v>
      </c>
      <c r="AY1" s="85" t="s">
        <v>546</v>
      </c>
      <c r="AZ1" s="85" t="s">
        <v>547</v>
      </c>
      <c r="BA1" s="85" t="s">
        <v>548</v>
      </c>
      <c r="BB1" s="85" t="s">
        <v>549</v>
      </c>
      <c r="BC1" s="85" t="s">
        <v>550</v>
      </c>
      <c r="BD1" s="85" t="s">
        <v>551</v>
      </c>
      <c r="BE1" s="85" t="s">
        <v>552</v>
      </c>
      <c r="BF1" s="85" t="s">
        <v>553</v>
      </c>
      <c r="BG1" s="85" t="s">
        <v>554</v>
      </c>
      <c r="BH1" s="85" t="s">
        <v>555</v>
      </c>
      <c r="BI1" s="85" t="s">
        <v>556</v>
      </c>
      <c r="BJ1" s="85" t="s">
        <v>557</v>
      </c>
      <c r="BK1" s="85" t="s">
        <v>558</v>
      </c>
      <c r="BL1" s="85" t="s">
        <v>559</v>
      </c>
      <c r="BM1" s="85" t="s">
        <v>560</v>
      </c>
      <c r="BN1" s="85" t="s">
        <v>561</v>
      </c>
      <c r="BO1" s="85" t="s">
        <v>562</v>
      </c>
      <c r="BP1" s="85" t="s">
        <v>563</v>
      </c>
      <c r="BQ1" s="85" t="s">
        <v>564</v>
      </c>
      <c r="BR1" s="85" t="s">
        <v>565</v>
      </c>
      <c r="BS1" s="85" t="s">
        <v>566</v>
      </c>
      <c r="BT1" s="85" t="s">
        <v>567</v>
      </c>
      <c r="BU1" s="85" t="s">
        <v>568</v>
      </c>
      <c r="BV1" s="85" t="s">
        <v>569</v>
      </c>
      <c r="BW1" s="85" t="s">
        <v>570</v>
      </c>
      <c r="BX1" s="85" t="s">
        <v>571</v>
      </c>
      <c r="BY1" s="85" t="s">
        <v>572</v>
      </c>
      <c r="BZ1" s="85" t="s">
        <v>573</v>
      </c>
      <c r="CA1" s="85" t="s">
        <v>574</v>
      </c>
      <c r="CB1" s="85" t="s">
        <v>575</v>
      </c>
    </row>
    <row r="2" spans="1:80" x14ac:dyDescent="0.25">
      <c r="A2">
        <f>Wniosek!C7</f>
        <v>0</v>
      </c>
      <c r="B2" s="136">
        <f>Wniosek!C8</f>
        <v>0</v>
      </c>
      <c r="C2" s="137">
        <f>Wniosek!C9</f>
        <v>0</v>
      </c>
      <c r="D2">
        <f>Wniosek!C10</f>
        <v>0</v>
      </c>
      <c r="E2">
        <f>Wniosek!C11</f>
        <v>0</v>
      </c>
      <c r="F2">
        <f>Wniosek!C12</f>
        <v>0</v>
      </c>
      <c r="G2">
        <f>Wniosek!C15</f>
        <v>0</v>
      </c>
      <c r="H2">
        <f>Wniosek!C16</f>
        <v>0</v>
      </c>
      <c r="I2" s="84">
        <f>Wniosek!C17</f>
        <v>0</v>
      </c>
      <c r="J2">
        <f>Wniosek!C18</f>
        <v>0</v>
      </c>
      <c r="K2">
        <f>Wniosek!G30</f>
        <v>0</v>
      </c>
      <c r="L2" s="83">
        <f>Wniosek!G31</f>
        <v>0</v>
      </c>
      <c r="M2" s="113">
        <f>Wniosek!G32</f>
        <v>0</v>
      </c>
      <c r="N2" s="113">
        <f>Wniosek!G33</f>
        <v>0</v>
      </c>
      <c r="O2">
        <f>Wniosek!G34</f>
        <v>0</v>
      </c>
      <c r="P2" s="82">
        <f>Wniosek!C165</f>
        <v>0</v>
      </c>
      <c r="Q2" s="113">
        <f>Wniosek!H165</f>
        <v>0</v>
      </c>
      <c r="R2" s="113">
        <f>Wniosek!E165</f>
        <v>0</v>
      </c>
      <c r="S2" s="113">
        <f>Wniosek!I165</f>
        <v>0</v>
      </c>
      <c r="T2" s="83">
        <f>Wniosek!I1</f>
        <v>0</v>
      </c>
      <c r="U2" s="89">
        <f>Wniosek!B60</f>
        <v>0</v>
      </c>
      <c r="V2" s="89">
        <f>Wniosek!B59</f>
        <v>0</v>
      </c>
      <c r="W2" s="89">
        <f>Wniosek!B58</f>
        <v>0</v>
      </c>
      <c r="X2" s="89">
        <f>Wniosek!B57</f>
        <v>0</v>
      </c>
      <c r="Y2" s="89">
        <f>Wniosek!B56</f>
        <v>0</v>
      </c>
      <c r="Z2" s="89">
        <f>Wniosek!B55</f>
        <v>0</v>
      </c>
      <c r="AA2" s="89">
        <f>Wniosek!B54</f>
        <v>0</v>
      </c>
      <c r="AB2" s="89">
        <f>Wniosek!B53</f>
        <v>0</v>
      </c>
      <c r="AC2" s="89">
        <f>Wniosek!B52</f>
        <v>0</v>
      </c>
      <c r="AD2" s="89">
        <f>Wniosek!B51</f>
        <v>0</v>
      </c>
      <c r="AE2" s="89">
        <f>Wniosek!B50</f>
        <v>0</v>
      </c>
      <c r="AF2" s="89">
        <f>Wniosek!B49</f>
        <v>0</v>
      </c>
      <c r="AG2" s="89">
        <f>Wniosek!B48</f>
        <v>0</v>
      </c>
      <c r="AH2" s="89">
        <f>Wniosek!B47</f>
        <v>0</v>
      </c>
      <c r="AI2" s="89">
        <f>Wniosek!B46</f>
        <v>0</v>
      </c>
      <c r="AJ2" s="89">
        <f>Wniosek!B45</f>
        <v>0</v>
      </c>
      <c r="AK2" s="89">
        <f>Wniosek!B44</f>
        <v>0</v>
      </c>
      <c r="AL2" s="89">
        <f>Wniosek!B43</f>
        <v>0</v>
      </c>
      <c r="AM2" s="89">
        <f>Wniosek!B43</f>
        <v>0</v>
      </c>
      <c r="AN2" s="89">
        <f>Wniosek!B41</f>
        <v>0</v>
      </c>
      <c r="AO2" s="136">
        <f>Wniosek!F60</f>
        <v>0</v>
      </c>
      <c r="AP2" s="136">
        <f>Wniosek!F59</f>
        <v>0</v>
      </c>
      <c r="AQ2" s="136">
        <f>Wniosek!F58</f>
        <v>0</v>
      </c>
      <c r="AR2" s="136">
        <f>Wniosek!H57</f>
        <v>0</v>
      </c>
      <c r="AS2" s="136">
        <f>Wniosek!F56</f>
        <v>0</v>
      </c>
      <c r="AT2" s="136">
        <f>Wniosek!F55</f>
        <v>0</v>
      </c>
      <c r="AU2" s="136">
        <f>Wniosek!F54</f>
        <v>0</v>
      </c>
      <c r="AV2" s="136">
        <f>Wniosek!F53</f>
        <v>0</v>
      </c>
      <c r="AW2" s="136">
        <f>Wniosek!F52</f>
        <v>0</v>
      </c>
      <c r="AX2" s="136">
        <f>Wniosek!F51</f>
        <v>0</v>
      </c>
      <c r="AY2" s="136">
        <f>Wniosek!F50</f>
        <v>0</v>
      </c>
      <c r="AZ2" s="136">
        <f>Wniosek!F49</f>
        <v>0</v>
      </c>
      <c r="BA2" s="136">
        <f>Wniosek!F48</f>
        <v>0</v>
      </c>
      <c r="BB2" s="136">
        <f>Wniosek!F47</f>
        <v>0</v>
      </c>
      <c r="BC2" s="136">
        <f>Wniosek!F46</f>
        <v>0</v>
      </c>
      <c r="BD2" s="136">
        <f>Wniosek!F45</f>
        <v>0</v>
      </c>
      <c r="BE2" s="136">
        <f>Wniosek!F44</f>
        <v>0</v>
      </c>
      <c r="BF2" s="136">
        <f>Wniosek!F43</f>
        <v>0</v>
      </c>
      <c r="BG2" s="136">
        <f>Wniosek!F42</f>
        <v>0</v>
      </c>
      <c r="BH2" s="136">
        <f>Wniosek!F41</f>
        <v>0</v>
      </c>
      <c r="BI2" s="137">
        <f>Wniosek!H60</f>
        <v>0</v>
      </c>
      <c r="BJ2" s="137">
        <f>Wniosek!H59</f>
        <v>0</v>
      </c>
      <c r="BK2" s="137">
        <f>Wniosek!H58</f>
        <v>0</v>
      </c>
      <c r="BL2" s="137">
        <f>Wniosek!H57</f>
        <v>0</v>
      </c>
      <c r="BM2" s="137">
        <f>Wniosek!H56</f>
        <v>0</v>
      </c>
      <c r="BN2" s="137">
        <f>Wniosek!H55</f>
        <v>0</v>
      </c>
      <c r="BO2" s="137">
        <f>Wniosek!H54</f>
        <v>0</v>
      </c>
      <c r="BP2" s="137">
        <f>Wniosek!H53</f>
        <v>0</v>
      </c>
      <c r="BQ2" s="137">
        <f>Wniosek!H52</f>
        <v>0</v>
      </c>
      <c r="BR2" s="137">
        <f>Wniosek!H51</f>
        <v>0</v>
      </c>
      <c r="BS2" s="137">
        <f>Wniosek!H50</f>
        <v>0</v>
      </c>
      <c r="BT2" s="137">
        <f>Wniosek!H49</f>
        <v>0</v>
      </c>
      <c r="BU2" s="137">
        <f>Wniosek!H48</f>
        <v>0</v>
      </c>
      <c r="BV2" s="137">
        <f>Wniosek!H47</f>
        <v>0</v>
      </c>
      <c r="BW2" s="137">
        <f>Wniosek!H46</f>
        <v>0</v>
      </c>
      <c r="BX2" s="137">
        <f>Wniosek!H45</f>
        <v>0</v>
      </c>
      <c r="BY2" s="137">
        <f>Wniosek!H44</f>
        <v>0</v>
      </c>
      <c r="BZ2" s="137">
        <f>Wniosek!H43</f>
        <v>0</v>
      </c>
      <c r="CA2" s="137">
        <f>Wniosek!H42</f>
        <v>0</v>
      </c>
      <c r="CB2" s="137">
        <f>Wniosek!H41</f>
        <v>0</v>
      </c>
    </row>
  </sheetData>
  <autoFilter ref="A1:T101" xr:uid="{00000000-0009-0000-0000-000001000000}"/>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12798D-8DFB-4C29-B0B5-D540260F2154}">
  <sheetPr>
    <tabColor rgb="FFFFC000"/>
  </sheetPr>
  <dimension ref="A1:AC2"/>
  <sheetViews>
    <sheetView zoomScale="70" zoomScaleNormal="70" workbookViewId="0">
      <selection activeCell="A3" sqref="A3"/>
    </sheetView>
  </sheetViews>
  <sheetFormatPr defaultRowHeight="15" x14ac:dyDescent="0.25"/>
  <cols>
    <col min="1" max="1" width="25.7109375" bestFit="1" customWidth="1"/>
    <col min="2" max="2" width="17.5703125" customWidth="1"/>
    <col min="3" max="3" width="53.7109375" bestFit="1" customWidth="1"/>
    <col min="4" max="4" width="43.140625" bestFit="1" customWidth="1"/>
    <col min="5" max="5" width="59.5703125" bestFit="1" customWidth="1"/>
    <col min="6" max="6" width="34" bestFit="1" customWidth="1"/>
    <col min="7" max="7" width="13" customWidth="1"/>
    <col min="8" max="8" width="14.140625" bestFit="1" customWidth="1"/>
    <col min="9" max="9" width="76.85546875" customWidth="1"/>
    <col min="10" max="29" width="13.42578125" bestFit="1" customWidth="1"/>
  </cols>
  <sheetData>
    <row r="1" spans="1:29" x14ac:dyDescent="0.25">
      <c r="A1" s="93" t="s">
        <v>102</v>
      </c>
      <c r="B1" s="94" t="s">
        <v>104</v>
      </c>
      <c r="C1" s="95" t="s">
        <v>81</v>
      </c>
      <c r="D1" s="86" t="s">
        <v>105</v>
      </c>
      <c r="E1" s="86" t="s">
        <v>103</v>
      </c>
      <c r="F1" s="93" t="s">
        <v>106</v>
      </c>
      <c r="G1" s="87" t="s">
        <v>107</v>
      </c>
      <c r="H1" s="87" t="s">
        <v>108</v>
      </c>
      <c r="I1" s="87" t="s">
        <v>112</v>
      </c>
      <c r="J1" s="87" t="s">
        <v>496</v>
      </c>
      <c r="K1" s="87" t="s">
        <v>497</v>
      </c>
      <c r="L1" s="87" t="s">
        <v>498</v>
      </c>
      <c r="M1" s="87" t="s">
        <v>499</v>
      </c>
      <c r="N1" s="87" t="s">
        <v>500</v>
      </c>
      <c r="O1" s="87" t="s">
        <v>501</v>
      </c>
      <c r="P1" s="87" t="s">
        <v>502</v>
      </c>
      <c r="Q1" s="87" t="s">
        <v>503</v>
      </c>
      <c r="R1" s="87" t="s">
        <v>504</v>
      </c>
      <c r="S1" s="87" t="s">
        <v>505</v>
      </c>
      <c r="T1" s="87" t="s">
        <v>506</v>
      </c>
      <c r="U1" s="87" t="s">
        <v>507</v>
      </c>
      <c r="V1" s="87" t="s">
        <v>508</v>
      </c>
      <c r="W1" s="87" t="s">
        <v>509</v>
      </c>
      <c r="X1" s="87" t="s">
        <v>510</v>
      </c>
      <c r="Y1" s="87" t="s">
        <v>511</v>
      </c>
      <c r="Z1" s="87" t="s">
        <v>512</v>
      </c>
      <c r="AA1" s="87" t="s">
        <v>513</v>
      </c>
      <c r="AB1" s="87" t="s">
        <v>514</v>
      </c>
      <c r="AC1" s="87" t="s">
        <v>515</v>
      </c>
    </row>
    <row r="2" spans="1:29" x14ac:dyDescent="0.25">
      <c r="A2">
        <f>Wniosek!C7</f>
        <v>0</v>
      </c>
      <c r="B2" s="113">
        <f>Wniosek!I165</f>
        <v>0</v>
      </c>
      <c r="C2" s="92">
        <f>Wniosek!C165</f>
        <v>0</v>
      </c>
      <c r="D2">
        <f>Wniosek!G34</f>
        <v>0</v>
      </c>
      <c r="E2">
        <f>Wniosek!G35</f>
        <v>0</v>
      </c>
      <c r="F2" s="113">
        <f>Wniosek!G33</f>
        <v>0</v>
      </c>
      <c r="G2" t="str">
        <f>Wniosek!E26</f>
        <v>STYCZEŃ</v>
      </c>
      <c r="H2">
        <f>Wniosek!C13</f>
        <v>0</v>
      </c>
      <c r="I2" t="str">
        <f>CONCATENATE("Dopłata do przewozów autobusowych  ",Wniosek!E26," ",2022," ","umowa ",Wniosek!G30)</f>
        <v xml:space="preserve">Dopłata do przewozów autobusowych  STYCZEŃ 2022 umowa </v>
      </c>
      <c r="J2" s="136">
        <f>Wniosek!F60</f>
        <v>0</v>
      </c>
      <c r="K2" s="136">
        <f>Wniosek!F59</f>
        <v>0</v>
      </c>
      <c r="L2" s="136">
        <f>Wniosek!F58</f>
        <v>0</v>
      </c>
      <c r="M2" s="136">
        <f>Wniosek!F57</f>
        <v>0</v>
      </c>
      <c r="N2" s="136">
        <f>Wniosek!F56</f>
        <v>0</v>
      </c>
      <c r="O2" s="136">
        <f>Wniosek!F55</f>
        <v>0</v>
      </c>
      <c r="P2" s="136">
        <f>Wniosek!F54</f>
        <v>0</v>
      </c>
      <c r="Q2" s="136">
        <f>Wniosek!F53</f>
        <v>0</v>
      </c>
      <c r="R2" s="136">
        <f>Wniosek!F52</f>
        <v>0</v>
      </c>
      <c r="S2" s="136">
        <f>Wniosek!F51</f>
        <v>0</v>
      </c>
      <c r="T2" s="136">
        <f>Wniosek!F50</f>
        <v>0</v>
      </c>
      <c r="U2" s="136">
        <f>Wniosek!F49</f>
        <v>0</v>
      </c>
      <c r="V2" s="136">
        <f>Wniosek!F48</f>
        <v>0</v>
      </c>
      <c r="W2" s="136">
        <f>Wniosek!F47</f>
        <v>0</v>
      </c>
      <c r="X2" s="136">
        <f>Wniosek!F46</f>
        <v>0</v>
      </c>
      <c r="Y2" s="136">
        <f>Wniosek!F45</f>
        <v>0</v>
      </c>
      <c r="Z2" s="136">
        <f>Wniosek!F44</f>
        <v>0</v>
      </c>
      <c r="AA2" s="136">
        <f>Wniosek!F43</f>
        <v>0</v>
      </c>
      <c r="AB2" s="136">
        <f>Wniosek!F42</f>
        <v>0</v>
      </c>
      <c r="AC2" s="136">
        <f>Wniosek!F41</f>
        <v>0</v>
      </c>
    </row>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B8A62E-4B05-4687-8327-F604B5DA3C50}">
  <dimension ref="A2:C116"/>
  <sheetViews>
    <sheetView topLeftCell="A100" workbookViewId="0">
      <selection activeCell="H19" sqref="H19"/>
    </sheetView>
  </sheetViews>
  <sheetFormatPr defaultRowHeight="15" x14ac:dyDescent="0.25"/>
  <cols>
    <col min="1" max="1" width="12.5703125" bestFit="1" customWidth="1"/>
  </cols>
  <sheetData>
    <row r="2" spans="1:3" x14ac:dyDescent="0.25">
      <c r="A2" s="91" t="s">
        <v>90</v>
      </c>
    </row>
    <row r="3" spans="1:3" x14ac:dyDescent="0.25">
      <c r="A3" s="91" t="s">
        <v>91</v>
      </c>
    </row>
    <row r="4" spans="1:3" x14ac:dyDescent="0.25">
      <c r="A4" s="91" t="s">
        <v>92</v>
      </c>
    </row>
    <row r="5" spans="1:3" x14ac:dyDescent="0.25">
      <c r="A5" s="91" t="s">
        <v>93</v>
      </c>
    </row>
    <row r="6" spans="1:3" x14ac:dyDescent="0.25">
      <c r="A6" s="91" t="s">
        <v>94</v>
      </c>
    </row>
    <row r="7" spans="1:3" x14ac:dyDescent="0.25">
      <c r="A7" s="91" t="s">
        <v>95</v>
      </c>
    </row>
    <row r="8" spans="1:3" x14ac:dyDescent="0.25">
      <c r="A8" s="91" t="s">
        <v>96</v>
      </c>
    </row>
    <row r="9" spans="1:3" x14ac:dyDescent="0.25">
      <c r="A9" s="91" t="s">
        <v>97</v>
      </c>
    </row>
    <row r="10" spans="1:3" x14ac:dyDescent="0.25">
      <c r="A10" s="91" t="s">
        <v>98</v>
      </c>
    </row>
    <row r="11" spans="1:3" x14ac:dyDescent="0.25">
      <c r="A11" s="91" t="s">
        <v>99</v>
      </c>
    </row>
    <row r="12" spans="1:3" x14ac:dyDescent="0.25">
      <c r="A12" s="91" t="s">
        <v>100</v>
      </c>
    </row>
    <row r="13" spans="1:3" x14ac:dyDescent="0.25">
      <c r="A13" s="91" t="s">
        <v>101</v>
      </c>
    </row>
    <row r="16" spans="1:3" x14ac:dyDescent="0.25">
      <c r="B16" s="89">
        <f>'Załącznik nr 1 do wniosku'!A35</f>
        <v>0</v>
      </c>
      <c r="C16">
        <f>IF('Załącznik nr 1 do wniosku'!H35&lt;0,ABS('Załącznik nr 1 do wniosku'!H35),0)</f>
        <v>0</v>
      </c>
    </row>
    <row r="17" spans="2:3" x14ac:dyDescent="0.25">
      <c r="B17" s="89">
        <f>'Załącznik nr 1 do wniosku'!A36</f>
        <v>0</v>
      </c>
      <c r="C17">
        <f>IF('Załącznik nr 1 do wniosku'!H36&lt;0,ABS('Załącznik nr 1 do wniosku'!H36),0)</f>
        <v>0</v>
      </c>
    </row>
    <row r="18" spans="2:3" x14ac:dyDescent="0.25">
      <c r="B18" s="89">
        <f>'Załącznik nr 1 do wniosku'!A37</f>
        <v>0</v>
      </c>
      <c r="C18">
        <f>IF('Załącznik nr 1 do wniosku'!H37&lt;0,ABS('Załącznik nr 1 do wniosku'!H37),0)</f>
        <v>0</v>
      </c>
    </row>
    <row r="19" spans="2:3" x14ac:dyDescent="0.25">
      <c r="B19" s="89">
        <f>'Załącznik nr 1 do wniosku'!A38</f>
        <v>0</v>
      </c>
      <c r="C19">
        <f>IF('Załącznik nr 1 do wniosku'!H38&lt;0,ABS('Załącznik nr 1 do wniosku'!H38),0)</f>
        <v>0</v>
      </c>
    </row>
    <row r="20" spans="2:3" x14ac:dyDescent="0.25">
      <c r="B20" s="89">
        <f>'Załącznik nr 1 do wniosku'!A39</f>
        <v>0</v>
      </c>
      <c r="C20">
        <f>IF('Załącznik nr 1 do wniosku'!H39&lt;0,ABS('Załącznik nr 1 do wniosku'!H39),0)</f>
        <v>0</v>
      </c>
    </row>
    <row r="21" spans="2:3" x14ac:dyDescent="0.25">
      <c r="B21" s="89">
        <f>'Załącznik nr 1 do wniosku'!A40</f>
        <v>0</v>
      </c>
      <c r="C21">
        <f>IF('Załącznik nr 1 do wniosku'!H40&lt;0,ABS('Załącznik nr 1 do wniosku'!H40),0)</f>
        <v>0</v>
      </c>
    </row>
    <row r="22" spans="2:3" x14ac:dyDescent="0.25">
      <c r="B22" s="89">
        <f>'Załącznik nr 1 do wniosku'!A41</f>
        <v>0</v>
      </c>
      <c r="C22">
        <f>IF('Załącznik nr 1 do wniosku'!H41&lt;0,ABS('Załącznik nr 1 do wniosku'!H41),0)</f>
        <v>0</v>
      </c>
    </row>
    <row r="23" spans="2:3" x14ac:dyDescent="0.25">
      <c r="B23" s="89">
        <f>'Załącznik nr 1 do wniosku'!A42</f>
        <v>0</v>
      </c>
      <c r="C23">
        <f>IF('Załącznik nr 1 do wniosku'!H42&lt;0,ABS('Załącznik nr 1 do wniosku'!H42),0)</f>
        <v>0</v>
      </c>
    </row>
    <row r="24" spans="2:3" x14ac:dyDescent="0.25">
      <c r="B24" s="89">
        <f>'Załącznik nr 1 do wniosku'!A43</f>
        <v>0</v>
      </c>
      <c r="C24">
        <f>IF('Załącznik nr 1 do wniosku'!H43&lt;0,ABS('Załącznik nr 1 do wniosku'!H43),0)</f>
        <v>0</v>
      </c>
    </row>
    <row r="25" spans="2:3" x14ac:dyDescent="0.25">
      <c r="B25" s="89">
        <f>'Załącznik nr 1 do wniosku'!A44</f>
        <v>0</v>
      </c>
      <c r="C25">
        <f>IF('Załącznik nr 1 do wniosku'!H44&lt;0,ABS('Załącznik nr 1 do wniosku'!H44),0)</f>
        <v>0</v>
      </c>
    </row>
    <row r="26" spans="2:3" x14ac:dyDescent="0.25">
      <c r="B26" s="89">
        <f>'Załącznik nr 1 do wniosku'!A45</f>
        <v>0</v>
      </c>
      <c r="C26">
        <f>IF('Załącznik nr 1 do wniosku'!H45&lt;0,ABS('Załącznik nr 1 do wniosku'!H45),0)</f>
        <v>0</v>
      </c>
    </row>
    <row r="27" spans="2:3" x14ac:dyDescent="0.25">
      <c r="B27" s="89">
        <f>'Załącznik nr 1 do wniosku'!A46</f>
        <v>0</v>
      </c>
      <c r="C27">
        <f>IF('Załącznik nr 1 do wniosku'!H46&lt;0,ABS('Załącznik nr 1 do wniosku'!H46),0)</f>
        <v>0</v>
      </c>
    </row>
    <row r="28" spans="2:3" x14ac:dyDescent="0.25">
      <c r="B28" s="89">
        <f>'Załącznik nr 1 do wniosku'!A47</f>
        <v>0</v>
      </c>
      <c r="C28">
        <f>IF('Załącznik nr 1 do wniosku'!H47&lt;0,ABS('Załącznik nr 1 do wniosku'!H47),0)</f>
        <v>0</v>
      </c>
    </row>
    <row r="29" spans="2:3" x14ac:dyDescent="0.25">
      <c r="B29" s="89">
        <f>'Załącznik nr 1 do wniosku'!A48</f>
        <v>0</v>
      </c>
      <c r="C29">
        <f>IF('Załącznik nr 1 do wniosku'!H48&lt;0,ABS('Załącznik nr 1 do wniosku'!H48),0)</f>
        <v>0</v>
      </c>
    </row>
    <row r="30" spans="2:3" x14ac:dyDescent="0.25">
      <c r="B30" s="89">
        <f>'Załącznik nr 1 do wniosku'!A49</f>
        <v>0</v>
      </c>
      <c r="C30">
        <f>IF('Załącznik nr 1 do wniosku'!H49&lt;0,ABS('Załącznik nr 1 do wniosku'!H49),0)</f>
        <v>0</v>
      </c>
    </row>
    <row r="31" spans="2:3" x14ac:dyDescent="0.25">
      <c r="B31" s="89">
        <f>'Załącznik nr 1 do wniosku'!A50</f>
        <v>0</v>
      </c>
      <c r="C31">
        <f>IF('Załącznik nr 1 do wniosku'!H50&lt;0,ABS('Załącznik nr 1 do wniosku'!H50),0)</f>
        <v>0</v>
      </c>
    </row>
    <row r="32" spans="2:3" x14ac:dyDescent="0.25">
      <c r="B32" s="89">
        <f>'Załącznik nr 1 do wniosku'!A51</f>
        <v>0</v>
      </c>
      <c r="C32">
        <f>IF('Załącznik nr 1 do wniosku'!H51&lt;0,ABS('Załącznik nr 1 do wniosku'!H51),0)</f>
        <v>0</v>
      </c>
    </row>
    <row r="33" spans="2:3" x14ac:dyDescent="0.25">
      <c r="B33" s="89">
        <f>'Załącznik nr 1 do wniosku'!A52</f>
        <v>0</v>
      </c>
      <c r="C33">
        <f>IF('Załącznik nr 1 do wniosku'!H52&lt;0,ABS('Załącznik nr 1 do wniosku'!H52),0)</f>
        <v>0</v>
      </c>
    </row>
    <row r="34" spans="2:3" x14ac:dyDescent="0.25">
      <c r="B34" s="89">
        <f>'Załącznik nr 1 do wniosku'!A53</f>
        <v>0</v>
      </c>
      <c r="C34">
        <f>IF('Załącznik nr 1 do wniosku'!H53&lt;0,ABS('Załącznik nr 1 do wniosku'!H53),0)</f>
        <v>0</v>
      </c>
    </row>
    <row r="35" spans="2:3" x14ac:dyDescent="0.25">
      <c r="B35" s="89">
        <f>'Załącznik nr 1 do wniosku'!A54</f>
        <v>0</v>
      </c>
      <c r="C35">
        <f>IF('Załącznik nr 1 do wniosku'!H54&lt;0,ABS('Załącznik nr 1 do wniosku'!H54),0)</f>
        <v>0</v>
      </c>
    </row>
    <row r="36" spans="2:3" x14ac:dyDescent="0.25">
      <c r="B36" s="89">
        <f>'Załącznik nr 1 do wniosku'!A55</f>
        <v>0</v>
      </c>
      <c r="C36">
        <f>IF('Załącznik nr 1 do wniosku'!H55&lt;0,ABS('Załącznik nr 1 do wniosku'!H55),0)</f>
        <v>0</v>
      </c>
    </row>
    <row r="37" spans="2:3" x14ac:dyDescent="0.25">
      <c r="B37" s="89">
        <f>'Załącznik nr 1 do wniosku'!A56</f>
        <v>0</v>
      </c>
      <c r="C37">
        <f>IF('Załącznik nr 1 do wniosku'!H56&lt;0,ABS('Załącznik nr 1 do wniosku'!H56),0)</f>
        <v>0</v>
      </c>
    </row>
    <row r="38" spans="2:3" x14ac:dyDescent="0.25">
      <c r="B38" s="89">
        <f>'Załącznik nr 1 do wniosku'!A57</f>
        <v>0</v>
      </c>
      <c r="C38">
        <f>IF('Załącznik nr 1 do wniosku'!H57&lt;0,ABS('Załącznik nr 1 do wniosku'!H57),0)</f>
        <v>0</v>
      </c>
    </row>
    <row r="39" spans="2:3" x14ac:dyDescent="0.25">
      <c r="B39" s="89">
        <f>'Załącznik nr 1 do wniosku'!A58</f>
        <v>0</v>
      </c>
      <c r="C39">
        <f>IF('Załącznik nr 1 do wniosku'!H58&lt;0,ABS('Załącznik nr 1 do wniosku'!H58),0)</f>
        <v>0</v>
      </c>
    </row>
    <row r="40" spans="2:3" x14ac:dyDescent="0.25">
      <c r="B40" s="89">
        <f>'Załącznik nr 1 do wniosku'!A59</f>
        <v>0</v>
      </c>
      <c r="C40">
        <f>IF('Załącznik nr 1 do wniosku'!H59&lt;0,ABS('Załącznik nr 1 do wniosku'!H59),0)</f>
        <v>0</v>
      </c>
    </row>
    <row r="41" spans="2:3" x14ac:dyDescent="0.25">
      <c r="B41" s="89">
        <f>'Załącznik nr 1 do wniosku'!A60</f>
        <v>0</v>
      </c>
      <c r="C41">
        <f>IF('Załącznik nr 1 do wniosku'!H60&lt;0,ABS('Załącznik nr 1 do wniosku'!H60),0)</f>
        <v>0</v>
      </c>
    </row>
    <row r="42" spans="2:3" x14ac:dyDescent="0.25">
      <c r="B42" s="89">
        <f>'Załącznik nr 1 do wniosku'!A61</f>
        <v>0</v>
      </c>
      <c r="C42">
        <f>IF('Załącznik nr 1 do wniosku'!H61&lt;0,ABS('Załącznik nr 1 do wniosku'!H61),0)</f>
        <v>0</v>
      </c>
    </row>
    <row r="43" spans="2:3" x14ac:dyDescent="0.25">
      <c r="B43" s="89">
        <f>'Załącznik nr 1 do wniosku'!A62</f>
        <v>0</v>
      </c>
      <c r="C43">
        <f>IF('Załącznik nr 1 do wniosku'!H62&lt;0,ABS('Załącznik nr 1 do wniosku'!H62),0)</f>
        <v>0</v>
      </c>
    </row>
    <row r="44" spans="2:3" x14ac:dyDescent="0.25">
      <c r="B44" s="89">
        <f>'Załącznik nr 1 do wniosku'!A63</f>
        <v>0</v>
      </c>
      <c r="C44">
        <f>IF('Załącznik nr 1 do wniosku'!H63&lt;0,ABS('Załącznik nr 1 do wniosku'!H63),0)</f>
        <v>0</v>
      </c>
    </row>
    <row r="45" spans="2:3" x14ac:dyDescent="0.25">
      <c r="B45" s="89">
        <f>'Załącznik nr 1 do wniosku'!A64</f>
        <v>0</v>
      </c>
      <c r="C45">
        <f>IF('Załącznik nr 1 do wniosku'!H64&lt;0,ABS('Załącznik nr 1 do wniosku'!H64),0)</f>
        <v>0</v>
      </c>
    </row>
    <row r="46" spans="2:3" x14ac:dyDescent="0.25">
      <c r="B46" s="89">
        <f>'Załącznik nr 1 do wniosku'!A65</f>
        <v>0</v>
      </c>
      <c r="C46">
        <f>IF('Załącznik nr 1 do wniosku'!H65&lt;0,ABS('Załącznik nr 1 do wniosku'!H65),0)</f>
        <v>0</v>
      </c>
    </row>
    <row r="47" spans="2:3" x14ac:dyDescent="0.25">
      <c r="B47" s="89">
        <f>'Załącznik nr 1 do wniosku'!A66</f>
        <v>0</v>
      </c>
      <c r="C47">
        <f>IF('Załącznik nr 1 do wniosku'!H66&lt;0,ABS('Załącznik nr 1 do wniosku'!H66),0)</f>
        <v>0</v>
      </c>
    </row>
    <row r="48" spans="2:3" x14ac:dyDescent="0.25">
      <c r="B48" s="89">
        <f>'Załącznik nr 1 do wniosku'!A67</f>
        <v>0</v>
      </c>
      <c r="C48">
        <f>IF('Załącznik nr 1 do wniosku'!H67&lt;0,ABS('Załącznik nr 1 do wniosku'!H67),0)</f>
        <v>0</v>
      </c>
    </row>
    <row r="49" spans="2:3" x14ac:dyDescent="0.25">
      <c r="B49" s="89">
        <f>'Załącznik nr 1 do wniosku'!A68</f>
        <v>0</v>
      </c>
      <c r="C49">
        <f>IF('Załącznik nr 1 do wniosku'!H68&lt;0,ABS('Załącznik nr 1 do wniosku'!H68),0)</f>
        <v>0</v>
      </c>
    </row>
    <row r="50" spans="2:3" x14ac:dyDescent="0.25">
      <c r="B50" s="89">
        <f>'Załącznik nr 1 do wniosku'!A69</f>
        <v>0</v>
      </c>
      <c r="C50">
        <f>IF('Załącznik nr 1 do wniosku'!H69&lt;0,ABS('Załącznik nr 1 do wniosku'!H69),0)</f>
        <v>0</v>
      </c>
    </row>
    <row r="51" spans="2:3" x14ac:dyDescent="0.25">
      <c r="B51" s="89">
        <f>'Załącznik nr 1 do wniosku'!A70</f>
        <v>0</v>
      </c>
      <c r="C51">
        <f>IF('Załącznik nr 1 do wniosku'!H70&lt;0,ABS('Załącznik nr 1 do wniosku'!H70),0)</f>
        <v>0</v>
      </c>
    </row>
    <row r="52" spans="2:3" x14ac:dyDescent="0.25">
      <c r="B52" s="89">
        <f>'Załącznik nr 1 do wniosku'!A71</f>
        <v>0</v>
      </c>
      <c r="C52">
        <f>IF('Załącznik nr 1 do wniosku'!H71&lt;0,ABS('Załącznik nr 1 do wniosku'!H71),0)</f>
        <v>0</v>
      </c>
    </row>
    <row r="53" spans="2:3" x14ac:dyDescent="0.25">
      <c r="B53" s="89">
        <f>'Załącznik nr 1 do wniosku'!A72</f>
        <v>0</v>
      </c>
      <c r="C53">
        <f>IF('Załącznik nr 1 do wniosku'!H72&lt;0,ABS('Załącznik nr 1 do wniosku'!H72),0)</f>
        <v>0</v>
      </c>
    </row>
    <row r="54" spans="2:3" x14ac:dyDescent="0.25">
      <c r="B54" s="89">
        <f>'Załącznik nr 1 do wniosku'!A73</f>
        <v>0</v>
      </c>
      <c r="C54">
        <f>IF('Załącznik nr 1 do wniosku'!H73&lt;0,ABS('Załącznik nr 1 do wniosku'!H73),0)</f>
        <v>0</v>
      </c>
    </row>
    <row r="55" spans="2:3" x14ac:dyDescent="0.25">
      <c r="B55" s="89">
        <f>'Załącznik nr 1 do wniosku'!A74</f>
        <v>0</v>
      </c>
      <c r="C55">
        <f>IF('Załącznik nr 1 do wniosku'!H74&lt;0,ABS('Załącznik nr 1 do wniosku'!H74),0)</f>
        <v>0</v>
      </c>
    </row>
    <row r="56" spans="2:3" x14ac:dyDescent="0.25">
      <c r="B56" s="89">
        <f>'Załącznik nr 1 do wniosku'!A75</f>
        <v>0</v>
      </c>
      <c r="C56">
        <f>IF('Załącznik nr 1 do wniosku'!H75&lt;0,ABS('Załącznik nr 1 do wniosku'!H75),0)</f>
        <v>0</v>
      </c>
    </row>
    <row r="57" spans="2:3" x14ac:dyDescent="0.25">
      <c r="B57" s="89">
        <f>'Załącznik nr 1 do wniosku'!A76</f>
        <v>0</v>
      </c>
      <c r="C57">
        <f>IF('Załącznik nr 1 do wniosku'!H76&lt;0,ABS('Załącznik nr 1 do wniosku'!H76),0)</f>
        <v>0</v>
      </c>
    </row>
    <row r="58" spans="2:3" x14ac:dyDescent="0.25">
      <c r="B58" s="89">
        <f>'Załącznik nr 1 do wniosku'!A77</f>
        <v>0</v>
      </c>
      <c r="C58">
        <f>IF('Załącznik nr 1 do wniosku'!H77&lt;0,ABS('Załącznik nr 1 do wniosku'!H77),0)</f>
        <v>0</v>
      </c>
    </row>
    <row r="59" spans="2:3" x14ac:dyDescent="0.25">
      <c r="B59" s="89">
        <f>'Załącznik nr 1 do wniosku'!A78</f>
        <v>0</v>
      </c>
      <c r="C59">
        <f>IF('Załącznik nr 1 do wniosku'!H78&lt;0,ABS('Załącznik nr 1 do wniosku'!H78),0)</f>
        <v>0</v>
      </c>
    </row>
    <row r="60" spans="2:3" x14ac:dyDescent="0.25">
      <c r="B60" s="89">
        <f>'Załącznik nr 1 do wniosku'!A79</f>
        <v>0</v>
      </c>
      <c r="C60">
        <f>IF('Załącznik nr 1 do wniosku'!H79&lt;0,ABS('Załącznik nr 1 do wniosku'!H79),0)</f>
        <v>0</v>
      </c>
    </row>
    <row r="61" spans="2:3" x14ac:dyDescent="0.25">
      <c r="B61" s="89">
        <f>'Załącznik nr 1 do wniosku'!A80</f>
        <v>0</v>
      </c>
      <c r="C61">
        <f>IF('Załącznik nr 1 do wniosku'!H80&lt;0,ABS('Załącznik nr 1 do wniosku'!H80),0)</f>
        <v>0</v>
      </c>
    </row>
    <row r="62" spans="2:3" x14ac:dyDescent="0.25">
      <c r="B62" s="89">
        <f>'Załącznik nr 1 do wniosku'!A81</f>
        <v>0</v>
      </c>
      <c r="C62">
        <f>IF('Załącznik nr 1 do wniosku'!H81&lt;0,ABS('Załącznik nr 1 do wniosku'!H81),0)</f>
        <v>0</v>
      </c>
    </row>
    <row r="63" spans="2:3" x14ac:dyDescent="0.25">
      <c r="B63" s="89">
        <f>'Załącznik nr 1 do wniosku'!A82</f>
        <v>0</v>
      </c>
      <c r="C63">
        <f>IF('Załącznik nr 1 do wniosku'!H82&lt;0,ABS('Załącznik nr 1 do wniosku'!H82),0)</f>
        <v>0</v>
      </c>
    </row>
    <row r="64" spans="2:3" x14ac:dyDescent="0.25">
      <c r="B64" s="89">
        <f>'Załącznik nr 1 do wniosku'!A83</f>
        <v>0</v>
      </c>
      <c r="C64">
        <f>IF('Załącznik nr 1 do wniosku'!H83&lt;0,ABS('Załącznik nr 1 do wniosku'!H83),0)</f>
        <v>0</v>
      </c>
    </row>
    <row r="65" spans="2:3" x14ac:dyDescent="0.25">
      <c r="B65" s="89">
        <f>'Załącznik nr 1 do wniosku'!A84</f>
        <v>0</v>
      </c>
      <c r="C65">
        <f>IF('Załącznik nr 1 do wniosku'!H84&lt;0,ABS('Załącznik nr 1 do wniosku'!H84),0)</f>
        <v>0</v>
      </c>
    </row>
    <row r="66" spans="2:3" x14ac:dyDescent="0.25">
      <c r="B66" s="89">
        <f>'Załącznik nr 1 do wniosku'!A85</f>
        <v>0</v>
      </c>
      <c r="C66">
        <f>IF('Załącznik nr 1 do wniosku'!H85&lt;0,ABS('Załącznik nr 1 do wniosku'!H85),0)</f>
        <v>0</v>
      </c>
    </row>
    <row r="67" spans="2:3" x14ac:dyDescent="0.25">
      <c r="B67" s="89">
        <f>'Załącznik nr 1 do wniosku'!A86</f>
        <v>0</v>
      </c>
      <c r="C67">
        <f>IF('Załącznik nr 1 do wniosku'!H86&lt;0,ABS('Załącznik nr 1 do wniosku'!H86),0)</f>
        <v>0</v>
      </c>
    </row>
    <row r="68" spans="2:3" x14ac:dyDescent="0.25">
      <c r="B68" s="89">
        <f>'Załącznik nr 1 do wniosku'!A87</f>
        <v>0</v>
      </c>
      <c r="C68">
        <f>IF('Załącznik nr 1 do wniosku'!H87&lt;0,ABS('Załącznik nr 1 do wniosku'!H87),0)</f>
        <v>0</v>
      </c>
    </row>
    <row r="69" spans="2:3" x14ac:dyDescent="0.25">
      <c r="B69" s="89">
        <f>'Załącznik nr 1 do wniosku'!A88</f>
        <v>0</v>
      </c>
      <c r="C69">
        <f>IF('Załącznik nr 1 do wniosku'!H88&lt;0,ABS('Załącznik nr 1 do wniosku'!H88),0)</f>
        <v>0</v>
      </c>
    </row>
    <row r="70" spans="2:3" x14ac:dyDescent="0.25">
      <c r="B70" s="89">
        <f>'Załącznik nr 1 do wniosku'!A89</f>
        <v>0</v>
      </c>
      <c r="C70">
        <f>IF('Załącznik nr 1 do wniosku'!H89&lt;0,ABS('Załącznik nr 1 do wniosku'!H89),0)</f>
        <v>0</v>
      </c>
    </row>
    <row r="71" spans="2:3" x14ac:dyDescent="0.25">
      <c r="B71" s="89">
        <f>'Załącznik nr 1 do wniosku'!A90</f>
        <v>0</v>
      </c>
      <c r="C71">
        <f>IF('Załącznik nr 1 do wniosku'!H90&lt;0,ABS('Załącznik nr 1 do wniosku'!H90),0)</f>
        <v>0</v>
      </c>
    </row>
    <row r="72" spans="2:3" x14ac:dyDescent="0.25">
      <c r="B72" s="89">
        <f>'Załącznik nr 1 do wniosku'!A91</f>
        <v>0</v>
      </c>
      <c r="C72">
        <f>IF('Załącznik nr 1 do wniosku'!H91&lt;0,ABS('Załącznik nr 1 do wniosku'!H91),0)</f>
        <v>0</v>
      </c>
    </row>
    <row r="73" spans="2:3" x14ac:dyDescent="0.25">
      <c r="B73" s="89">
        <f>'Załącznik nr 1 do wniosku'!A92</f>
        <v>0</v>
      </c>
      <c r="C73">
        <f>IF('Załącznik nr 1 do wniosku'!H92&lt;0,ABS('Załącznik nr 1 do wniosku'!H92),0)</f>
        <v>0</v>
      </c>
    </row>
    <row r="74" spans="2:3" x14ac:dyDescent="0.25">
      <c r="B74" s="89">
        <f>'Załącznik nr 1 do wniosku'!A93</f>
        <v>0</v>
      </c>
      <c r="C74">
        <f>IF('Załącznik nr 1 do wniosku'!H93&lt;0,ABS('Załącznik nr 1 do wniosku'!H93),0)</f>
        <v>0</v>
      </c>
    </row>
    <row r="75" spans="2:3" x14ac:dyDescent="0.25">
      <c r="B75" s="89">
        <f>'Załącznik nr 1 do wniosku'!A94</f>
        <v>0</v>
      </c>
      <c r="C75">
        <f>IF('Załącznik nr 1 do wniosku'!H94&lt;0,ABS('Załącznik nr 1 do wniosku'!H94),0)</f>
        <v>0</v>
      </c>
    </row>
    <row r="76" spans="2:3" x14ac:dyDescent="0.25">
      <c r="B76" s="89">
        <f>'Załącznik nr 1 do wniosku'!A95</f>
        <v>0</v>
      </c>
      <c r="C76">
        <f>IF('Załącznik nr 1 do wniosku'!H95&lt;0,ABS('Załącznik nr 1 do wniosku'!H95),0)</f>
        <v>0</v>
      </c>
    </row>
    <row r="77" spans="2:3" x14ac:dyDescent="0.25">
      <c r="B77" s="89">
        <f>'Załącznik nr 1 do wniosku'!A96</f>
        <v>0</v>
      </c>
      <c r="C77">
        <f>IF('Załącznik nr 1 do wniosku'!H96&lt;0,ABS('Załącznik nr 1 do wniosku'!H96),0)</f>
        <v>0</v>
      </c>
    </row>
    <row r="78" spans="2:3" x14ac:dyDescent="0.25">
      <c r="B78" s="89">
        <f>'Załącznik nr 1 do wniosku'!A97</f>
        <v>0</v>
      </c>
      <c r="C78">
        <f>IF('Załącznik nr 1 do wniosku'!H97&lt;0,ABS('Załącznik nr 1 do wniosku'!H97),0)</f>
        <v>0</v>
      </c>
    </row>
    <row r="79" spans="2:3" x14ac:dyDescent="0.25">
      <c r="B79" s="89">
        <f>'Załącznik nr 1 do wniosku'!A98</f>
        <v>0</v>
      </c>
      <c r="C79">
        <f>IF('Załącznik nr 1 do wniosku'!H98&lt;0,ABS('Załącznik nr 1 do wniosku'!H98),0)</f>
        <v>0</v>
      </c>
    </row>
    <row r="80" spans="2:3" x14ac:dyDescent="0.25">
      <c r="B80" s="89">
        <f>'Załącznik nr 1 do wniosku'!A99</f>
        <v>0</v>
      </c>
      <c r="C80">
        <f>IF('Załącznik nr 1 do wniosku'!H99&lt;0,ABS('Załącznik nr 1 do wniosku'!H99),0)</f>
        <v>0</v>
      </c>
    </row>
    <row r="81" spans="2:3" x14ac:dyDescent="0.25">
      <c r="B81" s="89">
        <f>'Załącznik nr 1 do wniosku'!A100</f>
        <v>0</v>
      </c>
      <c r="C81">
        <f>IF('Załącznik nr 1 do wniosku'!H100&lt;0,ABS('Załącznik nr 1 do wniosku'!H100),0)</f>
        <v>0</v>
      </c>
    </row>
    <row r="82" spans="2:3" x14ac:dyDescent="0.25">
      <c r="B82" s="89">
        <f>'Załącznik nr 1 do wniosku'!A101</f>
        <v>0</v>
      </c>
      <c r="C82">
        <f>IF('Załącznik nr 1 do wniosku'!H101&lt;0,ABS('Załącznik nr 1 do wniosku'!H101),0)</f>
        <v>0</v>
      </c>
    </row>
    <row r="83" spans="2:3" x14ac:dyDescent="0.25">
      <c r="B83" s="89">
        <f>'Załącznik nr 1 do wniosku'!A102</f>
        <v>0</v>
      </c>
      <c r="C83">
        <f>IF('Załącznik nr 1 do wniosku'!H102&lt;0,ABS('Załącznik nr 1 do wniosku'!H102),0)</f>
        <v>0</v>
      </c>
    </row>
    <row r="84" spans="2:3" x14ac:dyDescent="0.25">
      <c r="B84" s="89">
        <f>'Załącznik nr 1 do wniosku'!A103</f>
        <v>0</v>
      </c>
      <c r="C84">
        <f>IF('Załącznik nr 1 do wniosku'!H103&lt;0,ABS('Załącznik nr 1 do wniosku'!H103),0)</f>
        <v>0</v>
      </c>
    </row>
    <row r="85" spans="2:3" x14ac:dyDescent="0.25">
      <c r="B85" s="89">
        <f>'Załącznik nr 1 do wniosku'!A104</f>
        <v>0</v>
      </c>
      <c r="C85">
        <f>IF('Załącznik nr 1 do wniosku'!H104&lt;0,ABS('Załącznik nr 1 do wniosku'!H104),0)</f>
        <v>0</v>
      </c>
    </row>
    <row r="86" spans="2:3" x14ac:dyDescent="0.25">
      <c r="B86" s="89">
        <f>'Załącznik nr 1 do wniosku'!A105</f>
        <v>0</v>
      </c>
      <c r="C86">
        <f>IF('Załącznik nr 1 do wniosku'!H105&lt;0,ABS('Załącznik nr 1 do wniosku'!H105),0)</f>
        <v>0</v>
      </c>
    </row>
    <row r="87" spans="2:3" x14ac:dyDescent="0.25">
      <c r="B87" s="89">
        <f>'Załącznik nr 1 do wniosku'!A106</f>
        <v>0</v>
      </c>
      <c r="C87">
        <f>IF('Załącznik nr 1 do wniosku'!H106&lt;0,ABS('Załącznik nr 1 do wniosku'!H106),0)</f>
        <v>0</v>
      </c>
    </row>
    <row r="88" spans="2:3" x14ac:dyDescent="0.25">
      <c r="B88" s="89">
        <f>'Załącznik nr 1 do wniosku'!A107</f>
        <v>0</v>
      </c>
      <c r="C88">
        <f>IF('Załącznik nr 1 do wniosku'!H107&lt;0,ABS('Załącznik nr 1 do wniosku'!H107),0)</f>
        <v>0</v>
      </c>
    </row>
    <row r="89" spans="2:3" x14ac:dyDescent="0.25">
      <c r="B89" s="89">
        <f>'Załącznik nr 1 do wniosku'!A108</f>
        <v>0</v>
      </c>
      <c r="C89">
        <f>IF('Załącznik nr 1 do wniosku'!H108&lt;0,ABS('Załącznik nr 1 do wniosku'!H108),0)</f>
        <v>0</v>
      </c>
    </row>
    <row r="90" spans="2:3" x14ac:dyDescent="0.25">
      <c r="B90" s="89">
        <f>'Załącznik nr 1 do wniosku'!A109</f>
        <v>0</v>
      </c>
      <c r="C90">
        <f>IF('Załącznik nr 1 do wniosku'!H109&lt;0,ABS('Załącznik nr 1 do wniosku'!H109),0)</f>
        <v>0</v>
      </c>
    </row>
    <row r="91" spans="2:3" x14ac:dyDescent="0.25">
      <c r="B91" s="89">
        <f>'Załącznik nr 1 do wniosku'!A110</f>
        <v>0</v>
      </c>
      <c r="C91">
        <f>IF('Załącznik nr 1 do wniosku'!H110&lt;0,ABS('Załącznik nr 1 do wniosku'!H110),0)</f>
        <v>0</v>
      </c>
    </row>
    <row r="92" spans="2:3" x14ac:dyDescent="0.25">
      <c r="B92" s="89">
        <f>'Załącznik nr 1 do wniosku'!A111</f>
        <v>0</v>
      </c>
      <c r="C92">
        <f>IF('Załącznik nr 1 do wniosku'!H111&lt;0,ABS('Załącznik nr 1 do wniosku'!H111),0)</f>
        <v>0</v>
      </c>
    </row>
    <row r="93" spans="2:3" x14ac:dyDescent="0.25">
      <c r="B93" s="89">
        <f>'Załącznik nr 1 do wniosku'!A112</f>
        <v>0</v>
      </c>
      <c r="C93">
        <f>IF('Załącznik nr 1 do wniosku'!H112&lt;0,ABS('Załącznik nr 1 do wniosku'!H112),0)</f>
        <v>0</v>
      </c>
    </row>
    <row r="94" spans="2:3" x14ac:dyDescent="0.25">
      <c r="B94" s="89">
        <f>'Załącznik nr 1 do wniosku'!A113</f>
        <v>0</v>
      </c>
      <c r="C94">
        <f>IF('Załącznik nr 1 do wniosku'!H113&lt;0,ABS('Załącznik nr 1 do wniosku'!H113),0)</f>
        <v>0</v>
      </c>
    </row>
    <row r="95" spans="2:3" x14ac:dyDescent="0.25">
      <c r="B95" s="89">
        <f>'Załącznik nr 1 do wniosku'!A114</f>
        <v>0</v>
      </c>
      <c r="C95">
        <f>IF('Załącznik nr 1 do wniosku'!H114&lt;0,ABS('Załącznik nr 1 do wniosku'!H114),0)</f>
        <v>0</v>
      </c>
    </row>
    <row r="96" spans="2:3" x14ac:dyDescent="0.25">
      <c r="B96" s="89">
        <f>'Załącznik nr 1 do wniosku'!A115</f>
        <v>0</v>
      </c>
      <c r="C96">
        <f>IF('Załącznik nr 1 do wniosku'!H115&lt;0,ABS('Załącznik nr 1 do wniosku'!H115),0)</f>
        <v>0</v>
      </c>
    </row>
    <row r="97" spans="2:3" x14ac:dyDescent="0.25">
      <c r="B97" s="89">
        <f>'Załącznik nr 1 do wniosku'!A116</f>
        <v>0</v>
      </c>
      <c r="C97">
        <f>IF('Załącznik nr 1 do wniosku'!H116&lt;0,ABS('Załącznik nr 1 do wniosku'!H116),0)</f>
        <v>0</v>
      </c>
    </row>
    <row r="98" spans="2:3" x14ac:dyDescent="0.25">
      <c r="B98" s="89">
        <f>'Załącznik nr 1 do wniosku'!A117</f>
        <v>0</v>
      </c>
      <c r="C98">
        <f>IF('Załącznik nr 1 do wniosku'!H117&lt;0,ABS('Załącznik nr 1 do wniosku'!H117),0)</f>
        <v>0</v>
      </c>
    </row>
    <row r="99" spans="2:3" x14ac:dyDescent="0.25">
      <c r="B99" s="89">
        <f>'Załącznik nr 1 do wniosku'!A118</f>
        <v>0</v>
      </c>
      <c r="C99">
        <f>IF('Załącznik nr 1 do wniosku'!H118&lt;0,ABS('Załącznik nr 1 do wniosku'!H118),0)</f>
        <v>0</v>
      </c>
    </row>
    <row r="100" spans="2:3" x14ac:dyDescent="0.25">
      <c r="B100" s="89">
        <f>'Załącznik nr 1 do wniosku'!A119</f>
        <v>0</v>
      </c>
      <c r="C100">
        <f>IF('Załącznik nr 1 do wniosku'!H119&lt;0,ABS('Załącznik nr 1 do wniosku'!H119),0)</f>
        <v>0</v>
      </c>
    </row>
    <row r="101" spans="2:3" x14ac:dyDescent="0.25">
      <c r="B101" s="89">
        <f>'Załącznik nr 1 do wniosku'!A120</f>
        <v>0</v>
      </c>
      <c r="C101">
        <f>IF('Załącznik nr 1 do wniosku'!H120&lt;0,ABS('Załącznik nr 1 do wniosku'!H120),0)</f>
        <v>0</v>
      </c>
    </row>
    <row r="102" spans="2:3" x14ac:dyDescent="0.25">
      <c r="B102" s="89">
        <f>'Załącznik nr 1 do wniosku'!A121</f>
        <v>0</v>
      </c>
      <c r="C102">
        <f>IF('Załącznik nr 1 do wniosku'!H121&lt;0,ABS('Załącznik nr 1 do wniosku'!H121),0)</f>
        <v>0</v>
      </c>
    </row>
    <row r="103" spans="2:3" x14ac:dyDescent="0.25">
      <c r="B103" s="89">
        <f>'Załącznik nr 1 do wniosku'!A122</f>
        <v>0</v>
      </c>
      <c r="C103">
        <f>IF('Załącznik nr 1 do wniosku'!H122&lt;0,ABS('Załącznik nr 1 do wniosku'!H122),0)</f>
        <v>0</v>
      </c>
    </row>
    <row r="104" spans="2:3" x14ac:dyDescent="0.25">
      <c r="B104" s="89">
        <f>'Załącznik nr 1 do wniosku'!A123</f>
        <v>0</v>
      </c>
      <c r="C104">
        <f>IF('Załącznik nr 1 do wniosku'!H123&lt;0,ABS('Załącznik nr 1 do wniosku'!H123),0)</f>
        <v>0</v>
      </c>
    </row>
    <row r="105" spans="2:3" x14ac:dyDescent="0.25">
      <c r="B105" s="89">
        <f>'Załącznik nr 1 do wniosku'!A124</f>
        <v>0</v>
      </c>
      <c r="C105">
        <f>IF('Załącznik nr 1 do wniosku'!H124&lt;0,ABS('Załącznik nr 1 do wniosku'!H124),0)</f>
        <v>0</v>
      </c>
    </row>
    <row r="106" spans="2:3" x14ac:dyDescent="0.25">
      <c r="B106" s="89">
        <f>'Załącznik nr 1 do wniosku'!A125</f>
        <v>0</v>
      </c>
      <c r="C106">
        <f>IF('Załącznik nr 1 do wniosku'!H125&lt;0,ABS('Załącznik nr 1 do wniosku'!H125),0)</f>
        <v>0</v>
      </c>
    </row>
    <row r="107" spans="2:3" x14ac:dyDescent="0.25">
      <c r="B107" s="89">
        <f>'Załącznik nr 1 do wniosku'!A126</f>
        <v>0</v>
      </c>
      <c r="C107">
        <f>IF('Załącznik nr 1 do wniosku'!H126&lt;0,ABS('Załącznik nr 1 do wniosku'!H126),0)</f>
        <v>0</v>
      </c>
    </row>
    <row r="108" spans="2:3" x14ac:dyDescent="0.25">
      <c r="B108" s="89">
        <f>'Załącznik nr 1 do wniosku'!A127</f>
        <v>0</v>
      </c>
      <c r="C108">
        <f>IF('Załącznik nr 1 do wniosku'!H127&lt;0,ABS('Załącznik nr 1 do wniosku'!H127),0)</f>
        <v>0</v>
      </c>
    </row>
    <row r="109" spans="2:3" x14ac:dyDescent="0.25">
      <c r="B109" s="89">
        <f>'Załącznik nr 1 do wniosku'!A128</f>
        <v>0</v>
      </c>
      <c r="C109">
        <f>IF('Załącznik nr 1 do wniosku'!H128&lt;0,ABS('Załącznik nr 1 do wniosku'!H128),0)</f>
        <v>0</v>
      </c>
    </row>
    <row r="110" spans="2:3" x14ac:dyDescent="0.25">
      <c r="B110" s="89">
        <f>'Załącznik nr 1 do wniosku'!A129</f>
        <v>0</v>
      </c>
      <c r="C110">
        <f>IF('Załącznik nr 1 do wniosku'!H129&lt;0,ABS('Załącznik nr 1 do wniosku'!H129),0)</f>
        <v>0</v>
      </c>
    </row>
    <row r="111" spans="2:3" x14ac:dyDescent="0.25">
      <c r="B111" s="89">
        <f>'Załącznik nr 1 do wniosku'!A130</f>
        <v>0</v>
      </c>
      <c r="C111">
        <f>IF('Załącznik nr 1 do wniosku'!H130&lt;0,ABS('Załącznik nr 1 do wniosku'!H130),0)</f>
        <v>0</v>
      </c>
    </row>
    <row r="112" spans="2:3" x14ac:dyDescent="0.25">
      <c r="B112" s="89">
        <f>'Załącznik nr 1 do wniosku'!A131</f>
        <v>0</v>
      </c>
      <c r="C112">
        <f>IF('Załącznik nr 1 do wniosku'!H131&lt;0,ABS('Załącznik nr 1 do wniosku'!H131),0)</f>
        <v>0</v>
      </c>
    </row>
    <row r="113" spans="2:3" x14ac:dyDescent="0.25">
      <c r="B113" s="89">
        <f>'Załącznik nr 1 do wniosku'!A132</f>
        <v>0</v>
      </c>
      <c r="C113">
        <f>IF('Załącznik nr 1 do wniosku'!H132&lt;0,ABS('Załącznik nr 1 do wniosku'!H132),0)</f>
        <v>0</v>
      </c>
    </row>
    <row r="114" spans="2:3" x14ac:dyDescent="0.25">
      <c r="B114" s="89">
        <f>'Załącznik nr 1 do wniosku'!A133</f>
        <v>0</v>
      </c>
      <c r="C114">
        <f>IF('Załącznik nr 1 do wniosku'!H133&lt;0,ABS('Załącznik nr 1 do wniosku'!H133),0)</f>
        <v>0</v>
      </c>
    </row>
    <row r="115" spans="2:3" x14ac:dyDescent="0.25">
      <c r="B115" s="89">
        <f>'Załącznik nr 1 do wniosku'!A134</f>
        <v>0</v>
      </c>
      <c r="C115">
        <f>IF('Załącznik nr 1 do wniosku'!H134&lt;0,ABS('Załącznik nr 1 do wniosku'!H134),0)</f>
        <v>0</v>
      </c>
    </row>
    <row r="116" spans="2:3" x14ac:dyDescent="0.25">
      <c r="B116" s="89" t="str">
        <f>'Załącznik nr 1 do wniosku'!A135</f>
        <v>Ogółem:</v>
      </c>
      <c r="C116">
        <f>IF('Załącznik nr 1 do wniosku'!H135&lt;0,ABS('Załącznik nr 1 do wniosku'!H135),0)</f>
        <v>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13</vt:i4>
      </vt:variant>
      <vt:variant>
        <vt:lpstr>Nazwane zakresy</vt:lpstr>
      </vt:variant>
      <vt:variant>
        <vt:i4>3</vt:i4>
      </vt:variant>
    </vt:vector>
  </HeadingPairs>
  <TitlesOfParts>
    <vt:vector size="16" baseType="lpstr">
      <vt:lpstr>Ważne informacje</vt:lpstr>
      <vt:lpstr>Wniosek</vt:lpstr>
      <vt:lpstr>Załącznik nr 1 do wniosku</vt:lpstr>
      <vt:lpstr>Załącznik nr 2 do wniosku </vt:lpstr>
      <vt:lpstr>Weryfikacja</vt:lpstr>
      <vt:lpstr>Operatorzy</vt:lpstr>
      <vt:lpstr>Dane zbiorcze</vt:lpstr>
      <vt:lpstr>Do wniosku</vt:lpstr>
      <vt:lpstr>Miesiące</vt:lpstr>
      <vt:lpstr>Nr dysponenta Powiaty</vt:lpstr>
      <vt:lpstr>Nr dysponenta Gminy</vt:lpstr>
      <vt:lpstr>Dane - linie</vt:lpstr>
      <vt:lpstr>MiR</vt:lpstr>
      <vt:lpstr>Wniosek!Obszar_wydruku</vt:lpstr>
      <vt:lpstr>'Załącznik nr 1 do wniosku'!Obszar_wydruku</vt:lpstr>
      <vt:lpstr>'Załącznik nr 2 do wniosku '!Obszar_wydruku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2022-12-16T14:53:07Z</dcterms:modified>
</cp:coreProperties>
</file>