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teusz.Kuzmiuk\Desktop\chwilowy\nabór\Nowy folder\"/>
    </mc:Choice>
  </mc:AlternateContent>
  <xr:revisionPtr revIDLastSave="0" documentId="13_ncr:1_{8ACEE90A-8B1C-4010-A0A2-185FE68A07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moc podstawowa" sheetId="2" r:id="rId1"/>
    <sheet name="Pomoc zwiększon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" l="1"/>
  <c r="B29" i="5"/>
  <c r="E38" i="5"/>
  <c r="F38" i="5" s="1"/>
  <c r="F23" i="2"/>
  <c r="B23" i="2"/>
  <c r="I29" i="5" l="1"/>
  <c r="I23" i="2"/>
  <c r="E32" i="2" l="1"/>
  <c r="F32" i="2" s="1"/>
</calcChain>
</file>

<file path=xl/sharedStrings.xml><?xml version="1.0" encoding="utf-8"?>
<sst xmlns="http://schemas.openxmlformats.org/spreadsheetml/2006/main" count="116" uniqueCount="63">
  <si>
    <t>[miesiąc]</t>
  </si>
  <si>
    <t>[MWh]</t>
  </si>
  <si>
    <t>[PLN/MWh]</t>
  </si>
  <si>
    <t>[PLN]</t>
  </si>
  <si>
    <t>[%]</t>
  </si>
  <si>
    <t>[TAK/NIE]</t>
  </si>
  <si>
    <t>Lp.</t>
  </si>
  <si>
    <t>1.</t>
  </si>
  <si>
    <t>2.</t>
  </si>
  <si>
    <t>3.</t>
  </si>
  <si>
    <t>4.</t>
  </si>
  <si>
    <t>5.</t>
  </si>
  <si>
    <t>6.</t>
  </si>
  <si>
    <t>Luty</t>
  </si>
  <si>
    <t>Marzec</t>
  </si>
  <si>
    <t>Kwiecień</t>
  </si>
  <si>
    <t>Maj</t>
  </si>
  <si>
    <t>Czerwiec</t>
  </si>
  <si>
    <t>Udział
(2/1)</t>
  </si>
  <si>
    <t>Warunek zakupu energii elektrycznej i gazu ziemnego w 2021 r.</t>
  </si>
  <si>
    <t>Okres wnioskowany / okres referencyjny</t>
  </si>
  <si>
    <t>Wartość produkcji w 2021 r. (za okres styczeń-grudzień)</t>
  </si>
  <si>
    <t>12.</t>
  </si>
  <si>
    <t>Wartość kosztów kwalifikowanych</t>
  </si>
  <si>
    <t>Tabela 1</t>
  </si>
  <si>
    <t>Tabela 2</t>
  </si>
  <si>
    <t>Tabela 3</t>
  </si>
  <si>
    <t>Koszty zakupu energii elektrycznej lub gazu ziemnego w 2021 r.
(za okres styczeń-grudzień)</t>
  </si>
  <si>
    <t>Styczeń</t>
  </si>
  <si>
    <t>Lipiec</t>
  </si>
  <si>
    <t>Sierpień</t>
  </si>
  <si>
    <t>Wrzesień</t>
  </si>
  <si>
    <t>Październik</t>
  </si>
  <si>
    <t>Listopad</t>
  </si>
  <si>
    <t>Grudzień</t>
  </si>
  <si>
    <t>7.</t>
  </si>
  <si>
    <t>8.</t>
  </si>
  <si>
    <t>9.</t>
  </si>
  <si>
    <t>10.</t>
  </si>
  <si>
    <t>11.</t>
  </si>
  <si>
    <t>Kolor zielony oznacza dane do wprowadzenia ręcznego</t>
  </si>
  <si>
    <r>
      <t xml:space="preserve">Warunek zakupu energii elektrycznej i gazu ziemnego w 2021 r.
</t>
    </r>
    <r>
      <rPr>
        <i/>
        <sz val="10"/>
        <rFont val="Arial"/>
        <family val="2"/>
        <charset val="238"/>
      </rPr>
      <t xml:space="preserve">Koszty zakupu energii elektrycznej lub gazu ziemnego w 2021 r. muszą stanowić łącznie
nie mniej niż 3% wartości produkcji sprzedanej. </t>
    </r>
  </si>
  <si>
    <t>Ilość energii elektrycznej  nabytej od dostawców zewnętrznych i zużytej przez wnioskodawcę w danym miesiącu okresu wnioskowanego
(wartości rzeczywiste)</t>
  </si>
  <si>
    <t>Ilość energii elektrycznej  nabytej od dostawców zewnętrznych i zużytej przez wnioskodawcę w danym miesiącu okresu referencyjnego
(wartości rzeczywiste)</t>
  </si>
  <si>
    <t>Ilość gazu ziemnego nabytego od dostawców zewnętrznych i zużytego przez wnioskodawcę w danym miesiącu okresu wnioskowanego
(wartości rzeczywiste)</t>
  </si>
  <si>
    <t>Ilość gazu ziemnego nabytego od dostawców zewnętrznych i zużytego przez wnioskodawcę w danym miesiącu okresu referencyjnego
(wartości rzeczywiste)</t>
  </si>
  <si>
    <t>*Ilości energii elektrycznej i gazu ziemnego przyjęte do obliczania kosztów kwalifikowanych nie mogą przekroczyć 70% zużycia energii pochodzącej z danego nośnika przez wnioskodawcę w analogicznym okresie referencyjnym</t>
  </si>
  <si>
    <t>Średnia cena netto za jednostkę energii elektrycznej nabytej od dostawców zewnętrznych i zużytej przez wnioskodawcę w całym okresie wnioskowanym</t>
  </si>
  <si>
    <t>Średnia cena netto za jednostkę energii elektrycznej nabytej od dostawców zewnętrznych i zużytej przez wnioskodawcę w całym okresie referencyjnym</t>
  </si>
  <si>
    <t>Ilość gazu ziemnego nabytego od dostawców zewnętrznych i zużytego przez wnioskodawcę w całym okresie wnioskowanym</t>
  </si>
  <si>
    <t>Średnia cena netto za jednostkę gazu ziemnego nabytego od dostawców zewnętrznych i zużytego przez wnioskodawcę w całym okresie wnioskowanym</t>
  </si>
  <si>
    <t>Średnia cena netto za jednostkę gazu ziemnego nabytego od dostawców zewnętrznych i zużytego przez wnioskodawcę w całym okresie referencyjnym</t>
  </si>
  <si>
    <t>Ilość energii elektrycznej nabytej od dostawców zewnętrznych i zużytej przez wnioskodawcę w całym okresie wnioskowanym</t>
  </si>
  <si>
    <t>Tabela nr 1</t>
  </si>
  <si>
    <t>Tabela nr 2</t>
  </si>
  <si>
    <t>Tabela nr 3</t>
  </si>
  <si>
    <t>Okres kwalifikowany / okres referencyjny</t>
  </si>
  <si>
    <t>Ilość energii elektrycznej  nabytej od dostawców zewnętrznych i zużytej przez wnioskodawcę w danym miesiącu okresu kwalifikowanego
(wartości rzeczywiste)</t>
  </si>
  <si>
    <t>Ilość gazu ziemnego nabytego od dostawców zewnętrznych i zużytego przez wnioskodawcę w danym miesiącu okresu kwalifikowanego
(wartości rzeczywiste)</t>
  </si>
  <si>
    <t>Średnia cena netto za jednostkę energii elektrycznej nabytej od dostawców zewnętrznych i zużytej przez wnioskodawcę w całym okresie kwalifikowanym</t>
  </si>
  <si>
    <t>Ilość gazu ziemnego nabytego od dostawców zewnętrznych i zużytego przez wnioskodawcę w całym okresie kwalifikowanym</t>
  </si>
  <si>
    <t>Ilość energii elektrycznej nabytej od dostawców zewnętrznych i zużytej przez wnioskodawcę w całym okresie kwalifikowanym</t>
  </si>
  <si>
    <t>Średnia cena netto za jednostkę gazu ziemnego nabytego od dostawców zewnętrznych i zużytego przez wnioskodawcę w całym okresie kwalifikowanym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</si>
</sst>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3" fillId="6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2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10" fontId="4" fillId="3" borderId="2" xfId="1" applyNumberFormat="1" applyFont="1" applyFill="1" applyBorder="1" applyAlignment="1" applyProtection="1">
      <alignment horizontal="center" vertical="center" wrapText="1"/>
    </xf>
    <xf numFmtId="10" fontId="4" fillId="3" borderId="5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" fontId="5" fillId="6" borderId="1" xfId="0" applyNumberFormat="1" applyFont="1" applyFill="1" applyBorder="1" applyAlignment="1" applyProtection="1">
      <alignment horizontal="right" vertical="center" indent="2"/>
      <protection locked="0"/>
    </xf>
    <xf numFmtId="10" fontId="4" fillId="0" borderId="1" xfId="1" applyNumberFormat="1" applyFont="1" applyFill="1" applyBorder="1" applyAlignment="1" applyProtection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9" fontId="3" fillId="0" borderId="0" xfId="1" applyFont="1" applyAlignment="1">
      <alignment horizontal="right" vertical="center"/>
    </xf>
    <xf numFmtId="43" fontId="3" fillId="0" borderId="1" xfId="2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2" fontId="3" fillId="6" borderId="1" xfId="0" applyNumberFormat="1" applyFont="1" applyFill="1" applyBorder="1" applyAlignment="1" applyProtection="1">
      <alignment horizontal="right" vertical="center" indent="1"/>
      <protection locked="0"/>
    </xf>
    <xf numFmtId="2" fontId="3" fillId="6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0" applyNumberFormat="1" applyFont="1" applyBorder="1" applyAlignment="1">
      <alignment horizontal="right" vertical="center" indent="2"/>
    </xf>
    <xf numFmtId="0" fontId="3" fillId="6" borderId="3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5" fillId="6" borderId="1" xfId="0" applyNumberFormat="1" applyFont="1" applyFill="1" applyBorder="1" applyAlignment="1" applyProtection="1">
      <alignment horizontal="right" vertical="center" indent="2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indent="1"/>
    </xf>
    <xf numFmtId="164" fontId="3" fillId="0" borderId="4" xfId="0" applyNumberFormat="1" applyFont="1" applyBorder="1" applyAlignment="1">
      <alignment horizontal="right" vertical="center" indent="1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4">
    <dxf>
      <font>
        <color rgb="FF9C0006"/>
      </font>
      <fill>
        <patternFill patternType="none">
          <bgColor auto="1"/>
        </patternFill>
      </fill>
    </dxf>
    <dxf>
      <font>
        <color theme="9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9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146539</xdr:colOff>
      <xdr:row>6</xdr:row>
      <xdr:rowOff>0</xdr:rowOff>
    </xdr:from>
    <xdr:to>
      <xdr:col>9</xdr:col>
      <xdr:colOff>900166</xdr:colOff>
      <xdr:row>6</xdr:row>
      <xdr:rowOff>826895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3FF9349-5D99-0363-F054-F162F42BA874}"/>
            </a:ext>
          </a:extLst>
        </xdr:cNvPr>
        <xdr:cNvSpPr txBox="1"/>
      </xdr:nvSpPr>
      <xdr:spPr>
        <a:xfrm>
          <a:off x="9430797" y="1130440"/>
          <a:ext cx="4186814" cy="82689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Instrukcja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wypełnienia tabel zawarta w pomocy kontekstowej Formularza wniosku (zakładka VI. Koszty) na platformie Generator Wniosków o Dofinansowanie (GWD), dostępnej pod adresem: https://gwd.nfosigw.gov.pl</a:t>
          </a:r>
        </a:p>
        <a:p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177939</xdr:colOff>
      <xdr:row>6</xdr:row>
      <xdr:rowOff>10467</xdr:rowOff>
    </xdr:from>
    <xdr:to>
      <xdr:col>9</xdr:col>
      <xdr:colOff>931566</xdr:colOff>
      <xdr:row>6</xdr:row>
      <xdr:rowOff>837362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7021954-7132-405E-905B-B79D961D53D7}"/>
            </a:ext>
          </a:extLst>
        </xdr:cNvPr>
        <xdr:cNvSpPr txBox="1"/>
      </xdr:nvSpPr>
      <xdr:spPr>
        <a:xfrm>
          <a:off x="9462197" y="1140907"/>
          <a:ext cx="4186814" cy="82689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Instrukcja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wypełnienia tabel zawarta w pomocy kontekstowej Formularza wniosku (zakładka VI. Koszty) na platformie Generator Wniosków o Dofinansowanie (GWD), dostępnej pod adresem: https://gwd.nfosigw.gov.pl</a:t>
          </a:r>
        </a:p>
        <a:p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6"/>
  <sheetViews>
    <sheetView showGridLines="0" topLeftCell="A4" zoomScale="91" zoomScaleNormal="91" workbookViewId="0">
      <selection activeCell="E14" sqref="E14"/>
    </sheetView>
  </sheetViews>
  <sheetFormatPr defaultColWidth="0" defaultRowHeight="12.75" zeroHeight="1" x14ac:dyDescent="0.25"/>
  <cols>
    <col min="1" max="2" width="5.7109375" style="2" customWidth="1"/>
    <col min="3" max="3" width="25" style="2" customWidth="1"/>
    <col min="4" max="9" width="25.7109375" style="2" customWidth="1"/>
    <col min="10" max="10" width="15.7109375" style="2" customWidth="1"/>
    <col min="11" max="14" width="15.7109375" style="2" hidden="1" customWidth="1"/>
    <col min="15" max="15" width="5.7109375" style="2" hidden="1" customWidth="1"/>
    <col min="16" max="24" width="10.7109375" style="2" hidden="1" customWidth="1"/>
    <col min="25" max="16384" width="9.140625" style="2" hidden="1"/>
  </cols>
  <sheetData>
    <row r="1" spans="2:14" ht="15" customHeight="1" x14ac:dyDescent="0.25"/>
    <row r="2" spans="2:14" ht="15" customHeight="1" x14ac:dyDescent="0.25"/>
    <row r="3" spans="2:14" ht="15" customHeight="1" x14ac:dyDescent="0.25">
      <c r="B3" s="44" t="s">
        <v>40</v>
      </c>
      <c r="C3" s="45"/>
      <c r="D3" s="45"/>
      <c r="E3" s="45"/>
      <c r="F3" s="45"/>
      <c r="G3" s="46"/>
    </row>
    <row r="4" spans="2:14" ht="15" customHeight="1" x14ac:dyDescent="0.25"/>
    <row r="5" spans="2:14" ht="15" customHeight="1" x14ac:dyDescent="0.25"/>
    <row r="6" spans="2:14" ht="15" customHeight="1" x14ac:dyDescent="0.25">
      <c r="B6" s="47" t="s">
        <v>24</v>
      </c>
      <c r="C6" s="48"/>
      <c r="L6" s="14"/>
      <c r="M6" s="14"/>
      <c r="N6" s="14"/>
    </row>
    <row r="7" spans="2:14" ht="120" customHeight="1" x14ac:dyDescent="0.25">
      <c r="B7" s="3" t="s">
        <v>6</v>
      </c>
      <c r="C7" s="4" t="s">
        <v>20</v>
      </c>
      <c r="D7" s="5" t="s">
        <v>42</v>
      </c>
      <c r="E7" s="5" t="s">
        <v>43</v>
      </c>
      <c r="F7" s="6" t="s">
        <v>44</v>
      </c>
      <c r="G7" s="6" t="s">
        <v>45</v>
      </c>
      <c r="L7" s="14"/>
      <c r="M7" s="14"/>
      <c r="N7" s="14"/>
    </row>
    <row r="8" spans="2:14" ht="15" customHeight="1" x14ac:dyDescent="0.25">
      <c r="B8" s="7"/>
      <c r="C8" s="7" t="s">
        <v>0</v>
      </c>
      <c r="D8" s="8" t="s">
        <v>1</v>
      </c>
      <c r="E8" s="8" t="s">
        <v>1</v>
      </c>
      <c r="F8" s="9" t="s">
        <v>1</v>
      </c>
      <c r="G8" s="9" t="s">
        <v>1</v>
      </c>
      <c r="L8" s="14"/>
      <c r="M8" s="14"/>
      <c r="N8" s="14"/>
    </row>
    <row r="9" spans="2:14" s="34" customFormat="1" ht="15" customHeight="1" x14ac:dyDescent="0.25">
      <c r="B9" s="38">
        <v>1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39"/>
      <c r="J9" s="39"/>
      <c r="K9" s="39"/>
      <c r="L9" s="40"/>
      <c r="M9" s="40"/>
      <c r="N9" s="40"/>
    </row>
    <row r="10" spans="2:14" ht="15" customHeight="1" x14ac:dyDescent="0.25">
      <c r="B10" s="11" t="s">
        <v>7</v>
      </c>
      <c r="C10" s="12" t="s">
        <v>28</v>
      </c>
      <c r="D10" s="1"/>
      <c r="E10" s="1"/>
      <c r="F10" s="1"/>
      <c r="G10" s="1"/>
      <c r="L10" s="14"/>
      <c r="M10" s="14"/>
      <c r="N10" s="14"/>
    </row>
    <row r="11" spans="2:14" ht="15" customHeight="1" x14ac:dyDescent="0.25">
      <c r="B11" s="11" t="s">
        <v>8</v>
      </c>
      <c r="C11" s="12" t="s">
        <v>13</v>
      </c>
      <c r="D11" s="1"/>
      <c r="E11" s="1"/>
      <c r="F11" s="1"/>
      <c r="G11" s="1"/>
      <c r="L11" s="14"/>
      <c r="M11" s="14"/>
      <c r="N11" s="14"/>
    </row>
    <row r="12" spans="2:14" ht="15" customHeight="1" x14ac:dyDescent="0.25">
      <c r="B12" s="11" t="s">
        <v>9</v>
      </c>
      <c r="C12" s="12" t="s">
        <v>14</v>
      </c>
      <c r="D12" s="1"/>
      <c r="E12" s="1"/>
      <c r="F12" s="1"/>
      <c r="G12" s="1"/>
      <c r="L12" s="14"/>
      <c r="M12" s="14"/>
      <c r="N12" s="14"/>
    </row>
    <row r="13" spans="2:14" ht="15" customHeight="1" x14ac:dyDescent="0.25">
      <c r="B13" s="11" t="s">
        <v>10</v>
      </c>
      <c r="C13" s="12" t="s">
        <v>15</v>
      </c>
      <c r="D13" s="1"/>
      <c r="E13" s="1"/>
      <c r="F13" s="1"/>
      <c r="G13" s="1"/>
      <c r="L13" s="14"/>
      <c r="M13" s="14"/>
      <c r="N13" s="14"/>
    </row>
    <row r="14" spans="2:14" ht="15" customHeight="1" x14ac:dyDescent="0.25">
      <c r="B14" s="11" t="s">
        <v>11</v>
      </c>
      <c r="C14" s="12" t="s">
        <v>16</v>
      </c>
      <c r="D14" s="1"/>
      <c r="E14" s="1"/>
      <c r="F14" s="1"/>
      <c r="G14" s="1"/>
      <c r="L14" s="14"/>
      <c r="M14" s="14"/>
      <c r="N14" s="14"/>
    </row>
    <row r="15" spans="2:14" ht="15" customHeight="1" x14ac:dyDescent="0.25">
      <c r="B15" s="11" t="s">
        <v>12</v>
      </c>
      <c r="C15" s="12" t="s">
        <v>17</v>
      </c>
      <c r="D15" s="1"/>
      <c r="E15" s="1"/>
      <c r="F15" s="1"/>
      <c r="G15" s="1"/>
      <c r="L15" s="14"/>
      <c r="M15" s="14"/>
      <c r="N15" s="14"/>
    </row>
    <row r="16" spans="2:14" s="13" customFormat="1" ht="30" customHeight="1" x14ac:dyDescent="0.25">
      <c r="B16" s="68" t="s">
        <v>46</v>
      </c>
      <c r="C16" s="69"/>
      <c r="D16" s="69"/>
      <c r="E16" s="69"/>
      <c r="F16" s="69"/>
      <c r="G16" s="70"/>
      <c r="H16" s="2"/>
      <c r="I16" s="2"/>
      <c r="J16" s="2"/>
      <c r="K16" s="2"/>
      <c r="L16" s="14"/>
      <c r="M16" s="14"/>
      <c r="N16" s="14"/>
    </row>
    <row r="17" spans="2:17" ht="15" customHeight="1" x14ac:dyDescent="0.25">
      <c r="B17" s="14"/>
      <c r="C17" s="14"/>
      <c r="D17" s="14"/>
      <c r="E17" s="32"/>
      <c r="F17" s="14"/>
      <c r="G17" s="14"/>
      <c r="H17" s="14"/>
      <c r="I17" s="14"/>
      <c r="J17" s="14"/>
      <c r="K17" s="14"/>
      <c r="L17" s="14"/>
      <c r="M17" s="14"/>
      <c r="N17" s="14"/>
    </row>
    <row r="18" spans="2:17" ht="15" customHeight="1" x14ac:dyDescent="0.25">
      <c r="B18" s="14"/>
      <c r="C18" s="14"/>
      <c r="D18" s="14"/>
      <c r="E18" s="32"/>
      <c r="F18" s="14"/>
      <c r="G18" s="14"/>
      <c r="H18" s="14"/>
      <c r="I18" s="14"/>
      <c r="J18" s="14"/>
      <c r="K18" s="14"/>
      <c r="L18" s="14"/>
      <c r="M18" s="14"/>
      <c r="N18" s="14"/>
    </row>
    <row r="19" spans="2:17" ht="15" customHeight="1" x14ac:dyDescent="0.25">
      <c r="B19" s="47" t="s">
        <v>25</v>
      </c>
      <c r="C19" s="48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7" ht="96" customHeight="1" x14ac:dyDescent="0.25">
      <c r="B20" s="59" t="s">
        <v>52</v>
      </c>
      <c r="C20" s="60"/>
      <c r="D20" s="5" t="s">
        <v>47</v>
      </c>
      <c r="E20" s="5" t="s">
        <v>48</v>
      </c>
      <c r="F20" s="6" t="s">
        <v>49</v>
      </c>
      <c r="G20" s="6" t="s">
        <v>50</v>
      </c>
      <c r="H20" s="6" t="s">
        <v>51</v>
      </c>
      <c r="I20" s="4" t="s">
        <v>23</v>
      </c>
      <c r="J20" s="27"/>
      <c r="K20" s="14"/>
      <c r="L20" s="14"/>
      <c r="M20" s="14"/>
      <c r="N20" s="14"/>
    </row>
    <row r="21" spans="2:17" ht="18" customHeight="1" x14ac:dyDescent="0.25">
      <c r="B21" s="61" t="s">
        <v>1</v>
      </c>
      <c r="C21" s="62"/>
      <c r="D21" s="29" t="s">
        <v>2</v>
      </c>
      <c r="E21" s="28" t="s">
        <v>2</v>
      </c>
      <c r="F21" s="30" t="s">
        <v>1</v>
      </c>
      <c r="G21" s="30" t="s">
        <v>2</v>
      </c>
      <c r="H21" s="31" t="s">
        <v>2</v>
      </c>
      <c r="I21" s="7" t="s">
        <v>3</v>
      </c>
      <c r="J21" s="27"/>
      <c r="K21" s="14"/>
      <c r="L21" s="14"/>
      <c r="M21" s="14"/>
      <c r="N21" s="14"/>
    </row>
    <row r="22" spans="2:17" s="34" customFormat="1" ht="15" customHeight="1" x14ac:dyDescent="0.25">
      <c r="B22" s="66">
        <v>1</v>
      </c>
      <c r="C22" s="67"/>
      <c r="D22" s="35">
        <v>2</v>
      </c>
      <c r="E22" s="35">
        <v>3</v>
      </c>
      <c r="F22" s="35">
        <v>4</v>
      </c>
      <c r="G22" s="35">
        <v>5</v>
      </c>
      <c r="H22" s="35">
        <v>6</v>
      </c>
      <c r="I22" s="36">
        <v>7</v>
      </c>
      <c r="K22" s="37"/>
      <c r="L22" s="37"/>
      <c r="M22" s="37"/>
      <c r="N22" s="37"/>
    </row>
    <row r="23" spans="2:17" ht="15" customHeight="1" x14ac:dyDescent="0.25">
      <c r="B23" s="64">
        <f>IF(SUM(D10:D15)&lt;=(70%*SUM(E10:E15)),SUM(D10:D15),SUM(E10:E15)*70%)</f>
        <v>0</v>
      </c>
      <c r="C23" s="65"/>
      <c r="D23" s="41"/>
      <c r="E23" s="41"/>
      <c r="F23" s="43">
        <f>IF(SUM(F10:F15)&lt;=(70%*SUM(G10:G15)),SUM(F10:F15),SUM(G10:G15)*70%)</f>
        <v>0</v>
      </c>
      <c r="G23" s="42"/>
      <c r="H23" s="41"/>
      <c r="I23" s="33">
        <f>(B23*(D23-1.5*E23))+(F23*(G23-1.5*H23))</f>
        <v>0</v>
      </c>
      <c r="K23" s="14"/>
      <c r="L23" s="14"/>
      <c r="M23" s="14"/>
      <c r="N23" s="14"/>
    </row>
    <row r="24" spans="2:17" ht="30" customHeight="1" x14ac:dyDescent="0.25">
      <c r="B24" s="63" t="s">
        <v>46</v>
      </c>
      <c r="C24" s="63"/>
      <c r="D24" s="63"/>
      <c r="E24" s="63"/>
      <c r="F24" s="63"/>
      <c r="G24" s="63"/>
      <c r="H24" s="63"/>
      <c r="I24" s="63"/>
      <c r="K24" s="14"/>
      <c r="L24" s="14"/>
      <c r="M24" s="14"/>
      <c r="N24" s="14"/>
    </row>
    <row r="25" spans="2:17" ht="15" customHeight="1" x14ac:dyDescent="0.25">
      <c r="B25" s="14"/>
      <c r="C25" s="14"/>
      <c r="D25" s="14"/>
      <c r="E25" s="14"/>
      <c r="F25" s="14"/>
      <c r="G25" s="14"/>
      <c r="H25" s="14"/>
      <c r="I25" s="14"/>
      <c r="K25" s="14"/>
      <c r="L25" s="14"/>
      <c r="M25" s="14"/>
      <c r="N25" s="14"/>
    </row>
    <row r="26" spans="2:17" ht="15" customHeight="1" x14ac:dyDescent="0.25">
      <c r="C26" s="17"/>
      <c r="D26" s="18"/>
      <c r="E26" s="19"/>
      <c r="F26" s="19"/>
      <c r="G26" s="19"/>
      <c r="H26" s="20"/>
      <c r="N26" s="20"/>
      <c r="Q26" s="20"/>
    </row>
    <row r="27" spans="2:17" ht="15" customHeight="1" x14ac:dyDescent="0.25">
      <c r="B27" s="47" t="s">
        <v>26</v>
      </c>
      <c r="C27" s="48"/>
      <c r="D27" s="18"/>
      <c r="E27" s="19"/>
      <c r="F27" s="19"/>
      <c r="G27" s="19"/>
      <c r="H27" s="20"/>
      <c r="N27" s="20"/>
      <c r="Q27" s="20"/>
    </row>
    <row r="28" spans="2:17" ht="50.1" customHeight="1" x14ac:dyDescent="0.25">
      <c r="B28" s="50" t="s">
        <v>41</v>
      </c>
      <c r="C28" s="51"/>
      <c r="D28" s="51"/>
      <c r="E28" s="51"/>
      <c r="F28" s="52"/>
      <c r="G28" s="19"/>
      <c r="H28" s="20"/>
      <c r="N28" s="20"/>
      <c r="Q28" s="20"/>
    </row>
    <row r="29" spans="2:17" ht="75" customHeight="1" x14ac:dyDescent="0.25">
      <c r="B29" s="53" t="s">
        <v>21</v>
      </c>
      <c r="C29" s="54"/>
      <c r="D29" s="4" t="s">
        <v>27</v>
      </c>
      <c r="E29" s="21" t="s">
        <v>18</v>
      </c>
      <c r="F29" s="21" t="s">
        <v>19</v>
      </c>
      <c r="G29" s="19"/>
      <c r="H29" s="20"/>
      <c r="N29" s="20"/>
      <c r="Q29" s="20"/>
    </row>
    <row r="30" spans="2:17" ht="20.100000000000001" customHeight="1" x14ac:dyDescent="0.25">
      <c r="B30" s="57" t="s">
        <v>3</v>
      </c>
      <c r="C30" s="58"/>
      <c r="D30" s="10" t="s">
        <v>3</v>
      </c>
      <c r="E30" s="22" t="s">
        <v>4</v>
      </c>
      <c r="F30" s="22" t="s">
        <v>5</v>
      </c>
      <c r="G30" s="19"/>
      <c r="H30" s="20"/>
      <c r="N30" s="20"/>
      <c r="Q30" s="20"/>
    </row>
    <row r="31" spans="2:17" ht="15" customHeight="1" x14ac:dyDescent="0.25">
      <c r="B31" s="55">
        <v>1</v>
      </c>
      <c r="C31" s="56"/>
      <c r="D31" s="15">
        <v>2</v>
      </c>
      <c r="E31" s="16">
        <v>3</v>
      </c>
      <c r="F31" s="16">
        <v>4</v>
      </c>
      <c r="G31" s="19"/>
      <c r="H31" s="20"/>
      <c r="I31" s="20"/>
      <c r="J31" s="20"/>
      <c r="K31" s="20"/>
      <c r="L31" s="20"/>
      <c r="M31" s="20"/>
      <c r="N31" s="20"/>
      <c r="Q31" s="20"/>
    </row>
    <row r="32" spans="2:17" ht="15" customHeight="1" x14ac:dyDescent="0.25">
      <c r="B32" s="49"/>
      <c r="C32" s="49"/>
      <c r="D32" s="25"/>
      <c r="E32" s="26">
        <f>IF(B32=0,0,D32/B32)</f>
        <v>0</v>
      </c>
      <c r="F32" s="23" t="str">
        <f>IF(E32&gt;=3%,"TAK","NIE")</f>
        <v>NIE</v>
      </c>
      <c r="G32" s="19"/>
      <c r="H32" s="20"/>
      <c r="I32" s="20"/>
      <c r="J32" s="20"/>
      <c r="K32" s="20"/>
      <c r="L32" s="20"/>
      <c r="M32" s="20"/>
      <c r="N32" s="20"/>
      <c r="Q32" s="20"/>
    </row>
    <row r="33" spans="3:17" ht="15" customHeight="1" x14ac:dyDescent="0.25">
      <c r="C33" s="24"/>
      <c r="D33" s="18"/>
      <c r="E33" s="19"/>
      <c r="F33" s="19"/>
      <c r="G33" s="19"/>
      <c r="H33" s="20"/>
      <c r="I33" s="20"/>
      <c r="J33" s="20"/>
      <c r="K33" s="20"/>
      <c r="L33" s="20"/>
      <c r="M33" s="20"/>
      <c r="N33" s="20"/>
      <c r="Q33" s="20"/>
    </row>
    <row r="34" spans="3:17" ht="15" customHeight="1" x14ac:dyDescent="0.25">
      <c r="G34" s="19"/>
      <c r="M34" s="20"/>
      <c r="N34" s="20"/>
    </row>
    <row r="35" spans="3:17" ht="15" customHeight="1" x14ac:dyDescent="0.25">
      <c r="G35" s="19"/>
    </row>
    <row r="36" spans="3:17" ht="15" hidden="1" customHeight="1" x14ac:dyDescent="0.25"/>
    <row r="37" spans="3:17" ht="15" hidden="1" customHeight="1" x14ac:dyDescent="0.25"/>
    <row r="38" spans="3:17" ht="15" hidden="1" customHeight="1" x14ac:dyDescent="0.25"/>
    <row r="39" spans="3:17" ht="15" hidden="1" customHeight="1" x14ac:dyDescent="0.25"/>
    <row r="40" spans="3:17" ht="15" hidden="1" customHeight="1" x14ac:dyDescent="0.25"/>
    <row r="41" spans="3:17" ht="15" hidden="1" customHeight="1" x14ac:dyDescent="0.25"/>
    <row r="42" spans="3:17" ht="15" hidden="1" customHeight="1" x14ac:dyDescent="0.25"/>
    <row r="43" spans="3:17" ht="15" hidden="1" customHeight="1" x14ac:dyDescent="0.25"/>
    <row r="44" spans="3:17" ht="15" hidden="1" customHeight="1" x14ac:dyDescent="0.25"/>
    <row r="45" spans="3:17" ht="15" hidden="1" customHeight="1" x14ac:dyDescent="0.25"/>
    <row r="46" spans="3:17" ht="15" hidden="1" customHeight="1" x14ac:dyDescent="0.25"/>
    <row r="47" spans="3:17" ht="15" hidden="1" customHeight="1" x14ac:dyDescent="0.25"/>
    <row r="48" spans="3:17" ht="15" hidden="1" customHeight="1" x14ac:dyDescent="0.25"/>
    <row r="49" s="2" customFormat="1" ht="15" hidden="1" customHeight="1" x14ac:dyDescent="0.25"/>
    <row r="50" s="2" customFormat="1" ht="15" hidden="1" customHeight="1" x14ac:dyDescent="0.25"/>
    <row r="51" s="2" customFormat="1" ht="15" hidden="1" customHeight="1" x14ac:dyDescent="0.25"/>
    <row r="52" s="2" customFormat="1" ht="15" hidden="1" customHeight="1" x14ac:dyDescent="0.25"/>
    <row r="53" s="2" customFormat="1" ht="15" hidden="1" customHeight="1" x14ac:dyDescent="0.25"/>
    <row r="54" s="2" customFormat="1" ht="15" hidden="1" customHeight="1" x14ac:dyDescent="0.25"/>
    <row r="55" s="2" customFormat="1" ht="15" hidden="1" customHeight="1" x14ac:dyDescent="0.25"/>
    <row r="56" s="2" customFormat="1" ht="15" hidden="1" customHeight="1" x14ac:dyDescent="0.25"/>
    <row r="57" s="2" customFormat="1" ht="15" hidden="1" customHeight="1" x14ac:dyDescent="0.25"/>
    <row r="58" s="2" customFormat="1" ht="15" hidden="1" customHeight="1" x14ac:dyDescent="0.25"/>
    <row r="59" s="2" customFormat="1" ht="15" hidden="1" customHeight="1" x14ac:dyDescent="0.25"/>
    <row r="60" s="2" customFormat="1" ht="15" hidden="1" customHeight="1" x14ac:dyDescent="0.25"/>
    <row r="61" s="2" customFormat="1" ht="15" hidden="1" customHeight="1" x14ac:dyDescent="0.25"/>
    <row r="62" s="2" customFormat="1" ht="15" hidden="1" customHeight="1" x14ac:dyDescent="0.25"/>
    <row r="63" s="2" customFormat="1" ht="15" hidden="1" customHeight="1" x14ac:dyDescent="0.25"/>
    <row r="64" s="2" customFormat="1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</sheetData>
  <sheetProtection algorithmName="SHA-512" hashValue="nxydOFW9sBg2HQVk0+4n7oqmi/U5BHo0/9GDn0Aq83BseoKUTvbWswFBu1KUaoE7FyuPaY2rhnZL+KNSkZK6hw==" saltValue="BjzrefQJWdccGmWK1/dszQ==" spinCount="100000" sheet="1" objects="1" scenarios="1"/>
  <mergeCells count="15">
    <mergeCell ref="B3:G3"/>
    <mergeCell ref="B19:C19"/>
    <mergeCell ref="B32:C32"/>
    <mergeCell ref="B28:F28"/>
    <mergeCell ref="B6:C6"/>
    <mergeCell ref="B29:C29"/>
    <mergeCell ref="B31:C31"/>
    <mergeCell ref="B27:C27"/>
    <mergeCell ref="B30:C30"/>
    <mergeCell ref="B20:C20"/>
    <mergeCell ref="B21:C21"/>
    <mergeCell ref="B24:I24"/>
    <mergeCell ref="B23:C23"/>
    <mergeCell ref="B22:C22"/>
    <mergeCell ref="B16:G16"/>
  </mergeCells>
  <conditionalFormatting sqref="F32">
    <cfRule type="containsText" dxfId="3" priority="5" operator="containsText" text="TAK">
      <formula>NOT(ISERROR(SEARCH("TAK",F32)))</formula>
    </cfRule>
    <cfRule type="containsText" dxfId="2" priority="6" operator="containsText" text="NIE">
      <formula>NOT(ISERROR(SEARCH("NIE",F32)))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showGridLines="0" tabSelected="1" topLeftCell="A8" zoomScale="91" zoomScaleNormal="91" workbookViewId="0">
      <selection activeCell="D41" sqref="D41"/>
    </sheetView>
  </sheetViews>
  <sheetFormatPr defaultColWidth="0" defaultRowHeight="12.75" zeroHeight="1" x14ac:dyDescent="0.25"/>
  <cols>
    <col min="1" max="2" width="5.7109375" style="2" customWidth="1"/>
    <col min="3" max="3" width="25" style="2" customWidth="1"/>
    <col min="4" max="9" width="25.7109375" style="2" customWidth="1"/>
    <col min="10" max="10" width="15.7109375" style="2" customWidth="1"/>
    <col min="11" max="14" width="15.7109375" style="2" hidden="1" customWidth="1"/>
    <col min="15" max="15" width="5.7109375" style="2" hidden="1" customWidth="1"/>
    <col min="16" max="24" width="10.7109375" style="2" hidden="1" customWidth="1"/>
    <col min="25" max="16384" width="9.140625" style="2" hidden="1"/>
  </cols>
  <sheetData>
    <row r="1" spans="2:14" ht="15" customHeight="1" x14ac:dyDescent="0.25"/>
    <row r="2" spans="2:14" ht="15" customHeight="1" x14ac:dyDescent="0.25"/>
    <row r="3" spans="2:14" ht="15" customHeight="1" x14ac:dyDescent="0.25">
      <c r="B3" s="44" t="s">
        <v>40</v>
      </c>
      <c r="C3" s="45"/>
      <c r="D3" s="45"/>
      <c r="E3" s="45"/>
      <c r="F3" s="45"/>
      <c r="G3" s="46"/>
    </row>
    <row r="4" spans="2:14" ht="15" customHeight="1" x14ac:dyDescent="0.25"/>
    <row r="5" spans="2:14" ht="15" customHeight="1" x14ac:dyDescent="0.25"/>
    <row r="6" spans="2:14" ht="15" customHeight="1" x14ac:dyDescent="0.25">
      <c r="B6" s="47" t="s">
        <v>53</v>
      </c>
      <c r="C6" s="48"/>
      <c r="L6" s="14"/>
      <c r="M6" s="14"/>
      <c r="N6" s="14"/>
    </row>
    <row r="7" spans="2:14" ht="120" customHeight="1" x14ac:dyDescent="0.25">
      <c r="B7" s="3" t="s">
        <v>6</v>
      </c>
      <c r="C7" s="4" t="s">
        <v>56</v>
      </c>
      <c r="D7" s="5" t="s">
        <v>57</v>
      </c>
      <c r="E7" s="5" t="s">
        <v>43</v>
      </c>
      <c r="F7" s="6" t="s">
        <v>58</v>
      </c>
      <c r="G7" s="6" t="s">
        <v>45</v>
      </c>
      <c r="L7" s="14"/>
      <c r="M7" s="14"/>
      <c r="N7" s="14"/>
    </row>
    <row r="8" spans="2:14" ht="15" customHeight="1" x14ac:dyDescent="0.25">
      <c r="B8" s="7"/>
      <c r="C8" s="7" t="s">
        <v>0</v>
      </c>
      <c r="D8" s="8" t="s">
        <v>1</v>
      </c>
      <c r="E8" s="8" t="s">
        <v>1</v>
      </c>
      <c r="F8" s="9" t="s">
        <v>1</v>
      </c>
      <c r="G8" s="9" t="s">
        <v>1</v>
      </c>
      <c r="L8" s="14"/>
      <c r="M8" s="14"/>
      <c r="N8" s="14"/>
    </row>
    <row r="9" spans="2:14" s="34" customFormat="1" ht="15" customHeight="1" x14ac:dyDescent="0.25">
      <c r="B9" s="38">
        <v>1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39"/>
      <c r="J9" s="39"/>
      <c r="K9" s="39"/>
      <c r="L9" s="40"/>
      <c r="M9" s="40"/>
      <c r="N9" s="40"/>
    </row>
    <row r="10" spans="2:14" ht="15" customHeight="1" x14ac:dyDescent="0.25">
      <c r="B10" s="11" t="s">
        <v>7</v>
      </c>
      <c r="C10" s="12" t="s">
        <v>28</v>
      </c>
      <c r="D10" s="1"/>
      <c r="E10" s="1"/>
      <c r="F10" s="1"/>
      <c r="G10" s="1"/>
      <c r="L10" s="14"/>
      <c r="M10" s="14"/>
      <c r="N10" s="14"/>
    </row>
    <row r="11" spans="2:14" ht="15" customHeight="1" x14ac:dyDescent="0.25">
      <c r="B11" s="11" t="s">
        <v>8</v>
      </c>
      <c r="C11" s="12" t="s">
        <v>13</v>
      </c>
      <c r="D11" s="1"/>
      <c r="E11" s="1"/>
      <c r="F11" s="1"/>
      <c r="G11" s="1"/>
      <c r="L11" s="14"/>
      <c r="M11" s="14"/>
      <c r="N11" s="14"/>
    </row>
    <row r="12" spans="2:14" ht="15" customHeight="1" x14ac:dyDescent="0.25">
      <c r="B12" s="11" t="s">
        <v>9</v>
      </c>
      <c r="C12" s="12" t="s">
        <v>14</v>
      </c>
      <c r="D12" s="1"/>
      <c r="E12" s="1"/>
      <c r="F12" s="1"/>
      <c r="G12" s="1"/>
      <c r="L12" s="14"/>
      <c r="M12" s="14"/>
      <c r="N12" s="14"/>
    </row>
    <row r="13" spans="2:14" ht="15" customHeight="1" x14ac:dyDescent="0.25">
      <c r="B13" s="11" t="s">
        <v>10</v>
      </c>
      <c r="C13" s="12" t="s">
        <v>15</v>
      </c>
      <c r="D13" s="1"/>
      <c r="E13" s="1"/>
      <c r="F13" s="1"/>
      <c r="G13" s="1"/>
      <c r="L13" s="14"/>
      <c r="M13" s="14"/>
      <c r="N13" s="14"/>
    </row>
    <row r="14" spans="2:14" ht="15" customHeight="1" x14ac:dyDescent="0.25">
      <c r="B14" s="11" t="s">
        <v>11</v>
      </c>
      <c r="C14" s="12" t="s">
        <v>16</v>
      </c>
      <c r="D14" s="1"/>
      <c r="E14" s="1"/>
      <c r="F14" s="1"/>
      <c r="G14" s="1"/>
      <c r="L14" s="14"/>
      <c r="M14" s="14"/>
      <c r="N14" s="14"/>
    </row>
    <row r="15" spans="2:14" ht="15" customHeight="1" x14ac:dyDescent="0.25">
      <c r="B15" s="11" t="s">
        <v>12</v>
      </c>
      <c r="C15" s="12" t="s">
        <v>17</v>
      </c>
      <c r="D15" s="1"/>
      <c r="E15" s="1"/>
      <c r="F15" s="1"/>
      <c r="G15" s="1"/>
      <c r="L15" s="14"/>
      <c r="M15" s="14"/>
      <c r="N15" s="14"/>
    </row>
    <row r="16" spans="2:14" ht="15" customHeight="1" x14ac:dyDescent="0.25">
      <c r="B16" s="11" t="s">
        <v>35</v>
      </c>
      <c r="C16" s="12" t="s">
        <v>29</v>
      </c>
      <c r="D16" s="1"/>
      <c r="E16" s="1"/>
      <c r="F16" s="1"/>
      <c r="G16" s="1"/>
      <c r="L16" s="14"/>
      <c r="M16" s="14"/>
      <c r="N16" s="14"/>
    </row>
    <row r="17" spans="2:17" ht="15" customHeight="1" x14ac:dyDescent="0.25">
      <c r="B17" s="11" t="s">
        <v>36</v>
      </c>
      <c r="C17" s="12" t="s">
        <v>30</v>
      </c>
      <c r="D17" s="1"/>
      <c r="E17" s="1"/>
      <c r="F17" s="1"/>
      <c r="G17" s="1"/>
      <c r="L17" s="14"/>
      <c r="M17" s="14"/>
      <c r="N17" s="14"/>
    </row>
    <row r="18" spans="2:17" ht="15" customHeight="1" x14ac:dyDescent="0.25">
      <c r="B18" s="11" t="s">
        <v>37</v>
      </c>
      <c r="C18" s="12" t="s">
        <v>31</v>
      </c>
      <c r="D18" s="1"/>
      <c r="E18" s="1"/>
      <c r="F18" s="1"/>
      <c r="G18" s="1"/>
      <c r="L18" s="14"/>
      <c r="M18" s="14"/>
      <c r="N18" s="14"/>
    </row>
    <row r="19" spans="2:17" ht="15" customHeight="1" x14ac:dyDescent="0.25">
      <c r="B19" s="11" t="s">
        <v>38</v>
      </c>
      <c r="C19" s="12" t="s">
        <v>32</v>
      </c>
      <c r="D19" s="1"/>
      <c r="E19" s="1"/>
      <c r="F19" s="1"/>
      <c r="G19" s="1"/>
      <c r="L19" s="14"/>
      <c r="M19" s="14"/>
      <c r="N19" s="14"/>
    </row>
    <row r="20" spans="2:17" ht="15" customHeight="1" x14ac:dyDescent="0.25">
      <c r="B20" s="11" t="s">
        <v>39</v>
      </c>
      <c r="C20" s="12" t="s">
        <v>33</v>
      </c>
      <c r="D20" s="1"/>
      <c r="E20" s="1"/>
      <c r="F20" s="1"/>
      <c r="G20" s="1"/>
      <c r="L20" s="14"/>
      <c r="M20" s="14"/>
      <c r="N20" s="14"/>
    </row>
    <row r="21" spans="2:17" ht="15" customHeight="1" x14ac:dyDescent="0.25">
      <c r="B21" s="11" t="s">
        <v>22</v>
      </c>
      <c r="C21" s="12" t="s">
        <v>34</v>
      </c>
      <c r="D21" s="1"/>
      <c r="E21" s="1"/>
      <c r="F21" s="1"/>
      <c r="G21" s="1"/>
      <c r="L21" s="14"/>
      <c r="M21" s="14"/>
      <c r="N21" s="14"/>
    </row>
    <row r="22" spans="2:17" s="13" customFormat="1" ht="30" customHeight="1" x14ac:dyDescent="0.25">
      <c r="B22" s="68" t="s">
        <v>46</v>
      </c>
      <c r="C22" s="69"/>
      <c r="D22" s="69"/>
      <c r="E22" s="69"/>
      <c r="F22" s="69"/>
      <c r="G22" s="70"/>
      <c r="H22" s="2"/>
      <c r="I22" s="2"/>
      <c r="J22" s="2"/>
      <c r="K22" s="2"/>
      <c r="L22" s="14"/>
      <c r="M22" s="14"/>
      <c r="N22" s="14"/>
    </row>
    <row r="23" spans="2:17" ht="15" customHeight="1" x14ac:dyDescent="0.25">
      <c r="B23" s="14"/>
      <c r="C23" s="14"/>
      <c r="D23" s="14"/>
      <c r="E23" s="32"/>
      <c r="F23" s="14"/>
      <c r="G23" s="14"/>
      <c r="H23" s="14"/>
      <c r="I23" s="14"/>
      <c r="J23" s="14"/>
      <c r="K23" s="14"/>
      <c r="L23" s="14"/>
      <c r="M23" s="14"/>
      <c r="N23" s="14"/>
    </row>
    <row r="24" spans="2:17" ht="15" customHeight="1" x14ac:dyDescent="0.25">
      <c r="B24" s="14"/>
      <c r="C24" s="14"/>
      <c r="D24" s="14"/>
      <c r="E24" s="32"/>
      <c r="F24" s="14"/>
      <c r="G24" s="14"/>
      <c r="H24" s="14"/>
      <c r="I24" s="14"/>
      <c r="J24" s="14"/>
      <c r="K24" s="14"/>
      <c r="L24" s="14"/>
      <c r="M24" s="14"/>
      <c r="N24" s="14"/>
    </row>
    <row r="25" spans="2:17" ht="15" customHeight="1" x14ac:dyDescent="0.25">
      <c r="B25" s="47" t="s">
        <v>54</v>
      </c>
      <c r="C25" s="48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7" ht="96" customHeight="1" x14ac:dyDescent="0.25">
      <c r="B26" s="59" t="s">
        <v>61</v>
      </c>
      <c r="C26" s="60"/>
      <c r="D26" s="5" t="s">
        <v>59</v>
      </c>
      <c r="E26" s="5" t="s">
        <v>48</v>
      </c>
      <c r="F26" s="6" t="s">
        <v>60</v>
      </c>
      <c r="G26" s="6" t="s">
        <v>62</v>
      </c>
      <c r="H26" s="6" t="s">
        <v>51</v>
      </c>
      <c r="I26" s="4" t="s">
        <v>23</v>
      </c>
      <c r="J26" s="27"/>
      <c r="K26" s="14"/>
      <c r="L26" s="14"/>
      <c r="M26" s="14"/>
      <c r="N26" s="14"/>
    </row>
    <row r="27" spans="2:17" ht="18" customHeight="1" x14ac:dyDescent="0.25">
      <c r="B27" s="61" t="s">
        <v>1</v>
      </c>
      <c r="C27" s="62"/>
      <c r="D27" s="29" t="s">
        <v>2</v>
      </c>
      <c r="E27" s="28" t="s">
        <v>2</v>
      </c>
      <c r="F27" s="30" t="s">
        <v>1</v>
      </c>
      <c r="G27" s="30" t="s">
        <v>2</v>
      </c>
      <c r="H27" s="31" t="s">
        <v>2</v>
      </c>
      <c r="I27" s="7" t="s">
        <v>3</v>
      </c>
      <c r="J27" s="27"/>
      <c r="K27" s="14"/>
      <c r="L27" s="14"/>
      <c r="M27" s="14"/>
      <c r="N27" s="14"/>
    </row>
    <row r="28" spans="2:17" s="34" customFormat="1" ht="15" customHeight="1" x14ac:dyDescent="0.25">
      <c r="B28" s="66">
        <v>1</v>
      </c>
      <c r="C28" s="67"/>
      <c r="D28" s="35">
        <v>2</v>
      </c>
      <c r="E28" s="35">
        <v>3</v>
      </c>
      <c r="F28" s="35">
        <v>4</v>
      </c>
      <c r="G28" s="35">
        <v>5</v>
      </c>
      <c r="H28" s="35">
        <v>6</v>
      </c>
      <c r="I28" s="36">
        <v>7</v>
      </c>
      <c r="K28" s="37"/>
      <c r="L28" s="37"/>
      <c r="M28" s="37"/>
      <c r="N28" s="37"/>
    </row>
    <row r="29" spans="2:17" ht="15" customHeight="1" x14ac:dyDescent="0.25">
      <c r="B29" s="64">
        <f>IF(SUM(D10:D21)&lt;=(70%*SUM(E10:E21)),SUM(D10:D21),SUM(E10:E21)*70%)</f>
        <v>0</v>
      </c>
      <c r="C29" s="65"/>
      <c r="D29" s="41"/>
      <c r="E29" s="41"/>
      <c r="F29" s="43">
        <f>IF(SUM(F10:F21)&lt;=(70%*SUM(G10:G21)),SUM(F10:F21),SUM(G10:G21)*70%)</f>
        <v>0</v>
      </c>
      <c r="G29" s="42"/>
      <c r="H29" s="41"/>
      <c r="I29" s="33">
        <f>(B29*(D29-1.5*E29))+(F29*(G29-1.5*H29))</f>
        <v>0</v>
      </c>
      <c r="K29" s="14"/>
      <c r="L29" s="14"/>
      <c r="M29" s="14"/>
      <c r="N29" s="14"/>
    </row>
    <row r="30" spans="2:17" ht="30" customHeight="1" x14ac:dyDescent="0.25">
      <c r="B30" s="63" t="s">
        <v>46</v>
      </c>
      <c r="C30" s="63"/>
      <c r="D30" s="63"/>
      <c r="E30" s="63"/>
      <c r="F30" s="63"/>
      <c r="G30" s="63"/>
      <c r="H30" s="63"/>
      <c r="I30" s="63"/>
      <c r="K30" s="14"/>
      <c r="L30" s="14"/>
      <c r="M30" s="14"/>
      <c r="N30" s="14"/>
    </row>
    <row r="31" spans="2:17" ht="15" customHeight="1" x14ac:dyDescent="0.25">
      <c r="B31" s="14"/>
      <c r="C31" s="14"/>
      <c r="D31" s="14"/>
      <c r="E31" s="14"/>
      <c r="F31" s="14"/>
      <c r="G31" s="14"/>
      <c r="H31" s="14"/>
      <c r="I31" s="14"/>
      <c r="K31" s="14"/>
      <c r="L31" s="14"/>
      <c r="M31" s="14"/>
      <c r="N31" s="14"/>
    </row>
    <row r="32" spans="2:17" ht="15" customHeight="1" x14ac:dyDescent="0.25">
      <c r="C32" s="17"/>
      <c r="D32" s="18"/>
      <c r="E32" s="19"/>
      <c r="F32" s="19"/>
      <c r="G32" s="19"/>
      <c r="H32" s="20"/>
      <c r="N32" s="20"/>
      <c r="Q32" s="20"/>
    </row>
    <row r="33" spans="2:17" ht="15" customHeight="1" x14ac:dyDescent="0.25">
      <c r="B33" s="47" t="s">
        <v>55</v>
      </c>
      <c r="C33" s="48"/>
      <c r="D33" s="18"/>
      <c r="E33" s="19"/>
      <c r="F33" s="19"/>
      <c r="G33" s="19"/>
      <c r="H33" s="20"/>
      <c r="N33" s="20"/>
      <c r="Q33" s="20"/>
    </row>
    <row r="34" spans="2:17" ht="50.1" customHeight="1" x14ac:dyDescent="0.25">
      <c r="B34" s="50" t="s">
        <v>41</v>
      </c>
      <c r="C34" s="51"/>
      <c r="D34" s="51"/>
      <c r="E34" s="51"/>
      <c r="F34" s="52"/>
      <c r="G34" s="19"/>
      <c r="H34" s="20"/>
      <c r="N34" s="20"/>
      <c r="Q34" s="20"/>
    </row>
    <row r="35" spans="2:17" ht="75" customHeight="1" x14ac:dyDescent="0.25">
      <c r="B35" s="53" t="s">
        <v>21</v>
      </c>
      <c r="C35" s="54"/>
      <c r="D35" s="4" t="s">
        <v>27</v>
      </c>
      <c r="E35" s="21" t="s">
        <v>18</v>
      </c>
      <c r="F35" s="21" t="s">
        <v>19</v>
      </c>
      <c r="G35" s="19"/>
      <c r="H35" s="20"/>
      <c r="N35" s="20"/>
      <c r="Q35" s="20"/>
    </row>
    <row r="36" spans="2:17" ht="20.100000000000001" customHeight="1" x14ac:dyDescent="0.25">
      <c r="B36" s="57" t="s">
        <v>3</v>
      </c>
      <c r="C36" s="58"/>
      <c r="D36" s="10" t="s">
        <v>3</v>
      </c>
      <c r="E36" s="22" t="s">
        <v>4</v>
      </c>
      <c r="F36" s="22" t="s">
        <v>5</v>
      </c>
      <c r="G36" s="19"/>
      <c r="H36" s="20"/>
      <c r="N36" s="20"/>
      <c r="Q36" s="20"/>
    </row>
    <row r="37" spans="2:17" ht="15" customHeight="1" x14ac:dyDescent="0.25">
      <c r="B37" s="55">
        <v>1</v>
      </c>
      <c r="C37" s="56"/>
      <c r="D37" s="15">
        <v>2</v>
      </c>
      <c r="E37" s="16">
        <v>3</v>
      </c>
      <c r="F37" s="16">
        <v>4</v>
      </c>
      <c r="G37" s="19"/>
      <c r="H37" s="20"/>
      <c r="I37" s="20"/>
      <c r="J37" s="20"/>
      <c r="K37" s="20"/>
      <c r="L37" s="20"/>
      <c r="M37" s="20"/>
      <c r="N37" s="20"/>
      <c r="Q37" s="20"/>
    </row>
    <row r="38" spans="2:17" ht="15" customHeight="1" x14ac:dyDescent="0.25">
      <c r="B38" s="49"/>
      <c r="C38" s="49"/>
      <c r="D38" s="25"/>
      <c r="E38" s="26">
        <f>IF(B38=0,0,D38/B38)</f>
        <v>0</v>
      </c>
      <c r="F38" s="23" t="str">
        <f>IF(E38&gt;=3%,"TAK","NIE")</f>
        <v>NIE</v>
      </c>
      <c r="G38" s="19"/>
      <c r="H38" s="20"/>
      <c r="I38" s="20"/>
      <c r="J38" s="20"/>
      <c r="K38" s="20"/>
      <c r="L38" s="20"/>
      <c r="M38" s="20"/>
      <c r="N38" s="20"/>
      <c r="Q38" s="20"/>
    </row>
    <row r="39" spans="2:17" ht="15" customHeight="1" x14ac:dyDescent="0.25">
      <c r="C39" s="24"/>
      <c r="D39" s="18"/>
      <c r="E39" s="19"/>
      <c r="F39" s="19"/>
      <c r="G39" s="19"/>
      <c r="H39" s="20"/>
      <c r="I39" s="20"/>
      <c r="J39" s="20"/>
      <c r="K39" s="20"/>
      <c r="L39" s="20"/>
      <c r="M39" s="20"/>
      <c r="N39" s="20"/>
      <c r="Q39" s="20"/>
    </row>
    <row r="40" spans="2:17" ht="15" customHeight="1" x14ac:dyDescent="0.25">
      <c r="G40" s="19"/>
      <c r="M40" s="20"/>
      <c r="N40" s="20"/>
    </row>
    <row r="41" spans="2:17" ht="15" customHeight="1" x14ac:dyDescent="0.25">
      <c r="G41" s="19"/>
    </row>
  </sheetData>
  <sheetProtection algorithmName="SHA-512" hashValue="osWdZ7wgEqLEHpEzy8esX1ecxeuROW5tdbfhI+VgpaTYLKL8hKy5MSzrxFTlUgqDET09OdtcMXKo0g75NiIEgA==" saltValue="k5bietK2KyDjGFYMqn22/A==" spinCount="100000" sheet="1" objects="1" scenarios="1"/>
  <mergeCells count="15">
    <mergeCell ref="B3:G3"/>
    <mergeCell ref="B6:C6"/>
    <mergeCell ref="B22:G22"/>
    <mergeCell ref="B26:C26"/>
    <mergeCell ref="B27:C27"/>
    <mergeCell ref="B37:C37"/>
    <mergeCell ref="B38:C38"/>
    <mergeCell ref="B25:C25"/>
    <mergeCell ref="B29:C29"/>
    <mergeCell ref="B30:I30"/>
    <mergeCell ref="B33:C33"/>
    <mergeCell ref="B34:F34"/>
    <mergeCell ref="B35:C35"/>
    <mergeCell ref="B36:C36"/>
    <mergeCell ref="B28:C28"/>
  </mergeCells>
  <phoneticPr fontId="10" type="noConversion"/>
  <conditionalFormatting sqref="F38">
    <cfRule type="containsText" dxfId="1" priority="1" operator="containsText" text="TAK">
      <formula>NOT(ISERROR(SEARCH("TAK",F38)))</formula>
    </cfRule>
    <cfRule type="containsText" dxfId="0" priority="2" operator="containsText" text="NIE">
      <formula>NOT(ISERROR(SEARCH("NIE",F38)))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c463f3-a64e-448d-b6e6-5ff6705f042f">
      <UserInfo>
        <DisplayName>Muszyński Michał</DisplayName>
        <AccountId>25</AccountId>
        <AccountType/>
      </UserInfo>
      <UserInfo>
        <DisplayName>Mierzwińska-Nowak Ewa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B5AEB16E1168458F95E2E30F58340B" ma:contentTypeVersion="4" ma:contentTypeDescription="Utwórz nowy dokument." ma:contentTypeScope="" ma:versionID="3b5596706a9cd2376e9a64e9af176ff7">
  <xsd:schema xmlns:xsd="http://www.w3.org/2001/XMLSchema" xmlns:xs="http://www.w3.org/2001/XMLSchema" xmlns:p="http://schemas.microsoft.com/office/2006/metadata/properties" xmlns:ns2="11111209-2182-4723-adef-2397a9017bc4" xmlns:ns3="d0c463f3-a64e-448d-b6e6-5ff6705f042f" targetNamespace="http://schemas.microsoft.com/office/2006/metadata/properties" ma:root="true" ma:fieldsID="b30be04d6427f638cf92a0f812728ba4" ns2:_="" ns3:_="">
    <xsd:import namespace="11111209-2182-4723-adef-2397a9017bc4"/>
    <xsd:import namespace="d0c463f3-a64e-448d-b6e6-5ff6705f0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11209-2182-4723-adef-2397a901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463f3-a64e-448d-b6e6-5ff6705f0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14912-3727-4A44-BACA-600DF96AD2BE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11111209-2182-4723-adef-2397a9017bc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d0c463f3-a64e-448d-b6e6-5ff6705f042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CA4260-CAC8-46EC-90C7-A763B1CD1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6F371A-C27D-4040-8073-8EA7B5612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11209-2182-4723-adef-2397a9017bc4"/>
    <ds:schemaRef ds:uri="d0c463f3-a64e-448d-b6e6-5ff6705f0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Pomoc podstawowa</vt:lpstr>
      <vt:lpstr>Pomoc zwiększona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2022-09-13T08:39:13Z</dcterms:created>
  <dcterms:modified xsi:type="dcterms:W3CDTF">2023-10-24T10:17:07Z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0x0101005BB5AEB16E1168458F95E2E30F58340B</vt:lpwstr>
  </property>
</Properties>
</file>