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szyfrowane\xx\KB\wsparcie\"/>
    </mc:Choice>
  </mc:AlternateContent>
  <xr:revisionPtr revIDLastSave="0" documentId="13_ncr:1_{08946894-63A5-4A7B-9582-CCD3F3F29841}" xr6:coauthVersionLast="36" xr6:coauthVersionMax="47" xr10:uidLastSave="{00000000-0000-0000-0000-000000000000}"/>
  <bookViews>
    <workbookView xWindow="-120" yWindow="-120" windowWidth="29040" windowHeight="15840" activeTab="1" xr2:uid="{C97A7917-936A-48D7-B000-4240BDB23D8E}"/>
  </bookViews>
  <sheets>
    <sheet name="zał. 1" sheetId="1" r:id="rId1"/>
    <sheet name="zał. 2" sheetId="2" r:id="rId2"/>
    <sheet name="zał. 3" sheetId="3" r:id="rId3"/>
    <sheet name="zał.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4" l="1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8" i="2"/>
  <c r="S7" i="2"/>
  <c r="S6" i="2"/>
  <c r="S5" i="2"/>
  <c r="S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Pracownik</author>
  </authors>
  <commentList>
    <comment ref="H31" authorId="0" shapeId="0" xr:uid="{34B3E84A-82EC-46DF-A4F2-802C1B038E2B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J31" authorId="0" shapeId="0" xr:uid="{155A82D3-1DB9-4C2A-8AD3-66CE268EE951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</commentList>
</comments>
</file>

<file path=xl/sharedStrings.xml><?xml version="1.0" encoding="utf-8"?>
<sst xmlns="http://schemas.openxmlformats.org/spreadsheetml/2006/main" count="447" uniqueCount="239">
  <si>
    <t>Lp.</t>
  </si>
  <si>
    <t xml:space="preserve">numer oferty </t>
  </si>
  <si>
    <t>Nazwa oferenta</t>
  </si>
  <si>
    <t>Adres</t>
  </si>
  <si>
    <t>nazwa zadania</t>
  </si>
  <si>
    <t xml:space="preserve">kwota wnioskowanej dotacji </t>
  </si>
  <si>
    <t>Powód odrzucenia oferty pod względem formalnym</t>
  </si>
  <si>
    <t>1.</t>
  </si>
  <si>
    <t>Stowarzyszenie Tearapii i Profilaktyki Szkolnej "Przemiana"</t>
  </si>
  <si>
    <t>2.</t>
  </si>
  <si>
    <t xml:space="preserve">ZHP Chorągiew Gdańska </t>
  </si>
  <si>
    <t>ul. Za Murami 2-10
80-823 Gdańsk</t>
  </si>
  <si>
    <t>Obóz-kurs specjalności wodnej Chorągwi Gdańskiej ZHP II"</t>
  </si>
  <si>
    <t>Oferta wycofana na wniosek Komendanta ZHP Chorągwi Gdańskiej.</t>
  </si>
  <si>
    <t>3.</t>
  </si>
  <si>
    <t>Obóz-kurs specjalności wodnej Chorągwi Gdańskiej ZHP III"</t>
  </si>
  <si>
    <t>4.</t>
  </si>
  <si>
    <t>Obóz-kurs specjalności wodnej Chorągwi Gdańskiej ZHP IV"</t>
  </si>
  <si>
    <t>5.</t>
  </si>
  <si>
    <t>Klub Sportowy Benjaminek 03</t>
  </si>
  <si>
    <t>ul. Kościuszki 34B
83-200 Starogard Gdański</t>
  </si>
  <si>
    <t xml:space="preserve">Oferta zawiera błędy rachunkowe w kalkulacji przewidzianych kosztów realizacji zadania publicznego V.A I.2. </t>
  </si>
  <si>
    <t>6.</t>
  </si>
  <si>
    <t xml:space="preserve">Fundacja "Zabawa i poznanie" </t>
  </si>
  <si>
    <t>ul. Uranowa 7B/12
80-041 Gdańsk</t>
  </si>
  <si>
    <t>7.</t>
  </si>
  <si>
    <t xml:space="preserve">Z przedłożonych dokumentów (KRS, Statut) nie wynika, iż organizacja wypoczynku jest zadaniem statutowym fundacji. Oferta zawiera również błędy rachunkowe w źródłach finansowania kosztów realizacji zadania w pkt. V.B.   </t>
  </si>
  <si>
    <t>8.</t>
  </si>
  <si>
    <t xml:space="preserve">Z przedłożonych dokumentów (KRS, Statut) nie wynika, iż organizacja wypoczynku jest zadaniem statutowym fundacji. Oferta zawiera również błędy rachunkowe w źródłach finansowania kosztów realizacji zadania w pkt. V.B. </t>
  </si>
  <si>
    <t>9.</t>
  </si>
  <si>
    <t>10.</t>
  </si>
  <si>
    <t>Uczniowski Klub Sportowy  "Azymut 45"</t>
  </si>
  <si>
    <t>ul. Wiczlińska 33
81-578 Gdynia</t>
  </si>
  <si>
    <t>Sportowe wakacje 
z Azymutem- 2023</t>
  </si>
  <si>
    <t xml:space="preserve">Brak załącznika nr 5,  tj. oświadczenia  o posiadanym  koncie bankowym. </t>
  </si>
  <si>
    <t>11.</t>
  </si>
  <si>
    <t>12.</t>
  </si>
  <si>
    <t>ZHP Chorągiew Gdańska Hufiec Tczew</t>
  </si>
  <si>
    <t>Niezawodni-Hal 2023</t>
  </si>
  <si>
    <t>Brak wskazania terminu dotowanego wypoczynku, co jest niezgodne z pkt. II ust. 2 oraz pkt. III ust. 1 otwartego konkursu ofert.</t>
  </si>
  <si>
    <t>13.</t>
  </si>
  <si>
    <t>Uczniowski Klub Sportowy "Conrad"</t>
  </si>
  <si>
    <t>ul. Chałubińskiego 13
80-809 Gdańsk</t>
  </si>
  <si>
    <t>organizacja obozu rekreacyjno-sportowego - Człuchów 2023</t>
  </si>
  <si>
    <t>14.</t>
  </si>
  <si>
    <t>ZHP Chorągiew Gdańska Hufiec Starogard Gdański</t>
  </si>
  <si>
    <t>ul. Hallera 19b
83-200 Starogard Gdański</t>
  </si>
  <si>
    <t>obóz szkoleniowo-wypoczynkowy</t>
  </si>
  <si>
    <t>15.</t>
  </si>
  <si>
    <t>ZHP Chorągiew Gdańska Hufiec Lębork</t>
  </si>
  <si>
    <t>ul. Armii Krajowej 14
84-360 Lębork</t>
  </si>
  <si>
    <t>16.</t>
  </si>
  <si>
    <t xml:space="preserve">Akademia Piłkarska Junior Football Academy </t>
  </si>
  <si>
    <t>os. Pólnoc 28
77-320 Przechlewo</t>
  </si>
  <si>
    <t>Nadmorska przygoda-wakacje 2023</t>
  </si>
  <si>
    <t>17.</t>
  </si>
  <si>
    <t>Niezależny Krąg Instruktorów Harcerskich "Leśna Szkółka"</t>
  </si>
  <si>
    <t>ul. Nowodworcowa 12B/10
81-581 Gdynia</t>
  </si>
  <si>
    <t>18.</t>
  </si>
  <si>
    <t>19.</t>
  </si>
  <si>
    <t>ul. Startowa 25A/1
80-461 Gdańsk</t>
  </si>
  <si>
    <t>Międzynarodowy letni obóz sportowy karate WKF w Jastrowiu 2023</t>
  </si>
  <si>
    <t xml:space="preserve">Załącznik nr 1 - Zestawienie ofert zawierajacych uchybienia formalne </t>
  </si>
  <si>
    <t>Kalkulacja przewidzianej dotacji przekracza wysokość 40% kosztów zadania, co jest niezgodne
 z treścią otwartego konkursu ofert pkt. I ust. 2.</t>
  </si>
  <si>
    <t xml:space="preserve">Brak oświadczenia, że wobec oferenta nie toczy się postępowanie upadłościowe lub likwidacyjne,
 a także że nie jest prowadzone postępowanie egzekucyjne.  </t>
  </si>
  <si>
    <t xml:space="preserve">nr oferty </t>
  </si>
  <si>
    <t xml:space="preserve">Nazwa Organizatora </t>
  </si>
  <si>
    <t xml:space="preserve">Adres Organizatora </t>
  </si>
  <si>
    <t xml:space="preserve">nazwa zadania </t>
  </si>
  <si>
    <t>kwota dotacji</t>
  </si>
  <si>
    <t>ocena formalna TAK/NIE</t>
  </si>
  <si>
    <t xml:space="preserve">Program wypoczynku, sposób jego realizacji, w tym atrakcyjność, różnorodność. </t>
  </si>
  <si>
    <t>Organizacja zajęć profilaktycznych lub socjoterapeutycznych.</t>
  </si>
  <si>
    <t>Realność wykonania programu, spodziewane rezultaty realizacji zadania publicznego.</t>
  </si>
  <si>
    <t>Posiadane zasoby lokalowe oraz rzeczowe umożliwiające realizację zadania.</t>
  </si>
  <si>
    <t>Wypoczynek organizowany poza terenem województwa pomorskiego.</t>
  </si>
  <si>
    <t>Udokumentowana deklaracja współpracy z instytucjami, które będą wspierały kadrę podczas wypoczynku .</t>
  </si>
  <si>
    <t>Łączna liczba przyznanych punktów.</t>
  </si>
  <si>
    <t>Stowarzyszenie Harcerstwa Katalickiego "Zawisza" Federacja Skautingu Europejskiego</t>
  </si>
  <si>
    <t>ul. Bitwy Warszawskiej 1920 nr 14
02-366 Warszawa</t>
  </si>
  <si>
    <t>Obóz letni</t>
  </si>
  <si>
    <t>TAK</t>
  </si>
  <si>
    <t>Uczniowski Klub Sportowy Teal Dance</t>
  </si>
  <si>
    <t>ul. Czerwony Dwór 17/3
80-376 Gdańsk</t>
  </si>
  <si>
    <t>Teal Dance Summer Camp 2023</t>
  </si>
  <si>
    <t>FUNDACJA DLA WAS</t>
  </si>
  <si>
    <t>ul. Jarzębinowa 3
84-207 Łężyce</t>
  </si>
  <si>
    <t>Załącznik nr 2  Zestawienie ofert niedofinansowanych z uwagi na niską ocenę oferty</t>
  </si>
  <si>
    <t>kwota przyznanej dotacji</t>
  </si>
  <si>
    <t xml:space="preserve">Uwzględnienie w programie rekomendacji MEiN, wymienionych 
w pkt I.8 (8.1-8.6) 
</t>
  </si>
  <si>
    <t>Udokumentowana deklaracja współpracy z instytucjami, które będą wspierały kadrę podczas wypoczynku.</t>
  </si>
  <si>
    <t>ul. Sienkiewicza 7               
76-200 Słupsk</t>
  </si>
  <si>
    <t>Wakacje bez używek</t>
  </si>
  <si>
    <t xml:space="preserve">ZHP Chorągiew Gdańska Hufiec Kwidzyn </t>
  </si>
  <si>
    <t xml:space="preserve">ul. Warszawska 14
82-500 Kwidzyn </t>
  </si>
  <si>
    <t>ZHP Chorągiew Gdańska Hufiec Ziemi Słupskiej</t>
  </si>
  <si>
    <t>Obóz harcerski pod patronatem Pawła Strzeleckiego</t>
  </si>
  <si>
    <t>Harcerska Akcja Letnia 2023</t>
  </si>
  <si>
    <t>POMORSKA FUNDACJA MIĘDZYPOKOLENIOWA</t>
  </si>
  <si>
    <t>ul. Chylońska 217
81-007 Gdynia</t>
  </si>
  <si>
    <t xml:space="preserve">Poznaję polskie góry w epoce popandemicznej </t>
  </si>
  <si>
    <t>ul. Tulipanowa 30
83-330 Chmielno</t>
  </si>
  <si>
    <t xml:space="preserve">Okręg Pomorski ZHR </t>
  </si>
  <si>
    <t>ul. Zator-Przytockiego 4
80-245 Gdańsk</t>
  </si>
  <si>
    <t>ZHP Chorągiew Gdańska Hufiec Bytów</t>
  </si>
  <si>
    <t>Obóz harcerski "Śladami Mikołaja Kopernika"</t>
  </si>
  <si>
    <t>Kartuskie Centrum caritas</t>
  </si>
  <si>
    <t>ul. Wybickiego 35
83-300 Kartuzy</t>
  </si>
  <si>
    <t>UCZNIOWSKI KLUB SPORTOWY "LECH"</t>
  </si>
  <si>
    <t>ul. Stolema 59                
80-177 Gdańsk</t>
  </si>
  <si>
    <t>Obóz krajoznawczo-rekreacyjny</t>
  </si>
  <si>
    <t>Obóz Hufca ZHP Sopot 2023</t>
  </si>
  <si>
    <t xml:space="preserve">FUNDACJA PRZYSTAŃ DOBRA </t>
  </si>
  <si>
    <t>ul. Ks. F. Rogaczewskiego 55 80-804 Gdańsk</t>
  </si>
  <si>
    <t>Obóz wypoczynkowy dzieci
i młodzieży zorganizowany przez FUNDACJĘ PRZYSTAŃ DOBRA</t>
  </si>
  <si>
    <t>Obóz wypoczynkowy dzieci i młodzieży zorganizowany przez FUNDACJĘ PRZYSTAŃ DOBRA</t>
  </si>
  <si>
    <t>Obóz wędrowny Beskid Żywiecki 2023</t>
  </si>
  <si>
    <t>Obóz harcerski Gostomko 2023</t>
  </si>
  <si>
    <t>Obóz wędrowny Podlasie 2023</t>
  </si>
  <si>
    <t>Obóz wędrowny Gorce 2023</t>
  </si>
  <si>
    <t xml:space="preserve">Stowarzyszenie Kultury Fizycznej SportFAN </t>
  </si>
  <si>
    <t>ul. Wesoła 2 
83-200 Koteże</t>
  </si>
  <si>
    <t>Stowarzyszenie "PROMYK"</t>
  </si>
  <si>
    <t>ul. Pogodna 8 
82-500 Kwidzyn</t>
  </si>
  <si>
    <t>Wypoczynek letni dzieci i młodzieży "Przygoda jest tutaj -Siemiany 2023"</t>
  </si>
  <si>
    <t>ul. Pogodna 8
 82-500 Kwidzyn</t>
  </si>
  <si>
    <t>ul. Pogodna 8
82-500 Kwidzyn</t>
  </si>
  <si>
    <t>obóz harcerski pod namiotami Lipa 2023</t>
  </si>
  <si>
    <t>"Obóz - kurs specjalności wodnej Chorągwi Gdańskiej- ZHP III"</t>
  </si>
  <si>
    <t>"Obóz - kurs specjalności wodnej Chorągwi Gdańskiej- ZHP II"</t>
  </si>
  <si>
    <t>"Obóz - kurs specjalności wodnej Chorągwi Gdańskiej- ZHP IV"</t>
  </si>
  <si>
    <t>Stowarzyszenie św. Mikołaja Biskupa</t>
  </si>
  <si>
    <t>ul. Św. Mikołaja 1
81-062 Gdynia</t>
  </si>
  <si>
    <t>Na Mazury</t>
  </si>
  <si>
    <t>UCZNIOWSKI KLUB SPORTOWY BYKI SŁUPSK</t>
  </si>
  <si>
    <t>ul. Banacha 5                
76-200 Słupsk</t>
  </si>
  <si>
    <t>"Wakacje bez nałogów"</t>
  </si>
  <si>
    <t>Obóz sportowo-rekreacyjny 
w Szymbarku</t>
  </si>
  <si>
    <t>Obóz harcerski pod namiotami Czyste 2023</t>
  </si>
  <si>
    <t>Obóz harcerski Gołuń 2023</t>
  </si>
  <si>
    <t>Niezależny Krąg Instruktorów Harcerskich "Leśna Szkóła"</t>
  </si>
  <si>
    <t>Biwak zaliczeniowy Kursu Instruktorów Młodszych Pionu Zastępowych 2023</t>
  </si>
  <si>
    <t>Obóz wędrowny Bieszczady 2023</t>
  </si>
  <si>
    <t>ZHP Chorągiew Gdańska Hufiec Gdańsk-Portowa</t>
  </si>
  <si>
    <t>Baker-ST- obóz harcerski</t>
  </si>
  <si>
    <t>Caritas Diecezji Pelplińskiej</t>
  </si>
  <si>
    <t>ul. Sambora 28
83-130 Pelplin</t>
  </si>
  <si>
    <t xml:space="preserve">Stowarzyszenie Inicjatyw Oświatowo-Wychowawczych im. T. Kras </t>
  </si>
  <si>
    <t>ul. Kościelna 5A lok. 1 
20-307 Lublin</t>
  </si>
  <si>
    <t>"Kolonie dla dzieci rolników cz. 2"</t>
  </si>
  <si>
    <t>"Kolonie dla dzieci rolników cz. 5"</t>
  </si>
  <si>
    <t>"Kolonie dla dzieci rolników cz. 4"</t>
  </si>
  <si>
    <t xml:space="preserve"> Załącznik nr 3 Oferty spełniające wymogi formalne oraz merytoryczne, podlegające dofinansowaniu:</t>
  </si>
  <si>
    <t xml:space="preserve">Kwalifikacje kadry niezbędnej do realizacji zadania,
w tym wolontariuszy oraz jej doświadczenie w pracy z dziećmi.
i młodzieżą.
</t>
  </si>
  <si>
    <t>POLSKIE TOWARZYSTWO ZAPOBIEGANIA NARKOMANII 
o/ Słupsk</t>
  </si>
  <si>
    <t>kwota wnioskowanej dotacji</t>
  </si>
  <si>
    <t xml:space="preserve">Uwzględnienie w programie rekomendacji MEiN, wymienionych w pkt I.8 (8.1-8.6) 
</t>
  </si>
  <si>
    <t xml:space="preserve">Kwalifikacje kadry niezbędnej do realizacji zadania,  w tym wolontariuszy                                                                                                    oraz jej doświadczenie w pracy z dziećmi i młodzieżą.
</t>
  </si>
  <si>
    <t>Wypoczynek organizowany poza terenem województwa pomorskiego</t>
  </si>
  <si>
    <t xml:space="preserve">Udokumentowana deklaracja współpracy z instytucjami, które będą wspierały kadre podczas wypoczynku  </t>
  </si>
  <si>
    <t>Łączna liczba przyznanych punktów</t>
  </si>
  <si>
    <t>ul. Kościelna 5A lok. 1
 20-307 Lublin</t>
  </si>
  <si>
    <t>"Kolonie dla dzieci rolników cz. 1"</t>
  </si>
  <si>
    <t>ul. Kościelna 5A lok. 1 20-307 Lublin</t>
  </si>
  <si>
    <t>"Kolonie dla dzieci rolników cz. 3"</t>
  </si>
  <si>
    <t xml:space="preserve">Stowarzyszenie Inicjatyw Oświatowo-Wychowawczych 
im. T. Kras </t>
  </si>
  <si>
    <t>obóz harcerski pod namiotami Mermet 2023</t>
  </si>
  <si>
    <t>Wawankawa- obóz harcerski</t>
  </si>
  <si>
    <t xml:space="preserve">ZHP Chorągiew Gdańska Hufiec ZHP Malbork </t>
  </si>
  <si>
    <t>Plac Narutowicza 14
82-200 Malbork</t>
  </si>
  <si>
    <t>Obóz harcerski stały Jelenie 2023</t>
  </si>
  <si>
    <t xml:space="preserve">Krag Harcerski "Drzewo Pokoju" </t>
  </si>
  <si>
    <t>"Obóz harcreski pod namiotami - Modrzejewo 2023"</t>
  </si>
  <si>
    <t>Kolonia zuchowa w Ocyplu 2023</t>
  </si>
  <si>
    <t>Obóz harcerski pod namiotami Strupino 2023</t>
  </si>
  <si>
    <t>Obóz harcerski "Grodzisko" Orkusz 2023</t>
  </si>
  <si>
    <t>ZWIĄZEK MŁODZIEŻY WIEJKIEJ</t>
  </si>
  <si>
    <t>ul. Chmielna 6 lok. 6 
00-020 Warszawa</t>
  </si>
  <si>
    <t xml:space="preserve">Organizacja w roku 2023 letniego wypoczynku dzieci i młodzieży z terenu województwa pomorskiego </t>
  </si>
  <si>
    <t>Fundacja dla Tczewa</t>
  </si>
  <si>
    <t>ul. Andersa 2c/4
83-110 Tczew</t>
  </si>
  <si>
    <t>Kolonie Beskidzki chill</t>
  </si>
  <si>
    <t>Obóz harcerski pod namiotami Gostomko 2023- turnus II</t>
  </si>
  <si>
    <t xml:space="preserve">Uczniowski Klub Sportowy "BRYZA" </t>
  </si>
  <si>
    <t>ul. Pszeniczna 5
83-050 Bielkowo</t>
  </si>
  <si>
    <t>Lato z koszykówką Czarne 2023- I turnus</t>
  </si>
  <si>
    <t>Lato z koszykówką Czarne 2023- II turnus</t>
  </si>
  <si>
    <t xml:space="preserve">Uczniowski Klub Sportowy "Orzeł" </t>
  </si>
  <si>
    <t>ul. Wybickiego 32
82-200 Malbork</t>
  </si>
  <si>
    <t>Obóz rekreacyjno-sportowy z elementami poznania historii Polski</t>
  </si>
  <si>
    <t>Załącznik nr 4  Oferty, które spełniły wymogi formalne i merytoryczne ale ze względu na wyczerpanie środków nie mogą zostać dofinansowane.</t>
  </si>
  <si>
    <t>ul. Za Murami 
2-10
80-823 Gdańsk</t>
  </si>
  <si>
    <t xml:space="preserve">Udział w wypoczynku dzieci i młodzieży niepełnosprawnej, dzieci i młodzieży będącej sierotami oraz funkcjonujących w systemie pieczy zastępczej, o których mowa w art. 92b ust. 1-3 ustawy 
z dnia 7 września 1997 r. o systemie oświaty (Dz. U. 2022 r. poz. 2230).
</t>
  </si>
  <si>
    <t xml:space="preserve">Uwzględnienie w programie rekomendacji MEiN, wymienionych w pkt I.8 (8.1-8.6). 
</t>
  </si>
  <si>
    <t xml:space="preserve">Kwalifikacje kadry niezbędnej do realizacji zadania, w tym wolontariuszy oraz jej doświadczenie w pracy z dziećmi i młodzieżą.
</t>
  </si>
  <si>
    <t>Zasadność planowanych kosztów w stosunku do planowanych działań oraz założonych celów, czytelność sporządzania kalkulacji kosztów zadania, w tym rozłożenie kosztów na poszczególne pozycje  kalkulacji, udział środków finansowych własnych pochodzących z innych źródeł na realizację zadania publicznego oraz wkład osobowy.</t>
  </si>
  <si>
    <t>Z przedłożonych dokumentów (KRS, Statut) nie wynika, że organizacja wypoczynku dzieci i młodzieży  
jest zadaniem statutowym stowarzyszenia.</t>
  </si>
  <si>
    <t xml:space="preserve">Z przedłożonych dokumentów (KRS, Statut) nie wynika, że organizacja wypoczynku
 jest zadaniem statutowym fundacji. Oferta zawiera również błędy rachunkowe w źródłach finansowania kosztów realizacji zadania w pkt. V.B.   </t>
  </si>
  <si>
    <t>Brak wskazania terminu dotowanego wypoczynku, co jest niezgodne z pkt. II ust. 2 
oraz pkt. III ust. 1 otwartego konkursu ofert. Błąd rachunkowy w kalkulacji przewidzianych kosztów realizacji zadania pkt. V.B 1.</t>
  </si>
  <si>
    <t xml:space="preserve">Brak oświadczenia, że wobec oferenta nie toczy się postępowanie upadłościowe lub likwidacyjne, 
a także że nie jest prowadzone postępowanie egzekucyjne.  Termin wypoczynku trwa 6 dni, co jest niezgodne z pkt. II ust. 2 treści otwartego konkursu ofert. </t>
  </si>
  <si>
    <t>Zasadność planowanych kosztów w stosunku do planowanych działań oraz złożonych celów, 
czytelność sporządzania kalkulacji kosztów zadania, w tym rozłożenie kosztów 
na poszczególne pozycje  kalkulacji, udział środków finansowych własnych pochodzących 
z innych źródeł na realizację zadania publicznego oraz wkład osobowy.</t>
  </si>
  <si>
    <t xml:space="preserve">Analiza i ocena realizacji zadań publicznych, biorąc pod uwagę w szczególności rzetelność, 
terminowość sposobu rozliczenia otrzymanych na ten cel środków oraz doświadczenie Oferenta
 i współpracę  z Kuratorium Oświaty w  Gdańsku w organizacji wypoczynku dzieci  
i młodzieży.
</t>
  </si>
  <si>
    <t xml:space="preserve">Analiza i ocena realizacji zadań publicznych, biorąc pod uwagę w szczególności rzetelność, 
terminowość sposobu rozliczenia otrzymanych na ten cel środków oraz doświadczenie Oferenta, współpracę 
z Kuratorium Oświaty w  Gdańsku w organizacji wypoczynku dzieci i młodzieży.
</t>
  </si>
  <si>
    <t>Zasadność planowanych kosztów w stosunku do planowanych działań oraz założonych celów, 
czytelność sporządzania kalkulacji kosztów zadania, w tym rozłożenie kosztów na poszczególne
 pozycje kalkulacji, udział środków finansowych własnych pochodzących z innych źródeł na realizację zadania publicznego oraz wkład osobowy.</t>
  </si>
  <si>
    <t xml:space="preserve">Analiza i ocena realizacji zadań publicznych, biorąc pod uwagę w szczególności rzetelność, terminowość sposobu rozliczenia otrzymanych na ten cel środków oraz doświadczenie Oferentai współpracę 
z Kuratorium Oświaty w  Gdańsku w organizacji wypoczynku
 dzieci i młodzieży.
</t>
  </si>
  <si>
    <t xml:space="preserve">Udział w wypoczynku dzieci i młodzieży niepełnosprawnej, dzieci i młodzieży będącej sierotami oraz funkcjonujących w systemie pieczy zastępczej, o których mowa w art. 92b ust. 1-3 ustawy z dnia 7 września 1997 r. o systemie oświaty  (Dz. U. 2022 r.
poz. 2230).
</t>
  </si>
  <si>
    <t>Harcerski obóz letni Bartoszylas 2023</t>
  </si>
  <si>
    <t>Wakacje z lilijką harcerską</t>
  </si>
  <si>
    <t xml:space="preserve">Uczniowski Klub Sportowy"BRYZA" </t>
  </si>
  <si>
    <t>ul. Konwaliowa 9/42   
81-651 Gdynia</t>
  </si>
  <si>
    <t xml:space="preserve">Udział w wypoczynku dzieci i młodzieży niepełnosprawnej, dzieci i młodzieży będącej sierotami oraz funkcjonujących w systemie pieczy zastępczej, o których mowa w art. 92b ust. 1-3 ustawy z dnia 
7 września 1997 r. o systemie oświaty (Dz. U. 2022 r. poz. 2230).
</t>
  </si>
  <si>
    <t>Lato z koszykówką Przywidz 2023</t>
  </si>
  <si>
    <t>Koszkówka 
po angielsku- Przywidz 2023</t>
  </si>
  <si>
    <t>Obóz Hufca ZHP Kwidzyn im. Kwidzyniaków "Historia Polski piórem, pędzlem
 i słowem 
w gwiazdach zapisana"</t>
  </si>
  <si>
    <t>Akademia Ruchu
 i Zdrowia Sakura</t>
  </si>
  <si>
    <t>Obóz aikido dla dzieci
 i młodzieży 
z pomorza</t>
  </si>
  <si>
    <t>Wakacje 
z Caritasem - kolonie 2023</t>
  </si>
  <si>
    <t>Harcerski obóz letni Potęgowo 2023</t>
  </si>
  <si>
    <t>"Szczęśliwi świadomi 
na wakacjach"</t>
  </si>
  <si>
    <t>Kolonie letnie 
w Kołobrzegu 3</t>
  </si>
  <si>
    <t>Kolonie letnie 
w Kołobrzegu 2</t>
  </si>
  <si>
    <t>Kolonie letnie 
w Kołobrzegu 1</t>
  </si>
  <si>
    <t>"Planeta uśmiechu" półkolonie letnie dla dzieci 
z miejscowości Rumia</t>
  </si>
  <si>
    <t xml:space="preserve">Brak oświadczenia, że wobec oferenta nie toczy się postępowanie upadłościowe
 lub likwidacyjne, a także że nie jest prowadzone postępowanie egzekucyjne.  Brak zapisu w Statucie, 
iż jednym z zadań stowarzyszenia  jest organizacja wypoczynku dzieci i młodzieży. </t>
  </si>
  <si>
    <t>Brak wskazania terminu dotowanego wypoczynku, co jest niezgodne z  pkt. II ust. 2 
oraz pkt. III ust. 1 otwartego konkursu ofert. Błąd rachunkowy w źródłach finansowania kosztów realizacji zadania  w pkt. V.B.</t>
  </si>
  <si>
    <t>Oferta zawiera błędy rachunkowe w źródłach finansowania kosztów realizacji zadania w pkt. V.B.</t>
  </si>
  <si>
    <t>Edukacja
dla przyrody</t>
  </si>
  <si>
    <t>"Wypoczywaj 
z Benjaminkiem- edycja 2023"</t>
  </si>
  <si>
    <t>Sportowe wakacje  
w Karkonoszach - 2023</t>
  </si>
  <si>
    <t>Ruszamy w kosmos 
z Mikołajem Kopernikiem-kolonia zuchowa</t>
  </si>
  <si>
    <t xml:space="preserve">Obóz harcerski 
pod namiotami 
w Potęgowie 
nad j. Czarnym </t>
  </si>
  <si>
    <t>Harcerski obóz półwędrowny 
pod namiotami 
w Karłowie</t>
  </si>
  <si>
    <t>Pl. Św. Grzegorza 5           83-110 Tczew</t>
  </si>
  <si>
    <t>KLUB KARATE
 I REKREACJI SONKEI</t>
  </si>
  <si>
    <t xml:space="preserve">Fundacja "Zabawa 
i poznanie" </t>
  </si>
  <si>
    <t>"Półkolonie artystyczno-sportowe 
z treningiem umiejętności społecznych"
- turnus I"</t>
  </si>
  <si>
    <t>"Półkolonie artystyczno-sportowe 
z treningiem umiejętności społecznych"
- turnus II"</t>
  </si>
  <si>
    <t>"Półkolonie artystyczno-sportowe 
z treningiem umiejętności społecznych"
- turnus IV"</t>
  </si>
  <si>
    <t>"Półkolonie artystyczno-sportowe 
z treningiem umiejętności społecznych"
- turnus 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</si>
</sst>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Czcionka tekstu podstawowego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0D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quotePrefix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6" xfId="0" applyBorder="1"/>
    <xf numFmtId="0" fontId="3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vertical="center" wrapText="1"/>
    </xf>
    <xf numFmtId="0" fontId="11" fillId="2" borderId="2" xfId="2" applyFont="1" applyFill="1" applyBorder="1" applyAlignment="1">
      <alignment horizontal="left" vertical="center" wrapText="1"/>
    </xf>
    <xf numFmtId="44" fontId="5" fillId="0" borderId="2" xfId="2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4" fontId="5" fillId="2" borderId="2" xfId="2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44" fontId="5" fillId="0" borderId="7" xfId="2" applyNumberFormat="1" applyFont="1" applyBorder="1" applyAlignment="1">
      <alignment horizontal="center" vertical="center" wrapText="1"/>
    </xf>
    <xf numFmtId="44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44" fontId="5" fillId="0" borderId="0" xfId="2" applyNumberFormat="1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2" borderId="7" xfId="2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4" fontId="5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4" fontId="5" fillId="0" borderId="2" xfId="2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44" fontId="8" fillId="0" borderId="2" xfId="2" applyNumberFormat="1" applyFont="1" applyBorder="1" applyAlignment="1">
      <alignment horizontal="center" vertical="center"/>
    </xf>
    <xf numFmtId="44" fontId="8" fillId="0" borderId="2" xfId="2" applyNumberFormat="1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textRotation="90" wrapText="1"/>
    </xf>
    <xf numFmtId="0" fontId="21" fillId="3" borderId="2" xfId="0" applyFont="1" applyFill="1" applyBorder="1" applyAlignment="1">
      <alignment horizontal="left" vertical="center" textRotation="90" wrapText="1"/>
    </xf>
    <xf numFmtId="0" fontId="9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left" vertical="center"/>
    </xf>
    <xf numFmtId="0" fontId="2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</cellXfs>
  <cellStyles count="3">
    <cellStyle name="Normalny" xfId="0" builtinId="0"/>
    <cellStyle name="Normalny 2" xfId="2" xr:uid="{657E2426-01CC-4031-BA1C-891C64F4C8E4}"/>
    <cellStyle name="Walutowy" xfId="1" builtinId="4"/>
  </cellStyles>
  <dxfs count="0"/>
  <tableStyles count="0" defaultTableStyle="TableStyleMedium2" defaultPivotStyle="PivotStyleLight16"/>
  <colors>
    <mruColors>
      <color rgb="FFFF33C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BDA7-EB29-457E-9ED4-E9C22001D514}">
  <sheetPr>
    <pageSetUpPr fitToPage="1"/>
  </sheetPr>
  <dimension ref="A2:Q22"/>
  <sheetViews>
    <sheetView workbookViewId="0">
      <selection activeCell="V9" sqref="V9"/>
    </sheetView>
  </sheetViews>
  <sheetFormatPr defaultRowHeight="15"/>
  <cols>
    <col min="2" max="2" width="7.5703125" customWidth="1"/>
    <col min="3" max="3" width="15.140625" customWidth="1"/>
    <col min="4" max="4" width="17.140625" customWidth="1"/>
    <col min="5" max="5" width="17" customWidth="1"/>
    <col min="6" max="6" width="15.42578125" customWidth="1"/>
    <col min="14" max="14" width="13.85546875" customWidth="1"/>
    <col min="15" max="15" width="4.5703125" hidden="1" customWidth="1"/>
    <col min="16" max="16" width="9.140625" hidden="1" customWidth="1"/>
  </cols>
  <sheetData>
    <row r="2" spans="1:17">
      <c r="A2" s="6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"/>
    </row>
    <row r="3" spans="1:17" ht="42.75">
      <c r="A3" s="48" t="s">
        <v>0</v>
      </c>
      <c r="B3" s="47" t="s">
        <v>1</v>
      </c>
      <c r="C3" s="47" t="s">
        <v>2</v>
      </c>
      <c r="D3" s="48" t="s">
        <v>3</v>
      </c>
      <c r="E3" s="47" t="s">
        <v>4</v>
      </c>
      <c r="F3" s="47" t="s">
        <v>5</v>
      </c>
      <c r="G3" s="65" t="s">
        <v>6</v>
      </c>
      <c r="H3" s="65"/>
      <c r="I3" s="65"/>
      <c r="J3" s="65"/>
      <c r="K3" s="65"/>
      <c r="L3" s="65"/>
      <c r="M3" s="65"/>
      <c r="N3" s="65"/>
      <c r="O3" s="65"/>
      <c r="P3" s="65"/>
      <c r="Q3" s="10"/>
    </row>
    <row r="4" spans="1:17" ht="63.75">
      <c r="A4" s="49" t="s">
        <v>7</v>
      </c>
      <c r="B4" s="2">
        <v>13</v>
      </c>
      <c r="C4" s="3" t="s">
        <v>8</v>
      </c>
      <c r="D4" s="4" t="s">
        <v>232</v>
      </c>
      <c r="E4" s="5" t="s">
        <v>226</v>
      </c>
      <c r="F4" s="44">
        <v>7280</v>
      </c>
      <c r="G4" s="66" t="s">
        <v>196</v>
      </c>
      <c r="H4" s="67"/>
      <c r="I4" s="67"/>
      <c r="J4" s="67"/>
      <c r="K4" s="67"/>
      <c r="L4" s="67"/>
      <c r="M4" s="67"/>
      <c r="N4" s="67"/>
      <c r="O4" s="67"/>
      <c r="P4" s="68"/>
      <c r="Q4" s="10"/>
    </row>
    <row r="5" spans="1:17" ht="51">
      <c r="A5" s="49" t="s">
        <v>9</v>
      </c>
      <c r="B5" s="2">
        <v>21</v>
      </c>
      <c r="C5" s="3" t="s">
        <v>10</v>
      </c>
      <c r="D5" s="4" t="s">
        <v>11</v>
      </c>
      <c r="E5" s="6" t="s">
        <v>12</v>
      </c>
      <c r="F5" s="44">
        <v>11200</v>
      </c>
      <c r="G5" s="66" t="s">
        <v>13</v>
      </c>
      <c r="H5" s="67"/>
      <c r="I5" s="67"/>
      <c r="J5" s="67"/>
      <c r="K5" s="67"/>
      <c r="L5" s="67"/>
      <c r="M5" s="67"/>
      <c r="N5" s="67"/>
      <c r="O5" s="67"/>
      <c r="P5" s="68"/>
      <c r="Q5" s="10"/>
    </row>
    <row r="6" spans="1:17" ht="51">
      <c r="A6" s="49" t="s">
        <v>14</v>
      </c>
      <c r="B6" s="2">
        <v>22</v>
      </c>
      <c r="C6" s="3" t="s">
        <v>10</v>
      </c>
      <c r="D6" s="4" t="s">
        <v>11</v>
      </c>
      <c r="E6" s="6" t="s">
        <v>15</v>
      </c>
      <c r="F6" s="44">
        <v>16000</v>
      </c>
      <c r="G6" s="66" t="s">
        <v>13</v>
      </c>
      <c r="H6" s="67"/>
      <c r="I6" s="67"/>
      <c r="J6" s="67"/>
      <c r="K6" s="67"/>
      <c r="L6" s="67"/>
      <c r="M6" s="67"/>
      <c r="N6" s="67"/>
      <c r="O6" s="67"/>
      <c r="P6" s="68"/>
      <c r="Q6" s="10"/>
    </row>
    <row r="7" spans="1:17" ht="51">
      <c r="A7" s="49" t="s">
        <v>16</v>
      </c>
      <c r="B7" s="2">
        <v>23</v>
      </c>
      <c r="C7" s="3" t="s">
        <v>10</v>
      </c>
      <c r="D7" s="4" t="s">
        <v>11</v>
      </c>
      <c r="E7" s="6" t="s">
        <v>17</v>
      </c>
      <c r="F7" s="44">
        <v>29600</v>
      </c>
      <c r="G7" s="66" t="s">
        <v>13</v>
      </c>
      <c r="H7" s="67"/>
      <c r="I7" s="67"/>
      <c r="J7" s="67"/>
      <c r="K7" s="67"/>
      <c r="L7" s="67"/>
      <c r="M7" s="67"/>
      <c r="N7" s="67"/>
      <c r="O7" s="67"/>
      <c r="P7" s="68"/>
      <c r="Q7" s="10"/>
    </row>
    <row r="8" spans="1:17" ht="38.25">
      <c r="A8" s="49" t="s">
        <v>18</v>
      </c>
      <c r="B8" s="2">
        <v>25</v>
      </c>
      <c r="C8" s="3" t="s">
        <v>19</v>
      </c>
      <c r="D8" s="4" t="s">
        <v>20</v>
      </c>
      <c r="E8" s="5" t="s">
        <v>227</v>
      </c>
      <c r="F8" s="45">
        <v>14400</v>
      </c>
      <c r="G8" s="69" t="s">
        <v>21</v>
      </c>
      <c r="H8" s="69"/>
      <c r="I8" s="69"/>
      <c r="J8" s="69"/>
      <c r="K8" s="69"/>
      <c r="L8" s="69"/>
      <c r="M8" s="69"/>
      <c r="N8" s="69"/>
      <c r="O8" s="69"/>
      <c r="P8" s="69"/>
      <c r="Q8" s="10"/>
    </row>
    <row r="9" spans="1:17" ht="89.25">
      <c r="A9" s="49" t="s">
        <v>22</v>
      </c>
      <c r="B9" s="2">
        <v>43</v>
      </c>
      <c r="C9" s="3" t="s">
        <v>234</v>
      </c>
      <c r="D9" s="4" t="s">
        <v>24</v>
      </c>
      <c r="E9" s="5" t="s">
        <v>236</v>
      </c>
      <c r="F9" s="45">
        <v>3000</v>
      </c>
      <c r="G9" s="66" t="s">
        <v>197</v>
      </c>
      <c r="H9" s="67"/>
      <c r="I9" s="67"/>
      <c r="J9" s="67"/>
      <c r="K9" s="67"/>
      <c r="L9" s="67"/>
      <c r="M9" s="67"/>
      <c r="N9" s="67"/>
      <c r="O9" s="67"/>
      <c r="P9" s="68"/>
      <c r="Q9" s="10"/>
    </row>
    <row r="10" spans="1:17" ht="89.25">
      <c r="A10" s="49" t="s">
        <v>25</v>
      </c>
      <c r="B10" s="2">
        <v>44</v>
      </c>
      <c r="C10" s="3" t="s">
        <v>234</v>
      </c>
      <c r="D10" s="4" t="s">
        <v>24</v>
      </c>
      <c r="E10" s="5" t="s">
        <v>235</v>
      </c>
      <c r="F10" s="45">
        <v>3000</v>
      </c>
      <c r="G10" s="66" t="s">
        <v>26</v>
      </c>
      <c r="H10" s="67"/>
      <c r="I10" s="67"/>
      <c r="J10" s="67"/>
      <c r="K10" s="67"/>
      <c r="L10" s="67"/>
      <c r="M10" s="67"/>
      <c r="N10" s="67"/>
      <c r="O10" s="67"/>
      <c r="P10" s="68"/>
      <c r="Q10" s="10"/>
    </row>
    <row r="11" spans="1:17" ht="89.25">
      <c r="A11" s="49" t="s">
        <v>27</v>
      </c>
      <c r="B11" s="2">
        <v>45</v>
      </c>
      <c r="C11" s="3" t="s">
        <v>234</v>
      </c>
      <c r="D11" s="4" t="s">
        <v>24</v>
      </c>
      <c r="E11" s="5" t="s">
        <v>237</v>
      </c>
      <c r="F11" s="45">
        <v>3000</v>
      </c>
      <c r="G11" s="66" t="s">
        <v>28</v>
      </c>
      <c r="H11" s="67"/>
      <c r="I11" s="67"/>
      <c r="J11" s="67"/>
      <c r="K11" s="67"/>
      <c r="L11" s="67"/>
      <c r="M11" s="67"/>
      <c r="N11" s="67"/>
      <c r="O11" s="67"/>
      <c r="P11" s="68"/>
      <c r="Q11" s="10"/>
    </row>
    <row r="12" spans="1:17" ht="89.25">
      <c r="A12" s="49" t="s">
        <v>29</v>
      </c>
      <c r="B12" s="2">
        <v>46</v>
      </c>
      <c r="C12" s="3" t="s">
        <v>23</v>
      </c>
      <c r="D12" s="4" t="s">
        <v>24</v>
      </c>
      <c r="E12" s="5" t="s">
        <v>238</v>
      </c>
      <c r="F12" s="45">
        <v>3000</v>
      </c>
      <c r="G12" s="66" t="s">
        <v>28</v>
      </c>
      <c r="H12" s="67"/>
      <c r="I12" s="67"/>
      <c r="J12" s="67"/>
      <c r="K12" s="67"/>
      <c r="L12" s="67"/>
      <c r="M12" s="67"/>
      <c r="N12" s="67"/>
      <c r="O12" s="67"/>
      <c r="P12" s="68"/>
      <c r="Q12" s="10"/>
    </row>
    <row r="13" spans="1:17" ht="38.25">
      <c r="A13" s="49" t="s">
        <v>30</v>
      </c>
      <c r="B13" s="2">
        <v>47</v>
      </c>
      <c r="C13" s="3" t="s">
        <v>31</v>
      </c>
      <c r="D13" s="4" t="s">
        <v>32</v>
      </c>
      <c r="E13" s="5" t="s">
        <v>33</v>
      </c>
      <c r="F13" s="46">
        <v>12000</v>
      </c>
      <c r="G13" s="62" t="s">
        <v>34</v>
      </c>
      <c r="H13" s="62"/>
      <c r="I13" s="62"/>
      <c r="J13" s="62"/>
      <c r="K13" s="62"/>
      <c r="L13" s="62"/>
      <c r="M13" s="62"/>
      <c r="N13" s="62"/>
      <c r="O13" s="62"/>
      <c r="P13" s="62"/>
      <c r="Q13" s="10"/>
    </row>
    <row r="14" spans="1:17" ht="38.25">
      <c r="A14" s="49" t="s">
        <v>35</v>
      </c>
      <c r="B14" s="7">
        <v>48</v>
      </c>
      <c r="C14" s="3" t="s">
        <v>31</v>
      </c>
      <c r="D14" s="4" t="s">
        <v>32</v>
      </c>
      <c r="E14" s="5" t="s">
        <v>228</v>
      </c>
      <c r="F14" s="46">
        <v>4200</v>
      </c>
      <c r="G14" s="62" t="s">
        <v>34</v>
      </c>
      <c r="H14" s="62"/>
      <c r="I14" s="62"/>
      <c r="J14" s="62"/>
      <c r="K14" s="62"/>
      <c r="L14" s="62"/>
      <c r="M14" s="62"/>
      <c r="N14" s="62"/>
      <c r="O14" s="62"/>
      <c r="P14" s="62"/>
      <c r="Q14" s="10"/>
    </row>
    <row r="15" spans="1:17" ht="38.25">
      <c r="A15" s="49" t="s">
        <v>36</v>
      </c>
      <c r="B15" s="7">
        <v>63</v>
      </c>
      <c r="C15" s="3" t="s">
        <v>37</v>
      </c>
      <c r="D15" s="4" t="s">
        <v>11</v>
      </c>
      <c r="E15" s="5" t="s">
        <v>38</v>
      </c>
      <c r="F15" s="46">
        <v>9600</v>
      </c>
      <c r="G15" s="70" t="s">
        <v>39</v>
      </c>
      <c r="H15" s="70"/>
      <c r="I15" s="70"/>
      <c r="J15" s="70"/>
      <c r="K15" s="70"/>
      <c r="L15" s="70"/>
      <c r="M15" s="70"/>
      <c r="N15" s="70"/>
      <c r="O15" s="70"/>
      <c r="P15" s="70"/>
      <c r="Q15" s="10"/>
    </row>
    <row r="16" spans="1:17" ht="51">
      <c r="A16" s="49" t="s">
        <v>40</v>
      </c>
      <c r="B16" s="7">
        <v>65</v>
      </c>
      <c r="C16" s="3" t="s">
        <v>41</v>
      </c>
      <c r="D16" s="4" t="s">
        <v>42</v>
      </c>
      <c r="E16" s="5" t="s">
        <v>43</v>
      </c>
      <c r="F16" s="46">
        <v>16000</v>
      </c>
      <c r="G16" s="70" t="s">
        <v>63</v>
      </c>
      <c r="H16" s="70"/>
      <c r="I16" s="70"/>
      <c r="J16" s="70"/>
      <c r="K16" s="70"/>
      <c r="L16" s="70"/>
      <c r="M16" s="70"/>
      <c r="N16" s="70"/>
      <c r="O16" s="70"/>
      <c r="P16" s="70"/>
      <c r="Q16" s="10"/>
    </row>
    <row r="17" spans="1:17" ht="51">
      <c r="A17" s="49" t="s">
        <v>44</v>
      </c>
      <c r="B17" s="7">
        <v>67</v>
      </c>
      <c r="C17" s="3" t="s">
        <v>45</v>
      </c>
      <c r="D17" s="4" t="s">
        <v>46</v>
      </c>
      <c r="E17" s="5" t="s">
        <v>47</v>
      </c>
      <c r="F17" s="46">
        <v>40000</v>
      </c>
      <c r="G17" s="62" t="s">
        <v>225</v>
      </c>
      <c r="H17" s="62"/>
      <c r="I17" s="62"/>
      <c r="J17" s="62"/>
      <c r="K17" s="62"/>
      <c r="L17" s="62"/>
      <c r="M17" s="62"/>
      <c r="N17" s="62"/>
      <c r="O17" s="62"/>
      <c r="P17" s="62"/>
      <c r="Q17" s="10"/>
    </row>
    <row r="18" spans="1:17" ht="51">
      <c r="A18" s="49" t="s">
        <v>48</v>
      </c>
      <c r="B18" s="7">
        <v>68</v>
      </c>
      <c r="C18" s="3" t="s">
        <v>49</v>
      </c>
      <c r="D18" s="4" t="s">
        <v>50</v>
      </c>
      <c r="E18" s="5" t="s">
        <v>229</v>
      </c>
      <c r="F18" s="46">
        <v>6000</v>
      </c>
      <c r="G18" s="70" t="s">
        <v>199</v>
      </c>
      <c r="H18" s="70"/>
      <c r="I18" s="70"/>
      <c r="J18" s="70"/>
      <c r="K18" s="70"/>
      <c r="L18" s="70"/>
      <c r="M18" s="70"/>
      <c r="N18" s="70"/>
      <c r="O18" s="70"/>
      <c r="P18" s="70"/>
      <c r="Q18" s="10"/>
    </row>
    <row r="19" spans="1:17" ht="38.25">
      <c r="A19" s="49" t="s">
        <v>51</v>
      </c>
      <c r="B19" s="7">
        <v>73</v>
      </c>
      <c r="C19" s="3" t="s">
        <v>52</v>
      </c>
      <c r="D19" s="4" t="s">
        <v>53</v>
      </c>
      <c r="E19" s="5" t="s">
        <v>54</v>
      </c>
      <c r="F19" s="46">
        <v>19200</v>
      </c>
      <c r="G19" s="70" t="s">
        <v>64</v>
      </c>
      <c r="H19" s="70"/>
      <c r="I19" s="70"/>
      <c r="J19" s="70"/>
      <c r="K19" s="70"/>
      <c r="L19" s="70"/>
      <c r="M19" s="70"/>
      <c r="N19" s="70"/>
      <c r="O19" s="70"/>
      <c r="P19" s="70"/>
      <c r="Q19" s="10"/>
    </row>
    <row r="20" spans="1:17" ht="51">
      <c r="A20" s="49" t="s">
        <v>55</v>
      </c>
      <c r="B20" s="7">
        <v>77</v>
      </c>
      <c r="C20" s="3" t="s">
        <v>56</v>
      </c>
      <c r="D20" s="4" t="s">
        <v>57</v>
      </c>
      <c r="E20" s="5" t="s">
        <v>231</v>
      </c>
      <c r="F20" s="46">
        <v>18000</v>
      </c>
      <c r="G20" s="70" t="s">
        <v>198</v>
      </c>
      <c r="H20" s="70"/>
      <c r="I20" s="70"/>
      <c r="J20" s="70"/>
      <c r="K20" s="70"/>
      <c r="L20" s="70"/>
      <c r="M20" s="70"/>
      <c r="N20" s="70"/>
      <c r="O20" s="70"/>
      <c r="P20" s="70"/>
      <c r="Q20" s="10"/>
    </row>
    <row r="21" spans="1:17" ht="51">
      <c r="A21" s="49" t="s">
        <v>58</v>
      </c>
      <c r="B21" s="7">
        <v>78</v>
      </c>
      <c r="C21" s="3" t="s">
        <v>56</v>
      </c>
      <c r="D21" s="4" t="s">
        <v>57</v>
      </c>
      <c r="E21" s="5" t="s">
        <v>230</v>
      </c>
      <c r="F21" s="46">
        <v>32000</v>
      </c>
      <c r="G21" s="70" t="s">
        <v>224</v>
      </c>
      <c r="H21" s="70"/>
      <c r="I21" s="70"/>
      <c r="J21" s="70"/>
      <c r="K21" s="70"/>
      <c r="L21" s="70"/>
      <c r="M21" s="70"/>
      <c r="N21" s="70"/>
      <c r="O21" s="70"/>
      <c r="P21" s="70"/>
      <c r="Q21" s="10"/>
    </row>
    <row r="22" spans="1:17" ht="51">
      <c r="A22" s="49" t="s">
        <v>59</v>
      </c>
      <c r="B22" s="7">
        <v>84</v>
      </c>
      <c r="C22" s="8" t="s">
        <v>233</v>
      </c>
      <c r="D22" s="9" t="s">
        <v>60</v>
      </c>
      <c r="E22" s="9" t="s">
        <v>61</v>
      </c>
      <c r="F22" s="46">
        <v>20000</v>
      </c>
      <c r="G22" s="70" t="s">
        <v>223</v>
      </c>
      <c r="H22" s="70"/>
      <c r="I22" s="70"/>
      <c r="J22" s="70"/>
      <c r="K22" s="70"/>
      <c r="L22" s="70"/>
      <c r="M22" s="70"/>
      <c r="N22" s="70"/>
      <c r="O22" s="70"/>
      <c r="P22" s="70"/>
      <c r="Q22" s="10"/>
    </row>
  </sheetData>
  <mergeCells count="21">
    <mergeCell ref="G20:P20"/>
    <mergeCell ref="G21:P21"/>
    <mergeCell ref="G22:P22"/>
    <mergeCell ref="G14:P14"/>
    <mergeCell ref="G15:P15"/>
    <mergeCell ref="G16:P16"/>
    <mergeCell ref="G17:P17"/>
    <mergeCell ref="G18:P18"/>
    <mergeCell ref="G19:P19"/>
    <mergeCell ref="G13:P13"/>
    <mergeCell ref="A2:O2"/>
    <mergeCell ref="G3:P3"/>
    <mergeCell ref="G4:P4"/>
    <mergeCell ref="G5:P5"/>
    <mergeCell ref="G6:P6"/>
    <mergeCell ref="G7:P7"/>
    <mergeCell ref="G8:P8"/>
    <mergeCell ref="G9:P9"/>
    <mergeCell ref="G10:P10"/>
    <mergeCell ref="G11:P11"/>
    <mergeCell ref="G12:P12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975E-754B-4E7B-B0DF-2ACBBDE4FD02}">
  <sheetPr>
    <pageSetUpPr fitToPage="1"/>
  </sheetPr>
  <dimension ref="A1:S8"/>
  <sheetViews>
    <sheetView tabSelected="1" topLeftCell="A7" workbookViewId="0">
      <selection sqref="A1:M1"/>
    </sheetView>
  </sheetViews>
  <sheetFormatPr defaultRowHeight="15"/>
  <cols>
    <col min="3" max="3" width="14.85546875" customWidth="1"/>
    <col min="4" max="4" width="19" customWidth="1"/>
    <col min="5" max="5" width="13" customWidth="1"/>
    <col min="6" max="6" width="13.7109375" customWidth="1"/>
    <col min="8" max="8" width="11.28515625" customWidth="1"/>
    <col min="18" max="18" width="10.28515625" customWidth="1"/>
  </cols>
  <sheetData>
    <row r="1" spans="1:19">
      <c r="A1" s="71" t="s">
        <v>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1"/>
      <c r="O1" s="11"/>
      <c r="P1" s="11"/>
    </row>
    <row r="2" spans="1:19">
      <c r="A2" s="72"/>
      <c r="B2" s="72"/>
      <c r="C2" s="72"/>
      <c r="D2" s="72"/>
      <c r="E2" s="72"/>
      <c r="F2" s="72"/>
      <c r="G2" s="72"/>
      <c r="H2" s="11"/>
      <c r="I2" s="11"/>
      <c r="J2" s="11"/>
      <c r="K2" s="11"/>
      <c r="L2" s="11"/>
      <c r="M2" s="11"/>
      <c r="N2" s="11"/>
      <c r="O2" s="11"/>
      <c r="P2" s="11"/>
    </row>
    <row r="3" spans="1:19" ht="302.25" customHeight="1">
      <c r="A3" s="48" t="s">
        <v>0</v>
      </c>
      <c r="B3" s="55" t="s">
        <v>65</v>
      </c>
      <c r="C3" s="56" t="s">
        <v>66</v>
      </c>
      <c r="D3" s="56" t="s">
        <v>67</v>
      </c>
      <c r="E3" s="56" t="s">
        <v>68</v>
      </c>
      <c r="F3" s="59" t="s">
        <v>69</v>
      </c>
      <c r="G3" s="57" t="s">
        <v>70</v>
      </c>
      <c r="H3" s="57" t="s">
        <v>204</v>
      </c>
      <c r="I3" s="58" t="s">
        <v>205</v>
      </c>
      <c r="J3" s="57" t="s">
        <v>71</v>
      </c>
      <c r="K3" s="57" t="s">
        <v>72</v>
      </c>
      <c r="L3" s="57" t="s">
        <v>193</v>
      </c>
      <c r="M3" s="57" t="s">
        <v>73</v>
      </c>
      <c r="N3" s="60" t="s">
        <v>194</v>
      </c>
      <c r="O3" s="57" t="s">
        <v>74</v>
      </c>
      <c r="P3" s="57" t="s">
        <v>75</v>
      </c>
      <c r="Q3" s="57" t="s">
        <v>76</v>
      </c>
      <c r="R3" s="57" t="s">
        <v>195</v>
      </c>
      <c r="S3" s="61" t="s">
        <v>77</v>
      </c>
    </row>
    <row r="4" spans="1:19" ht="84">
      <c r="A4" s="50" t="s">
        <v>7</v>
      </c>
      <c r="B4" s="12">
        <v>54</v>
      </c>
      <c r="C4" s="13" t="s">
        <v>78</v>
      </c>
      <c r="D4" s="14" t="s">
        <v>79</v>
      </c>
      <c r="E4" s="15" t="s">
        <v>80</v>
      </c>
      <c r="F4" s="16">
        <v>8960</v>
      </c>
      <c r="G4" s="17" t="s">
        <v>81</v>
      </c>
      <c r="H4" s="18">
        <v>0</v>
      </c>
      <c r="I4" s="18">
        <v>0</v>
      </c>
      <c r="J4" s="18">
        <v>15</v>
      </c>
      <c r="K4" s="18">
        <v>0</v>
      </c>
      <c r="L4" s="18">
        <v>15</v>
      </c>
      <c r="M4" s="18">
        <v>10</v>
      </c>
      <c r="N4" s="18">
        <v>25</v>
      </c>
      <c r="O4" s="18">
        <v>5</v>
      </c>
      <c r="P4" s="18">
        <v>0</v>
      </c>
      <c r="Q4" s="18">
        <v>0</v>
      </c>
      <c r="R4" s="18">
        <v>20</v>
      </c>
      <c r="S4" s="19">
        <f>H4+I4+J4+K4+L4+M4+N4+O4+P4+Q4+R4</f>
        <v>90</v>
      </c>
    </row>
    <row r="5" spans="1:19" ht="36">
      <c r="A5" s="50" t="s">
        <v>9</v>
      </c>
      <c r="B5" s="12">
        <v>80</v>
      </c>
      <c r="C5" s="13" t="s">
        <v>82</v>
      </c>
      <c r="D5" s="14" t="s">
        <v>83</v>
      </c>
      <c r="E5" s="15" t="s">
        <v>84</v>
      </c>
      <c r="F5" s="20">
        <v>10800</v>
      </c>
      <c r="G5" s="21" t="s">
        <v>81</v>
      </c>
      <c r="H5" s="22">
        <v>0</v>
      </c>
      <c r="I5" s="22">
        <v>0</v>
      </c>
      <c r="J5" s="22">
        <v>5</v>
      </c>
      <c r="K5" s="22">
        <v>0</v>
      </c>
      <c r="L5" s="22">
        <v>10</v>
      </c>
      <c r="M5" s="22">
        <v>10</v>
      </c>
      <c r="N5" s="22">
        <v>10</v>
      </c>
      <c r="O5" s="22">
        <v>15</v>
      </c>
      <c r="P5" s="22">
        <v>15</v>
      </c>
      <c r="Q5" s="22">
        <v>0</v>
      </c>
      <c r="R5" s="22">
        <v>5</v>
      </c>
      <c r="S5" s="19">
        <f>H5+I5+J5+K5+L5+M5+N5+O5+P5+Q5+R5</f>
        <v>70</v>
      </c>
    </row>
    <row r="6" spans="1:19" ht="72">
      <c r="A6" s="50" t="s">
        <v>14</v>
      </c>
      <c r="B6" s="12">
        <v>81</v>
      </c>
      <c r="C6" s="13" t="s">
        <v>85</v>
      </c>
      <c r="D6" s="14" t="s">
        <v>86</v>
      </c>
      <c r="E6" s="15" t="s">
        <v>222</v>
      </c>
      <c r="F6" s="20">
        <v>6000</v>
      </c>
      <c r="G6" s="21" t="s">
        <v>81</v>
      </c>
      <c r="H6" s="22">
        <v>0</v>
      </c>
      <c r="I6" s="22">
        <v>5</v>
      </c>
      <c r="J6" s="22">
        <v>5</v>
      </c>
      <c r="K6" s="22">
        <v>5</v>
      </c>
      <c r="L6" s="22">
        <v>10</v>
      </c>
      <c r="M6" s="22">
        <v>10</v>
      </c>
      <c r="N6" s="22">
        <v>0</v>
      </c>
      <c r="O6" s="22">
        <v>5</v>
      </c>
      <c r="P6" s="22">
        <v>0</v>
      </c>
      <c r="Q6" s="22">
        <v>0</v>
      </c>
      <c r="R6" s="22">
        <v>5</v>
      </c>
      <c r="S6" s="19">
        <f>H6+I6+J6+K6+L6+M6+N6+O6+P6+Q6+R6</f>
        <v>45</v>
      </c>
    </row>
    <row r="7" spans="1:19" ht="72">
      <c r="A7" s="50" t="s">
        <v>16</v>
      </c>
      <c r="B7" s="12">
        <v>82</v>
      </c>
      <c r="C7" s="13" t="s">
        <v>85</v>
      </c>
      <c r="D7" s="14" t="s">
        <v>86</v>
      </c>
      <c r="E7" s="15" t="s">
        <v>222</v>
      </c>
      <c r="F7" s="20">
        <v>6000</v>
      </c>
      <c r="G7" s="21" t="s">
        <v>81</v>
      </c>
      <c r="H7" s="22">
        <v>0</v>
      </c>
      <c r="I7" s="22">
        <v>5</v>
      </c>
      <c r="J7" s="22">
        <v>5</v>
      </c>
      <c r="K7" s="22">
        <v>5</v>
      </c>
      <c r="L7" s="22">
        <v>10</v>
      </c>
      <c r="M7" s="22">
        <v>10</v>
      </c>
      <c r="N7" s="22">
        <v>0</v>
      </c>
      <c r="O7" s="22">
        <v>5</v>
      </c>
      <c r="P7" s="22">
        <v>0</v>
      </c>
      <c r="Q7" s="22">
        <v>0</v>
      </c>
      <c r="R7" s="22">
        <v>5</v>
      </c>
      <c r="S7" s="19">
        <f>H7+I7+J7+K7+L7+M7+N7+O7+P7+Q7+R7</f>
        <v>45</v>
      </c>
    </row>
    <row r="8" spans="1:19" ht="72">
      <c r="A8" s="50" t="s">
        <v>18</v>
      </c>
      <c r="B8" s="12">
        <v>83</v>
      </c>
      <c r="C8" s="13" t="s">
        <v>85</v>
      </c>
      <c r="D8" s="14" t="s">
        <v>86</v>
      </c>
      <c r="E8" s="15" t="s">
        <v>222</v>
      </c>
      <c r="F8" s="20">
        <v>6000</v>
      </c>
      <c r="G8" s="21" t="s">
        <v>81</v>
      </c>
      <c r="H8" s="22">
        <v>0</v>
      </c>
      <c r="I8" s="22">
        <v>5</v>
      </c>
      <c r="J8" s="22">
        <v>5</v>
      </c>
      <c r="K8" s="22">
        <v>5</v>
      </c>
      <c r="L8" s="22">
        <v>10</v>
      </c>
      <c r="M8" s="22">
        <v>10</v>
      </c>
      <c r="N8" s="22">
        <v>0</v>
      </c>
      <c r="O8" s="22">
        <v>5</v>
      </c>
      <c r="P8" s="22">
        <v>0</v>
      </c>
      <c r="Q8" s="22">
        <v>0</v>
      </c>
      <c r="R8" s="22">
        <v>5</v>
      </c>
      <c r="S8" s="19">
        <f>H8+I8+J8+K8+L8+M8+N8+O8+P8+Q8+R8</f>
        <v>45</v>
      </c>
    </row>
  </sheetData>
  <mergeCells count="2">
    <mergeCell ref="A1:M1"/>
    <mergeCell ref="A2:G2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35A-A433-41B1-8792-C501472C7045}">
  <sheetPr>
    <pageSetUpPr fitToPage="1"/>
  </sheetPr>
  <dimension ref="A1:S43"/>
  <sheetViews>
    <sheetView workbookViewId="0">
      <selection sqref="A1:K1"/>
    </sheetView>
  </sheetViews>
  <sheetFormatPr defaultRowHeight="15"/>
  <cols>
    <col min="3" max="3" width="16.85546875" customWidth="1"/>
    <col min="4" max="4" width="14.5703125" customWidth="1"/>
    <col min="5" max="5" width="13.140625" customWidth="1"/>
    <col min="6" max="6" width="11.85546875" customWidth="1"/>
  </cols>
  <sheetData>
    <row r="1" spans="1:19">
      <c r="A1" s="72" t="s">
        <v>152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23"/>
      <c r="M1" s="23"/>
      <c r="N1" s="23"/>
      <c r="O1" s="23"/>
      <c r="P1" s="23"/>
      <c r="Q1" s="23"/>
      <c r="R1" s="23"/>
      <c r="S1" s="23"/>
    </row>
    <row r="2" spans="1:19" ht="409.5">
      <c r="A2" s="51" t="s">
        <v>0</v>
      </c>
      <c r="B2" s="55" t="s">
        <v>65</v>
      </c>
      <c r="C2" s="56" t="s">
        <v>66</v>
      </c>
      <c r="D2" s="56" t="s">
        <v>67</v>
      </c>
      <c r="E2" s="56" t="s">
        <v>68</v>
      </c>
      <c r="F2" s="56" t="s">
        <v>88</v>
      </c>
      <c r="G2" s="57" t="s">
        <v>70</v>
      </c>
      <c r="H2" s="57" t="s">
        <v>202</v>
      </c>
      <c r="I2" s="57" t="s">
        <v>192</v>
      </c>
      <c r="J2" s="57" t="s">
        <v>71</v>
      </c>
      <c r="K2" s="57" t="s">
        <v>72</v>
      </c>
      <c r="L2" s="57" t="s">
        <v>89</v>
      </c>
      <c r="M2" s="57" t="s">
        <v>73</v>
      </c>
      <c r="N2" s="57" t="s">
        <v>153</v>
      </c>
      <c r="O2" s="57" t="s">
        <v>74</v>
      </c>
      <c r="P2" s="57" t="s">
        <v>75</v>
      </c>
      <c r="Q2" s="57" t="s">
        <v>90</v>
      </c>
      <c r="R2" s="57" t="s">
        <v>203</v>
      </c>
      <c r="S2" s="61" t="s">
        <v>77</v>
      </c>
    </row>
    <row r="3" spans="1:19" ht="60">
      <c r="A3" s="52">
        <v>1</v>
      </c>
      <c r="B3" s="24">
        <v>7</v>
      </c>
      <c r="C3" s="13" t="s">
        <v>154</v>
      </c>
      <c r="D3" s="14" t="s">
        <v>91</v>
      </c>
      <c r="E3" s="15" t="s">
        <v>92</v>
      </c>
      <c r="F3" s="25">
        <v>12600</v>
      </c>
      <c r="G3" s="17" t="s">
        <v>81</v>
      </c>
      <c r="H3" s="18">
        <v>20</v>
      </c>
      <c r="I3" s="18">
        <v>10</v>
      </c>
      <c r="J3" s="18">
        <v>30</v>
      </c>
      <c r="K3" s="18">
        <v>20</v>
      </c>
      <c r="L3" s="18">
        <v>20</v>
      </c>
      <c r="M3" s="18">
        <v>10</v>
      </c>
      <c r="N3" s="18">
        <v>30</v>
      </c>
      <c r="O3" s="18">
        <v>15</v>
      </c>
      <c r="P3" s="18">
        <v>15</v>
      </c>
      <c r="Q3" s="18">
        <v>10</v>
      </c>
      <c r="R3" s="18">
        <v>15</v>
      </c>
      <c r="S3" s="19">
        <f t="shared" ref="S3:S43" si="0">H3+I3+J3+K3+L3+M3+N3+O3+P3+Q3+R3</f>
        <v>195</v>
      </c>
    </row>
    <row r="4" spans="1:19" ht="108">
      <c r="A4" s="52">
        <v>2</v>
      </c>
      <c r="B4" s="12">
        <v>56</v>
      </c>
      <c r="C4" s="13" t="s">
        <v>93</v>
      </c>
      <c r="D4" s="14" t="s">
        <v>94</v>
      </c>
      <c r="E4" s="15" t="s">
        <v>213</v>
      </c>
      <c r="F4" s="16">
        <v>40000</v>
      </c>
      <c r="G4" s="17" t="s">
        <v>81</v>
      </c>
      <c r="H4" s="18">
        <v>0</v>
      </c>
      <c r="I4" s="18">
        <v>10</v>
      </c>
      <c r="J4" s="18">
        <v>30</v>
      </c>
      <c r="K4" s="18">
        <v>20</v>
      </c>
      <c r="L4" s="18">
        <v>30</v>
      </c>
      <c r="M4" s="18">
        <v>10</v>
      </c>
      <c r="N4" s="18">
        <v>30</v>
      </c>
      <c r="O4" s="18">
        <v>15</v>
      </c>
      <c r="P4" s="18">
        <v>15</v>
      </c>
      <c r="Q4" s="18">
        <v>10</v>
      </c>
      <c r="R4" s="18">
        <v>20</v>
      </c>
      <c r="S4" s="19">
        <f t="shared" si="0"/>
        <v>190</v>
      </c>
    </row>
    <row r="5" spans="1:19" ht="48">
      <c r="A5" s="52">
        <v>3</v>
      </c>
      <c r="B5" s="12">
        <v>62</v>
      </c>
      <c r="C5" s="13" t="s">
        <v>95</v>
      </c>
      <c r="D5" s="14" t="s">
        <v>11</v>
      </c>
      <c r="E5" s="15" t="s">
        <v>96</v>
      </c>
      <c r="F5" s="16">
        <v>8100</v>
      </c>
      <c r="G5" s="54" t="s">
        <v>81</v>
      </c>
      <c r="H5" s="18">
        <v>20</v>
      </c>
      <c r="I5" s="18">
        <v>10</v>
      </c>
      <c r="J5" s="18">
        <v>30</v>
      </c>
      <c r="K5" s="18">
        <v>20</v>
      </c>
      <c r="L5" s="18">
        <v>20</v>
      </c>
      <c r="M5" s="18">
        <v>10</v>
      </c>
      <c r="N5" s="18">
        <v>30</v>
      </c>
      <c r="O5" s="18">
        <v>15</v>
      </c>
      <c r="P5" s="18">
        <v>0</v>
      </c>
      <c r="Q5" s="18">
        <v>0</v>
      </c>
      <c r="R5" s="18">
        <v>20</v>
      </c>
      <c r="S5" s="19">
        <f t="shared" si="0"/>
        <v>175</v>
      </c>
    </row>
    <row r="6" spans="1:19" ht="36">
      <c r="A6" s="52">
        <v>4</v>
      </c>
      <c r="B6" s="12">
        <v>64</v>
      </c>
      <c r="C6" s="13" t="s">
        <v>37</v>
      </c>
      <c r="D6" s="14" t="s">
        <v>11</v>
      </c>
      <c r="E6" s="15" t="s">
        <v>97</v>
      </c>
      <c r="F6" s="16">
        <v>20000</v>
      </c>
      <c r="G6" s="54" t="s">
        <v>81</v>
      </c>
      <c r="H6" s="18">
        <v>20</v>
      </c>
      <c r="I6" s="18">
        <v>0</v>
      </c>
      <c r="J6" s="18">
        <v>30</v>
      </c>
      <c r="K6" s="18">
        <v>20</v>
      </c>
      <c r="L6" s="18">
        <v>15</v>
      </c>
      <c r="M6" s="18">
        <v>10</v>
      </c>
      <c r="N6" s="18">
        <v>30</v>
      </c>
      <c r="O6" s="18">
        <v>15</v>
      </c>
      <c r="P6" s="18">
        <v>15</v>
      </c>
      <c r="Q6" s="18">
        <v>0</v>
      </c>
      <c r="R6" s="18">
        <v>20</v>
      </c>
      <c r="S6" s="19">
        <f t="shared" si="0"/>
        <v>175</v>
      </c>
    </row>
    <row r="7" spans="1:19" ht="48">
      <c r="A7" s="52">
        <v>5</v>
      </c>
      <c r="B7" s="12">
        <v>74</v>
      </c>
      <c r="C7" s="13" t="s">
        <v>98</v>
      </c>
      <c r="D7" s="14" t="s">
        <v>99</v>
      </c>
      <c r="E7" s="15" t="s">
        <v>100</v>
      </c>
      <c r="F7" s="20">
        <v>42400</v>
      </c>
      <c r="G7" s="21" t="s">
        <v>81</v>
      </c>
      <c r="H7" s="22">
        <v>0</v>
      </c>
      <c r="I7" s="22">
        <v>10</v>
      </c>
      <c r="J7" s="22">
        <v>30</v>
      </c>
      <c r="K7" s="22">
        <v>20</v>
      </c>
      <c r="L7" s="22">
        <v>30</v>
      </c>
      <c r="M7" s="22">
        <v>10</v>
      </c>
      <c r="N7" s="22">
        <v>30</v>
      </c>
      <c r="O7" s="22">
        <v>15</v>
      </c>
      <c r="P7" s="22">
        <v>15</v>
      </c>
      <c r="Q7" s="22">
        <v>0</v>
      </c>
      <c r="R7" s="22">
        <v>15</v>
      </c>
      <c r="S7" s="19">
        <f t="shared" si="0"/>
        <v>175</v>
      </c>
    </row>
    <row r="8" spans="1:19" ht="48">
      <c r="A8" s="52">
        <v>6</v>
      </c>
      <c r="B8" s="12">
        <v>26</v>
      </c>
      <c r="C8" s="13" t="s">
        <v>214</v>
      </c>
      <c r="D8" s="14" t="s">
        <v>101</v>
      </c>
      <c r="E8" s="15" t="s">
        <v>215</v>
      </c>
      <c r="F8" s="26">
        <v>12000</v>
      </c>
      <c r="G8" s="17" t="s">
        <v>81</v>
      </c>
      <c r="H8" s="27">
        <v>20</v>
      </c>
      <c r="I8" s="27">
        <v>10</v>
      </c>
      <c r="J8" s="27">
        <v>25</v>
      </c>
      <c r="K8" s="27">
        <v>15</v>
      </c>
      <c r="L8" s="27">
        <v>20</v>
      </c>
      <c r="M8" s="27">
        <v>10</v>
      </c>
      <c r="N8" s="27">
        <v>30</v>
      </c>
      <c r="O8" s="27">
        <v>10</v>
      </c>
      <c r="P8" s="27">
        <v>0</v>
      </c>
      <c r="Q8" s="27">
        <v>10</v>
      </c>
      <c r="R8" s="27">
        <v>20</v>
      </c>
      <c r="S8" s="19">
        <f t="shared" si="0"/>
        <v>170</v>
      </c>
    </row>
    <row r="9" spans="1:19" ht="36">
      <c r="A9" s="52">
        <v>7</v>
      </c>
      <c r="B9" s="28">
        <v>36</v>
      </c>
      <c r="C9" s="13" t="s">
        <v>102</v>
      </c>
      <c r="D9" s="14" t="s">
        <v>103</v>
      </c>
      <c r="E9" s="14" t="s">
        <v>206</v>
      </c>
      <c r="F9" s="16">
        <v>35000</v>
      </c>
      <c r="G9" s="17" t="s">
        <v>81</v>
      </c>
      <c r="H9" s="27">
        <v>0</v>
      </c>
      <c r="I9" s="27">
        <v>10</v>
      </c>
      <c r="J9" s="27">
        <v>30</v>
      </c>
      <c r="K9" s="27">
        <v>15</v>
      </c>
      <c r="L9" s="27">
        <v>30</v>
      </c>
      <c r="M9" s="27">
        <v>10</v>
      </c>
      <c r="N9" s="27">
        <v>30</v>
      </c>
      <c r="O9" s="27">
        <v>15</v>
      </c>
      <c r="P9" s="27">
        <v>0</v>
      </c>
      <c r="Q9" s="27">
        <v>10</v>
      </c>
      <c r="R9" s="27">
        <v>20</v>
      </c>
      <c r="S9" s="19">
        <f t="shared" si="0"/>
        <v>170</v>
      </c>
    </row>
    <row r="10" spans="1:19" ht="48">
      <c r="A10" s="52">
        <v>8</v>
      </c>
      <c r="B10" s="12">
        <v>61</v>
      </c>
      <c r="C10" s="13" t="s">
        <v>104</v>
      </c>
      <c r="D10" s="14" t="s">
        <v>11</v>
      </c>
      <c r="E10" s="15" t="s">
        <v>105</v>
      </c>
      <c r="F10" s="16">
        <v>12400</v>
      </c>
      <c r="G10" s="17" t="s">
        <v>81</v>
      </c>
      <c r="H10" s="18">
        <v>20</v>
      </c>
      <c r="I10" s="18">
        <v>0</v>
      </c>
      <c r="J10" s="18">
        <v>25</v>
      </c>
      <c r="K10" s="18">
        <v>20</v>
      </c>
      <c r="L10" s="18">
        <v>15</v>
      </c>
      <c r="M10" s="18">
        <v>10</v>
      </c>
      <c r="N10" s="18">
        <v>30</v>
      </c>
      <c r="O10" s="18">
        <v>15</v>
      </c>
      <c r="P10" s="18">
        <v>15</v>
      </c>
      <c r="Q10" s="18">
        <v>0</v>
      </c>
      <c r="R10" s="18">
        <v>20</v>
      </c>
      <c r="S10" s="19">
        <f t="shared" si="0"/>
        <v>170</v>
      </c>
    </row>
    <row r="11" spans="1:19" ht="36">
      <c r="A11" s="52">
        <v>9</v>
      </c>
      <c r="B11" s="12">
        <v>66</v>
      </c>
      <c r="C11" s="13" t="s">
        <v>106</v>
      </c>
      <c r="D11" s="14" t="s">
        <v>107</v>
      </c>
      <c r="E11" s="15" t="s">
        <v>216</v>
      </c>
      <c r="F11" s="16">
        <v>22400</v>
      </c>
      <c r="G11" s="17" t="s">
        <v>81</v>
      </c>
      <c r="H11" s="18">
        <v>20</v>
      </c>
      <c r="I11" s="18">
        <v>10</v>
      </c>
      <c r="J11" s="18">
        <v>20</v>
      </c>
      <c r="K11" s="18">
        <v>10</v>
      </c>
      <c r="L11" s="18">
        <v>25</v>
      </c>
      <c r="M11" s="18">
        <v>10</v>
      </c>
      <c r="N11" s="18">
        <v>30</v>
      </c>
      <c r="O11" s="18">
        <v>15</v>
      </c>
      <c r="P11" s="18">
        <v>0</v>
      </c>
      <c r="Q11" s="18">
        <v>10</v>
      </c>
      <c r="R11" s="18">
        <v>20</v>
      </c>
      <c r="S11" s="19">
        <f t="shared" si="0"/>
        <v>170</v>
      </c>
    </row>
    <row r="12" spans="1:19" ht="36">
      <c r="A12" s="52">
        <v>10</v>
      </c>
      <c r="B12" s="12">
        <v>6</v>
      </c>
      <c r="C12" s="13" t="s">
        <v>108</v>
      </c>
      <c r="D12" s="14" t="s">
        <v>109</v>
      </c>
      <c r="E12" s="15" t="s">
        <v>110</v>
      </c>
      <c r="F12" s="16">
        <v>24000</v>
      </c>
      <c r="G12" s="17" t="s">
        <v>81</v>
      </c>
      <c r="H12" s="27">
        <v>20</v>
      </c>
      <c r="I12" s="27">
        <v>0</v>
      </c>
      <c r="J12" s="27">
        <v>30</v>
      </c>
      <c r="K12" s="27">
        <v>10</v>
      </c>
      <c r="L12" s="27">
        <v>15</v>
      </c>
      <c r="M12" s="27">
        <v>10</v>
      </c>
      <c r="N12" s="27">
        <v>30</v>
      </c>
      <c r="O12" s="27">
        <v>15</v>
      </c>
      <c r="P12" s="27">
        <v>15</v>
      </c>
      <c r="Q12" s="27">
        <v>0</v>
      </c>
      <c r="R12" s="27">
        <v>20</v>
      </c>
      <c r="S12" s="19">
        <f t="shared" si="0"/>
        <v>165</v>
      </c>
    </row>
    <row r="13" spans="1:19" ht="36">
      <c r="A13" s="52">
        <v>11</v>
      </c>
      <c r="B13" s="28">
        <v>42</v>
      </c>
      <c r="C13" s="13" t="s">
        <v>10</v>
      </c>
      <c r="D13" s="14" t="s">
        <v>11</v>
      </c>
      <c r="E13" s="15" t="s">
        <v>111</v>
      </c>
      <c r="F13" s="29">
        <v>18400</v>
      </c>
      <c r="G13" s="17" t="s">
        <v>81</v>
      </c>
      <c r="H13" s="27">
        <v>20</v>
      </c>
      <c r="I13" s="27">
        <v>10</v>
      </c>
      <c r="J13" s="27">
        <v>25</v>
      </c>
      <c r="K13" s="27">
        <v>10</v>
      </c>
      <c r="L13" s="27">
        <v>5</v>
      </c>
      <c r="M13" s="27">
        <v>10</v>
      </c>
      <c r="N13" s="27">
        <v>30</v>
      </c>
      <c r="O13" s="27">
        <v>15</v>
      </c>
      <c r="P13" s="27">
        <v>15</v>
      </c>
      <c r="Q13" s="27">
        <v>5</v>
      </c>
      <c r="R13" s="27">
        <v>20</v>
      </c>
      <c r="S13" s="19">
        <f t="shared" si="0"/>
        <v>165</v>
      </c>
    </row>
    <row r="14" spans="1:19" ht="108">
      <c r="A14" s="52">
        <v>12</v>
      </c>
      <c r="B14" s="30">
        <v>85</v>
      </c>
      <c r="C14" s="31" t="s">
        <v>112</v>
      </c>
      <c r="D14" s="32" t="s">
        <v>113</v>
      </c>
      <c r="E14" s="32" t="s">
        <v>114</v>
      </c>
      <c r="F14" s="20">
        <v>28000</v>
      </c>
      <c r="G14" s="21" t="s">
        <v>81</v>
      </c>
      <c r="H14" s="22">
        <v>0</v>
      </c>
      <c r="I14" s="22">
        <v>10</v>
      </c>
      <c r="J14" s="22">
        <v>30</v>
      </c>
      <c r="K14" s="22">
        <v>20</v>
      </c>
      <c r="L14" s="22">
        <v>30</v>
      </c>
      <c r="M14" s="22">
        <v>10</v>
      </c>
      <c r="N14" s="22">
        <v>30</v>
      </c>
      <c r="O14" s="22">
        <v>15</v>
      </c>
      <c r="P14" s="22">
        <v>0</v>
      </c>
      <c r="Q14" s="22">
        <v>0</v>
      </c>
      <c r="R14" s="22">
        <v>20</v>
      </c>
      <c r="S14" s="19">
        <f t="shared" si="0"/>
        <v>165</v>
      </c>
    </row>
    <row r="15" spans="1:19" ht="108">
      <c r="A15" s="52">
        <v>13</v>
      </c>
      <c r="B15" s="30">
        <v>86</v>
      </c>
      <c r="C15" s="31" t="s">
        <v>112</v>
      </c>
      <c r="D15" s="32" t="s">
        <v>113</v>
      </c>
      <c r="E15" s="32" t="s">
        <v>115</v>
      </c>
      <c r="F15" s="20">
        <v>28000</v>
      </c>
      <c r="G15" s="21" t="s">
        <v>81</v>
      </c>
      <c r="H15" s="22">
        <v>0</v>
      </c>
      <c r="I15" s="22">
        <v>10</v>
      </c>
      <c r="J15" s="22">
        <v>30</v>
      </c>
      <c r="K15" s="22">
        <v>20</v>
      </c>
      <c r="L15" s="22">
        <v>30</v>
      </c>
      <c r="M15" s="22">
        <v>10</v>
      </c>
      <c r="N15" s="22">
        <v>30</v>
      </c>
      <c r="O15" s="22">
        <v>15</v>
      </c>
      <c r="P15" s="22">
        <v>0</v>
      </c>
      <c r="Q15" s="22">
        <v>0</v>
      </c>
      <c r="R15" s="22">
        <v>20</v>
      </c>
      <c r="S15" s="19">
        <f t="shared" si="0"/>
        <v>165</v>
      </c>
    </row>
    <row r="16" spans="1:19" ht="36">
      <c r="A16" s="52">
        <v>14</v>
      </c>
      <c r="B16" s="12">
        <v>27</v>
      </c>
      <c r="C16" s="13" t="s">
        <v>102</v>
      </c>
      <c r="D16" s="14" t="s">
        <v>103</v>
      </c>
      <c r="E16" s="15" t="s">
        <v>116</v>
      </c>
      <c r="F16" s="16">
        <v>13500</v>
      </c>
      <c r="G16" s="17" t="s">
        <v>81</v>
      </c>
      <c r="H16" s="27">
        <v>0</v>
      </c>
      <c r="I16" s="27">
        <v>10</v>
      </c>
      <c r="J16" s="27">
        <v>25</v>
      </c>
      <c r="K16" s="27">
        <v>10</v>
      </c>
      <c r="L16" s="27">
        <v>15</v>
      </c>
      <c r="M16" s="27">
        <v>10</v>
      </c>
      <c r="N16" s="27">
        <v>30</v>
      </c>
      <c r="O16" s="27">
        <v>15</v>
      </c>
      <c r="P16" s="27">
        <v>15</v>
      </c>
      <c r="Q16" s="27">
        <v>10</v>
      </c>
      <c r="R16" s="27">
        <v>20</v>
      </c>
      <c r="S16" s="19">
        <f t="shared" si="0"/>
        <v>160</v>
      </c>
    </row>
    <row r="17" spans="1:19" ht="36">
      <c r="A17" s="52">
        <v>15</v>
      </c>
      <c r="B17" s="12">
        <v>39</v>
      </c>
      <c r="C17" s="13" t="s">
        <v>102</v>
      </c>
      <c r="D17" s="14" t="s">
        <v>103</v>
      </c>
      <c r="E17" s="15" t="s">
        <v>217</v>
      </c>
      <c r="F17" s="29">
        <v>16450</v>
      </c>
      <c r="G17" s="17" t="s">
        <v>81</v>
      </c>
      <c r="H17" s="27">
        <v>0</v>
      </c>
      <c r="I17" s="27">
        <v>10</v>
      </c>
      <c r="J17" s="27">
        <v>30</v>
      </c>
      <c r="K17" s="27">
        <v>15</v>
      </c>
      <c r="L17" s="27">
        <v>20</v>
      </c>
      <c r="M17" s="27">
        <v>10</v>
      </c>
      <c r="N17" s="27">
        <v>30</v>
      </c>
      <c r="O17" s="27">
        <v>15</v>
      </c>
      <c r="P17" s="27">
        <v>0</v>
      </c>
      <c r="Q17" s="27">
        <v>10</v>
      </c>
      <c r="R17" s="27">
        <v>20</v>
      </c>
      <c r="S17" s="19">
        <f t="shared" si="0"/>
        <v>160</v>
      </c>
    </row>
    <row r="18" spans="1:19" ht="36">
      <c r="A18" s="52">
        <v>16</v>
      </c>
      <c r="B18" s="12">
        <v>40</v>
      </c>
      <c r="C18" s="13" t="s">
        <v>102</v>
      </c>
      <c r="D18" s="14" t="s">
        <v>103</v>
      </c>
      <c r="E18" s="15" t="s">
        <v>117</v>
      </c>
      <c r="F18" s="16">
        <v>28000</v>
      </c>
      <c r="G18" s="17" t="s">
        <v>81</v>
      </c>
      <c r="H18" s="27">
        <v>0</v>
      </c>
      <c r="I18" s="27">
        <v>10</v>
      </c>
      <c r="J18" s="27">
        <v>30</v>
      </c>
      <c r="K18" s="27">
        <v>15</v>
      </c>
      <c r="L18" s="27">
        <v>20</v>
      </c>
      <c r="M18" s="27">
        <v>10</v>
      </c>
      <c r="N18" s="27">
        <v>30</v>
      </c>
      <c r="O18" s="27">
        <v>15</v>
      </c>
      <c r="P18" s="27">
        <v>0</v>
      </c>
      <c r="Q18" s="27">
        <v>10</v>
      </c>
      <c r="R18" s="27">
        <v>20</v>
      </c>
      <c r="S18" s="19">
        <f t="shared" si="0"/>
        <v>160</v>
      </c>
    </row>
    <row r="19" spans="1:19" ht="36">
      <c r="A19" s="52">
        <v>17</v>
      </c>
      <c r="B19" s="12">
        <v>30</v>
      </c>
      <c r="C19" s="13" t="s">
        <v>102</v>
      </c>
      <c r="D19" s="14" t="s">
        <v>103</v>
      </c>
      <c r="E19" s="14" t="s">
        <v>118</v>
      </c>
      <c r="F19" s="16">
        <v>5400</v>
      </c>
      <c r="G19" s="17" t="s">
        <v>81</v>
      </c>
      <c r="H19" s="27">
        <v>0</v>
      </c>
      <c r="I19" s="27">
        <v>10</v>
      </c>
      <c r="J19" s="27">
        <v>25</v>
      </c>
      <c r="K19" s="27">
        <v>5</v>
      </c>
      <c r="L19" s="27">
        <v>15</v>
      </c>
      <c r="M19" s="27">
        <v>10</v>
      </c>
      <c r="N19" s="27">
        <v>30</v>
      </c>
      <c r="O19" s="27">
        <v>15</v>
      </c>
      <c r="P19" s="27">
        <v>15</v>
      </c>
      <c r="Q19" s="27">
        <v>10</v>
      </c>
      <c r="R19" s="27">
        <v>20</v>
      </c>
      <c r="S19" s="19">
        <f t="shared" si="0"/>
        <v>155</v>
      </c>
    </row>
    <row r="20" spans="1:19" ht="36">
      <c r="A20" s="52">
        <v>18</v>
      </c>
      <c r="B20" s="12">
        <v>38</v>
      </c>
      <c r="C20" s="13" t="s">
        <v>102</v>
      </c>
      <c r="D20" s="14" t="s">
        <v>103</v>
      </c>
      <c r="E20" s="15" t="s">
        <v>119</v>
      </c>
      <c r="F20" s="16">
        <v>6900</v>
      </c>
      <c r="G20" s="17" t="s">
        <v>81</v>
      </c>
      <c r="H20" s="18">
        <v>0</v>
      </c>
      <c r="I20" s="18">
        <v>0</v>
      </c>
      <c r="J20" s="18">
        <v>25</v>
      </c>
      <c r="K20" s="18">
        <v>15</v>
      </c>
      <c r="L20" s="18">
        <v>15</v>
      </c>
      <c r="M20" s="18">
        <v>10</v>
      </c>
      <c r="N20" s="18">
        <v>30</v>
      </c>
      <c r="O20" s="18">
        <v>15</v>
      </c>
      <c r="P20" s="18">
        <v>15</v>
      </c>
      <c r="Q20" s="18">
        <v>10</v>
      </c>
      <c r="R20" s="18">
        <v>20</v>
      </c>
      <c r="S20" s="19">
        <f t="shared" si="0"/>
        <v>155</v>
      </c>
    </row>
    <row r="21" spans="1:19" ht="36">
      <c r="A21" s="52">
        <v>19</v>
      </c>
      <c r="B21" s="12">
        <v>4</v>
      </c>
      <c r="C21" s="13" t="s">
        <v>120</v>
      </c>
      <c r="D21" s="14" t="s">
        <v>121</v>
      </c>
      <c r="E21" s="15" t="s">
        <v>218</v>
      </c>
      <c r="F21" s="16">
        <v>11200</v>
      </c>
      <c r="G21" s="17" t="s">
        <v>81</v>
      </c>
      <c r="H21" s="18">
        <v>10</v>
      </c>
      <c r="I21" s="18">
        <v>0</v>
      </c>
      <c r="J21" s="18">
        <v>30</v>
      </c>
      <c r="K21" s="18">
        <v>20</v>
      </c>
      <c r="L21" s="18">
        <v>15</v>
      </c>
      <c r="M21" s="18">
        <v>10</v>
      </c>
      <c r="N21" s="18">
        <v>30</v>
      </c>
      <c r="O21" s="18">
        <v>15</v>
      </c>
      <c r="P21" s="18">
        <v>0</v>
      </c>
      <c r="Q21" s="18">
        <v>0</v>
      </c>
      <c r="R21" s="18">
        <v>20</v>
      </c>
      <c r="S21" s="19">
        <f t="shared" si="0"/>
        <v>150</v>
      </c>
    </row>
    <row r="22" spans="1:19" ht="72">
      <c r="A22" s="52">
        <v>20</v>
      </c>
      <c r="B22" s="12">
        <v>9</v>
      </c>
      <c r="C22" s="13" t="s">
        <v>122</v>
      </c>
      <c r="D22" s="14" t="s">
        <v>123</v>
      </c>
      <c r="E22" s="15" t="s">
        <v>124</v>
      </c>
      <c r="F22" s="16">
        <v>10000</v>
      </c>
      <c r="G22" s="17" t="s">
        <v>81</v>
      </c>
      <c r="H22" s="27">
        <v>20</v>
      </c>
      <c r="I22" s="27">
        <v>0</v>
      </c>
      <c r="J22" s="27">
        <v>20</v>
      </c>
      <c r="K22" s="27">
        <v>10</v>
      </c>
      <c r="L22" s="27">
        <v>20</v>
      </c>
      <c r="M22" s="27">
        <v>10</v>
      </c>
      <c r="N22" s="27">
        <v>20</v>
      </c>
      <c r="O22" s="27">
        <v>15</v>
      </c>
      <c r="P22" s="27">
        <v>15</v>
      </c>
      <c r="Q22" s="27">
        <v>0</v>
      </c>
      <c r="R22" s="27">
        <v>20</v>
      </c>
      <c r="S22" s="19">
        <f t="shared" si="0"/>
        <v>150</v>
      </c>
    </row>
    <row r="23" spans="1:19" ht="72">
      <c r="A23" s="52">
        <v>21</v>
      </c>
      <c r="B23" s="12">
        <v>10</v>
      </c>
      <c r="C23" s="13" t="s">
        <v>122</v>
      </c>
      <c r="D23" s="14" t="s">
        <v>125</v>
      </c>
      <c r="E23" s="15" t="s">
        <v>124</v>
      </c>
      <c r="F23" s="16">
        <v>10000</v>
      </c>
      <c r="G23" s="17" t="s">
        <v>81</v>
      </c>
      <c r="H23" s="27">
        <v>20</v>
      </c>
      <c r="I23" s="27">
        <v>0</v>
      </c>
      <c r="J23" s="27">
        <v>20</v>
      </c>
      <c r="K23" s="27">
        <v>10</v>
      </c>
      <c r="L23" s="27">
        <v>20</v>
      </c>
      <c r="M23" s="27">
        <v>10</v>
      </c>
      <c r="N23" s="27">
        <v>20</v>
      </c>
      <c r="O23" s="27">
        <v>15</v>
      </c>
      <c r="P23" s="27">
        <v>15</v>
      </c>
      <c r="Q23" s="27">
        <v>0</v>
      </c>
      <c r="R23" s="27">
        <v>20</v>
      </c>
      <c r="S23" s="19">
        <f t="shared" si="0"/>
        <v>150</v>
      </c>
    </row>
    <row r="24" spans="1:19" ht="72">
      <c r="A24" s="52">
        <v>22</v>
      </c>
      <c r="B24" s="12">
        <v>11</v>
      </c>
      <c r="C24" s="13" t="s">
        <v>122</v>
      </c>
      <c r="D24" s="14" t="s">
        <v>126</v>
      </c>
      <c r="E24" s="15" t="s">
        <v>124</v>
      </c>
      <c r="F24" s="16">
        <v>10000</v>
      </c>
      <c r="G24" s="17" t="s">
        <v>81</v>
      </c>
      <c r="H24" s="27">
        <v>20</v>
      </c>
      <c r="I24" s="27">
        <v>0</v>
      </c>
      <c r="J24" s="27">
        <v>20</v>
      </c>
      <c r="K24" s="27">
        <v>10</v>
      </c>
      <c r="L24" s="27">
        <v>20</v>
      </c>
      <c r="M24" s="27">
        <v>10</v>
      </c>
      <c r="N24" s="27">
        <v>20</v>
      </c>
      <c r="O24" s="27">
        <v>15</v>
      </c>
      <c r="P24" s="27">
        <v>15</v>
      </c>
      <c r="Q24" s="27">
        <v>0</v>
      </c>
      <c r="R24" s="27">
        <v>20</v>
      </c>
      <c r="S24" s="19">
        <f t="shared" si="0"/>
        <v>150</v>
      </c>
    </row>
    <row r="25" spans="1:19" ht="72">
      <c r="A25" s="52">
        <v>23</v>
      </c>
      <c r="B25" s="12">
        <v>12</v>
      </c>
      <c r="C25" s="13" t="s">
        <v>122</v>
      </c>
      <c r="D25" s="14" t="s">
        <v>123</v>
      </c>
      <c r="E25" s="15" t="s">
        <v>124</v>
      </c>
      <c r="F25" s="16">
        <v>10000</v>
      </c>
      <c r="G25" s="17" t="s">
        <v>81</v>
      </c>
      <c r="H25" s="33">
        <v>20</v>
      </c>
      <c r="I25" s="33">
        <v>0</v>
      </c>
      <c r="J25" s="34">
        <v>20</v>
      </c>
      <c r="K25" s="34">
        <v>10</v>
      </c>
      <c r="L25" s="33">
        <v>20</v>
      </c>
      <c r="M25" s="33">
        <v>10</v>
      </c>
      <c r="N25" s="33">
        <v>20</v>
      </c>
      <c r="O25" s="33">
        <v>15</v>
      </c>
      <c r="P25" s="33">
        <v>15</v>
      </c>
      <c r="Q25" s="33">
        <v>0</v>
      </c>
      <c r="R25" s="33">
        <v>20</v>
      </c>
      <c r="S25" s="19">
        <f t="shared" si="0"/>
        <v>150</v>
      </c>
    </row>
    <row r="26" spans="1:19" ht="36">
      <c r="A26" s="52">
        <v>24</v>
      </c>
      <c r="B26" s="28">
        <v>29</v>
      </c>
      <c r="C26" s="13" t="s">
        <v>102</v>
      </c>
      <c r="D26" s="14" t="s">
        <v>103</v>
      </c>
      <c r="E26" s="15" t="s">
        <v>127</v>
      </c>
      <c r="F26" s="16">
        <v>32100</v>
      </c>
      <c r="G26" s="17" t="s">
        <v>81</v>
      </c>
      <c r="H26" s="33">
        <v>0</v>
      </c>
      <c r="I26" s="33">
        <v>10</v>
      </c>
      <c r="J26" s="34">
        <v>25</v>
      </c>
      <c r="K26" s="34">
        <v>5</v>
      </c>
      <c r="L26" s="33">
        <v>25</v>
      </c>
      <c r="M26" s="33">
        <v>10</v>
      </c>
      <c r="N26" s="33">
        <v>30</v>
      </c>
      <c r="O26" s="33">
        <v>15</v>
      </c>
      <c r="P26" s="33">
        <v>0</v>
      </c>
      <c r="Q26" s="33">
        <v>10</v>
      </c>
      <c r="R26" s="33">
        <v>20</v>
      </c>
      <c r="S26" s="19">
        <f t="shared" si="0"/>
        <v>150</v>
      </c>
    </row>
    <row r="27" spans="1:19" ht="60">
      <c r="A27" s="52">
        <v>25</v>
      </c>
      <c r="B27" s="12">
        <v>51</v>
      </c>
      <c r="C27" s="13" t="s">
        <v>10</v>
      </c>
      <c r="D27" s="14" t="s">
        <v>11</v>
      </c>
      <c r="E27" s="15" t="s">
        <v>128</v>
      </c>
      <c r="F27" s="16">
        <v>16000</v>
      </c>
      <c r="G27" s="17" t="s">
        <v>81</v>
      </c>
      <c r="H27" s="27">
        <v>0</v>
      </c>
      <c r="I27" s="27">
        <v>0</v>
      </c>
      <c r="J27" s="35">
        <v>25</v>
      </c>
      <c r="K27" s="35">
        <v>5</v>
      </c>
      <c r="L27" s="27">
        <v>20</v>
      </c>
      <c r="M27" s="27">
        <v>10</v>
      </c>
      <c r="N27" s="27">
        <v>30</v>
      </c>
      <c r="O27" s="27">
        <v>15</v>
      </c>
      <c r="P27" s="27">
        <v>15</v>
      </c>
      <c r="Q27" s="27">
        <v>10</v>
      </c>
      <c r="R27" s="27">
        <v>20</v>
      </c>
      <c r="S27" s="19">
        <f t="shared" si="0"/>
        <v>150</v>
      </c>
    </row>
    <row r="28" spans="1:19" ht="60">
      <c r="A28" s="52">
        <v>26</v>
      </c>
      <c r="B28" s="12">
        <v>52</v>
      </c>
      <c r="C28" s="13" t="s">
        <v>10</v>
      </c>
      <c r="D28" s="14" t="s">
        <v>11</v>
      </c>
      <c r="E28" s="15" t="s">
        <v>129</v>
      </c>
      <c r="F28" s="16">
        <v>11200</v>
      </c>
      <c r="G28" s="17" t="s">
        <v>81</v>
      </c>
      <c r="H28" s="27">
        <v>0</v>
      </c>
      <c r="I28" s="27">
        <v>0</v>
      </c>
      <c r="J28" s="35">
        <v>25</v>
      </c>
      <c r="K28" s="35">
        <v>5</v>
      </c>
      <c r="L28" s="27">
        <v>20</v>
      </c>
      <c r="M28" s="27">
        <v>10</v>
      </c>
      <c r="N28" s="27">
        <v>30</v>
      </c>
      <c r="O28" s="27">
        <v>15</v>
      </c>
      <c r="P28" s="27">
        <v>15</v>
      </c>
      <c r="Q28" s="27">
        <v>10</v>
      </c>
      <c r="R28" s="27">
        <v>20</v>
      </c>
      <c r="S28" s="19">
        <f t="shared" si="0"/>
        <v>150</v>
      </c>
    </row>
    <row r="29" spans="1:19" ht="60">
      <c r="A29" s="52">
        <v>27</v>
      </c>
      <c r="B29" s="24">
        <v>53</v>
      </c>
      <c r="C29" s="13" t="s">
        <v>10</v>
      </c>
      <c r="D29" s="14" t="s">
        <v>11</v>
      </c>
      <c r="E29" s="15" t="s">
        <v>130</v>
      </c>
      <c r="F29" s="25">
        <v>29600</v>
      </c>
      <c r="G29" s="17" t="s">
        <v>81</v>
      </c>
      <c r="H29" s="27">
        <v>0</v>
      </c>
      <c r="I29" s="27">
        <v>0</v>
      </c>
      <c r="J29" s="35">
        <v>25</v>
      </c>
      <c r="K29" s="35">
        <v>5</v>
      </c>
      <c r="L29" s="27">
        <v>20</v>
      </c>
      <c r="M29" s="27">
        <v>10</v>
      </c>
      <c r="N29" s="27">
        <v>30</v>
      </c>
      <c r="O29" s="27">
        <v>15</v>
      </c>
      <c r="P29" s="27">
        <v>15</v>
      </c>
      <c r="Q29" s="27">
        <v>10</v>
      </c>
      <c r="R29" s="27">
        <v>20</v>
      </c>
      <c r="S29" s="19">
        <f t="shared" si="0"/>
        <v>150</v>
      </c>
    </row>
    <row r="30" spans="1:19" ht="24">
      <c r="A30" s="52">
        <v>28</v>
      </c>
      <c r="B30" s="12">
        <v>55</v>
      </c>
      <c r="C30" s="13" t="s">
        <v>131</v>
      </c>
      <c r="D30" s="14" t="s">
        <v>132</v>
      </c>
      <c r="E30" s="36" t="s">
        <v>133</v>
      </c>
      <c r="F30" s="16">
        <v>9920</v>
      </c>
      <c r="G30" s="17" t="s">
        <v>81</v>
      </c>
      <c r="H30" s="18">
        <v>0</v>
      </c>
      <c r="I30" s="18">
        <v>10</v>
      </c>
      <c r="J30" s="37">
        <v>15</v>
      </c>
      <c r="K30" s="37">
        <v>20</v>
      </c>
      <c r="L30" s="18">
        <v>15</v>
      </c>
      <c r="M30" s="18">
        <v>10</v>
      </c>
      <c r="N30" s="18">
        <v>30</v>
      </c>
      <c r="O30" s="18">
        <v>15</v>
      </c>
      <c r="P30" s="18">
        <v>15</v>
      </c>
      <c r="Q30" s="18">
        <v>0</v>
      </c>
      <c r="R30" s="18">
        <v>20</v>
      </c>
      <c r="S30" s="19">
        <f t="shared" si="0"/>
        <v>150</v>
      </c>
    </row>
    <row r="31" spans="1:19" ht="36">
      <c r="A31" s="52">
        <v>29</v>
      </c>
      <c r="B31" s="12">
        <v>3</v>
      </c>
      <c r="C31" s="13" t="s">
        <v>134</v>
      </c>
      <c r="D31" s="14" t="s">
        <v>135</v>
      </c>
      <c r="E31" s="36" t="s">
        <v>136</v>
      </c>
      <c r="F31" s="16">
        <v>9240</v>
      </c>
      <c r="G31" s="17" t="s">
        <v>81</v>
      </c>
      <c r="H31" s="18">
        <v>20</v>
      </c>
      <c r="I31" s="18">
        <v>0</v>
      </c>
      <c r="J31" s="37">
        <v>20</v>
      </c>
      <c r="K31" s="37">
        <v>10</v>
      </c>
      <c r="L31" s="18">
        <v>10</v>
      </c>
      <c r="M31" s="18">
        <v>10</v>
      </c>
      <c r="N31" s="18">
        <v>25</v>
      </c>
      <c r="O31" s="18">
        <v>15</v>
      </c>
      <c r="P31" s="18">
        <v>15</v>
      </c>
      <c r="Q31" s="18">
        <v>0</v>
      </c>
      <c r="R31" s="18">
        <v>20</v>
      </c>
      <c r="S31" s="19">
        <f t="shared" si="0"/>
        <v>145</v>
      </c>
    </row>
    <row r="32" spans="1:19" ht="36">
      <c r="A32" s="52">
        <v>30</v>
      </c>
      <c r="B32" s="12">
        <v>8</v>
      </c>
      <c r="C32" s="13" t="s">
        <v>108</v>
      </c>
      <c r="D32" s="14" t="s">
        <v>109</v>
      </c>
      <c r="E32" s="36" t="s">
        <v>137</v>
      </c>
      <c r="F32" s="16">
        <v>18000</v>
      </c>
      <c r="G32" s="17" t="s">
        <v>81</v>
      </c>
      <c r="H32" s="27">
        <v>20</v>
      </c>
      <c r="I32" s="27">
        <v>10</v>
      </c>
      <c r="J32" s="27">
        <v>25</v>
      </c>
      <c r="K32" s="27">
        <v>5</v>
      </c>
      <c r="L32" s="27">
        <v>10</v>
      </c>
      <c r="M32" s="27">
        <v>10</v>
      </c>
      <c r="N32" s="27">
        <v>30</v>
      </c>
      <c r="O32" s="27">
        <v>15</v>
      </c>
      <c r="P32" s="27">
        <v>0</v>
      </c>
      <c r="Q32" s="27">
        <v>0</v>
      </c>
      <c r="R32" s="27">
        <v>20</v>
      </c>
      <c r="S32" s="19">
        <f t="shared" si="0"/>
        <v>145</v>
      </c>
    </row>
    <row r="33" spans="1:19" ht="36">
      <c r="A33" s="52">
        <v>31</v>
      </c>
      <c r="B33" s="12">
        <v>35</v>
      </c>
      <c r="C33" s="13" t="s">
        <v>102</v>
      </c>
      <c r="D33" s="14" t="s">
        <v>103</v>
      </c>
      <c r="E33" s="15" t="s">
        <v>138</v>
      </c>
      <c r="F33" s="38">
        <v>21000</v>
      </c>
      <c r="G33" s="17" t="s">
        <v>81</v>
      </c>
      <c r="H33" s="27">
        <v>0</v>
      </c>
      <c r="I33" s="27">
        <v>0</v>
      </c>
      <c r="J33" s="27">
        <v>25</v>
      </c>
      <c r="K33" s="27">
        <v>10</v>
      </c>
      <c r="L33" s="27">
        <v>25</v>
      </c>
      <c r="M33" s="27">
        <v>10</v>
      </c>
      <c r="N33" s="27">
        <v>30</v>
      </c>
      <c r="O33" s="27">
        <v>15</v>
      </c>
      <c r="P33" s="27">
        <v>0</v>
      </c>
      <c r="Q33" s="27">
        <v>10</v>
      </c>
      <c r="R33" s="27">
        <v>20</v>
      </c>
      <c r="S33" s="19">
        <f t="shared" si="0"/>
        <v>145</v>
      </c>
    </row>
    <row r="34" spans="1:19" ht="36">
      <c r="A34" s="52">
        <v>32</v>
      </c>
      <c r="B34" s="12">
        <v>37</v>
      </c>
      <c r="C34" s="13" t="s">
        <v>102</v>
      </c>
      <c r="D34" s="14" t="s">
        <v>103</v>
      </c>
      <c r="E34" s="15" t="s">
        <v>139</v>
      </c>
      <c r="F34" s="16">
        <v>11700</v>
      </c>
      <c r="G34" s="17" t="s">
        <v>81</v>
      </c>
      <c r="H34" s="27">
        <v>0</v>
      </c>
      <c r="I34" s="27">
        <v>0</v>
      </c>
      <c r="J34" s="27">
        <v>30</v>
      </c>
      <c r="K34" s="27">
        <v>15</v>
      </c>
      <c r="L34" s="27">
        <v>15</v>
      </c>
      <c r="M34" s="27">
        <v>10</v>
      </c>
      <c r="N34" s="27">
        <v>30</v>
      </c>
      <c r="O34" s="27">
        <v>15</v>
      </c>
      <c r="P34" s="27">
        <v>0</v>
      </c>
      <c r="Q34" s="27">
        <v>10</v>
      </c>
      <c r="R34" s="27">
        <v>20</v>
      </c>
      <c r="S34" s="19">
        <f t="shared" si="0"/>
        <v>145</v>
      </c>
    </row>
    <row r="35" spans="1:19" ht="96">
      <c r="A35" s="52">
        <v>33</v>
      </c>
      <c r="B35" s="12">
        <v>79</v>
      </c>
      <c r="C35" s="13" t="s">
        <v>140</v>
      </c>
      <c r="D35" s="14" t="s">
        <v>57</v>
      </c>
      <c r="E35" s="15" t="s">
        <v>141</v>
      </c>
      <c r="F35" s="20">
        <v>5120</v>
      </c>
      <c r="G35" s="21" t="s">
        <v>81</v>
      </c>
      <c r="H35" s="22">
        <v>10</v>
      </c>
      <c r="I35" s="22">
        <v>0</v>
      </c>
      <c r="J35" s="22">
        <v>25</v>
      </c>
      <c r="K35" s="22">
        <v>5</v>
      </c>
      <c r="L35" s="22">
        <v>15</v>
      </c>
      <c r="M35" s="22">
        <v>10</v>
      </c>
      <c r="N35" s="22">
        <v>30</v>
      </c>
      <c r="O35" s="22">
        <v>15</v>
      </c>
      <c r="P35" s="22">
        <v>15</v>
      </c>
      <c r="Q35" s="22">
        <v>0</v>
      </c>
      <c r="R35" s="22">
        <v>20</v>
      </c>
      <c r="S35" s="19">
        <f t="shared" si="0"/>
        <v>145</v>
      </c>
    </row>
    <row r="36" spans="1:19" ht="36">
      <c r="A36" s="52">
        <v>34</v>
      </c>
      <c r="B36" s="12">
        <v>33</v>
      </c>
      <c r="C36" s="13" t="s">
        <v>102</v>
      </c>
      <c r="D36" s="14" t="s">
        <v>103</v>
      </c>
      <c r="E36" s="15" t="s">
        <v>142</v>
      </c>
      <c r="F36" s="16">
        <v>9600</v>
      </c>
      <c r="G36" s="17" t="s">
        <v>81</v>
      </c>
      <c r="H36" s="18">
        <v>0</v>
      </c>
      <c r="I36" s="18">
        <v>0</v>
      </c>
      <c r="J36" s="18">
        <v>25</v>
      </c>
      <c r="K36" s="18">
        <v>5</v>
      </c>
      <c r="L36" s="18">
        <v>15</v>
      </c>
      <c r="M36" s="18">
        <v>10</v>
      </c>
      <c r="N36" s="18">
        <v>30</v>
      </c>
      <c r="O36" s="18">
        <v>15</v>
      </c>
      <c r="P36" s="18">
        <v>15</v>
      </c>
      <c r="Q36" s="18">
        <v>10</v>
      </c>
      <c r="R36" s="18">
        <v>20</v>
      </c>
      <c r="S36" s="19">
        <f t="shared" si="0"/>
        <v>145</v>
      </c>
    </row>
    <row r="37" spans="1:19" ht="36">
      <c r="A37" s="52">
        <v>35</v>
      </c>
      <c r="B37" s="12">
        <v>49</v>
      </c>
      <c r="C37" s="13" t="s">
        <v>143</v>
      </c>
      <c r="D37" s="14" t="s">
        <v>11</v>
      </c>
      <c r="E37" s="15" t="s">
        <v>144</v>
      </c>
      <c r="F37" s="20">
        <v>17650</v>
      </c>
      <c r="G37" s="21" t="s">
        <v>81</v>
      </c>
      <c r="H37" s="39">
        <v>0</v>
      </c>
      <c r="I37" s="39">
        <v>10</v>
      </c>
      <c r="J37" s="39">
        <v>30</v>
      </c>
      <c r="K37" s="39">
        <v>20</v>
      </c>
      <c r="L37" s="39">
        <v>15</v>
      </c>
      <c r="M37" s="39">
        <v>10</v>
      </c>
      <c r="N37" s="39">
        <v>25</v>
      </c>
      <c r="O37" s="39">
        <v>15</v>
      </c>
      <c r="P37" s="39">
        <v>0</v>
      </c>
      <c r="Q37" s="39">
        <v>10</v>
      </c>
      <c r="R37" s="39">
        <v>10</v>
      </c>
      <c r="S37" s="40">
        <f t="shared" si="0"/>
        <v>145</v>
      </c>
    </row>
    <row r="38" spans="1:19" ht="24">
      <c r="A38" s="52">
        <v>36</v>
      </c>
      <c r="B38" s="12">
        <v>70</v>
      </c>
      <c r="C38" s="13" t="s">
        <v>145</v>
      </c>
      <c r="D38" s="14" t="s">
        <v>146</v>
      </c>
      <c r="E38" s="15" t="s">
        <v>219</v>
      </c>
      <c r="F38" s="20">
        <v>44160</v>
      </c>
      <c r="G38" s="21" t="s">
        <v>81</v>
      </c>
      <c r="H38" s="22">
        <v>0</v>
      </c>
      <c r="I38" s="22">
        <v>10</v>
      </c>
      <c r="J38" s="22">
        <v>30</v>
      </c>
      <c r="K38" s="22">
        <v>5</v>
      </c>
      <c r="L38" s="22">
        <v>20</v>
      </c>
      <c r="M38" s="22">
        <v>10</v>
      </c>
      <c r="N38" s="22">
        <v>20</v>
      </c>
      <c r="O38" s="22">
        <v>15</v>
      </c>
      <c r="P38" s="22">
        <v>15</v>
      </c>
      <c r="Q38" s="22">
        <v>0</v>
      </c>
      <c r="R38" s="22">
        <v>20</v>
      </c>
      <c r="S38" s="19">
        <f t="shared" si="0"/>
        <v>145</v>
      </c>
    </row>
    <row r="39" spans="1:19" ht="24">
      <c r="A39" s="52">
        <v>37</v>
      </c>
      <c r="B39" s="12">
        <v>71</v>
      </c>
      <c r="C39" s="13" t="s">
        <v>145</v>
      </c>
      <c r="D39" s="14" t="s">
        <v>146</v>
      </c>
      <c r="E39" s="15" t="s">
        <v>220</v>
      </c>
      <c r="F39" s="20">
        <v>44160</v>
      </c>
      <c r="G39" s="21" t="s">
        <v>81</v>
      </c>
      <c r="H39" s="22">
        <v>0</v>
      </c>
      <c r="I39" s="22">
        <v>10</v>
      </c>
      <c r="J39" s="22">
        <v>30</v>
      </c>
      <c r="K39" s="22">
        <v>5</v>
      </c>
      <c r="L39" s="22">
        <v>20</v>
      </c>
      <c r="M39" s="22">
        <v>10</v>
      </c>
      <c r="N39" s="22">
        <v>20</v>
      </c>
      <c r="O39" s="22">
        <v>15</v>
      </c>
      <c r="P39" s="22">
        <v>15</v>
      </c>
      <c r="Q39" s="22">
        <v>0</v>
      </c>
      <c r="R39" s="22">
        <v>20</v>
      </c>
      <c r="S39" s="19">
        <f t="shared" si="0"/>
        <v>145</v>
      </c>
    </row>
    <row r="40" spans="1:19" ht="24">
      <c r="A40" s="52">
        <v>38</v>
      </c>
      <c r="B40" s="12">
        <v>72</v>
      </c>
      <c r="C40" s="13" t="s">
        <v>145</v>
      </c>
      <c r="D40" s="14" t="s">
        <v>146</v>
      </c>
      <c r="E40" s="15" t="s">
        <v>221</v>
      </c>
      <c r="F40" s="20">
        <v>44160</v>
      </c>
      <c r="G40" s="21" t="s">
        <v>81</v>
      </c>
      <c r="H40" s="22">
        <v>0</v>
      </c>
      <c r="I40" s="22">
        <v>10</v>
      </c>
      <c r="J40" s="22">
        <v>30</v>
      </c>
      <c r="K40" s="22">
        <v>5</v>
      </c>
      <c r="L40" s="22">
        <v>20</v>
      </c>
      <c r="M40" s="22">
        <v>10</v>
      </c>
      <c r="N40" s="22">
        <v>20</v>
      </c>
      <c r="O40" s="22">
        <v>15</v>
      </c>
      <c r="P40" s="22">
        <v>15</v>
      </c>
      <c r="Q40" s="22">
        <v>0</v>
      </c>
      <c r="R40" s="22">
        <v>20</v>
      </c>
      <c r="S40" s="19">
        <f t="shared" si="0"/>
        <v>145</v>
      </c>
    </row>
    <row r="41" spans="1:19" ht="48">
      <c r="A41" s="52">
        <v>39</v>
      </c>
      <c r="B41" s="12">
        <v>14</v>
      </c>
      <c r="C41" s="13" t="s">
        <v>165</v>
      </c>
      <c r="D41" s="14" t="s">
        <v>148</v>
      </c>
      <c r="E41" s="15" t="s">
        <v>149</v>
      </c>
      <c r="F41" s="16">
        <v>14400</v>
      </c>
      <c r="G41" s="17" t="s">
        <v>81</v>
      </c>
      <c r="H41" s="27">
        <v>0</v>
      </c>
      <c r="I41" s="27">
        <v>0</v>
      </c>
      <c r="J41" s="27">
        <v>15</v>
      </c>
      <c r="K41" s="27">
        <v>20</v>
      </c>
      <c r="L41" s="27">
        <v>30</v>
      </c>
      <c r="M41" s="27">
        <v>5</v>
      </c>
      <c r="N41" s="27">
        <v>30</v>
      </c>
      <c r="O41" s="27">
        <v>15</v>
      </c>
      <c r="P41" s="27">
        <v>15</v>
      </c>
      <c r="Q41" s="27">
        <v>0</v>
      </c>
      <c r="R41" s="27">
        <v>10</v>
      </c>
      <c r="S41" s="19">
        <f t="shared" si="0"/>
        <v>140</v>
      </c>
    </row>
    <row r="42" spans="1:19" ht="48">
      <c r="A42" s="52">
        <v>40</v>
      </c>
      <c r="B42" s="12">
        <v>15</v>
      </c>
      <c r="C42" s="13" t="s">
        <v>165</v>
      </c>
      <c r="D42" s="14" t="s">
        <v>148</v>
      </c>
      <c r="E42" s="15" t="s">
        <v>150</v>
      </c>
      <c r="F42" s="16">
        <v>14400</v>
      </c>
      <c r="G42" s="17" t="s">
        <v>81</v>
      </c>
      <c r="H42" s="27">
        <v>0</v>
      </c>
      <c r="I42" s="27">
        <v>0</v>
      </c>
      <c r="J42" s="27">
        <v>15</v>
      </c>
      <c r="K42" s="27">
        <v>20</v>
      </c>
      <c r="L42" s="27">
        <v>30</v>
      </c>
      <c r="M42" s="27">
        <v>5</v>
      </c>
      <c r="N42" s="27">
        <v>30</v>
      </c>
      <c r="O42" s="27">
        <v>15</v>
      </c>
      <c r="P42" s="27">
        <v>15</v>
      </c>
      <c r="Q42" s="27">
        <v>0</v>
      </c>
      <c r="R42" s="27">
        <v>10</v>
      </c>
      <c r="S42" s="19">
        <f t="shared" si="0"/>
        <v>140</v>
      </c>
    </row>
    <row r="43" spans="1:19" ht="48">
      <c r="A43" s="52">
        <v>41</v>
      </c>
      <c r="B43" s="12">
        <v>16</v>
      </c>
      <c r="C43" s="13" t="s">
        <v>165</v>
      </c>
      <c r="D43" s="14" t="s">
        <v>148</v>
      </c>
      <c r="E43" s="15" t="s">
        <v>151</v>
      </c>
      <c r="F43" s="16">
        <v>2840</v>
      </c>
      <c r="G43" s="17" t="s">
        <v>81</v>
      </c>
      <c r="H43" s="27">
        <v>0</v>
      </c>
      <c r="I43" s="27">
        <v>0</v>
      </c>
      <c r="J43" s="27">
        <v>15</v>
      </c>
      <c r="K43" s="27">
        <v>20</v>
      </c>
      <c r="L43" s="27">
        <v>30</v>
      </c>
      <c r="M43" s="27">
        <v>5</v>
      </c>
      <c r="N43" s="27">
        <v>30</v>
      </c>
      <c r="O43" s="27">
        <v>15</v>
      </c>
      <c r="P43" s="27">
        <v>15</v>
      </c>
      <c r="Q43" s="27">
        <v>0</v>
      </c>
      <c r="R43" s="27">
        <v>10</v>
      </c>
      <c r="S43" s="19">
        <f t="shared" si="0"/>
        <v>140</v>
      </c>
    </row>
  </sheetData>
  <mergeCells count="1">
    <mergeCell ref="A1:K1"/>
  </mergeCells>
  <pageMargins left="0.7" right="0.7" top="0.75" bottom="0.75" header="0.3" footer="0.3"/>
  <pageSetup paperSize="9" scale="6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E834-C27C-47CA-82D2-71041B929EC1}">
  <sheetPr>
    <pageSetUpPr fitToPage="1"/>
  </sheetPr>
  <dimension ref="A1:S21"/>
  <sheetViews>
    <sheetView workbookViewId="0">
      <selection sqref="A1:S1"/>
    </sheetView>
  </sheetViews>
  <sheetFormatPr defaultRowHeight="15"/>
  <cols>
    <col min="3" max="3" width="13.28515625" customWidth="1"/>
    <col min="4" max="4" width="15.140625" customWidth="1"/>
    <col min="5" max="5" width="13.42578125" customWidth="1"/>
    <col min="6" max="6" width="12" customWidth="1"/>
    <col min="8" max="8" width="10.85546875" customWidth="1"/>
    <col min="18" max="18" width="10.7109375" customWidth="1"/>
  </cols>
  <sheetData>
    <row r="1" spans="1:19">
      <c r="A1" s="73" t="s">
        <v>190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409.5" customHeight="1">
      <c r="A2" s="48" t="s">
        <v>0</v>
      </c>
      <c r="B2" s="55" t="s">
        <v>65</v>
      </c>
      <c r="C2" s="56" t="s">
        <v>66</v>
      </c>
      <c r="D2" s="56" t="s">
        <v>67</v>
      </c>
      <c r="E2" s="56" t="s">
        <v>68</v>
      </c>
      <c r="F2" s="56" t="s">
        <v>155</v>
      </c>
      <c r="G2" s="57" t="s">
        <v>70</v>
      </c>
      <c r="H2" s="57" t="s">
        <v>201</v>
      </c>
      <c r="I2" s="58" t="s">
        <v>210</v>
      </c>
      <c r="J2" s="57" t="s">
        <v>71</v>
      </c>
      <c r="K2" s="57" t="s">
        <v>72</v>
      </c>
      <c r="L2" s="57" t="s">
        <v>156</v>
      </c>
      <c r="M2" s="57" t="s">
        <v>73</v>
      </c>
      <c r="N2" s="57" t="s">
        <v>157</v>
      </c>
      <c r="O2" s="57" t="s">
        <v>74</v>
      </c>
      <c r="P2" s="57" t="s">
        <v>158</v>
      </c>
      <c r="Q2" s="57" t="s">
        <v>159</v>
      </c>
      <c r="R2" s="57" t="s">
        <v>200</v>
      </c>
      <c r="S2" s="53" t="s">
        <v>160</v>
      </c>
    </row>
    <row r="3" spans="1:19" ht="60">
      <c r="A3" s="52" t="s">
        <v>7</v>
      </c>
      <c r="B3" s="12">
        <v>17</v>
      </c>
      <c r="C3" s="13" t="s">
        <v>147</v>
      </c>
      <c r="D3" s="15" t="s">
        <v>161</v>
      </c>
      <c r="E3" s="15" t="s">
        <v>162</v>
      </c>
      <c r="F3" s="41">
        <v>14400</v>
      </c>
      <c r="G3" s="17" t="s">
        <v>81</v>
      </c>
      <c r="H3" s="27">
        <v>0</v>
      </c>
      <c r="I3" s="27">
        <v>0</v>
      </c>
      <c r="J3" s="27">
        <v>15</v>
      </c>
      <c r="K3" s="27">
        <v>20</v>
      </c>
      <c r="L3" s="27">
        <v>30</v>
      </c>
      <c r="M3" s="27">
        <v>5</v>
      </c>
      <c r="N3" s="27">
        <v>30</v>
      </c>
      <c r="O3" s="27">
        <v>15</v>
      </c>
      <c r="P3" s="27">
        <v>15</v>
      </c>
      <c r="Q3" s="27">
        <v>0</v>
      </c>
      <c r="R3" s="27">
        <v>10</v>
      </c>
      <c r="S3" s="19">
        <f t="shared" ref="S3:S21" si="0">H3+I3+J3+K3+L3+M3+N3+O3+P3+Q3+R3</f>
        <v>140</v>
      </c>
    </row>
    <row r="4" spans="1:19" ht="60">
      <c r="A4" s="52" t="s">
        <v>9</v>
      </c>
      <c r="B4" s="12">
        <v>18</v>
      </c>
      <c r="C4" s="13" t="s">
        <v>147</v>
      </c>
      <c r="D4" s="15" t="s">
        <v>163</v>
      </c>
      <c r="E4" s="15" t="s">
        <v>164</v>
      </c>
      <c r="F4" s="16">
        <v>14400</v>
      </c>
      <c r="G4" s="17" t="s">
        <v>81</v>
      </c>
      <c r="H4" s="27">
        <v>0</v>
      </c>
      <c r="I4" s="27">
        <v>0</v>
      </c>
      <c r="J4" s="27">
        <v>15</v>
      </c>
      <c r="K4" s="27">
        <v>20</v>
      </c>
      <c r="L4" s="27">
        <v>30</v>
      </c>
      <c r="M4" s="27">
        <v>5</v>
      </c>
      <c r="N4" s="27">
        <v>30</v>
      </c>
      <c r="O4" s="27">
        <v>15</v>
      </c>
      <c r="P4" s="27">
        <v>15</v>
      </c>
      <c r="Q4" s="27">
        <v>0</v>
      </c>
      <c r="R4" s="27">
        <v>10</v>
      </c>
      <c r="S4" s="19">
        <f t="shared" si="0"/>
        <v>140</v>
      </c>
    </row>
    <row r="5" spans="1:19" ht="72">
      <c r="A5" s="52" t="s">
        <v>14</v>
      </c>
      <c r="B5" s="12">
        <v>19</v>
      </c>
      <c r="C5" s="13" t="s">
        <v>165</v>
      </c>
      <c r="D5" s="15" t="s">
        <v>163</v>
      </c>
      <c r="E5" s="15" t="s">
        <v>164</v>
      </c>
      <c r="F5" s="16">
        <v>14400</v>
      </c>
      <c r="G5" s="17" t="s">
        <v>81</v>
      </c>
      <c r="H5" s="27">
        <v>0</v>
      </c>
      <c r="I5" s="27">
        <v>0</v>
      </c>
      <c r="J5" s="27">
        <v>15</v>
      </c>
      <c r="K5" s="27">
        <v>20</v>
      </c>
      <c r="L5" s="27">
        <v>30</v>
      </c>
      <c r="M5" s="27">
        <v>5</v>
      </c>
      <c r="N5" s="27">
        <v>30</v>
      </c>
      <c r="O5" s="27">
        <v>15</v>
      </c>
      <c r="P5" s="27">
        <v>15</v>
      </c>
      <c r="Q5" s="27">
        <v>0</v>
      </c>
      <c r="R5" s="27">
        <v>10</v>
      </c>
      <c r="S5" s="19">
        <f t="shared" si="0"/>
        <v>140</v>
      </c>
    </row>
    <row r="6" spans="1:19" ht="36">
      <c r="A6" s="52" t="s">
        <v>16</v>
      </c>
      <c r="B6" s="28">
        <v>41</v>
      </c>
      <c r="C6" s="13" t="s">
        <v>102</v>
      </c>
      <c r="D6" s="15" t="s">
        <v>103</v>
      </c>
      <c r="E6" s="15" t="s">
        <v>166</v>
      </c>
      <c r="F6" s="16">
        <v>42000</v>
      </c>
      <c r="G6" s="54" t="s">
        <v>81</v>
      </c>
      <c r="H6" s="27">
        <v>0</v>
      </c>
      <c r="I6" s="27">
        <v>0</v>
      </c>
      <c r="J6" s="27">
        <v>30</v>
      </c>
      <c r="K6" s="27">
        <v>5</v>
      </c>
      <c r="L6" s="27">
        <v>15</v>
      </c>
      <c r="M6" s="27">
        <v>10</v>
      </c>
      <c r="N6" s="27">
        <v>30</v>
      </c>
      <c r="O6" s="27">
        <v>15</v>
      </c>
      <c r="P6" s="27">
        <v>0</v>
      </c>
      <c r="Q6" s="27">
        <v>10</v>
      </c>
      <c r="R6" s="27">
        <v>20</v>
      </c>
      <c r="S6" s="19">
        <f t="shared" si="0"/>
        <v>135</v>
      </c>
    </row>
    <row r="7" spans="1:19" ht="48">
      <c r="A7" s="52" t="s">
        <v>18</v>
      </c>
      <c r="B7" s="12">
        <v>50</v>
      </c>
      <c r="C7" s="13" t="s">
        <v>143</v>
      </c>
      <c r="D7" s="15" t="s">
        <v>11</v>
      </c>
      <c r="E7" s="15" t="s">
        <v>167</v>
      </c>
      <c r="F7" s="16">
        <v>17650</v>
      </c>
      <c r="G7" s="17" t="s">
        <v>81</v>
      </c>
      <c r="H7" s="27">
        <v>0</v>
      </c>
      <c r="I7" s="27">
        <v>10</v>
      </c>
      <c r="J7" s="27">
        <v>20</v>
      </c>
      <c r="K7" s="27">
        <v>0</v>
      </c>
      <c r="L7" s="27">
        <v>15</v>
      </c>
      <c r="M7" s="27">
        <v>10</v>
      </c>
      <c r="N7" s="27">
        <v>20</v>
      </c>
      <c r="O7" s="27">
        <v>15</v>
      </c>
      <c r="P7" s="27">
        <v>15</v>
      </c>
      <c r="Q7" s="27">
        <v>10</v>
      </c>
      <c r="R7" s="27">
        <v>20</v>
      </c>
      <c r="S7" s="19">
        <f t="shared" si="0"/>
        <v>135</v>
      </c>
    </row>
    <row r="8" spans="1:19" ht="36">
      <c r="A8" s="52" t="s">
        <v>22</v>
      </c>
      <c r="B8" s="12">
        <v>24</v>
      </c>
      <c r="C8" s="13" t="s">
        <v>168</v>
      </c>
      <c r="D8" s="15" t="s">
        <v>169</v>
      </c>
      <c r="E8" s="15" t="s">
        <v>207</v>
      </c>
      <c r="F8" s="16">
        <v>16000</v>
      </c>
      <c r="G8" s="17" t="s">
        <v>81</v>
      </c>
      <c r="H8" s="27">
        <v>0</v>
      </c>
      <c r="I8" s="27">
        <v>10</v>
      </c>
      <c r="J8" s="27">
        <v>30</v>
      </c>
      <c r="K8" s="27">
        <v>5</v>
      </c>
      <c r="L8" s="27">
        <v>15</v>
      </c>
      <c r="M8" s="27">
        <v>10</v>
      </c>
      <c r="N8" s="27">
        <v>30</v>
      </c>
      <c r="O8" s="27">
        <v>15</v>
      </c>
      <c r="P8" s="27">
        <v>0</v>
      </c>
      <c r="Q8" s="27">
        <v>0</v>
      </c>
      <c r="R8" s="27">
        <v>15</v>
      </c>
      <c r="S8" s="19">
        <f t="shared" si="0"/>
        <v>130</v>
      </c>
    </row>
    <row r="9" spans="1:19" ht="36">
      <c r="A9" s="52" t="s">
        <v>25</v>
      </c>
      <c r="B9" s="12">
        <v>32</v>
      </c>
      <c r="C9" s="13" t="s">
        <v>102</v>
      </c>
      <c r="D9" s="15" t="s">
        <v>103</v>
      </c>
      <c r="E9" s="14" t="s">
        <v>170</v>
      </c>
      <c r="F9" s="16">
        <v>18000</v>
      </c>
      <c r="G9" s="17" t="s">
        <v>81</v>
      </c>
      <c r="H9" s="18">
        <v>0</v>
      </c>
      <c r="I9" s="18">
        <v>10</v>
      </c>
      <c r="J9" s="18">
        <v>20</v>
      </c>
      <c r="K9" s="18">
        <v>5</v>
      </c>
      <c r="L9" s="18">
        <v>10</v>
      </c>
      <c r="M9" s="18">
        <v>10</v>
      </c>
      <c r="N9" s="18">
        <v>30</v>
      </c>
      <c r="O9" s="18">
        <v>15</v>
      </c>
      <c r="P9" s="18">
        <v>0</v>
      </c>
      <c r="Q9" s="18">
        <v>10</v>
      </c>
      <c r="R9" s="18">
        <v>20</v>
      </c>
      <c r="S9" s="19">
        <f t="shared" si="0"/>
        <v>130</v>
      </c>
    </row>
    <row r="10" spans="1:19" ht="48">
      <c r="A10" s="52" t="s">
        <v>27</v>
      </c>
      <c r="B10" s="12">
        <v>5</v>
      </c>
      <c r="C10" s="13" t="s">
        <v>171</v>
      </c>
      <c r="D10" s="15" t="s">
        <v>209</v>
      </c>
      <c r="E10" s="15" t="s">
        <v>172</v>
      </c>
      <c r="F10" s="16">
        <v>37000</v>
      </c>
      <c r="G10" s="17" t="s">
        <v>81</v>
      </c>
      <c r="H10" s="18">
        <v>0</v>
      </c>
      <c r="I10" s="18">
        <v>0</v>
      </c>
      <c r="J10" s="18">
        <v>20</v>
      </c>
      <c r="K10" s="18">
        <v>10</v>
      </c>
      <c r="L10" s="18">
        <v>20</v>
      </c>
      <c r="M10" s="18">
        <v>10</v>
      </c>
      <c r="N10" s="18">
        <v>30</v>
      </c>
      <c r="O10" s="18">
        <v>10</v>
      </c>
      <c r="P10" s="18">
        <v>0</v>
      </c>
      <c r="Q10" s="18">
        <v>0</v>
      </c>
      <c r="R10" s="18">
        <v>20</v>
      </c>
      <c r="S10" s="19">
        <f t="shared" si="0"/>
        <v>120</v>
      </c>
    </row>
    <row r="11" spans="1:19" ht="36">
      <c r="A11" s="52" t="s">
        <v>29</v>
      </c>
      <c r="B11" s="12">
        <v>28</v>
      </c>
      <c r="C11" s="13" t="s">
        <v>102</v>
      </c>
      <c r="D11" s="15" t="s">
        <v>103</v>
      </c>
      <c r="E11" s="15" t="s">
        <v>173</v>
      </c>
      <c r="F11" s="16">
        <v>19040</v>
      </c>
      <c r="G11" s="17" t="s">
        <v>81</v>
      </c>
      <c r="H11" s="27">
        <v>0</v>
      </c>
      <c r="I11" s="27">
        <v>10</v>
      </c>
      <c r="J11" s="27">
        <v>15</v>
      </c>
      <c r="K11" s="27">
        <v>5</v>
      </c>
      <c r="L11" s="27">
        <v>15</v>
      </c>
      <c r="M11" s="27">
        <v>10</v>
      </c>
      <c r="N11" s="27">
        <v>20</v>
      </c>
      <c r="O11" s="27">
        <v>15</v>
      </c>
      <c r="P11" s="27">
        <v>0</v>
      </c>
      <c r="Q11" s="27">
        <v>10</v>
      </c>
      <c r="R11" s="27">
        <v>20</v>
      </c>
      <c r="S11" s="19">
        <f t="shared" si="0"/>
        <v>120</v>
      </c>
    </row>
    <row r="12" spans="1:19" ht="36">
      <c r="A12" s="52" t="s">
        <v>30</v>
      </c>
      <c r="B12" s="12">
        <v>34</v>
      </c>
      <c r="C12" s="13" t="s">
        <v>102</v>
      </c>
      <c r="D12" s="15" t="s">
        <v>103</v>
      </c>
      <c r="E12" s="14" t="s">
        <v>174</v>
      </c>
      <c r="F12" s="16">
        <v>22200</v>
      </c>
      <c r="G12" s="17" t="s">
        <v>81</v>
      </c>
      <c r="H12" s="18">
        <v>0</v>
      </c>
      <c r="I12" s="18">
        <v>0</v>
      </c>
      <c r="J12" s="18">
        <v>20</v>
      </c>
      <c r="K12" s="18">
        <v>0</v>
      </c>
      <c r="L12" s="18">
        <v>15</v>
      </c>
      <c r="M12" s="18">
        <v>10</v>
      </c>
      <c r="N12" s="18">
        <v>30</v>
      </c>
      <c r="O12" s="18">
        <v>15</v>
      </c>
      <c r="P12" s="18">
        <v>0</v>
      </c>
      <c r="Q12" s="18">
        <v>10</v>
      </c>
      <c r="R12" s="18">
        <v>20</v>
      </c>
      <c r="S12" s="19">
        <f t="shared" si="0"/>
        <v>120</v>
      </c>
    </row>
    <row r="13" spans="1:19" ht="36">
      <c r="A13" s="52" t="s">
        <v>35</v>
      </c>
      <c r="B13" s="12">
        <v>75</v>
      </c>
      <c r="C13" s="13" t="s">
        <v>10</v>
      </c>
      <c r="D13" s="15" t="s">
        <v>191</v>
      </c>
      <c r="E13" s="15" t="s">
        <v>175</v>
      </c>
      <c r="F13" s="20">
        <v>20000</v>
      </c>
      <c r="G13" s="21" t="s">
        <v>81</v>
      </c>
      <c r="H13" s="22">
        <v>0</v>
      </c>
      <c r="I13" s="22">
        <v>0</v>
      </c>
      <c r="J13" s="22">
        <v>25</v>
      </c>
      <c r="K13" s="22">
        <v>10</v>
      </c>
      <c r="L13" s="22">
        <v>15</v>
      </c>
      <c r="M13" s="22">
        <v>10</v>
      </c>
      <c r="N13" s="22">
        <v>25</v>
      </c>
      <c r="O13" s="22">
        <v>15</v>
      </c>
      <c r="P13" s="22">
        <v>0</v>
      </c>
      <c r="Q13" s="22">
        <v>0</v>
      </c>
      <c r="R13" s="22">
        <v>20</v>
      </c>
      <c r="S13" s="19">
        <f t="shared" si="0"/>
        <v>120</v>
      </c>
    </row>
    <row r="14" spans="1:19" ht="108">
      <c r="A14" s="52" t="s">
        <v>36</v>
      </c>
      <c r="B14" s="12">
        <v>20</v>
      </c>
      <c r="C14" s="13" t="s">
        <v>176</v>
      </c>
      <c r="D14" s="15" t="s">
        <v>177</v>
      </c>
      <c r="E14" s="15" t="s">
        <v>178</v>
      </c>
      <c r="F14" s="16">
        <v>26000</v>
      </c>
      <c r="G14" s="17" t="s">
        <v>81</v>
      </c>
      <c r="H14" s="27">
        <v>0</v>
      </c>
      <c r="I14" s="27">
        <v>10</v>
      </c>
      <c r="J14" s="27">
        <v>10</v>
      </c>
      <c r="K14" s="27">
        <v>10</v>
      </c>
      <c r="L14" s="27">
        <v>20</v>
      </c>
      <c r="M14" s="27">
        <v>10</v>
      </c>
      <c r="N14" s="27">
        <v>20</v>
      </c>
      <c r="O14" s="27">
        <v>10</v>
      </c>
      <c r="P14" s="27">
        <v>15</v>
      </c>
      <c r="Q14" s="27">
        <v>0</v>
      </c>
      <c r="R14" s="27">
        <v>10</v>
      </c>
      <c r="S14" s="19">
        <f t="shared" si="0"/>
        <v>115</v>
      </c>
    </row>
    <row r="15" spans="1:19" ht="24">
      <c r="A15" s="52" t="s">
        <v>40</v>
      </c>
      <c r="B15" s="12">
        <v>69</v>
      </c>
      <c r="C15" s="13" t="s">
        <v>179</v>
      </c>
      <c r="D15" s="15" t="s">
        <v>180</v>
      </c>
      <c r="E15" s="15" t="s">
        <v>181</v>
      </c>
      <c r="F15" s="20">
        <v>16640</v>
      </c>
      <c r="G15" s="21" t="s">
        <v>81</v>
      </c>
      <c r="H15" s="22">
        <v>0</v>
      </c>
      <c r="I15" s="22">
        <v>0</v>
      </c>
      <c r="J15" s="22">
        <v>20</v>
      </c>
      <c r="K15" s="22">
        <v>0</v>
      </c>
      <c r="L15" s="22">
        <v>10</v>
      </c>
      <c r="M15" s="22">
        <v>10</v>
      </c>
      <c r="N15" s="22">
        <v>20</v>
      </c>
      <c r="O15" s="22">
        <v>15</v>
      </c>
      <c r="P15" s="22">
        <v>15</v>
      </c>
      <c r="Q15" s="22">
        <v>0</v>
      </c>
      <c r="R15" s="22">
        <v>20</v>
      </c>
      <c r="S15" s="19">
        <f t="shared" si="0"/>
        <v>110</v>
      </c>
    </row>
    <row r="16" spans="1:19" ht="48">
      <c r="A16" s="52" t="s">
        <v>44</v>
      </c>
      <c r="B16" s="12">
        <v>31</v>
      </c>
      <c r="C16" s="13" t="s">
        <v>102</v>
      </c>
      <c r="D16" s="15" t="s">
        <v>103</v>
      </c>
      <c r="E16" s="14" t="s">
        <v>182</v>
      </c>
      <c r="F16" s="16">
        <v>14000</v>
      </c>
      <c r="G16" s="17" t="s">
        <v>81</v>
      </c>
      <c r="H16" s="18">
        <v>0</v>
      </c>
      <c r="I16" s="18">
        <v>0</v>
      </c>
      <c r="J16" s="18">
        <v>15</v>
      </c>
      <c r="K16" s="18">
        <v>0</v>
      </c>
      <c r="L16" s="18">
        <v>5</v>
      </c>
      <c r="M16" s="18">
        <v>10</v>
      </c>
      <c r="N16" s="18">
        <v>30</v>
      </c>
      <c r="O16" s="18">
        <v>15</v>
      </c>
      <c r="P16" s="18">
        <v>0</v>
      </c>
      <c r="Q16" s="18">
        <v>10</v>
      </c>
      <c r="R16" s="18">
        <v>20</v>
      </c>
      <c r="S16" s="19">
        <f t="shared" si="0"/>
        <v>105</v>
      </c>
    </row>
    <row r="17" spans="1:19" ht="36">
      <c r="A17" s="52" t="s">
        <v>48</v>
      </c>
      <c r="B17" s="12">
        <v>57</v>
      </c>
      <c r="C17" s="13" t="s">
        <v>183</v>
      </c>
      <c r="D17" s="43" t="s">
        <v>184</v>
      </c>
      <c r="E17" s="15" t="s">
        <v>211</v>
      </c>
      <c r="F17" s="16">
        <v>16800</v>
      </c>
      <c r="G17" s="17" t="s">
        <v>81</v>
      </c>
      <c r="H17" s="18">
        <v>0</v>
      </c>
      <c r="I17" s="18">
        <v>0</v>
      </c>
      <c r="J17" s="18">
        <v>10</v>
      </c>
      <c r="K17" s="18">
        <v>10</v>
      </c>
      <c r="L17" s="18">
        <v>20</v>
      </c>
      <c r="M17" s="18">
        <v>10</v>
      </c>
      <c r="N17" s="18">
        <v>30</v>
      </c>
      <c r="O17" s="18">
        <v>15</v>
      </c>
      <c r="P17" s="18">
        <v>0</v>
      </c>
      <c r="Q17" s="18">
        <v>5</v>
      </c>
      <c r="R17" s="27">
        <v>5</v>
      </c>
      <c r="S17" s="19">
        <f t="shared" si="0"/>
        <v>105</v>
      </c>
    </row>
    <row r="18" spans="1:19" ht="48">
      <c r="A18" s="52" t="s">
        <v>51</v>
      </c>
      <c r="B18" s="12">
        <v>58</v>
      </c>
      <c r="C18" s="13" t="s">
        <v>208</v>
      </c>
      <c r="D18" s="43" t="s">
        <v>184</v>
      </c>
      <c r="E18" s="15" t="s">
        <v>185</v>
      </c>
      <c r="F18" s="16">
        <v>22400</v>
      </c>
      <c r="G18" s="17" t="s">
        <v>81</v>
      </c>
      <c r="H18" s="18">
        <v>0</v>
      </c>
      <c r="I18" s="18">
        <v>0</v>
      </c>
      <c r="J18" s="18">
        <v>10</v>
      </c>
      <c r="K18" s="18">
        <v>10</v>
      </c>
      <c r="L18" s="18">
        <v>20</v>
      </c>
      <c r="M18" s="18">
        <v>10</v>
      </c>
      <c r="N18" s="18">
        <v>30</v>
      </c>
      <c r="O18" s="18">
        <v>15</v>
      </c>
      <c r="P18" s="18">
        <v>0</v>
      </c>
      <c r="Q18" s="18">
        <v>5</v>
      </c>
      <c r="R18" s="42">
        <v>5</v>
      </c>
      <c r="S18" s="19">
        <f t="shared" si="0"/>
        <v>105</v>
      </c>
    </row>
    <row r="19" spans="1:19" ht="48">
      <c r="A19" s="52" t="s">
        <v>55</v>
      </c>
      <c r="B19" s="12">
        <v>59</v>
      </c>
      <c r="C19" s="13" t="s">
        <v>183</v>
      </c>
      <c r="D19" s="43" t="s">
        <v>184</v>
      </c>
      <c r="E19" s="15" t="s">
        <v>186</v>
      </c>
      <c r="F19" s="16">
        <v>19200</v>
      </c>
      <c r="G19" s="17" t="s">
        <v>81</v>
      </c>
      <c r="H19" s="18">
        <v>0</v>
      </c>
      <c r="I19" s="18">
        <v>0</v>
      </c>
      <c r="J19" s="18">
        <v>10</v>
      </c>
      <c r="K19" s="18">
        <v>10</v>
      </c>
      <c r="L19" s="18">
        <v>20</v>
      </c>
      <c r="M19" s="18">
        <v>10</v>
      </c>
      <c r="N19" s="18">
        <v>30</v>
      </c>
      <c r="O19" s="18">
        <v>15</v>
      </c>
      <c r="P19" s="18">
        <v>0</v>
      </c>
      <c r="Q19" s="18">
        <v>5</v>
      </c>
      <c r="R19" s="18">
        <v>5</v>
      </c>
      <c r="S19" s="19">
        <f t="shared" si="0"/>
        <v>105</v>
      </c>
    </row>
    <row r="20" spans="1:19" ht="36">
      <c r="A20" s="52" t="s">
        <v>58</v>
      </c>
      <c r="B20" s="12">
        <v>60</v>
      </c>
      <c r="C20" s="13" t="s">
        <v>183</v>
      </c>
      <c r="D20" s="43" t="s">
        <v>184</v>
      </c>
      <c r="E20" s="15" t="s">
        <v>212</v>
      </c>
      <c r="F20" s="16">
        <v>9800</v>
      </c>
      <c r="G20" s="17" t="s">
        <v>81</v>
      </c>
      <c r="H20" s="18">
        <v>0</v>
      </c>
      <c r="I20" s="18">
        <v>0</v>
      </c>
      <c r="J20" s="18">
        <v>10</v>
      </c>
      <c r="K20" s="18">
        <v>10</v>
      </c>
      <c r="L20" s="18">
        <v>20</v>
      </c>
      <c r="M20" s="18">
        <v>10</v>
      </c>
      <c r="N20" s="18">
        <v>30</v>
      </c>
      <c r="O20" s="18">
        <v>15</v>
      </c>
      <c r="P20" s="18">
        <v>0</v>
      </c>
      <c r="Q20" s="18">
        <v>5</v>
      </c>
      <c r="R20" s="18">
        <v>5</v>
      </c>
      <c r="S20" s="19">
        <f t="shared" si="0"/>
        <v>105</v>
      </c>
    </row>
    <row r="21" spans="1:19" ht="60">
      <c r="A21" s="52" t="s">
        <v>59</v>
      </c>
      <c r="B21" s="12">
        <v>76</v>
      </c>
      <c r="C21" s="13" t="s">
        <v>187</v>
      </c>
      <c r="D21" s="15" t="s">
        <v>188</v>
      </c>
      <c r="E21" s="15" t="s">
        <v>189</v>
      </c>
      <c r="F21" s="20">
        <v>16000</v>
      </c>
      <c r="G21" s="21" t="s">
        <v>81</v>
      </c>
      <c r="H21" s="22">
        <v>0</v>
      </c>
      <c r="I21" s="22">
        <v>0</v>
      </c>
      <c r="J21" s="22">
        <v>20</v>
      </c>
      <c r="K21" s="22">
        <v>0</v>
      </c>
      <c r="L21" s="22">
        <v>15</v>
      </c>
      <c r="M21" s="22">
        <v>10</v>
      </c>
      <c r="N21" s="22">
        <v>30</v>
      </c>
      <c r="O21" s="22">
        <v>0</v>
      </c>
      <c r="P21" s="22">
        <v>15</v>
      </c>
      <c r="Q21" s="22">
        <v>0</v>
      </c>
      <c r="R21" s="22">
        <v>10</v>
      </c>
      <c r="S21" s="19">
        <f t="shared" si="0"/>
        <v>100</v>
      </c>
    </row>
  </sheetData>
  <mergeCells count="1">
    <mergeCell ref="A1:S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zał. 1</vt:lpstr>
      <vt:lpstr>zał. 2</vt:lpstr>
      <vt:lpstr>zał. 3</vt:lpstr>
      <vt:lpstr>zał.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wsparcie załączniki 1-4</dc:title>
  <dc:creator>Katarzyna Bryksa</dc:creator>
  <cp:keywords>Wyniki wsparcie załączniki 1-4</cp:keywords>
  <cp:lastModifiedBy>Aneta Barbarowicz</cp:lastModifiedBy>
  <cp:lastPrinted>2023-05-26T07:13:19Z</cp:lastPrinted>
  <dcterms:created xsi:type="dcterms:W3CDTF">2023-05-25T09:15:43Z</dcterms:created>
  <dcterms:modified xsi:type="dcterms:W3CDTF">2023-05-26T12:14:00Z</dcterms:modified>
  <cp:category>Wyniki wsparcie załączniki 1-4</cp:category>
</cp:coreProperties>
</file>