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7" i="1" l="1"/>
  <c r="D19" i="1" l="1"/>
  <c r="D18" i="1"/>
  <c r="D13" i="1"/>
  <c r="D12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<sst xmlns="http://schemas.openxmlformats.org/spreadsheetml/2006/main" count="67" uniqueCount="38">
  <si>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</si>
  <si>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</si>
  <si>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</si>
  <si>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</si>
  <si>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</si>
  <si>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</si>
  <si>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</si>
  <si>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</si>
  <si>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</si>
  <si>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</si>
  <si>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</si>
  <si>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</si>
  <si>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</si>
  <si>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</si>
  <si>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</si>
  <si>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</si>
  <si>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</si>
  <si>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</si>
  <si>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</si>
  <si>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</si>
  <si>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</si>
  <si>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</si>
  <si>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</si>
  <si>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</si>
  <si>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</si>
  <si>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</si>
  <si>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</si>
  <si>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</si>
  <si>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</si>
  <si>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</si>
  <si>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</si>
  <si>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</si>
  <si>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</si>
  <si>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</si>
  <si>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29.07-04.08.2019r. cena w zł/kg (szt*)</t>
  </si>
  <si>
    <t>32 tydzień</t>
  </si>
  <si>
    <t>05.07 -11.08.2019 r.</t>
  </si>
  <si>
    <t>05.08-11.08.2019r.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</si>
</sst>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3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35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36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37</v>
      </c>
      <c r="C10" s="14" t="s">
        <v>34</v>
      </c>
      <c r="D10" s="13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 t="s">
        <v>31</v>
      </c>
      <c r="C11" s="16" t="s">
        <v>31</v>
      </c>
      <c r="D11" s="24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0.6</v>
      </c>
      <c r="C12" s="16">
        <v>0.6</v>
      </c>
      <c r="D12" s="24">
        <f t="shared" ref="D12:D13" si="0">((B12-C12)/C12)*100</f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0.6</v>
      </c>
      <c r="C13" s="16">
        <v>0.6</v>
      </c>
      <c r="D13" s="24">
        <f t="shared" si="0"/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 t="s">
        <v>31</v>
      </c>
      <c r="C14" s="16" t="s">
        <v>31</v>
      </c>
      <c r="D14" s="24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 t="s">
        <v>31</v>
      </c>
      <c r="C15" s="16" t="s">
        <v>31</v>
      </c>
      <c r="D15" s="24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>
        <v>2</v>
      </c>
      <c r="D16" s="24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16" t="s">
        <v>31</v>
      </c>
      <c r="D17" s="24" t="s">
        <v>31</v>
      </c>
      <c r="E17" s="16">
        <v>1.8</v>
      </c>
      <c r="F17" s="16">
        <v>1.8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3.1</v>
      </c>
      <c r="C18" s="16">
        <v>3.4</v>
      </c>
      <c r="D18" s="24">
        <f t="shared" ref="D18:D19" si="2">((B18-C18)/C18)*100</f>
        <v>-8.8235294117647012</v>
      </c>
      <c r="E18" s="16">
        <v>1.8</v>
      </c>
      <c r="F18" s="16">
        <v>1.8</v>
      </c>
      <c r="G18" s="20">
        <f t="shared" si="1"/>
        <v>0</v>
      </c>
      <c r="H18" s="16">
        <v>1.7262955392053041</v>
      </c>
      <c r="I18" s="16">
        <v>1.9512898570282977</v>
      </c>
      <c r="J18" s="22">
        <f>((H18-I18)/I18)*100</f>
        <v>-11.530543092436663</v>
      </c>
      <c r="L18" s="15"/>
      <c r="O18" s="7"/>
    </row>
    <row r="19" spans="1:15" ht="18" customHeight="1" x14ac:dyDescent="0.25">
      <c r="A19" s="11" t="s">
        <v>14</v>
      </c>
      <c r="B19" s="16">
        <v>2</v>
      </c>
      <c r="C19" s="19">
        <v>2</v>
      </c>
      <c r="D19" s="24">
        <f t="shared" si="2"/>
        <v>0</v>
      </c>
      <c r="E19" s="16">
        <v>1.25</v>
      </c>
      <c r="F19" s="16">
        <v>1.25</v>
      </c>
      <c r="G19" s="17">
        <f t="shared" si="1"/>
        <v>0</v>
      </c>
      <c r="H19" s="19">
        <v>1.45528786760419</v>
      </c>
      <c r="I19" s="19">
        <v>1.553240657473316</v>
      </c>
      <c r="J19" s="29">
        <f t="shared" ref="J19:J31" si="3">((H19-I19)/I19)*100</f>
        <v>-6.3063498497694148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24"/>
      <c r="E20" s="24">
        <v>4.5</v>
      </c>
      <c r="F20" s="24">
        <v>4.5</v>
      </c>
      <c r="G20" s="17">
        <f t="shared" si="1"/>
        <v>0</v>
      </c>
      <c r="H20" s="19">
        <v>7.1397104523024195</v>
      </c>
      <c r="I20" s="19">
        <v>8.0266325515237131</v>
      </c>
      <c r="J20" s="22">
        <f t="shared" si="3"/>
        <v>-11.049740891065547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24"/>
      <c r="E21" s="24">
        <v>4.25</v>
      </c>
      <c r="F21" s="16">
        <v>4.25</v>
      </c>
      <c r="G21" s="17">
        <f t="shared" si="1"/>
        <v>0</v>
      </c>
      <c r="H21" s="16">
        <v>1.9384356451888125</v>
      </c>
      <c r="I21" s="16">
        <v>3.3529121521646248</v>
      </c>
      <c r="J21" s="22">
        <f t="shared" si="3"/>
        <v>-42.186506618213443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24"/>
      <c r="E22" s="24" t="s">
        <v>31</v>
      </c>
      <c r="F22" s="24" t="s">
        <v>31</v>
      </c>
      <c r="G22" s="20" t="s">
        <v>31</v>
      </c>
      <c r="H22" s="16">
        <v>2.2064352970912071</v>
      </c>
      <c r="I22" s="16">
        <v>2.8881076882156163</v>
      </c>
      <c r="J22" s="22">
        <f>((H22-I22)/I22)*100</f>
        <v>-23.602734548501981</v>
      </c>
      <c r="O22" s="7"/>
    </row>
    <row r="23" spans="1:15" ht="18" customHeight="1" x14ac:dyDescent="0.25">
      <c r="A23" s="11" t="s">
        <v>30</v>
      </c>
      <c r="B23" s="23"/>
      <c r="C23" s="23"/>
      <c r="D23" s="24"/>
      <c r="E23" s="31"/>
      <c r="F23" s="24"/>
      <c r="G23" s="17"/>
      <c r="H23" s="19">
        <v>4.2110582827237701</v>
      </c>
      <c r="I23" s="19">
        <v>4.8780151577863942</v>
      </c>
      <c r="J23" s="22">
        <f t="shared" si="3"/>
        <v>-13.672710180041422</v>
      </c>
    </row>
    <row r="24" spans="1:15" ht="18" customHeight="1" x14ac:dyDescent="0.25">
      <c r="A24" s="11" t="s">
        <v>22</v>
      </c>
      <c r="B24" s="23"/>
      <c r="C24" s="23"/>
      <c r="D24" s="24"/>
      <c r="E24" s="24">
        <v>0.5</v>
      </c>
      <c r="F24" s="24">
        <v>0.5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4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4"/>
      <c r="E26" s="24">
        <v>0.77499999999999991</v>
      </c>
      <c r="F26" s="24">
        <v>0.76</v>
      </c>
      <c r="G26" s="17">
        <f t="shared" si="1"/>
        <v>1.9736842105263028</v>
      </c>
      <c r="H26" s="19">
        <v>1.2801443664307348</v>
      </c>
      <c r="I26" s="19">
        <v>1.434097441464284</v>
      </c>
      <c r="J26" s="22">
        <f t="shared" si="3"/>
        <v>-10.735189296227702</v>
      </c>
    </row>
    <row r="27" spans="1:15" ht="18" customHeight="1" x14ac:dyDescent="0.25">
      <c r="A27" s="11" t="s">
        <v>24</v>
      </c>
      <c r="B27" s="23"/>
      <c r="C27" s="23"/>
      <c r="D27" s="24"/>
      <c r="E27" s="24">
        <v>2.75</v>
      </c>
      <c r="F27" s="24">
        <v>2.25</v>
      </c>
      <c r="G27" s="17">
        <f t="shared" si="1"/>
        <v>22.222222222222221</v>
      </c>
      <c r="H27" s="24">
        <v>4.5</v>
      </c>
      <c r="I27" s="24">
        <v>3.5</v>
      </c>
      <c r="J27" s="22">
        <f t="shared" si="3"/>
        <v>28.571428571428569</v>
      </c>
    </row>
    <row r="28" spans="1:15" ht="18" customHeight="1" x14ac:dyDescent="0.25">
      <c r="A28" s="11" t="s">
        <v>25</v>
      </c>
      <c r="B28" s="23"/>
      <c r="C28" s="23"/>
      <c r="D28" s="24"/>
      <c r="E28" s="24"/>
      <c r="F28" s="24"/>
      <c r="G28" s="17"/>
      <c r="H28" s="19">
        <v>2.9682539682539684</v>
      </c>
      <c r="I28" s="19">
        <v>3.4404554865424428</v>
      </c>
      <c r="J28" s="22">
        <f t="shared" si="3"/>
        <v>-13.724971014318315</v>
      </c>
    </row>
    <row r="29" spans="1:15" ht="18" customHeight="1" x14ac:dyDescent="0.25">
      <c r="A29" s="11" t="s">
        <v>26</v>
      </c>
      <c r="B29" s="23"/>
      <c r="C29" s="23"/>
      <c r="D29" s="24"/>
      <c r="E29" s="24"/>
      <c r="F29" s="24"/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4"/>
      <c r="E30" s="24">
        <v>2.65</v>
      </c>
      <c r="F30" s="24">
        <v>1.9</v>
      </c>
      <c r="G30" s="20">
        <f t="shared" si="1"/>
        <v>39.473684210526315</v>
      </c>
      <c r="H30" s="30"/>
      <c r="I30" s="30"/>
      <c r="J30" s="22"/>
    </row>
    <row r="31" spans="1:15" ht="18" customHeight="1" thickBot="1" x14ac:dyDescent="0.3">
      <c r="A31" s="12" t="s">
        <v>16</v>
      </c>
      <c r="B31" s="26"/>
      <c r="C31" s="26"/>
      <c r="D31" s="32"/>
      <c r="E31" s="26"/>
      <c r="F31" s="26"/>
      <c r="G31" s="27" t="s">
        <v>31</v>
      </c>
      <c r="H31" s="28">
        <v>5.0657775930141451</v>
      </c>
      <c r="I31" s="28">
        <v>5.0929469690146671</v>
      </c>
      <c r="J31" s="22">
        <f t="shared" si="3"/>
        <v>-0.53347062448950866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31">
    <cfRule type="cellIs" dxfId="38" priority="124" operator="greaterThan">
      <formula>0</formula>
    </cfRule>
    <cfRule type="cellIs" dxfId="37" priority="157" operator="equal">
      <formula>0</formula>
    </cfRule>
  </conditionalFormatting>
  <conditionalFormatting sqref="J13:J14">
    <cfRule type="cellIs" dxfId="36" priority="104" operator="equal">
      <formula>0</formula>
    </cfRule>
    <cfRule type="cellIs" dxfId="35" priority="105" operator="lessThan">
      <formula>0</formula>
    </cfRule>
    <cfRule type="cellIs" dxfId="34" priority="106" operator="greaterThan">
      <formula>0</formula>
    </cfRule>
  </conditionalFormatting>
  <conditionalFormatting sqref="J12">
    <cfRule type="cellIs" dxfId="33" priority="101" operator="equal">
      <formula>0</formula>
    </cfRule>
    <cfRule type="cellIs" dxfId="32" priority="102" operator="lessThan">
      <formula>0</formula>
    </cfRule>
    <cfRule type="cellIs" dxfId="31" priority="103" operator="greaterThan">
      <formula>0</formula>
    </cfRule>
  </conditionalFormatting>
  <conditionalFormatting sqref="J15">
    <cfRule type="cellIs" dxfId="30" priority="98" operator="equal">
      <formula>0</formula>
    </cfRule>
    <cfRule type="cellIs" dxfId="29" priority="99" operator="lessThan">
      <formula>0</formula>
    </cfRule>
    <cfRule type="cellIs" dxfId="28" priority="100" operator="greaterThan">
      <formula>0</formula>
    </cfRule>
  </conditionalFormatting>
  <conditionalFormatting sqref="J11">
    <cfRule type="cellIs" dxfId="27" priority="95" operator="equal">
      <formula>0</formula>
    </cfRule>
    <cfRule type="cellIs" dxfId="26" priority="96" operator="lessThan">
      <formula>0</formula>
    </cfRule>
    <cfRule type="cellIs" dxfId="25" priority="97" operator="greaterThan">
      <formula>0</formula>
    </cfRule>
  </conditionalFormatting>
  <conditionalFormatting sqref="J16:J31">
    <cfRule type="cellIs" dxfId="24" priority="92" operator="equal">
      <formula>0</formula>
    </cfRule>
    <cfRule type="cellIs" dxfId="23" priority="93" operator="lessThan">
      <formula>0</formula>
    </cfRule>
    <cfRule type="cellIs" dxfId="22" priority="94" operator="greaterThan">
      <formula>0</formula>
    </cfRule>
  </conditionalFormatting>
  <conditionalFormatting sqref="J22">
    <cfRule type="cellIs" dxfId="21" priority="81" operator="equal">
      <formula>0</formula>
    </cfRule>
    <cfRule type="cellIs" dxfId="20" priority="82" operator="lessThan">
      <formula>0</formula>
    </cfRule>
    <cfRule type="cellIs" dxfId="19" priority="83" operator="greaterThan">
      <formula>0</formula>
    </cfRule>
  </conditionalFormatting>
  <conditionalFormatting sqref="J22">
    <cfRule type="cellIs" dxfId="18" priority="78" operator="equal">
      <formula>0</formula>
    </cfRule>
    <cfRule type="cellIs" dxfId="17" priority="79" operator="lessThan">
      <formula>0</formula>
    </cfRule>
    <cfRule type="cellIs" dxfId="16" priority="80" operator="greaterThan">
      <formula>0</formula>
    </cfRule>
  </conditionalFormatting>
  <conditionalFormatting sqref="J27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J27">
    <cfRule type="cellIs" dxfId="12" priority="46" operator="equal">
      <formula>0</formula>
    </cfRule>
    <cfRule type="cellIs" dxfId="11" priority="47" operator="lessThan">
      <formula>0</formula>
    </cfRule>
    <cfRule type="cellIs" dxfId="10" priority="48" operator="greaterThan">
      <formula>0</formula>
    </cfRule>
  </conditionalFormatting>
  <conditionalFormatting sqref="J27">
    <cfRule type="cellIs" dxfId="9" priority="43" operator="equal">
      <formula>0</formula>
    </cfRule>
    <cfRule type="cellIs" dxfId="8" priority="44" operator="lessThan">
      <formula>0</formula>
    </cfRule>
    <cfRule type="cellIs" dxfId="7" priority="45" operator="greaterThan">
      <formula>0</formula>
    </cfRule>
  </conditionalFormatting>
  <conditionalFormatting sqref="J27">
    <cfRule type="cellIs" dxfId="6" priority="40" operator="equal">
      <formula>0</formula>
    </cfRule>
    <cfRule type="cellIs" dxfId="5" priority="41" operator="lessThan">
      <formula>0</formula>
    </cfRule>
    <cfRule type="cellIs" dxfId="4" priority="4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2019-08-14T09:56:36Z</dcterms:modified>
</cp:coreProperties>
</file>