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Podłoża Pakiet 19" sheetId="1" r:id="rId1"/>
  </sheets>
  <calcPr calcId="152511"/>
</workbook>
</file>

<file path=xl/calcChain.xml><?xml version="1.0" encoding="utf-8"?>
<calcChain xmlns="http://schemas.openxmlformats.org/spreadsheetml/2006/main">
  <c r="H4" i="1" l="1"/>
  <c r="I4" i="1"/>
  <c r="J4" i="1"/>
  <c r="H5" i="1"/>
  <c r="I5" i="1" s="1"/>
  <c r="J5" i="1"/>
  <c r="H6" i="1"/>
  <c r="I6" i="1"/>
  <c r="J6" i="1"/>
  <c r="H7" i="1"/>
  <c r="I7" i="1" s="1"/>
  <c r="J7" i="1"/>
  <c r="H8" i="1"/>
  <c r="I8" i="1" s="1"/>
  <c r="J8" i="1"/>
  <c r="H9" i="1"/>
  <c r="I9" i="1" s="1"/>
  <c r="J9" i="1"/>
  <c r="H10" i="1"/>
  <c r="I10" i="1"/>
  <c r="J10" i="1"/>
  <c r="H11" i="1"/>
  <c r="I11" i="1" s="1"/>
  <c r="J11" i="1"/>
  <c r="H12" i="1"/>
  <c r="I12" i="1" s="1"/>
  <c r="J12" i="1"/>
  <c r="H13" i="1"/>
  <c r="I13" i="1" s="1"/>
  <c r="J13" i="1"/>
  <c r="H14" i="1"/>
  <c r="I14" i="1"/>
  <c r="J14" i="1"/>
  <c r="H15" i="1"/>
  <c r="I15" i="1" s="1"/>
  <c r="J15" i="1"/>
  <c r="H16" i="1"/>
  <c r="I16" i="1" s="1"/>
  <c r="J16" i="1"/>
  <c r="H17" i="1"/>
  <c r="I17" i="1" s="1"/>
  <c r="J17" i="1"/>
  <c r="H18" i="1"/>
  <c r="I18" i="1"/>
  <c r="J18" i="1"/>
  <c r="H19" i="1"/>
  <c r="I19" i="1" s="1"/>
  <c r="J19" i="1"/>
  <c r="H20" i="1"/>
  <c r="I20" i="1"/>
  <c r="J20" i="1"/>
  <c r="H21" i="1"/>
  <c r="I21" i="1" s="1"/>
  <c r="J21" i="1"/>
  <c r="H22" i="1"/>
  <c r="I22" i="1" s="1"/>
  <c r="J22" i="1"/>
  <c r="H23" i="1"/>
  <c r="I23" i="1" s="1"/>
  <c r="J23" i="1"/>
  <c r="H24" i="1"/>
  <c r="I24" i="1" s="1"/>
  <c r="J24" i="1"/>
  <c r="H25" i="1"/>
  <c r="I25" i="1" s="1"/>
  <c r="J25" i="1"/>
  <c r="H26" i="1"/>
  <c r="I26" i="1"/>
  <c r="J26" i="1"/>
  <c r="H27" i="1"/>
  <c r="I27" i="1" s="1"/>
  <c r="J27" i="1"/>
  <c r="H28" i="1"/>
  <c r="I28" i="1"/>
  <c r="J28" i="1"/>
  <c r="H29" i="1"/>
  <c r="I29" i="1" s="1"/>
  <c r="J29" i="1"/>
  <c r="H30" i="1"/>
  <c r="I30" i="1"/>
  <c r="J30" i="1"/>
  <c r="H31" i="1"/>
  <c r="I31" i="1" s="1"/>
  <c r="J31" i="1"/>
  <c r="H32" i="1"/>
  <c r="I32" i="1" s="1"/>
  <c r="J32" i="1"/>
  <c r="H33" i="1"/>
  <c r="I33" i="1" s="1"/>
  <c r="J33" i="1"/>
  <c r="H34" i="1"/>
  <c r="I34" i="1" s="1"/>
  <c r="J34" i="1"/>
  <c r="H35" i="1"/>
  <c r="I35" i="1" s="1"/>
  <c r="J35" i="1"/>
  <c r="H36" i="1"/>
  <c r="I36" i="1"/>
  <c r="J36" i="1"/>
  <c r="H37" i="1"/>
  <c r="I37" i="1" s="1"/>
  <c r="J37" i="1"/>
  <c r="H38" i="1"/>
  <c r="I38" i="1"/>
  <c r="J38" i="1"/>
  <c r="H39" i="1"/>
  <c r="I39" i="1" s="1"/>
  <c r="J39" i="1"/>
  <c r="H40" i="1"/>
  <c r="I40" i="1" s="1"/>
  <c r="J40" i="1"/>
  <c r="H41" i="1"/>
  <c r="I41" i="1" s="1"/>
  <c r="J41" i="1"/>
  <c r="H42" i="1"/>
  <c r="I42" i="1"/>
  <c r="J42" i="1"/>
  <c r="H43" i="1"/>
  <c r="I43" i="1" s="1"/>
  <c r="J43" i="1"/>
  <c r="H44" i="1"/>
  <c r="I44" i="1" s="1"/>
  <c r="J44" i="1"/>
  <c r="H45" i="1"/>
  <c r="I45" i="1" s="1"/>
  <c r="J45" i="1"/>
  <c r="H46" i="1"/>
  <c r="I46" i="1"/>
  <c r="J46" i="1"/>
  <c r="H47" i="1"/>
  <c r="I47" i="1" s="1"/>
  <c r="J47" i="1"/>
  <c r="H48" i="1"/>
  <c r="I48" i="1" s="1"/>
  <c r="J48" i="1"/>
  <c r="H49" i="1"/>
  <c r="I49" i="1" s="1"/>
  <c r="J49" i="1"/>
  <c r="H50" i="1"/>
  <c r="I50" i="1"/>
  <c r="J50" i="1"/>
  <c r="H51" i="1"/>
  <c r="I51" i="1" s="1"/>
  <c r="J51" i="1"/>
  <c r="H52" i="1"/>
  <c r="I52" i="1"/>
  <c r="J52" i="1"/>
  <c r="H53" i="1"/>
  <c r="I53" i="1" s="1"/>
  <c r="J53" i="1"/>
  <c r="H54" i="1"/>
  <c r="I54" i="1" s="1"/>
  <c r="J54" i="1"/>
  <c r="H55" i="1"/>
  <c r="I55" i="1" s="1"/>
  <c r="J55" i="1"/>
  <c r="H56" i="1"/>
  <c r="I56" i="1" s="1"/>
  <c r="J56" i="1"/>
  <c r="H57" i="1"/>
  <c r="I57" i="1" s="1"/>
  <c r="J57" i="1"/>
  <c r="H58" i="1"/>
  <c r="I58" i="1"/>
  <c r="J58" i="1"/>
  <c r="H59" i="1"/>
  <c r="I59" i="1" s="1"/>
  <c r="J59" i="1"/>
  <c r="H60" i="1"/>
  <c r="I60" i="1"/>
  <c r="J60" i="1"/>
  <c r="J3" i="1"/>
  <c r="H3" i="1"/>
  <c r="J61" i="1" l="1"/>
  <c r="H61" i="1"/>
  <c r="I3" i="1"/>
  <c r="I61" i="1" s="1"/>
</calcChain>
</file>

<file path=xl/sharedStrings.xml><?xml version="1.0" encoding="utf-8"?>
<sst xmlns="http://schemas.openxmlformats.org/spreadsheetml/2006/main" count="189" uniqueCount="82">
  <si>
    <t>op</t>
  </si>
  <si>
    <t>24956000-0</t>
  </si>
  <si>
    <t>op.</t>
  </si>
  <si>
    <t>24496500-1</t>
  </si>
  <si>
    <t>24669200-3</t>
  </si>
  <si>
    <t>24959000-1</t>
  </si>
  <si>
    <t>szt</t>
  </si>
  <si>
    <t>24496500-2</t>
  </si>
  <si>
    <t>24800000-2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</si>
  <si>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</si>
  <si>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</si>
  <si>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</si>
  <si>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</si>
  <si>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</si>
  <si>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</si>
  <si>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</si>
  <si>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</si>
  <si>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</si>
  <si>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</si>
  <si>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</si>
  <si>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</si>
  <si>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</si>
  <si>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Dodatek selektywny z chloramfenikolem - opak. 10 fiolek nr kat. SR0078E</t>
    </r>
    <r>
      <rPr>
        <i/>
        <sz val="11"/>
        <color indexed="8"/>
        <rFont val="Tahoma"/>
        <family val="2"/>
        <charset val="238"/>
      </rPr>
      <t xml:space="preserve">
termin ważności minimum 10 miesięcy licząc od daty dostawy; wymagane jest oryginalne opakowanie producenta; wymagana postać suplementu: liofilizat; wymagana wydajność suplementu: 1 fiolka/500 ml podłoża; każda dostarczona partia musi posiadać świadectwokontroli jakości zawierające: - nazwę producenta, nazwę produktu, numer serii, datę ważności, - właściwości fizyczne, - właściwości mikrobiologiczne wraz z opisem morfologii kolonii wyrosłych na pożywce (kontrola zg. z PN-EN ISO 11133:2014-07), - datę wystawienia świadectwa; skład: chloramfenikol 50 mg;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</si>
  <si>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czyste (bez antybiotyku)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fiolka z krążkami powinna być zapakowana w hermetycznie zamknięte opakowanie z pochłaniaczem wilgoci; fiolka musi posiadać etykietę z nazwą produktu, datą ważności i numerem serii; każda dostarczona partia musi posiadać świadectwo kontroli jakości;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</si>
  <si>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diagnostyczne - optochina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fiolka z krążkami powinna być zapakowana w hermetycznie zamknięte opakowanie z pochłaniaczem wilgoci; fiolka musi posiadać etykietę z nazwą antybiotyku, datą ważności i numerem serii; każda dostarczona partia musi posiadać świadectwo kontroli jakości;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</si>
  <si>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amikacyna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</si>
  <si>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amoksycylina/kwas klawulanowy stęż. 20/10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</si>
  <si>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ampicylina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</si>
  <si>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ampicylina stęż. 2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</si>
  <si>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ampicylina/sulbaktam stęż. 10/10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</si>
  <si>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cefadroksyl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</si>
  <si>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cefaleksyna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</si>
  <si>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cefoksytyna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</si>
  <si>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cefotaksym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</si>
  <si>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cefpodoksym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</si>
  <si>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ceftarolina stęż. 5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</si>
  <si>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ceftazydym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</si>
  <si>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ceftazydym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</si>
  <si>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cefuroksym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</si>
  <si>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ertapenem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</si>
  <si>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erytromycyna stęż. 15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</si>
  <si>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fosfomycyna stęż. 200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</si>
  <si>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gentamycyna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</si>
  <si>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imipenem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</si>
  <si>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klindamycyna stęż. 2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</si>
  <si>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linezolid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</si>
  <si>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meropenem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</si>
  <si>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mupirocyna stęż. 200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</si>
  <si>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nitrofurantoina stęż. 100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</si>
  <si>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norfloksacyna stęż. 10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</si>
  <si>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nowobiocyna stęż. 5 ug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</si>
  <si>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penicylina G benzylowa stęż. 1 UI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</si>
  <si>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piperacylina/tazobaktam stęż. 30/6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</si>
  <si>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temocylina stęż.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</si>
  <si>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Krążki z antybiotykami - tetracyklina stęż 30 µg - opak. 1 x 50 krążków</t>
    </r>
    <r>
      <rPr>
        <i/>
        <sz val="11"/>
        <color indexed="8"/>
        <rFont val="Tahoma"/>
        <family val="2"/>
        <charset val="238"/>
      </rPr>
      <t xml:space="preserve">
termin ważności minimum 20 miesięcy od daty dostawy; każda fiolka z krążkami powinna być zapakowana w oddzielne, hermetycznie zamknięte opakowanie typu "blister" z pochłaniaczem wilgoci; każda fiolka musi posiadać etykietę z nazwą antybiotyku, jego stężeniem, datą ważności i numerem serii; na każdym pojedynczym krążku z obu stron musi widnieć jego symbol i stężenie w ug; każda dostarczona partia musi posiadać świadectwo kontroli jakości, zawierające: - nazwę producenta, nazwę antybiotyku, stężenie, numer serii, datę ważności - kontrolę stężenia antybiotyku na krążku; wysycenie krążków antybiotykiem pomiędzy 90 - 125 % wartości deklarowanej; krążki powinny posiadać pozytywną opinię KORLD; wszystkie krążki antybiotykowe powinny pochodzić od jednego producenta;</t>
    </r>
    <r>
      <rPr>
        <i/>
        <sz val="11"/>
        <color indexed="55"/>
        <rFont val="Tahoma"/>
        <family val="2"/>
        <charset val="238"/>
      </rPr>
      <t xml:space="preserve">
</t>
    </r>
  </si>
  <si>
    <r>
      <t>Plazma królicza liofilizowana - opak. 6 fiolek nr kat. R21060</t>
    </r>
    <r>
      <rPr>
        <i/>
        <sz val="11"/>
        <color indexed="8"/>
        <rFont val="Tahoma"/>
        <family val="2"/>
        <charset val="238"/>
      </rPr>
      <t xml:space="preserve">
certyfikat jakości,data ważności mnimum rok od daty dostawy;termin ważności minimum 10 miesięcy licząc od daty dostawy; wymagane jest oryginalne opakowanie producenta; wymagana temperatura przechowywania liofilizowanego produktu: 2-8 st. C; powinna istnieć możliwość przechowywania uwodnionej plazmy przez 5 dni w temperaturze 2-8 st. C oraz przez 1 miesiąc w temperaturze -20 st. C; każda dostarczona partia musi posiadać świadectwo kontroli jakości zawierające m. in. właściwości mikrobiologiczne (kontrola zg. z PN-EN ISO 11133:2014-07/A2:2020-10, PN-EN ISO 6888-1:2022-03)</t>
    </r>
    <r>
      <rPr>
        <i/>
        <sz val="11"/>
        <color indexed="55"/>
        <rFont val="Tahoma"/>
        <family val="2"/>
        <charset val="238"/>
      </rPr>
      <t xml:space="preserve">
</t>
    </r>
  </si>
  <si>
    <r>
      <t>Płytki odciskowe z neutralizatorami - opak. 10 płytek nr kat. PO5024C</t>
    </r>
    <r>
      <rPr>
        <i/>
        <sz val="11"/>
        <color indexed="8"/>
        <rFont val="Tahoma"/>
        <family val="2"/>
        <charset val="238"/>
      </rPr>
      <t xml:space="preserve">
termin ważności: min. 6 tygodni licząc od daty dostawy; wymagana śr. płytek 55 mm, wymagane jest oryginalne opakowanie producenta; wymagana temperatura przechowywania płytek: 2-25 st. C; nadruk na płytce powinien być czytelny i zawierać nazwę pożywki, numer serii, datę ważności i godzinę rozlania; płytka powinna zawierać żebra wentylacyjne; każda dostarczona partia musi posiadać świadectwo kontroli jakości podłoża zawierające: - nazwę producenta, nazwę produktu, numer serii, datę ważności, - skład pożywki, - ogólną charakterystykę pożywki (pH, kolor, opakowanie, sterylność), - charakterystykę mikrobiologiczną (wykaz szczepów wzorcowych użytych do testowania, ilościowe oznaczenie żyzności i selektywności wraz z opisem morfologii kolonii wyrosłych na pożywce); skład w g/l: pepton kazeinowy 15,00; pepton sojowy 5,00; chlorek sodu 5,00; lecytyna sodowa 0,7; polisorbit 80 5,00; L-histydyna 1,0; agar 18,00-20,00;;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</si>
  <si>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Podłoża bakteriologiczne I. Pakiet 19</t>
  </si>
  <si>
    <t>Załącznik nr 20 do SWZ                    - załącznik nr 2 do umowy</t>
  </si>
  <si>
    <r>
      <t xml:space="preserve">Podłoże agarowe Brilliance Salmonella - opak. 500 g </t>
    </r>
    <r>
      <rPr>
        <i/>
        <sz val="11"/>
        <color indexed="8"/>
        <rFont val="Tahoma"/>
        <family val="2"/>
        <charset val="238"/>
      </rPr>
      <t xml:space="preserve">
termin ważności minimum 30 miesięcy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dodatnia), - datę wystawienia świadectwa; skład w g/l: Salmonella mieszanina inhibitorów 14,00; substraty chromogenne 25,00; agar 15,00-18,00;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</si>
  <si>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agarowe Pseudomonas CN - opak. 500 g </t>
    </r>
    <r>
      <rPr>
        <i/>
        <sz val="11"/>
        <color indexed="8"/>
        <rFont val="Tahoma"/>
        <family val="2"/>
        <charset val="238"/>
      </rPr>
      <t xml:space="preserve">
termin ważności minimum 30 miesięcy licząc od daty dostawy; wymagane jest oryginalne opakowanie producenta; każda dostarczona partia musi posiadać świadectwo kontroli jakości zawierające: - nazwę producenta, nazwę produktu, numer serii, datę ważności, -właściwości fizyczne pożywki, - właściwości mikrobiologiczne pożywki wraz z opisem morfologii kolonii wyrosłych na pożywce (kontrola zg. z PN-EN ISO 11133:2014-07), - datę wystawienia świadectwa; skład w g/l: pepton żelatynowy 16,00; enzymatyczny hydrolizat kazeiny 10,00; siarczan potasu 10,00; chlorek magnezu 1,4; agar 9,00-13,00;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</si>
  <si>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Chapmana - opak. 500 g 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dodatnia); skład w g/l: wyciąg mięsny 1,00; pepton 10,00; mannitol 10,00; NaCl 75,00; czerwień fenolowa 0,025; agar12,00-18,00;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</si>
  <si>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gotowe BCYE bez cysteiny - pakowane po 10 szt </t>
    </r>
    <r>
      <rPr>
        <i/>
        <sz val="11"/>
        <color indexed="8"/>
        <rFont val="Tahoma"/>
        <family val="2"/>
        <charset val="238"/>
      </rPr>
      <t xml:space="preserve">
termin ważności minimum 16 tygodni od daty dostawy; wymagana średnica płytek 90 mm; wymagane jest oryginalne opakowanie producenta; nadruk na płytce powinien być czytelny i zawierać nazwę pożywki, numer serii i datę ważności; każda dostarczona partia musi posiadać świadectwo kontroli jakości podłoża zawierające: - nazwę producenta, nazwę produktu, numer serii, datę ważności, - ogólną charakterystykę pożywki: pH, kolor, opakowanie, sterylność, - właściwości mikrobiologiczne pożywki wraz z opisem morfologii kolonii wyrosłych na pożywce (kontrola zg. z PN-EN ISO 11731:2017-08, PN-EN ISO 11731:2017-08/Ap1:2019-12); skład w g/l: węgiel aktywny 2,00; ekstrakt drożdżowy 10,00; bufor ACES/wodorotlenek potasu 10,00; pirofosforan żelaza 0,25; alfa-ketoglutaran 1,00; agar 12,00 - 13,00;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</si>
  <si>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gotowe BCYE z cysteiną - pakowane po 10 szt </t>
    </r>
    <r>
      <rPr>
        <i/>
        <sz val="11"/>
        <color indexed="8"/>
        <rFont val="Tahoma"/>
        <family val="2"/>
        <charset val="238"/>
      </rPr>
      <t xml:space="preserve">
termin ważności minimum 16 tygodni od daty dostawy; wymagana średnica płytek 90 mm; wymagane jest oryginalne opakowanie producenta; nadruk na płytce powinien być czytelny i zawierać nazwę pożywki, numer serii i datę ważności; każda dostarczona partia musi posiadać świadectwo kontroli jakości podłoża zawierające: - nazwę producenta, nazwę produktu, numer serii, datę ważności, - ogólną charakterystykę pożywki: pH, kolor, opakowanie, sterylność, - właściwości mikrobiologiczne pożywki wraz z opisem morfologii kolonii wyrosłych na pożywce (kontrola zg. z PN-EN ISO 11133:2014-07, PN-EN ISO 11731:2017-08, PN-EN ISO 1731:2017-08/Ap1:2019-12); skład w g/l: węgiel aktywny 2,00; ekstrakt drożdżowy 10,00; bufor ACES/wodorotlenek potasu 10,00; pirofosforan żelaza 0,25; alfa-ketoglutaran 1,00; L-cysteina 0,40; agar 12,00 - 13,00;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</si>
  <si>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gotowe GVPC - pakowane po 10 szt </t>
    </r>
    <r>
      <rPr>
        <i/>
        <sz val="11"/>
        <color indexed="8"/>
        <rFont val="Tahoma"/>
        <family val="2"/>
        <charset val="238"/>
      </rPr>
      <t xml:space="preserve">
termin ważności minimum 8 tygodni od daty dostawy; wymagana średnica płytek 90 mm; wymagane jest oryginalne opakowanie producenta; nadruk na płytce powinien być czytelny i zawierać nazwę pożywki, numer serii i datę ważności; każda dostarczona partia musi posiadać świadectwo kontroli jakości podłoża zawierające: - nazwę producenta, nazwę produktu, numer serii, datę ważności, - ogólną charakterystykę pożywki: pH, kolor, opakowanie, sterylność, - właściwości mikrobiologiczne pożywki wraz z opisem morfologii kolonii wyrosłych na pożywce (kontrola pożywki zg. z PN-EN ISO 11133:2014-07, PN-EN ISO 11133:2014-07/A1:2018-04, PN-EN ISO 11731:2017-08, PN-EN ISO 11731:2017-08/Ap1:2019-12); skład w g/l: węgiel aktywny 2,00; ekstrakt drożdżowy 10,00; bufor ACES/wodorotlenek potasu 10,00; pirofosforan żelaza 0,25; alfa-ketoglutaran 1,00; L-cysteina 0,40; glicyna (wolna od amoniaku) 3,00; polimyksyna B 80 000 IU; wankomycyna 0,001; cykloheksamid 0,08; agar 12,00 - 13,00;</t>
    </r>
    <r>
      <rPr>
        <i/>
        <sz val="11"/>
        <color indexed="55"/>
        <rFont val="Tahoma"/>
        <family val="2"/>
        <charset val="238"/>
      </rPr>
      <t xml:space="preserve">
</t>
    </r>
  </si>
  <si>
    <r>
      <t>Podłoże Levina - opak. 500 g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dodatnia); skład w g/l: pepton 10,00; laktoza 10,00; wodorofosforan dipotasowy 2,00; eozyna Y 0,4; błękit metylenowy 0,06; agar 12,00-16,00;</t>
    </r>
    <r>
      <rPr>
        <i/>
        <sz val="11"/>
        <color indexed="55"/>
        <rFont val="Tahoma"/>
        <family val="2"/>
        <charset val="238"/>
      </rPr>
      <t xml:space="preserve">
</t>
    </r>
  </si>
  <si>
    <r>
      <t>Podłoże Mac Conkeya z fioletem krystalicznym - opak. 500 g</t>
    </r>
    <r>
      <rPr>
        <i/>
        <sz val="11"/>
        <color indexed="8"/>
        <rFont val="Tahoma"/>
        <family val="2"/>
        <charset val="238"/>
      </rPr>
      <t xml:space="preserve">
termin ważności minimum 30 miesiące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dodatnia), - datę wystawienia świadectwa; skład w g/l: peptony 20,00; NaCl 5,00; laktoza 10,00; sole żółci 1,50; czerwień obojętna 0,03-0,05; fiolet krystaliczny 0,001; agar 12,00-15,00;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</si>
  <si>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Salmonella-Shigella - opak. 500 g </t>
    </r>
    <r>
      <rPr>
        <i/>
        <sz val="11"/>
        <color indexed="8"/>
        <rFont val="Tahoma"/>
        <family val="2"/>
        <charset val="238"/>
      </rPr>
      <t xml:space="preserve">
termin ważności minimum 30 miesięcy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testowania: kontrola ujemna i dodatnia), - datę wystawienia świadectwa; skład w g/l: peptony 10,00; laktoza 10,00; żółć wołowa lub sole żółci 8,50;cytrynian sodu 8,50-10,00; tiosiarczan sodu 8,50; cytrynian żelaza 1,00; zieleń brylantowa 0,0003-0,00033; czerwień obojętna 0,025; agar 12,00-15,00;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</si>
  <si>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Wilson-Blair siarczynowo bizmutowe - opak. 500 g 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wymagane jest oryginalne opakowanie producenta; każda dostarczona partia musi posiadać świadectwo kontroli jakości podłoża zawierające: - nazwę producenta, nazwę produktu, numer serii, datę ważności, - właściwości fizyczne pożywki, - wykaz szczepów wzorcowych użytych do testowania: kontrola ujemna i dodatnia, - datę wystawienia świadectwa; skład w g/l: pepton mięsny 5,00 - 10,00; ekstrakt mięsny 5,00; glukoza 5,00; siarczan żelaza 0,30; fosforan disodu 4,00; zieleń brylantowa 0,016 - 0,025; siarczyn bizmutu 8,00; agar 12,00-20,00;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</si>
  <si>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Test do wykrywania aktywności PYRazy - opak. 60 testów </t>
    </r>
    <r>
      <rPr>
        <i/>
        <sz val="11"/>
        <color indexed="8"/>
        <rFont val="Tahoma"/>
        <family val="2"/>
        <charset val="238"/>
      </rPr>
      <t xml:space="preserve">
wymagane jest oryginalne opakowanie producenta; termin ważności minimum 10 miesięcy od daty dostawy; każda dostarczona partia musi posiadać świadectwo kontroli jakości; zestaw powinien zawierać co najmniej: 10 kart z 6 polami testowymi, każda karta impregnowana 7 AMC, 1 butelka roztworu indykatora (7 ml kwasu HCl i 0,5 % w/v aldehydu dwumetylaminocinnam), 1 butelka buforu (7 ml buforu PBS);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</si>
  <si>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Test lateksowy do wykrywania paciorkowców grupy A, B, C, D, F i G - opak. 50 oznaczeń </t>
    </r>
    <r>
      <rPr>
        <i/>
        <sz val="11"/>
        <color indexed="8"/>
        <rFont val="Tahoma"/>
        <family val="2"/>
        <charset val="238"/>
      </rPr>
      <t xml:space="preserve">
wymagane jest oryginalne opakowanie producenta; termin ważności minimum 6 miesięcy licząc od daty dostawy; każda dostarczona partia musi posiadać świadectwo kontroli jakości; wymagania: lateks barwiony na niebiesko, jednorazowe karty reakcji w kolorze białym; test powinien zawierać kontrolę pozytywną i enzym do ekstrakcji (liofilizat);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</si>
  <si>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lateksowy suchy do wykrywania Staphylococcus aureus - opak. 120 oznaczeń</t>
    </r>
    <r>
      <rPr>
        <i/>
        <sz val="11"/>
        <color indexed="8"/>
        <rFont val="Tahoma"/>
        <family val="2"/>
        <charset val="238"/>
      </rPr>
      <t xml:space="preserve">
termin ważności minimum 10 miesięcy licząc od daty dostawy; wymagane jest oryginalne opakowanie producenta; każda dostarczona partia musi posiadać świadectwo kontroli jakości; wymagania: suchy lateks barwiony na niebiesko, jednorazowe karty reakcji w kolorze białym, każda z trzema polami testowymi i trzema polami kontrolnymi; test powinien zawierać 4 torebki, każda po 10 kart reakcji;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</si>
  <si>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Zbuforowana woda peptonowa - opak. 500 g </t>
    </r>
    <r>
      <rPr>
        <i/>
        <sz val="11"/>
        <color indexed="8"/>
        <rFont val="Tahoma"/>
        <family val="2"/>
        <charset val="238"/>
      </rPr>
      <t xml:space="preserve">
termin ważności minimum 30 miesięcy od daty dostawy; wymagane jest oryginalne opakowanie producenta;każda dostarczona partia musi posiadać świadectwo kontroli jakości podłoża zawierające: - nazwę producenta, nazwę produktu, numer serii, datę ważności, -właściwości fizyczne pożywki, - właściwości mikrobiologiczne pożywki (kontrola pożywki zg. z PN-EN ISO 11133:2014-07, PN-EN ISO 6579-1:2017-04 oraz PN-EN ISO 21528-1:2017-08), - datę wystawienia świadectwa; skład w g/l: pepton kazeinowy 10,00; chlorek sodu 5,00; wodorofosforan disodu uwod. 9,00 (bezw. 3,50); dwuwodorofosforan potasu 1,50;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</si>
  <si>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Zestaw do hodowli organizmów wymagających do wzrostu CO2 - opak. 20 saszetek </t>
    </r>
    <r>
      <rPr>
        <i/>
        <sz val="11"/>
        <color indexed="8"/>
        <rFont val="Tahoma"/>
        <family val="2"/>
        <charset val="238"/>
      </rPr>
      <t xml:space="preserve">
termin ważności co najmniej 12 miesięcy od dnia dostawy; zestaw do hodowli organizmów wymagających do wzrostu CO2 w woreczkach; do każdej serii musi być dołączone świadectwo kontroli jakości;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</si>
  <si>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Zestaw do wytwarzania atmosfery mikroaerofilnej - opak. 20 saszetek </t>
    </r>
    <r>
      <rPr>
        <i/>
        <sz val="11"/>
        <color indexed="8"/>
        <rFont val="Tahoma"/>
        <family val="2"/>
        <charset val="238"/>
      </rPr>
      <t xml:space="preserve">
termin ważności co najmniej 12 miesięcy od dnia dostawy; zestaw do wytwarzania atmosfery mikroaerofilnej w woreczkach; składnik aktywny: kwas askorbinowy; do każdej serii musi być dołączone świadectwo kontroli jakości;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</si>
  <si>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Bulion tryptozowo-sojowy TSB - opak. 500 g</t>
    </r>
    <r>
      <rPr>
        <i/>
        <sz val="11"/>
        <color indexed="8"/>
        <rFont val="Tahoma"/>
        <family val="2"/>
        <charset val="238"/>
      </rPr>
      <t xml:space="preserve">
termin ważności minimum 30 miesięcy od daty dostawy; wymagane jest oryginalne opakowanie producenta; każda dostarczona partia musi posiadać świadectwo kontroli jakości podłoża zawierające: - nazwę producenta, nazwę produktu, numer serii, datę ważności, - właściwości fizyczne pożywki, - właściwości mikrobiologiczne pożywki (wykaz szczepów wzorcowych użytych do testowania); skład w g/l: pepton z kazeiny 17,00; pepton sojowy 3,00; NaCl 5,00; wodorofosforan dipotasu 2,50; glukoza 2,50;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</si>
  <si>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Dodatek selektywny dla Salmonella - opak. 10 fiolek </t>
    </r>
    <r>
      <rPr>
        <i/>
        <sz val="11"/>
        <color indexed="8"/>
        <rFont val="Tahoma"/>
        <family val="2"/>
        <charset val="238"/>
      </rPr>
      <t xml:space="preserve">
termin ważności minimum 10 miesięcy licząc od daty dostawy; wymagane jest oryginalne opakowanie producenta; wymagana postać suplementu: liofilizat; wymagana wydajność suplementu: 1 fiolka/500 ml podłoża; każda dostarczona partia musi posiadać świadectwokontroli jakości zawierające: - nazwę producenta, nazwę produktu, numer serii, datę ważności, - właściwości fizyczne, - właściwości mikrobiologiczne pożywki (wykaz szczepów wzorcowych użytych do testowania: kontrola dodatnia i ujemna), - datę wystawienia świadectwa; skład: cefsulodin 6,00 mg, nowobiocyna 2,50 mg;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</si>
  <si>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Dodatek selektywny do agaru CCDA - opak. 10 fiolek </t>
    </r>
    <r>
      <rPr>
        <i/>
        <sz val="11"/>
        <color indexed="8"/>
        <rFont val="Tahoma"/>
        <family val="2"/>
        <charset val="238"/>
      </rPr>
      <t xml:space="preserve">
termin ważności minimum 10 miesięcy licząc od daty dostawy; wymagane jest oryginalne opakowanie producenta; wymagana postać suplementu: liofilizat; wymagana wydajność suplementu: 1 fiolka/500 ml podłoża; każda dostarczona partia musi posiadać świadectwokontroli jakości zawierające: - nazwę producenta, nazwę produktu, numer serii, datę ważności, - właściwości fizyczne, - właściwości mikrobiologiczne pożywki wraz z opisem morfologii kolonii wyrosłych na pożywce (kontrola zg. z PN-EN ISO 11133:2014-07 oraz PN-EN ISO 10272-2:2017-10), - datę wystawienia świadectwa; skład: cefoperazon 16,00 mg, amfoterycyna B 5,00 mg;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</si>
  <si>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Dodatek selektywny do agaru Oxford - opak. 10 fiolek </t>
    </r>
    <r>
      <rPr>
        <i/>
        <sz val="11"/>
        <color indexed="8"/>
        <rFont val="Tahoma"/>
        <family val="2"/>
        <charset val="238"/>
      </rPr>
      <t xml:space="preserve">
termin ważności minimum 10 miesięcy licząc od daty dostawy; wymagane jest oryginalne opakowanie producenta; wymagana postać suplementu: liofilizat; wymagana wydajność suplementu: 1 fiolka/500 ml podłoża; każda dostarczona partia musi posiadać świadectwokontroli jakości zawierające: - nazwę producenta, nazwę produktu, numer serii, datę ważności, - właściwości fizyczne, - właściwości mikrobiologiczne pożywki wraz z opisem morfologii kolonii wyrosłych na pożywce, - datę wystawienia świadectwa; skład/fiolka: cykloheksimid 200 mg; siarczan kolistyny 10 mg; akryflawina 2,50 mg; cefotetan 1,00 mg; fosfomycyna 5,00 mg;;</t>
    </r>
    <r>
      <rPr>
        <i/>
        <sz val="11"/>
        <color indexed="55"/>
        <rFont val="Tahoma"/>
        <family val="2"/>
        <charset val="238"/>
      </rPr>
      <t xml:space="preserve">
</t>
    </r>
  </si>
  <si>
    <r>
      <t>Dodatek selektywny do agaru TSC - opak. 10 fiolek</t>
    </r>
    <r>
      <rPr>
        <i/>
        <sz val="11"/>
        <color indexed="8"/>
        <rFont val="Tahoma"/>
        <family val="2"/>
        <charset val="238"/>
      </rPr>
      <t xml:space="preserve">
termin ważności minimum 10 miesięcy licząc od daty dostawy; wymagane jest oryginalne opakowanie producenta; wymagana postać suplementu: liofilizat; wymagana wydajność suplementu: 1 fiolka/500 ml podłoża; każda dostarczona partia musi posiadać świadectwokontroli jakości zawierające: - właściwości fizyczne, - właściwości mikrobiologiczne pożywki wraz z opisem morfologii kolonii wyrosłych na pożywce (kontrola zg. z PN-EN ISO 11133:2014-07, PN-EN ISO 11133:2014-07/A1:2018-04 PN-EN ISO 14189:2016-10), - datę wystawienia świadectwa; skład/fiolka: D-cykloseryna 200 mg;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</si>
  <si>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E-testy: teikoplanina 256-0,016 µg/ml - opak. 10 testów </t>
    </r>
    <r>
      <rPr>
        <i/>
        <sz val="11"/>
        <color indexed="8"/>
        <rFont val="Tahoma"/>
        <family val="2"/>
        <charset val="238"/>
      </rPr>
      <t xml:space="preserve">
termin ważności minimum 10 miesięcy od daty dostawy; system do ilościowego określania najmniejszego stężenia antybiotyku hamującego wzrost badanego drobnoustroju (MIC); każdy test powinien być zapakowany w oddzielną, hermetycznie zamkniętą saszetkę ze środkiem osuszającym, zapewniającym stabilność naniesionego na pasek antybiotyku; każda saszetka musi posiadać oznakowanie zawierające nazwę antybiotyku, jego zakres stężenia, datę ważności i numer serii; każda dostarczona partia musi posiadać świadectwo kontroli jakości;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</si>
  <si>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E-testy: wankomycyna 256-0,016 µg/ml - opak. 10 testów </t>
    </r>
    <r>
      <rPr>
        <i/>
        <sz val="11"/>
        <color indexed="8"/>
        <rFont val="Tahoma"/>
        <family val="2"/>
        <charset val="238"/>
      </rPr>
      <t xml:space="preserve">
termin ważności co minimum 10 miesięcy od daty dostawy; system do ilościowego określania najmniejszego stężenia antybiotyku hamującego wzrost badanego drobnoustroju (MIC); każdy test powinien być zapakowany w oddzielną, hermetycznie zamkniętą saszetkę ze środkiem osuszającym, zapewniającym stabilność naniesionego na pasek antybiotyku; każda saszetka musi posiadać oznakowanie zawierające nazwę antybiotyku, jego zakres stężenia, datę ważności i numer serii; każda dostarczona partia musi posiadać świadectwo kontroli jakości;</t>
    </r>
    <r>
      <rPr>
        <i/>
        <sz val="11"/>
        <color indexed="55"/>
        <rFont val="Tahom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</si>
</sst>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showZeros="0" tabSelected="1" workbookViewId="0">
      <pane ySplit="2" topLeftCell="A58" activePane="bottomLeft" state="frozen"/>
      <selection pane="bottomLeft" activeCell="F3" sqref="F3:G60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58</v>
      </c>
      <c r="L1" s="16"/>
    </row>
    <row r="2" spans="1:12" ht="71.25" customHeight="1" x14ac:dyDescent="0.25">
      <c r="A2" s="3" t="s">
        <v>9</v>
      </c>
      <c r="B2" s="4" t="s">
        <v>10</v>
      </c>
      <c r="C2" s="3" t="s">
        <v>11</v>
      </c>
      <c r="D2" s="3" t="s">
        <v>12</v>
      </c>
      <c r="E2" s="3" t="s">
        <v>13</v>
      </c>
      <c r="F2" s="2" t="s">
        <v>14</v>
      </c>
      <c r="G2" s="3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</row>
    <row r="3" spans="1:12" ht="128.25" x14ac:dyDescent="0.25">
      <c r="A3" s="6">
        <v>1</v>
      </c>
      <c r="B3" s="13" t="s">
        <v>75</v>
      </c>
      <c r="C3" s="6" t="s">
        <v>0</v>
      </c>
      <c r="D3" s="6" t="s">
        <v>1</v>
      </c>
      <c r="E3" s="8">
        <v>2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142.5" x14ac:dyDescent="0.25">
      <c r="A4" s="6">
        <v>2</v>
      </c>
      <c r="B4" s="13" t="s">
        <v>76</v>
      </c>
      <c r="C4" s="6" t="s">
        <v>0</v>
      </c>
      <c r="D4" s="6" t="s">
        <v>1</v>
      </c>
      <c r="E4" s="8">
        <v>1</v>
      </c>
      <c r="F4" s="9"/>
      <c r="G4" s="10"/>
      <c r="H4" s="7">
        <f t="shared" ref="H4:H60" si="0">F4*E4</f>
        <v>0</v>
      </c>
      <c r="I4" s="7">
        <f t="shared" ref="I4:I60" si="1">H4+H4*G4/100</f>
        <v>0</v>
      </c>
      <c r="J4" s="7">
        <f t="shared" ref="J4:J60" si="2">E4*F4*G4/100</f>
        <v>0</v>
      </c>
      <c r="K4" s="11"/>
      <c r="L4" s="12"/>
    </row>
    <row r="5" spans="1:12" ht="156.75" x14ac:dyDescent="0.25">
      <c r="A5" s="6">
        <v>3</v>
      </c>
      <c r="B5" s="13" t="s">
        <v>77</v>
      </c>
      <c r="C5" s="6" t="s">
        <v>2</v>
      </c>
      <c r="D5" s="6" t="s">
        <v>1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156.75" x14ac:dyDescent="0.25">
      <c r="A6" s="6">
        <v>4</v>
      </c>
      <c r="B6" s="13" t="s">
        <v>78</v>
      </c>
      <c r="C6" s="6" t="s">
        <v>0</v>
      </c>
      <c r="D6" s="6" t="s">
        <v>1</v>
      </c>
      <c r="E6" s="8">
        <v>10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156.75" x14ac:dyDescent="0.25">
      <c r="A7" s="6">
        <v>5</v>
      </c>
      <c r="B7" s="13" t="s">
        <v>79</v>
      </c>
      <c r="C7" s="6" t="s">
        <v>0</v>
      </c>
      <c r="D7" s="6" t="s">
        <v>1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156.75" x14ac:dyDescent="0.25">
      <c r="A8" s="6">
        <v>6</v>
      </c>
      <c r="B8" s="13" t="s">
        <v>22</v>
      </c>
      <c r="C8" s="6" t="s">
        <v>0</v>
      </c>
      <c r="D8" s="6" t="s">
        <v>1</v>
      </c>
      <c r="E8" s="8">
        <v>1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142.5" x14ac:dyDescent="0.25">
      <c r="A9" s="6">
        <v>7</v>
      </c>
      <c r="B9" s="13" t="s">
        <v>80</v>
      </c>
      <c r="C9" s="6" t="s">
        <v>0</v>
      </c>
      <c r="D9" s="6" t="s">
        <v>3</v>
      </c>
      <c r="E9" s="8">
        <v>1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142.5" x14ac:dyDescent="0.25">
      <c r="A10" s="6">
        <v>8</v>
      </c>
      <c r="B10" s="13" t="s">
        <v>81</v>
      </c>
      <c r="C10" s="6" t="s">
        <v>0</v>
      </c>
      <c r="D10" s="6" t="s">
        <v>3</v>
      </c>
      <c r="E10" s="8">
        <v>1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99.75" x14ac:dyDescent="0.25">
      <c r="A11" s="6">
        <v>9</v>
      </c>
      <c r="B11" s="13" t="s">
        <v>23</v>
      </c>
      <c r="C11" s="6" t="s">
        <v>0</v>
      </c>
      <c r="D11" s="6" t="s">
        <v>4</v>
      </c>
      <c r="E11" s="8">
        <v>1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99.75" x14ac:dyDescent="0.25">
      <c r="A12" s="6">
        <v>10</v>
      </c>
      <c r="B12" s="13" t="s">
        <v>24</v>
      </c>
      <c r="C12" s="6" t="s">
        <v>0</v>
      </c>
      <c r="D12" s="6" t="s">
        <v>4</v>
      </c>
      <c r="E12" s="8">
        <v>1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199.5" x14ac:dyDescent="0.25">
      <c r="A13" s="6">
        <v>11</v>
      </c>
      <c r="B13" s="13" t="s">
        <v>25</v>
      </c>
      <c r="C13" s="6" t="s">
        <v>0</v>
      </c>
      <c r="D13" s="6" t="s">
        <v>4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199.5" x14ac:dyDescent="0.25">
      <c r="A14" s="6">
        <v>12</v>
      </c>
      <c r="B14" s="13" t="s">
        <v>26</v>
      </c>
      <c r="C14" s="6" t="s">
        <v>0</v>
      </c>
      <c r="D14" s="6" t="s">
        <v>4</v>
      </c>
      <c r="E14" s="8">
        <v>3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199.5" x14ac:dyDescent="0.25">
      <c r="A15" s="6">
        <v>13</v>
      </c>
      <c r="B15" s="13" t="s">
        <v>27</v>
      </c>
      <c r="C15" s="6" t="s">
        <v>0</v>
      </c>
      <c r="D15" s="6" t="s">
        <v>4</v>
      </c>
      <c r="E15" s="8">
        <v>1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199.5" x14ac:dyDescent="0.25">
      <c r="A16" s="6">
        <v>14</v>
      </c>
      <c r="B16" s="13" t="s">
        <v>28</v>
      </c>
      <c r="C16" s="6" t="s">
        <v>0</v>
      </c>
      <c r="D16" s="6" t="s">
        <v>4</v>
      </c>
      <c r="E16" s="8">
        <v>1</v>
      </c>
      <c r="F16" s="9"/>
      <c r="G16" s="10"/>
      <c r="H16" s="7">
        <f t="shared" si="0"/>
        <v>0</v>
      </c>
      <c r="I16" s="7">
        <f t="shared" si="1"/>
        <v>0</v>
      </c>
      <c r="J16" s="7">
        <f t="shared" si="2"/>
        <v>0</v>
      </c>
      <c r="K16" s="11"/>
      <c r="L16" s="12"/>
    </row>
    <row r="17" spans="1:12" ht="199.5" x14ac:dyDescent="0.25">
      <c r="A17" s="6">
        <v>15</v>
      </c>
      <c r="B17" s="13" t="s">
        <v>29</v>
      </c>
      <c r="C17" s="6" t="s">
        <v>0</v>
      </c>
      <c r="D17" s="6" t="s">
        <v>4</v>
      </c>
      <c r="E17" s="8">
        <v>1</v>
      </c>
      <c r="F17" s="9"/>
      <c r="G17" s="10"/>
      <c r="H17" s="7">
        <f t="shared" si="0"/>
        <v>0</v>
      </c>
      <c r="I17" s="7">
        <f t="shared" si="1"/>
        <v>0</v>
      </c>
      <c r="J17" s="7">
        <f t="shared" si="2"/>
        <v>0</v>
      </c>
      <c r="K17" s="11"/>
      <c r="L17" s="12"/>
    </row>
    <row r="18" spans="1:12" ht="199.5" x14ac:dyDescent="0.25">
      <c r="A18" s="6">
        <v>16</v>
      </c>
      <c r="B18" s="13" t="s">
        <v>30</v>
      </c>
      <c r="C18" s="6" t="s">
        <v>0</v>
      </c>
      <c r="D18" s="6" t="s">
        <v>4</v>
      </c>
      <c r="E18" s="8">
        <v>1</v>
      </c>
      <c r="F18" s="9"/>
      <c r="G18" s="10"/>
      <c r="H18" s="7">
        <f t="shared" si="0"/>
        <v>0</v>
      </c>
      <c r="I18" s="7">
        <f t="shared" si="1"/>
        <v>0</v>
      </c>
      <c r="J18" s="7">
        <f t="shared" si="2"/>
        <v>0</v>
      </c>
      <c r="K18" s="11"/>
      <c r="L18" s="12"/>
    </row>
    <row r="19" spans="1:12" ht="199.5" x14ac:dyDescent="0.25">
      <c r="A19" s="6">
        <v>17</v>
      </c>
      <c r="B19" s="13" t="s">
        <v>31</v>
      </c>
      <c r="C19" s="6" t="s">
        <v>0</v>
      </c>
      <c r="D19" s="6" t="s">
        <v>4</v>
      </c>
      <c r="E19" s="8">
        <v>1</v>
      </c>
      <c r="F19" s="9"/>
      <c r="G19" s="10"/>
      <c r="H19" s="7">
        <f t="shared" si="0"/>
        <v>0</v>
      </c>
      <c r="I19" s="7">
        <f t="shared" si="1"/>
        <v>0</v>
      </c>
      <c r="J19" s="7">
        <f t="shared" si="2"/>
        <v>0</v>
      </c>
      <c r="K19" s="11"/>
      <c r="L19" s="12"/>
    </row>
    <row r="20" spans="1:12" ht="199.5" x14ac:dyDescent="0.25">
      <c r="A20" s="6">
        <v>18</v>
      </c>
      <c r="B20" s="13" t="s">
        <v>32</v>
      </c>
      <c r="C20" s="6" t="s">
        <v>0</v>
      </c>
      <c r="D20" s="6" t="s">
        <v>4</v>
      </c>
      <c r="E20" s="8">
        <v>2</v>
      </c>
      <c r="F20" s="9"/>
      <c r="G20" s="10"/>
      <c r="H20" s="7">
        <f t="shared" si="0"/>
        <v>0</v>
      </c>
      <c r="I20" s="7">
        <f t="shared" si="1"/>
        <v>0</v>
      </c>
      <c r="J20" s="7">
        <f t="shared" si="2"/>
        <v>0</v>
      </c>
      <c r="K20" s="11"/>
      <c r="L20" s="12"/>
    </row>
    <row r="21" spans="1:12" ht="199.5" x14ac:dyDescent="0.25">
      <c r="A21" s="6">
        <v>19</v>
      </c>
      <c r="B21" s="13" t="s">
        <v>33</v>
      </c>
      <c r="C21" s="6" t="s">
        <v>0</v>
      </c>
      <c r="D21" s="6" t="s">
        <v>4</v>
      </c>
      <c r="E21" s="8">
        <v>2</v>
      </c>
      <c r="F21" s="9"/>
      <c r="G21" s="10"/>
      <c r="H21" s="7">
        <f t="shared" si="0"/>
        <v>0</v>
      </c>
      <c r="I21" s="7">
        <f t="shared" si="1"/>
        <v>0</v>
      </c>
      <c r="J21" s="7">
        <f t="shared" si="2"/>
        <v>0</v>
      </c>
      <c r="K21" s="11"/>
      <c r="L21" s="12"/>
    </row>
    <row r="22" spans="1:12" ht="199.5" x14ac:dyDescent="0.25">
      <c r="A22" s="6">
        <v>20</v>
      </c>
      <c r="B22" s="13" t="s">
        <v>34</v>
      </c>
      <c r="C22" s="6" t="s">
        <v>0</v>
      </c>
      <c r="D22" s="6" t="s">
        <v>4</v>
      </c>
      <c r="E22" s="8">
        <v>1</v>
      </c>
      <c r="F22" s="9"/>
      <c r="G22" s="10"/>
      <c r="H22" s="7">
        <f t="shared" si="0"/>
        <v>0</v>
      </c>
      <c r="I22" s="7">
        <f t="shared" si="1"/>
        <v>0</v>
      </c>
      <c r="J22" s="7">
        <f t="shared" si="2"/>
        <v>0</v>
      </c>
      <c r="K22" s="11"/>
      <c r="L22" s="12"/>
    </row>
    <row r="23" spans="1:12" ht="199.5" x14ac:dyDescent="0.25">
      <c r="A23" s="6">
        <v>21</v>
      </c>
      <c r="B23" s="13" t="s">
        <v>35</v>
      </c>
      <c r="C23" s="6" t="s">
        <v>0</v>
      </c>
      <c r="D23" s="6" t="s">
        <v>4</v>
      </c>
      <c r="E23" s="8">
        <v>1</v>
      </c>
      <c r="F23" s="9"/>
      <c r="G23" s="10"/>
      <c r="H23" s="7">
        <f t="shared" si="0"/>
        <v>0</v>
      </c>
      <c r="I23" s="7">
        <f t="shared" si="1"/>
        <v>0</v>
      </c>
      <c r="J23" s="7">
        <f t="shared" si="2"/>
        <v>0</v>
      </c>
      <c r="K23" s="11"/>
      <c r="L23" s="12"/>
    </row>
    <row r="24" spans="1:12" ht="199.5" x14ac:dyDescent="0.25">
      <c r="A24" s="6">
        <v>22</v>
      </c>
      <c r="B24" s="13" t="s">
        <v>36</v>
      </c>
      <c r="C24" s="6" t="s">
        <v>0</v>
      </c>
      <c r="D24" s="6" t="s">
        <v>4</v>
      </c>
      <c r="E24" s="8">
        <v>2</v>
      </c>
      <c r="F24" s="9"/>
      <c r="G24" s="10"/>
      <c r="H24" s="7">
        <f t="shared" si="0"/>
        <v>0</v>
      </c>
      <c r="I24" s="7">
        <f t="shared" si="1"/>
        <v>0</v>
      </c>
      <c r="J24" s="7">
        <f t="shared" si="2"/>
        <v>0</v>
      </c>
      <c r="K24" s="11"/>
      <c r="L24" s="12"/>
    </row>
    <row r="25" spans="1:12" ht="199.5" x14ac:dyDescent="0.25">
      <c r="A25" s="6">
        <v>23</v>
      </c>
      <c r="B25" s="13" t="s">
        <v>37</v>
      </c>
      <c r="C25" s="6" t="s">
        <v>0</v>
      </c>
      <c r="D25" s="6" t="s">
        <v>4</v>
      </c>
      <c r="E25" s="8">
        <v>2</v>
      </c>
      <c r="F25" s="9"/>
      <c r="G25" s="10"/>
      <c r="H25" s="7">
        <f t="shared" si="0"/>
        <v>0</v>
      </c>
      <c r="I25" s="7">
        <f t="shared" si="1"/>
        <v>0</v>
      </c>
      <c r="J25" s="7">
        <f t="shared" si="2"/>
        <v>0</v>
      </c>
      <c r="K25" s="11"/>
      <c r="L25" s="12"/>
    </row>
    <row r="26" spans="1:12" ht="199.5" x14ac:dyDescent="0.25">
      <c r="A26" s="6">
        <v>24</v>
      </c>
      <c r="B26" s="13" t="s">
        <v>38</v>
      </c>
      <c r="C26" s="6" t="s">
        <v>0</v>
      </c>
      <c r="D26" s="6" t="s">
        <v>4</v>
      </c>
      <c r="E26" s="8">
        <v>1</v>
      </c>
      <c r="F26" s="9"/>
      <c r="G26" s="10"/>
      <c r="H26" s="7">
        <f t="shared" si="0"/>
        <v>0</v>
      </c>
      <c r="I26" s="7">
        <f t="shared" si="1"/>
        <v>0</v>
      </c>
      <c r="J26" s="7">
        <f t="shared" si="2"/>
        <v>0</v>
      </c>
      <c r="K26" s="11"/>
      <c r="L26" s="12"/>
    </row>
    <row r="27" spans="1:12" ht="199.5" x14ac:dyDescent="0.25">
      <c r="A27" s="6">
        <v>25</v>
      </c>
      <c r="B27" s="13" t="s">
        <v>39</v>
      </c>
      <c r="C27" s="6" t="s">
        <v>0</v>
      </c>
      <c r="D27" s="6" t="s">
        <v>4</v>
      </c>
      <c r="E27" s="8">
        <v>2</v>
      </c>
      <c r="F27" s="9"/>
      <c r="G27" s="10"/>
      <c r="H27" s="7">
        <f t="shared" si="0"/>
        <v>0</v>
      </c>
      <c r="I27" s="7">
        <f t="shared" si="1"/>
        <v>0</v>
      </c>
      <c r="J27" s="7">
        <f t="shared" si="2"/>
        <v>0</v>
      </c>
      <c r="K27" s="11"/>
      <c r="L27" s="12"/>
    </row>
    <row r="28" spans="1:12" ht="199.5" x14ac:dyDescent="0.25">
      <c r="A28" s="6">
        <v>26</v>
      </c>
      <c r="B28" s="13" t="s">
        <v>40</v>
      </c>
      <c r="C28" s="6" t="s">
        <v>0</v>
      </c>
      <c r="D28" s="6" t="s">
        <v>4</v>
      </c>
      <c r="E28" s="8">
        <v>1</v>
      </c>
      <c r="F28" s="9"/>
      <c r="G28" s="10"/>
      <c r="H28" s="7">
        <f t="shared" si="0"/>
        <v>0</v>
      </c>
      <c r="I28" s="7">
        <f t="shared" si="1"/>
        <v>0</v>
      </c>
      <c r="J28" s="7">
        <f t="shared" si="2"/>
        <v>0</v>
      </c>
      <c r="K28" s="11"/>
      <c r="L28" s="12"/>
    </row>
    <row r="29" spans="1:12" ht="199.5" x14ac:dyDescent="0.25">
      <c r="A29" s="6">
        <v>27</v>
      </c>
      <c r="B29" s="13" t="s">
        <v>41</v>
      </c>
      <c r="C29" s="6" t="s">
        <v>0</v>
      </c>
      <c r="D29" s="6" t="s">
        <v>1</v>
      </c>
      <c r="E29" s="8">
        <v>1</v>
      </c>
      <c r="F29" s="9"/>
      <c r="G29" s="10"/>
      <c r="H29" s="7">
        <f t="shared" si="0"/>
        <v>0</v>
      </c>
      <c r="I29" s="7">
        <f t="shared" si="1"/>
        <v>0</v>
      </c>
      <c r="J29" s="7">
        <f t="shared" si="2"/>
        <v>0</v>
      </c>
      <c r="K29" s="11"/>
      <c r="L29" s="12"/>
    </row>
    <row r="30" spans="1:12" ht="199.5" x14ac:dyDescent="0.25">
      <c r="A30" s="6">
        <v>28</v>
      </c>
      <c r="B30" s="13" t="s">
        <v>42</v>
      </c>
      <c r="C30" s="6" t="s">
        <v>0</v>
      </c>
      <c r="D30" s="6" t="s">
        <v>4</v>
      </c>
      <c r="E30" s="8">
        <v>1</v>
      </c>
      <c r="F30" s="9"/>
      <c r="G30" s="10"/>
      <c r="H30" s="7">
        <f t="shared" si="0"/>
        <v>0</v>
      </c>
      <c r="I30" s="7">
        <f t="shared" si="1"/>
        <v>0</v>
      </c>
      <c r="J30" s="7">
        <f t="shared" si="2"/>
        <v>0</v>
      </c>
      <c r="K30" s="11"/>
      <c r="L30" s="12"/>
    </row>
    <row r="31" spans="1:12" ht="199.5" x14ac:dyDescent="0.25">
      <c r="A31" s="6">
        <v>29</v>
      </c>
      <c r="B31" s="13" t="s">
        <v>43</v>
      </c>
      <c r="C31" s="6" t="s">
        <v>0</v>
      </c>
      <c r="D31" s="6" t="s">
        <v>4</v>
      </c>
      <c r="E31" s="8">
        <v>1</v>
      </c>
      <c r="F31" s="9"/>
      <c r="G31" s="10"/>
      <c r="H31" s="7">
        <f t="shared" si="0"/>
        <v>0</v>
      </c>
      <c r="I31" s="7">
        <f t="shared" si="1"/>
        <v>0</v>
      </c>
      <c r="J31" s="7">
        <f t="shared" si="2"/>
        <v>0</v>
      </c>
      <c r="K31" s="11"/>
      <c r="L31" s="12"/>
    </row>
    <row r="32" spans="1:12" ht="199.5" x14ac:dyDescent="0.25">
      <c r="A32" s="6">
        <v>30</v>
      </c>
      <c r="B32" s="13" t="s">
        <v>44</v>
      </c>
      <c r="C32" s="6" t="s">
        <v>0</v>
      </c>
      <c r="D32" s="6" t="s">
        <v>5</v>
      </c>
      <c r="E32" s="8">
        <v>1</v>
      </c>
      <c r="F32" s="9"/>
      <c r="G32" s="10"/>
      <c r="H32" s="7">
        <f t="shared" si="0"/>
        <v>0</v>
      </c>
      <c r="I32" s="7">
        <f t="shared" si="1"/>
        <v>0</v>
      </c>
      <c r="J32" s="7">
        <f t="shared" si="2"/>
        <v>0</v>
      </c>
      <c r="K32" s="11"/>
      <c r="L32" s="12"/>
    </row>
    <row r="33" spans="1:12" ht="199.5" x14ac:dyDescent="0.25">
      <c r="A33" s="6">
        <v>31</v>
      </c>
      <c r="B33" s="13" t="s">
        <v>45</v>
      </c>
      <c r="C33" s="6" t="s">
        <v>0</v>
      </c>
      <c r="D33" s="6" t="s">
        <v>4</v>
      </c>
      <c r="E33" s="8">
        <v>1</v>
      </c>
      <c r="F33" s="9"/>
      <c r="G33" s="10"/>
      <c r="H33" s="7">
        <f t="shared" si="0"/>
        <v>0</v>
      </c>
      <c r="I33" s="7">
        <f t="shared" si="1"/>
        <v>0</v>
      </c>
      <c r="J33" s="7">
        <f t="shared" si="2"/>
        <v>0</v>
      </c>
      <c r="K33" s="11"/>
      <c r="L33" s="12"/>
    </row>
    <row r="34" spans="1:12" ht="199.5" x14ac:dyDescent="0.25">
      <c r="A34" s="6">
        <v>32</v>
      </c>
      <c r="B34" s="13" t="s">
        <v>46</v>
      </c>
      <c r="C34" s="6" t="s">
        <v>0</v>
      </c>
      <c r="D34" s="6" t="s">
        <v>4</v>
      </c>
      <c r="E34" s="8">
        <v>2</v>
      </c>
      <c r="F34" s="9"/>
      <c r="G34" s="10"/>
      <c r="H34" s="7">
        <f t="shared" si="0"/>
        <v>0</v>
      </c>
      <c r="I34" s="7">
        <f t="shared" si="1"/>
        <v>0</v>
      </c>
      <c r="J34" s="7">
        <f t="shared" si="2"/>
        <v>0</v>
      </c>
      <c r="K34" s="11"/>
      <c r="L34" s="12"/>
    </row>
    <row r="35" spans="1:12" ht="199.5" x14ac:dyDescent="0.25">
      <c r="A35" s="6">
        <v>33</v>
      </c>
      <c r="B35" s="13" t="s">
        <v>47</v>
      </c>
      <c r="C35" s="6" t="s">
        <v>0</v>
      </c>
      <c r="D35" s="6" t="s">
        <v>4</v>
      </c>
      <c r="E35" s="8">
        <v>1</v>
      </c>
      <c r="F35" s="9"/>
      <c r="G35" s="10"/>
      <c r="H35" s="7">
        <f t="shared" si="0"/>
        <v>0</v>
      </c>
      <c r="I35" s="7">
        <f t="shared" si="1"/>
        <v>0</v>
      </c>
      <c r="J35" s="7">
        <f t="shared" si="2"/>
        <v>0</v>
      </c>
      <c r="K35" s="11"/>
      <c r="L35" s="12"/>
    </row>
    <row r="36" spans="1:12" ht="199.5" x14ac:dyDescent="0.25">
      <c r="A36" s="6">
        <v>34</v>
      </c>
      <c r="B36" s="13" t="s">
        <v>48</v>
      </c>
      <c r="C36" s="6" t="s">
        <v>0</v>
      </c>
      <c r="D36" s="6" t="s">
        <v>4</v>
      </c>
      <c r="E36" s="8">
        <v>2</v>
      </c>
      <c r="F36" s="9"/>
      <c r="G36" s="10"/>
      <c r="H36" s="7">
        <f t="shared" si="0"/>
        <v>0</v>
      </c>
      <c r="I36" s="7">
        <f t="shared" si="1"/>
        <v>0</v>
      </c>
      <c r="J36" s="7">
        <f t="shared" si="2"/>
        <v>0</v>
      </c>
      <c r="K36" s="11"/>
      <c r="L36" s="12"/>
    </row>
    <row r="37" spans="1:12" ht="199.5" x14ac:dyDescent="0.25">
      <c r="A37" s="6">
        <v>35</v>
      </c>
      <c r="B37" s="13" t="s">
        <v>49</v>
      </c>
      <c r="C37" s="6" t="s">
        <v>0</v>
      </c>
      <c r="D37" s="6" t="s">
        <v>4</v>
      </c>
      <c r="E37" s="8">
        <v>2</v>
      </c>
      <c r="F37" s="9"/>
      <c r="G37" s="10"/>
      <c r="H37" s="7">
        <f t="shared" si="0"/>
        <v>0</v>
      </c>
      <c r="I37" s="7">
        <f t="shared" si="1"/>
        <v>0</v>
      </c>
      <c r="J37" s="7">
        <f t="shared" si="2"/>
        <v>0</v>
      </c>
      <c r="K37" s="11"/>
      <c r="L37" s="12"/>
    </row>
    <row r="38" spans="1:12" ht="199.5" x14ac:dyDescent="0.25">
      <c r="A38" s="6">
        <v>36</v>
      </c>
      <c r="B38" s="13" t="s">
        <v>50</v>
      </c>
      <c r="C38" s="6" t="s">
        <v>0</v>
      </c>
      <c r="D38" s="6" t="s">
        <v>4</v>
      </c>
      <c r="E38" s="8">
        <v>1</v>
      </c>
      <c r="F38" s="9"/>
      <c r="G38" s="10"/>
      <c r="H38" s="7">
        <f t="shared" si="0"/>
        <v>0</v>
      </c>
      <c r="I38" s="7">
        <f t="shared" si="1"/>
        <v>0</v>
      </c>
      <c r="J38" s="7">
        <f t="shared" si="2"/>
        <v>0</v>
      </c>
      <c r="K38" s="11"/>
      <c r="L38" s="12"/>
    </row>
    <row r="39" spans="1:12" ht="199.5" x14ac:dyDescent="0.25">
      <c r="A39" s="6">
        <v>37</v>
      </c>
      <c r="B39" s="13" t="s">
        <v>51</v>
      </c>
      <c r="C39" s="6" t="s">
        <v>0</v>
      </c>
      <c r="D39" s="6" t="s">
        <v>4</v>
      </c>
      <c r="E39" s="8">
        <v>2</v>
      </c>
      <c r="F39" s="9"/>
      <c r="G39" s="10"/>
      <c r="H39" s="7">
        <f t="shared" si="0"/>
        <v>0</v>
      </c>
      <c r="I39" s="7">
        <f t="shared" si="1"/>
        <v>0</v>
      </c>
      <c r="J39" s="7">
        <f t="shared" si="2"/>
        <v>0</v>
      </c>
      <c r="K39" s="11"/>
      <c r="L39" s="12"/>
    </row>
    <row r="40" spans="1:12" ht="199.5" x14ac:dyDescent="0.25">
      <c r="A40" s="6">
        <v>38</v>
      </c>
      <c r="B40" s="13" t="s">
        <v>52</v>
      </c>
      <c r="C40" s="6" t="s">
        <v>0</v>
      </c>
      <c r="D40" s="6" t="s">
        <v>4</v>
      </c>
      <c r="E40" s="8">
        <v>2</v>
      </c>
      <c r="F40" s="9"/>
      <c r="G40" s="10"/>
      <c r="H40" s="7">
        <f t="shared" si="0"/>
        <v>0</v>
      </c>
      <c r="I40" s="7">
        <f t="shared" si="1"/>
        <v>0</v>
      </c>
      <c r="J40" s="7">
        <f t="shared" si="2"/>
        <v>0</v>
      </c>
      <c r="K40" s="11"/>
      <c r="L40" s="12"/>
    </row>
    <row r="41" spans="1:12" ht="199.5" x14ac:dyDescent="0.25">
      <c r="A41" s="6">
        <v>39</v>
      </c>
      <c r="B41" s="13" t="s">
        <v>53</v>
      </c>
      <c r="C41" s="6" t="s">
        <v>0</v>
      </c>
      <c r="D41" s="6" t="s">
        <v>4</v>
      </c>
      <c r="E41" s="8">
        <v>2</v>
      </c>
      <c r="F41" s="9"/>
      <c r="G41" s="10"/>
      <c r="H41" s="7">
        <f t="shared" si="0"/>
        <v>0</v>
      </c>
      <c r="I41" s="7">
        <f t="shared" si="1"/>
        <v>0</v>
      </c>
      <c r="J41" s="7">
        <f t="shared" si="2"/>
        <v>0</v>
      </c>
      <c r="K41" s="11"/>
      <c r="L41" s="12"/>
    </row>
    <row r="42" spans="1:12" ht="199.5" x14ac:dyDescent="0.25">
      <c r="A42" s="6">
        <v>40</v>
      </c>
      <c r="B42" s="13" t="s">
        <v>54</v>
      </c>
      <c r="C42" s="6" t="s">
        <v>0</v>
      </c>
      <c r="D42" s="6" t="s">
        <v>4</v>
      </c>
      <c r="E42" s="8">
        <v>1</v>
      </c>
      <c r="F42" s="9"/>
      <c r="G42" s="10"/>
      <c r="H42" s="7">
        <f t="shared" si="0"/>
        <v>0</v>
      </c>
      <c r="I42" s="7">
        <f t="shared" si="1"/>
        <v>0</v>
      </c>
      <c r="J42" s="7">
        <f t="shared" si="2"/>
        <v>0</v>
      </c>
      <c r="K42" s="11"/>
      <c r="L42" s="12"/>
    </row>
    <row r="43" spans="1:12" ht="156.75" x14ac:dyDescent="0.25">
      <c r="A43" s="6">
        <v>41</v>
      </c>
      <c r="B43" s="13" t="s">
        <v>55</v>
      </c>
      <c r="C43" s="6" t="s">
        <v>6</v>
      </c>
      <c r="D43" s="6" t="s">
        <v>1</v>
      </c>
      <c r="E43" s="8">
        <v>6</v>
      </c>
      <c r="F43" s="9"/>
      <c r="G43" s="10"/>
      <c r="H43" s="7">
        <f t="shared" si="0"/>
        <v>0</v>
      </c>
      <c r="I43" s="7">
        <f t="shared" si="1"/>
        <v>0</v>
      </c>
      <c r="J43" s="7">
        <f t="shared" si="2"/>
        <v>0</v>
      </c>
      <c r="K43" s="11"/>
      <c r="L43" s="12"/>
    </row>
    <row r="44" spans="1:12" ht="228" x14ac:dyDescent="0.25">
      <c r="A44" s="6">
        <v>42</v>
      </c>
      <c r="B44" s="13" t="s">
        <v>56</v>
      </c>
      <c r="C44" s="6" t="s">
        <v>0</v>
      </c>
      <c r="D44" s="6" t="s">
        <v>1</v>
      </c>
      <c r="E44" s="8">
        <v>24</v>
      </c>
      <c r="F44" s="9"/>
      <c r="G44" s="10"/>
      <c r="H44" s="7">
        <f t="shared" si="0"/>
        <v>0</v>
      </c>
      <c r="I44" s="7">
        <f t="shared" si="1"/>
        <v>0</v>
      </c>
      <c r="J44" s="7">
        <f t="shared" si="2"/>
        <v>0</v>
      </c>
      <c r="K44" s="11"/>
      <c r="L44" s="12"/>
    </row>
    <row r="45" spans="1:12" ht="142.5" x14ac:dyDescent="0.25">
      <c r="A45" s="6">
        <v>43</v>
      </c>
      <c r="B45" s="13" t="s">
        <v>59</v>
      </c>
      <c r="C45" s="6" t="s">
        <v>0</v>
      </c>
      <c r="D45" s="6" t="s">
        <v>1</v>
      </c>
      <c r="E45" s="8">
        <v>1</v>
      </c>
      <c r="F45" s="9"/>
      <c r="G45" s="10"/>
      <c r="H45" s="7">
        <f t="shared" si="0"/>
        <v>0</v>
      </c>
      <c r="I45" s="7">
        <f t="shared" si="1"/>
        <v>0</v>
      </c>
      <c r="J45" s="7">
        <f t="shared" si="2"/>
        <v>0</v>
      </c>
      <c r="K45" s="11"/>
      <c r="L45" s="12"/>
    </row>
    <row r="46" spans="1:12" ht="156.75" x14ac:dyDescent="0.25">
      <c r="A46" s="6">
        <v>44</v>
      </c>
      <c r="B46" s="13" t="s">
        <v>60</v>
      </c>
      <c r="C46" s="6" t="s">
        <v>6</v>
      </c>
      <c r="D46" s="6" t="s">
        <v>1</v>
      </c>
      <c r="E46" s="8">
        <v>1</v>
      </c>
      <c r="F46" s="9"/>
      <c r="G46" s="10"/>
      <c r="H46" s="7">
        <f t="shared" si="0"/>
        <v>0</v>
      </c>
      <c r="I46" s="7">
        <f t="shared" si="1"/>
        <v>0</v>
      </c>
      <c r="J46" s="7">
        <f t="shared" si="2"/>
        <v>0</v>
      </c>
      <c r="K46" s="11"/>
      <c r="L46" s="12"/>
    </row>
    <row r="47" spans="1:12" ht="142.5" x14ac:dyDescent="0.25">
      <c r="A47" s="6">
        <v>45</v>
      </c>
      <c r="B47" s="13" t="s">
        <v>61</v>
      </c>
      <c r="C47" s="6" t="s">
        <v>0</v>
      </c>
      <c r="D47" s="6" t="s">
        <v>1</v>
      </c>
      <c r="E47" s="8">
        <v>1</v>
      </c>
      <c r="F47" s="9"/>
      <c r="G47" s="10"/>
      <c r="H47" s="7">
        <f t="shared" si="0"/>
        <v>0</v>
      </c>
      <c r="I47" s="7">
        <f t="shared" si="1"/>
        <v>0</v>
      </c>
      <c r="J47" s="7">
        <f t="shared" si="2"/>
        <v>0</v>
      </c>
      <c r="K47" s="11"/>
      <c r="L47" s="12"/>
    </row>
    <row r="48" spans="1:12" ht="185.25" x14ac:dyDescent="0.25">
      <c r="A48" s="6">
        <v>46</v>
      </c>
      <c r="B48" s="13" t="s">
        <v>62</v>
      </c>
      <c r="C48" s="6" t="s">
        <v>0</v>
      </c>
      <c r="D48" s="6" t="s">
        <v>1</v>
      </c>
      <c r="E48" s="8">
        <v>25</v>
      </c>
      <c r="F48" s="9"/>
      <c r="G48" s="10"/>
      <c r="H48" s="7">
        <f t="shared" si="0"/>
        <v>0</v>
      </c>
      <c r="I48" s="7">
        <f t="shared" si="1"/>
        <v>0</v>
      </c>
      <c r="J48" s="7">
        <f t="shared" si="2"/>
        <v>0</v>
      </c>
      <c r="K48" s="11"/>
      <c r="L48" s="12"/>
    </row>
    <row r="49" spans="1:12" ht="199.5" x14ac:dyDescent="0.25">
      <c r="A49" s="6">
        <v>47</v>
      </c>
      <c r="B49" s="13" t="s">
        <v>63</v>
      </c>
      <c r="C49" s="6" t="s">
        <v>0</v>
      </c>
      <c r="D49" s="6" t="s">
        <v>1</v>
      </c>
      <c r="E49" s="8">
        <v>35</v>
      </c>
      <c r="F49" s="9"/>
      <c r="G49" s="10"/>
      <c r="H49" s="7">
        <f t="shared" si="0"/>
        <v>0</v>
      </c>
      <c r="I49" s="7">
        <f t="shared" si="1"/>
        <v>0</v>
      </c>
      <c r="J49" s="7">
        <f t="shared" si="2"/>
        <v>0</v>
      </c>
      <c r="K49" s="11"/>
      <c r="L49" s="12"/>
    </row>
    <row r="50" spans="1:12" ht="228" x14ac:dyDescent="0.25">
      <c r="A50" s="6">
        <v>48</v>
      </c>
      <c r="B50" s="13" t="s">
        <v>64</v>
      </c>
      <c r="C50" s="6" t="s">
        <v>0</v>
      </c>
      <c r="D50" s="6" t="s">
        <v>1</v>
      </c>
      <c r="E50" s="8">
        <v>30</v>
      </c>
      <c r="F50" s="9"/>
      <c r="G50" s="10"/>
      <c r="H50" s="7">
        <f t="shared" si="0"/>
        <v>0</v>
      </c>
      <c r="I50" s="7">
        <f t="shared" si="1"/>
        <v>0</v>
      </c>
      <c r="J50" s="7">
        <f t="shared" si="2"/>
        <v>0</v>
      </c>
      <c r="K50" s="11"/>
      <c r="L50" s="12"/>
    </row>
    <row r="51" spans="1:12" ht="142.5" x14ac:dyDescent="0.25">
      <c r="A51" s="6">
        <v>49</v>
      </c>
      <c r="B51" s="13" t="s">
        <v>65</v>
      </c>
      <c r="C51" s="6" t="s">
        <v>6</v>
      </c>
      <c r="D51" s="6" t="s">
        <v>1</v>
      </c>
      <c r="E51" s="8">
        <v>1</v>
      </c>
      <c r="F51" s="9"/>
      <c r="G51" s="10"/>
      <c r="H51" s="7">
        <f t="shared" si="0"/>
        <v>0</v>
      </c>
      <c r="I51" s="7">
        <f t="shared" si="1"/>
        <v>0</v>
      </c>
      <c r="J51" s="7">
        <f t="shared" si="2"/>
        <v>0</v>
      </c>
      <c r="K51" s="11"/>
      <c r="L51" s="12"/>
    </row>
    <row r="52" spans="1:12" ht="142.5" x14ac:dyDescent="0.25">
      <c r="A52" s="6">
        <v>50</v>
      </c>
      <c r="B52" s="13" t="s">
        <v>66</v>
      </c>
      <c r="C52" s="6" t="s">
        <v>0</v>
      </c>
      <c r="D52" s="6" t="s">
        <v>1</v>
      </c>
      <c r="E52" s="8">
        <v>4</v>
      </c>
      <c r="F52" s="9"/>
      <c r="G52" s="10"/>
      <c r="H52" s="7">
        <f t="shared" si="0"/>
        <v>0</v>
      </c>
      <c r="I52" s="7">
        <f t="shared" si="1"/>
        <v>0</v>
      </c>
      <c r="J52" s="7">
        <f t="shared" si="2"/>
        <v>0</v>
      </c>
      <c r="K52" s="11"/>
      <c r="L52" s="12"/>
    </row>
    <row r="53" spans="1:12" ht="171" x14ac:dyDescent="0.25">
      <c r="A53" s="6">
        <v>51</v>
      </c>
      <c r="B53" s="13" t="s">
        <v>67</v>
      </c>
      <c r="C53" s="6" t="s">
        <v>6</v>
      </c>
      <c r="D53" s="6" t="s">
        <v>1</v>
      </c>
      <c r="E53" s="8">
        <v>50</v>
      </c>
      <c r="F53" s="9"/>
      <c r="G53" s="10"/>
      <c r="H53" s="7">
        <f t="shared" si="0"/>
        <v>0</v>
      </c>
      <c r="I53" s="7">
        <f t="shared" si="1"/>
        <v>0</v>
      </c>
      <c r="J53" s="7">
        <f t="shared" si="2"/>
        <v>0</v>
      </c>
      <c r="K53" s="11"/>
      <c r="L53" s="12"/>
    </row>
    <row r="54" spans="1:12" ht="156.75" x14ac:dyDescent="0.25">
      <c r="A54" s="6">
        <v>52</v>
      </c>
      <c r="B54" s="13" t="s">
        <v>68</v>
      </c>
      <c r="C54" s="6" t="s">
        <v>6</v>
      </c>
      <c r="D54" s="6" t="s">
        <v>1</v>
      </c>
      <c r="E54" s="8">
        <v>2</v>
      </c>
      <c r="F54" s="9"/>
      <c r="G54" s="10"/>
      <c r="H54" s="7">
        <f t="shared" si="0"/>
        <v>0</v>
      </c>
      <c r="I54" s="7">
        <f t="shared" si="1"/>
        <v>0</v>
      </c>
      <c r="J54" s="7">
        <f t="shared" si="2"/>
        <v>0</v>
      </c>
      <c r="K54" s="11"/>
      <c r="L54" s="12"/>
    </row>
    <row r="55" spans="1:12" ht="114" x14ac:dyDescent="0.25">
      <c r="A55" s="6">
        <v>53</v>
      </c>
      <c r="B55" s="13" t="s">
        <v>69</v>
      </c>
      <c r="C55" s="6" t="s">
        <v>0</v>
      </c>
      <c r="D55" s="6" t="s">
        <v>7</v>
      </c>
      <c r="E55" s="8">
        <v>1</v>
      </c>
      <c r="F55" s="9"/>
      <c r="G55" s="10"/>
      <c r="H55" s="7">
        <f t="shared" si="0"/>
        <v>0</v>
      </c>
      <c r="I55" s="7">
        <f t="shared" si="1"/>
        <v>0</v>
      </c>
      <c r="J55" s="7">
        <f t="shared" si="2"/>
        <v>0</v>
      </c>
      <c r="K55" s="11"/>
      <c r="L55" s="12"/>
    </row>
    <row r="56" spans="1:12" ht="114" x14ac:dyDescent="0.25">
      <c r="A56" s="6">
        <v>54</v>
      </c>
      <c r="B56" s="13" t="s">
        <v>70</v>
      </c>
      <c r="C56" s="6" t="s">
        <v>0</v>
      </c>
      <c r="D56" s="6" t="s">
        <v>7</v>
      </c>
      <c r="E56" s="8">
        <v>1</v>
      </c>
      <c r="F56" s="9"/>
      <c r="G56" s="10"/>
      <c r="H56" s="7">
        <f t="shared" si="0"/>
        <v>0</v>
      </c>
      <c r="I56" s="7">
        <f t="shared" si="1"/>
        <v>0</v>
      </c>
      <c r="J56" s="7">
        <f t="shared" si="2"/>
        <v>0</v>
      </c>
      <c r="K56" s="11"/>
      <c r="L56" s="12"/>
    </row>
    <row r="57" spans="1:12" ht="128.25" x14ac:dyDescent="0.25">
      <c r="A57" s="6">
        <v>55</v>
      </c>
      <c r="B57" s="13" t="s">
        <v>71</v>
      </c>
      <c r="C57" s="6" t="s">
        <v>0</v>
      </c>
      <c r="D57" s="6" t="s">
        <v>7</v>
      </c>
      <c r="E57" s="8">
        <v>1</v>
      </c>
      <c r="F57" s="9"/>
      <c r="G57" s="10"/>
      <c r="H57" s="7">
        <f t="shared" si="0"/>
        <v>0</v>
      </c>
      <c r="I57" s="7">
        <f t="shared" si="1"/>
        <v>0</v>
      </c>
      <c r="J57" s="7">
        <f t="shared" si="2"/>
        <v>0</v>
      </c>
      <c r="K57" s="11"/>
      <c r="L57" s="12"/>
    </row>
    <row r="58" spans="1:12" ht="156.75" x14ac:dyDescent="0.25">
      <c r="A58" s="6">
        <v>56</v>
      </c>
      <c r="B58" s="13" t="s">
        <v>72</v>
      </c>
      <c r="C58" s="6" t="s">
        <v>6</v>
      </c>
      <c r="D58" s="6" t="s">
        <v>1</v>
      </c>
      <c r="E58" s="8">
        <v>20</v>
      </c>
      <c r="F58" s="9"/>
      <c r="G58" s="10"/>
      <c r="H58" s="7">
        <f t="shared" si="0"/>
        <v>0</v>
      </c>
      <c r="I58" s="7">
        <f t="shared" si="1"/>
        <v>0</v>
      </c>
      <c r="J58" s="7">
        <f t="shared" si="2"/>
        <v>0</v>
      </c>
      <c r="K58" s="11"/>
      <c r="L58" s="12"/>
    </row>
    <row r="59" spans="1:12" ht="85.5" x14ac:dyDescent="0.25">
      <c r="A59" s="6">
        <v>57</v>
      </c>
      <c r="B59" s="13" t="s">
        <v>73</v>
      </c>
      <c r="C59" s="6" t="s">
        <v>0</v>
      </c>
      <c r="D59" s="6" t="s">
        <v>8</v>
      </c>
      <c r="E59" s="8">
        <v>3</v>
      </c>
      <c r="F59" s="9"/>
      <c r="G59" s="10"/>
      <c r="H59" s="7">
        <f t="shared" si="0"/>
        <v>0</v>
      </c>
      <c r="I59" s="7">
        <f t="shared" si="1"/>
        <v>0</v>
      </c>
      <c r="J59" s="7">
        <f t="shared" si="2"/>
        <v>0</v>
      </c>
      <c r="K59" s="11"/>
      <c r="L59" s="12"/>
    </row>
    <row r="60" spans="1:12" ht="99.75" x14ac:dyDescent="0.25">
      <c r="A60" s="6">
        <v>58</v>
      </c>
      <c r="B60" s="13" t="s">
        <v>74</v>
      </c>
      <c r="C60" s="6" t="s">
        <v>0</v>
      </c>
      <c r="D60" s="6" t="s">
        <v>8</v>
      </c>
      <c r="E60" s="8">
        <v>2</v>
      </c>
      <c r="F60" s="9"/>
      <c r="G60" s="10"/>
      <c r="H60" s="7">
        <f t="shared" si="0"/>
        <v>0</v>
      </c>
      <c r="I60" s="7">
        <f t="shared" si="1"/>
        <v>0</v>
      </c>
      <c r="J60" s="7">
        <f t="shared" si="2"/>
        <v>0</v>
      </c>
      <c r="K60" s="11"/>
      <c r="L60" s="12"/>
    </row>
    <row r="61" spans="1:12" ht="24.95" customHeight="1" x14ac:dyDescent="0.25">
      <c r="A61" s="17" t="s">
        <v>21</v>
      </c>
      <c r="B61" s="18"/>
      <c r="C61" s="18"/>
      <c r="D61" s="18"/>
      <c r="E61" s="18"/>
      <c r="F61" s="18"/>
      <c r="G61" s="19"/>
      <c r="H61" s="5">
        <f>SUM(H3:H60)</f>
        <v>0</v>
      </c>
      <c r="I61" s="5">
        <f>SUM(I3:I60)</f>
        <v>0</v>
      </c>
      <c r="J61" s="5">
        <f>SUM(J3:J60)</f>
        <v>0</v>
      </c>
      <c r="K61" s="20"/>
      <c r="L61" s="21"/>
    </row>
  </sheetData>
  <mergeCells count="4">
    <mergeCell ref="A1:J1"/>
    <mergeCell ref="K1:L1"/>
    <mergeCell ref="A61:G61"/>
    <mergeCell ref="K61:L61"/>
  </mergeCells>
  <dataValidations count="1">
    <dataValidation type="whole" allowBlank="1" showErrorMessage="1" errorTitle="Nieprawidłowa wartość VAT" error="Proszę wpisać wartość VAT z zakresu od 0 do 25 (proszę nie używać znaku %)" sqref="G3:G60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Podłoża Pakiet 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2023-02-23T12:24:53Z</dcterms:created>
  <dcterms:modified xsi:type="dcterms:W3CDTF">2023-02-27T09:42:24Z</dcterms:modified>
</cp:coreProperties>
</file>