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K:\MALUCH+\MALUCH 2021\2021 wzory umów\moduł IV\Załączniki\"/>
    </mc:Choice>
  </mc:AlternateContent>
  <bookViews>
    <workbookView xWindow="0" yWindow="0" windowWidth="16815" windowHeight="9495" tabRatio="640"/>
  </bookViews>
  <sheets>
    <sheet name="1 Rozliczenie" sheetId="4" r:id="rId1"/>
    <sheet name="2 Harmonogram" sheetId="17" r:id="rId2"/>
    <sheet name="3 Sprawozdanie merytoryczne" sheetId="18" r:id="rId3"/>
    <sheet name="lista" sheetId="23" state="hidden" r:id="rId4"/>
  </sheets>
  <definedNames>
    <definedName name="_xlnm.Print_Area" localSheetId="0">'1 Rozliczenie'!$A$1:$F$35</definedName>
    <definedName name="_xlnm.Print_Area" localSheetId="1">'2 Harmonogram'!$A$1:$K$23</definedName>
    <definedName name="_xlnm.Print_Area" localSheetId="2">'3 Sprawozdanie merytoryczne'!$A$1:$K$50</definedName>
  </definedNames>
  <calcPr calcId="162913"/>
</workbook>
</file>

<file path=xl/calcChain.xml><?xml version="1.0" encoding="utf-8"?>
<calcChain xmlns="http://schemas.openxmlformats.org/spreadsheetml/2006/main">
  <c r="C50" i="18" l="1"/>
  <c r="A50" i="18"/>
  <c r="C23" i="17"/>
  <c r="A23" i="17"/>
  <c r="K9" i="18" l="1"/>
  <c r="K10" i="18"/>
  <c r="K11" i="18"/>
  <c r="K12" i="18"/>
  <c r="K13" i="18"/>
  <c r="K14" i="18"/>
  <c r="K15" i="18"/>
  <c r="K16" i="18"/>
  <c r="K17" i="18"/>
  <c r="K18" i="18"/>
  <c r="K19" i="18"/>
  <c r="K8" i="18"/>
  <c r="H9" i="18"/>
  <c r="H10" i="18"/>
  <c r="H11" i="18"/>
  <c r="H12" i="18"/>
  <c r="H13" i="18"/>
  <c r="H14" i="18"/>
  <c r="H15" i="18"/>
  <c r="H16" i="18"/>
  <c r="H17" i="18"/>
  <c r="H18" i="18"/>
  <c r="H19" i="18"/>
  <c r="H8" i="18"/>
  <c r="E9" i="18"/>
  <c r="E10" i="18"/>
  <c r="E11" i="18"/>
  <c r="E12" i="18"/>
  <c r="E13" i="18"/>
  <c r="E14" i="18"/>
  <c r="E15" i="18"/>
  <c r="E16" i="18"/>
  <c r="E17" i="18"/>
  <c r="E18" i="18"/>
  <c r="E19" i="18"/>
  <c r="E8" i="18"/>
  <c r="K9" i="17"/>
  <c r="K10" i="17"/>
  <c r="K11" i="17"/>
  <c r="K12" i="17"/>
  <c r="K13" i="17"/>
  <c r="K14" i="17"/>
  <c r="K15" i="17"/>
  <c r="K16" i="17"/>
  <c r="K17" i="17"/>
  <c r="K18" i="17"/>
  <c r="K19" i="17"/>
  <c r="K8" i="17"/>
  <c r="H9" i="17"/>
  <c r="H10" i="17"/>
  <c r="H11" i="17"/>
  <c r="H12" i="17"/>
  <c r="H13" i="17"/>
  <c r="H14" i="17"/>
  <c r="H15" i="17"/>
  <c r="H16" i="17"/>
  <c r="H17" i="17"/>
  <c r="H18" i="17"/>
  <c r="H19" i="17"/>
  <c r="H8" i="17"/>
  <c r="E9" i="17"/>
  <c r="E10" i="17"/>
  <c r="E11" i="17"/>
  <c r="E12" i="17"/>
  <c r="E13" i="17"/>
  <c r="E14" i="17"/>
  <c r="E15" i="17"/>
  <c r="E16" i="17"/>
  <c r="E17" i="17"/>
  <c r="E18" i="17"/>
  <c r="E19" i="17"/>
  <c r="E8" i="17"/>
  <c r="D13" i="4" l="1"/>
  <c r="H4" i="18" l="1"/>
  <c r="C5" i="18" l="1"/>
  <c r="C4" i="18"/>
  <c r="C4" i="4"/>
  <c r="C3" i="4"/>
  <c r="J20" i="17"/>
  <c r="K22" i="17" s="1"/>
  <c r="I20" i="17"/>
  <c r="K21" i="17" s="1"/>
  <c r="G20" i="17"/>
  <c r="H22" i="17" s="1"/>
  <c r="F20" i="17"/>
  <c r="H21" i="17" s="1"/>
  <c r="D20" i="17"/>
  <c r="E22" i="17" s="1"/>
  <c r="C20" i="17"/>
  <c r="E21" i="17" s="1"/>
  <c r="I4" i="17"/>
  <c r="I3" i="17"/>
  <c r="F25" i="18" l="1"/>
  <c r="K20" i="17"/>
  <c r="K4" i="17"/>
  <c r="H20" i="17"/>
  <c r="E20" i="17"/>
  <c r="K3" i="17"/>
  <c r="B20" i="17"/>
  <c r="G4" i="17" l="1"/>
  <c r="D11" i="4" s="1"/>
  <c r="J20" i="18" l="1"/>
  <c r="I30" i="18" s="1"/>
  <c r="I20" i="18"/>
  <c r="K21" i="18" s="1"/>
  <c r="F29" i="18"/>
  <c r="F30" i="18"/>
  <c r="G20" i="18"/>
  <c r="H22" i="18" s="1"/>
  <c r="F20" i="18"/>
  <c r="H21" i="18" s="1"/>
  <c r="D20" i="18"/>
  <c r="E22" i="18" s="1"/>
  <c r="C20" i="18"/>
  <c r="E21" i="18" s="1"/>
  <c r="I29" i="18" l="1"/>
  <c r="G29" i="18" s="1"/>
  <c r="I25" i="18"/>
  <c r="B20" i="18"/>
  <c r="K20" i="18"/>
  <c r="I27" i="18"/>
  <c r="K22" i="18"/>
  <c r="J5" i="18" s="1"/>
  <c r="I28" i="18"/>
  <c r="I26" i="18"/>
  <c r="F28" i="18"/>
  <c r="F27" i="18"/>
  <c r="F26" i="18"/>
  <c r="D25" i="18" s="1"/>
  <c r="K30" i="18"/>
  <c r="D29" i="18"/>
  <c r="H20" i="18"/>
  <c r="E20" i="18"/>
  <c r="H5" i="18" l="1"/>
  <c r="D12" i="4" s="1"/>
  <c r="D16" i="4" s="1"/>
  <c r="K29" i="18"/>
  <c r="G25" i="18"/>
  <c r="J29" i="18"/>
  <c r="G27" i="18"/>
  <c r="J4" i="18"/>
  <c r="K4" i="18" s="1"/>
  <c r="D27" i="18"/>
  <c r="K26" i="18"/>
  <c r="F32" i="18"/>
  <c r="I32" i="18"/>
  <c r="K25" i="18"/>
  <c r="I31" i="18"/>
  <c r="K28" i="18"/>
  <c r="K27" i="18"/>
  <c r="F31" i="18"/>
  <c r="K5" i="18"/>
  <c r="G31" i="18" l="1"/>
  <c r="J27" i="18"/>
  <c r="K32" i="18"/>
  <c r="K31" i="18"/>
  <c r="J25" i="18"/>
  <c r="D31" i="18"/>
  <c r="J31" i="18" l="1"/>
</calcChain>
</file>

<file path=xl/sharedStrings.xml><?xml version="1.0" encoding="utf-8"?>
<sst xmlns="http://schemas.openxmlformats.org/spreadsheetml/2006/main" count="196" uniqueCount="129">
  <si>
    <t>Lp.</t>
  </si>
  <si>
    <t>Nazwa i adres Beneficjenta</t>
  </si>
  <si>
    <t xml:space="preserve">Instytucja opieki </t>
  </si>
  <si>
    <t>I</t>
  </si>
  <si>
    <t>II</t>
  </si>
  <si>
    <t>III</t>
  </si>
  <si>
    <t>IV</t>
  </si>
  <si>
    <t>V</t>
  </si>
  <si>
    <t>VI</t>
  </si>
  <si>
    <t>Forma opieki</t>
  </si>
  <si>
    <t>Żłobek</t>
  </si>
  <si>
    <t>Klub dziecięcy</t>
  </si>
  <si>
    <t>Dzienny opiekun</t>
  </si>
  <si>
    <t>Miesiąc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</si>
  <si>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</si>
  <si>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</si>
  <si>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</si>
  <si>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</si>
  <si>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</si>
  <si>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</si>
  <si>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</si>
  <si>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</si>
  <si>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</si>
  <si>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</si>
  <si>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</si>
  <si>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</si>
  <si>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</si>
  <si>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z dnia:</t>
  </si>
  <si>
    <t>rrrr-mm-dd</t>
  </si>
  <si>
    <t>Rezerwa celowa</t>
  </si>
  <si>
    <t>Źródło dofinansowania:</t>
  </si>
  <si>
    <t>Liczba dofinansowanych miejsc opieki wg umowy*</t>
  </si>
  <si>
    <t>Liczba dofinansowanych miejsc opieki wg realizcji zadania</t>
  </si>
  <si>
    <t>w tym na Dzieci z wyłączeniem dzieci niepełnosprawnych lub wymagajacych szczególnej opieki:</t>
  </si>
  <si>
    <t>w tym na Dzieci niepełnosprawne lub wymagajace szczególnej opieki:</t>
  </si>
  <si>
    <t>Klub Dziecięcy I</t>
  </si>
  <si>
    <t>Żłobek II</t>
  </si>
  <si>
    <t>Klub Dziecięcy II</t>
  </si>
  <si>
    <t>Żłobek III</t>
  </si>
  <si>
    <t>Klub Dziecięcy III</t>
  </si>
  <si>
    <t>Dzienny opiekun III</t>
  </si>
  <si>
    <t>SPRAWOZDANIE MERYTORYCZNE MODUŁ 4</t>
  </si>
  <si>
    <t>Różnica w wykorzystaniu</t>
  </si>
  <si>
    <t>Kwota rozliczona</t>
  </si>
  <si>
    <t>FORMA OPIEKI:</t>
  </si>
  <si>
    <t>w tym a) dzieci:</t>
  </si>
  <si>
    <t>w tym b) dzieci n. /w.s.o.:</t>
  </si>
  <si>
    <t>Razem</t>
  </si>
  <si>
    <t>ŻŁOBEK</t>
  </si>
  <si>
    <t>OPIEKUN DZIENNY</t>
  </si>
  <si>
    <t>KLUB DZIECIĘCY</t>
  </si>
  <si>
    <t>RÓŻNICA</t>
  </si>
  <si>
    <t>Wysokość:</t>
  </si>
  <si>
    <t>Wysokość rozliczonych środków:</t>
  </si>
  <si>
    <t>HARMONOGRAM WYPŁAT TRANSZ - MODUŁ 4</t>
  </si>
  <si>
    <t>Nazwa i adres instytucji opieki</t>
  </si>
  <si>
    <t>do:</t>
  </si>
  <si>
    <t>Zwrócona kwota dofinansowania</t>
  </si>
  <si>
    <t>Kwota rozliczonego dofinansowania</t>
  </si>
  <si>
    <t>od:</t>
  </si>
  <si>
    <t>………………….
data</t>
  </si>
  <si>
    <t>VII</t>
  </si>
  <si>
    <t>VIII</t>
  </si>
  <si>
    <t>na podstawie umowy z Wojewodą Mazowieckim</t>
  </si>
  <si>
    <t xml:space="preserve"> nr:</t>
  </si>
  <si>
    <t>Zadanie realizowane w okresie:</t>
  </si>
  <si>
    <t>Poz.:</t>
  </si>
  <si>
    <t>Tab. 1. Faktyczne obsadzenie miejsc opieki</t>
  </si>
  <si>
    <t>Tab.2. Podsumowanie</t>
  </si>
  <si>
    <t>Zwrócona kwota odsetek</t>
  </si>
  <si>
    <t>Kwota dofinansowania pozostała do zwrotu</t>
  </si>
  <si>
    <t>3a</t>
  </si>
  <si>
    <t>3b</t>
  </si>
  <si>
    <t>Zwrócona kwota do MUW w Warszawie, w tym:</t>
  </si>
  <si>
    <t>Wysokość dotacji</t>
  </si>
  <si>
    <t>Kwota przyznanego dofinansowania zgodna z umową</t>
  </si>
  <si>
    <t>Sporządził…………………………………………………………………….</t>
  </si>
  <si>
    <t>e-mail………………………………………………………………………</t>
  </si>
  <si>
    <t>telefon kontaktowy………………………………………………………….</t>
  </si>
  <si>
    <t>żłobek:</t>
  </si>
  <si>
    <t>klub dziecięcy:</t>
  </si>
  <si>
    <t>opiekun dzienny:</t>
  </si>
  <si>
    <t>w tym na Dzieci z wyłączeniem dzieci niepełnosprawnych lub wymagących szczególnej opieki:</t>
  </si>
  <si>
    <t>w tym na Dzieci niepełnosprawne lub wymagające szczególnej opieki:</t>
  </si>
  <si>
    <t>w tym na Dzieci z wyłączeniem dzieci niepełnosprawnych lub wymagających szczególnej opieki:</t>
  </si>
  <si>
    <t>Liczba dofinansowanych miejsc dla dzieci z wyłączeniem dzieci niepełnosprawnych lub wymagających szczególnej opieki</t>
  </si>
  <si>
    <t>a) Liczba dofinansowanych miejsc dla dzieci z wyłączeniem dzieci niepełnosprawnych lub wymagających szczególnej opieki</t>
  </si>
  <si>
    <t>Liczba dofinansowanych miejsc dla dzieci niepełnosprawnych lub wymagających szczególnej opieki</t>
  </si>
  <si>
    <t>b) Liczba dofinansowanych miejsc dla dzieci niepełnosprawnych lub wymagających szczególnej opieki</t>
  </si>
  <si>
    <t>Fundusz pracy</t>
  </si>
  <si>
    <t>żłobek</t>
  </si>
  <si>
    <t>klub dziecięcy</t>
  </si>
  <si>
    <t>opiekun dzienny</t>
  </si>
  <si>
    <t>Resortowy program rozwoju instytucji opieki nad dziećmi 
w wieku do lat 3 MALUCH+ 2021 - moduł 4</t>
  </si>
  <si>
    <t>Resortowy program rozwoju instytucji opieki nad dziećmi w wieku do lat 3 MALUCH+ 2021- moduł 4</t>
  </si>
  <si>
    <t>Resortowy program rozwoju instytucji opieki nad dziećmi w wieku do lat 3 MALUCH+ 2021 - moduł 4</t>
  </si>
  <si>
    <t>poprzez pomniejszenie opłaty podstawowej ponoszonej przez rodziców w poszczególnych miesiącach 2021 r.,</t>
  </si>
  <si>
    <t>poprzez zwrot kwoty dofinansowania na konta rachunkowe rodziców, wykonany w okresie do końca 2021 r.,</t>
  </si>
  <si>
    <t>ROZLICZENIE  ZADANIA - MODUŁ 4</t>
  </si>
  <si>
    <t>poprzez zwrot w okresie do końca 2021 r. kwoty dofinansowania na konta rachunkowe rodziców za miesiące:  ……………...…………. ,
a następnie pomniejszenie opłaty podstawowej ponoszonej przez rodziców w miesiącach: ………………….. ,</t>
  </si>
  <si>
    <t>Tab. Podsumowanie rozliczenia</t>
  </si>
  <si>
    <t xml:space="preserve">      …………………………………………………
podpis Beneficjenta lub osób uprawnionych do reprezentowania Beneficjenta</t>
  </si>
  <si>
    <t xml:space="preserve">Liczba miejsc  opieki w instytucji wg rejestru żłobków i klubów dziecięcych oraz wykazu dziennych opiekunów </t>
  </si>
  <si>
    <t>Liczba miejsc opieki dofinansowana w umowie</t>
  </si>
  <si>
    <t>kopie umów i aneksów zawartych z rodzicami</t>
  </si>
  <si>
    <t>wyciąg/przelewy z rachunku bankowego Beneficjenta, dokumentujące otrzymane od rodziców wpłaty  pomniejszonych opłat za pobyt dziecka</t>
  </si>
  <si>
    <t>kopie faktur potwierdzający wysokość opłat ponoszonych przez rodziców za pobyt dzieci</t>
  </si>
  <si>
    <t>zał. nr 3 oświadczenie dotyczące obsadzenia miejsc opieki dla dzieci niepełnosprawnych</t>
  </si>
  <si>
    <t>zestawienia operacji/przelewy  z wyodrębnionego rachunku bankowego podanego w umowie dofinansowania</t>
  </si>
  <si>
    <t>Oświadczenia Beneficjenta:</t>
  </si>
  <si>
    <t>TAK</t>
  </si>
  <si>
    <t>NIE</t>
  </si>
  <si>
    <r>
      <rPr>
        <b/>
        <sz val="11"/>
        <color theme="1"/>
        <rFont val="Times New Roman"/>
        <family val="1"/>
        <charset val="238"/>
      </rPr>
      <t>II. Oświadczam, iż wyżej wymieniona kwota wykorzystanego dofinansowania z Programu MALUCH+ 2021, obniżająca opłaty rodziców w okresie dofinansowania za dzieci uczęszczające do rozliczanej instytucji opieki, zostały przekazane rodzicom w okresie do końca 2021 r. w następujący sposób</t>
    </r>
    <r>
      <rPr>
        <sz val="11"/>
        <color theme="1"/>
        <rFont val="Times New Roman"/>
        <family val="1"/>
        <charset val="238"/>
      </rPr>
      <t xml:space="preserve">: </t>
    </r>
    <r>
      <rPr>
        <i/>
        <sz val="11"/>
        <color theme="1"/>
        <rFont val="Times New Roman"/>
        <family val="1"/>
        <charset val="238"/>
      </rPr>
      <t>(</t>
    </r>
    <r>
      <rPr>
        <i/>
        <sz val="11"/>
        <color rgb="FFFF0000"/>
        <rFont val="Times New Roman"/>
        <family val="1"/>
        <charset val="238"/>
      </rPr>
      <t>proszę zaznaczyć odpowiedni sposób poprzez postawienie znaku "X" i dalsze wypełnienie  jeśli dotyczy</t>
    </r>
    <r>
      <rPr>
        <i/>
        <sz val="11"/>
        <color theme="1"/>
        <rFont val="Times New Roman"/>
        <family val="1"/>
        <charset val="238"/>
      </rPr>
      <t>)</t>
    </r>
    <r>
      <rPr>
        <sz val="11"/>
        <color theme="1"/>
        <rFont val="Times New Roman"/>
        <family val="1"/>
        <charset val="238"/>
      </rPr>
      <t>:</t>
    </r>
  </si>
  <si>
    <t>pkt 1) w przypadku faktycznego przekazania (zwrotu) rodzicom otrzymanego dofinansowania:</t>
  </si>
  <si>
    <t>zał. nr 2 zestawienie zbiorcze do potwierdzeń przelewów dokumentujących obniżenie opłat rodziców</t>
  </si>
  <si>
    <t xml:space="preserve">wyciąg z rachunku bankowego podanego w umowie dofinansowania, potwierdzający dokonanie refundacji otrzymanych środków dotacji  </t>
  </si>
  <si>
    <t xml:space="preserve">oświadczenie Beneficjenta, że przedstawione opłaty wpłacane przez rodziców za pobyt dzieci, były to jedyne i wyłączne opłaty składające się na opłatę podstawową bez wyżywienia, </t>
  </si>
  <si>
    <r>
      <t>Jeśli TAK, to proszę opisać w jaki sposób zrealizowano obowiązek informacyjny:  (</t>
    </r>
    <r>
      <rPr>
        <i/>
        <sz val="11"/>
        <color rgb="FFFF0000"/>
        <rFont val="Times New Roman"/>
        <family val="1"/>
        <charset val="238"/>
      </rPr>
      <t>proszę zaznaczyć odpowiedni sposób poprzez postawienie znaku "X" i dalsze wypełnienie  jeśli dotyczy</t>
    </r>
    <r>
      <rPr>
        <sz val="11"/>
        <color theme="1"/>
        <rFont val="Times New Roman"/>
        <family val="1"/>
        <charset val="238"/>
      </rPr>
      <t>):</t>
    </r>
  </si>
  <si>
    <t>regulamin instytucji opieki z jasno i czytelnie określonymi kwotami: opłat ponoszonych przez rodziców za pobyt dziecka bez wyżywienia; dodatkowych opłat - przed obniżeniem; kwoty obniżenia opłat, wynikającego z realizacji Programu „Maluch+” 2021</t>
  </si>
  <si>
    <t>pkt 2) w przypadku obniżenia - o przyznaną kwotę dofinansowania - miesięcznych opłat (bez wyżywienia), wpłacanych przez rodziców za pobyt dziecka uczęszczającego do instytucji opieki</t>
  </si>
  <si>
    <r>
      <t xml:space="preserve">
inne </t>
    </r>
    <r>
      <rPr>
        <i/>
        <sz val="11"/>
        <color rgb="FFFF0000"/>
        <rFont val="Times New Roman"/>
        <family val="1"/>
        <charset val="238"/>
      </rPr>
      <t>(proszę podać jakie)</t>
    </r>
    <r>
      <rPr>
        <sz val="11"/>
        <rFont val="Times New Roman"/>
        <family val="1"/>
        <charset val="238"/>
      </rPr>
      <t xml:space="preserve">:  ……………………………………………………………………………………….……………..
</t>
    </r>
  </si>
  <si>
    <r>
      <t xml:space="preserve">inne </t>
    </r>
    <r>
      <rPr>
        <i/>
        <sz val="11"/>
        <color rgb="FFFF0000"/>
        <rFont val="Times New Roman"/>
        <family val="1"/>
        <charset val="238"/>
      </rPr>
      <t>(proszę podać jakie)</t>
    </r>
    <r>
      <rPr>
        <sz val="11"/>
        <rFont val="Times New Roman"/>
        <family val="1"/>
        <charset val="238"/>
      </rPr>
      <t>:  ……………………………………………………………..……………………………………………………………………..………..………...…,
 …………………………………………………………………………………………………………………………………………………………………………………………………</t>
    </r>
  </si>
  <si>
    <r>
      <t xml:space="preserve">poprzez umieszczenie informacji o otrzymanym dofinansowaniu </t>
    </r>
    <r>
      <rPr>
        <sz val="11"/>
        <color theme="1"/>
        <rFont val="Times New Roman"/>
        <family val="1"/>
        <charset val="238"/>
      </rPr>
      <t>w inny sposób np.  w materiałach, publikacjach, informacjach (</t>
    </r>
    <r>
      <rPr>
        <i/>
        <sz val="11"/>
        <color rgb="FFFF0000"/>
        <rFont val="Times New Roman"/>
        <family val="1"/>
        <charset val="238"/>
      </rPr>
      <t>proszę opisać w jaki sposób</t>
    </r>
    <r>
      <rPr>
        <sz val="11"/>
        <color theme="1"/>
        <rFont val="Times New Roman"/>
        <family val="1"/>
        <charset val="238"/>
      </rPr>
      <t>): .........................................................</t>
    </r>
  </si>
  <si>
    <r>
      <t>jeśli Beneficjent posiada stonę internetową instytucji opieki, to poprzez umieszczenie informacji o otrzymanym dofinansowaniu na stronie internetowej instytucji opieki lub na jej profilu w mediach społecznościowych (</t>
    </r>
    <r>
      <rPr>
        <i/>
        <sz val="11"/>
        <color rgb="FFFF0000"/>
        <rFont val="Times New Roman"/>
        <family val="1"/>
        <charset val="238"/>
      </rPr>
      <t>proszę podać adres strony internetowej  z zamieszczeniem ww. informacji</t>
    </r>
    <r>
      <rPr>
        <sz val="11"/>
        <color theme="1"/>
        <rFont val="Times New Roman"/>
        <family val="1"/>
        <charset val="238"/>
      </rPr>
      <t xml:space="preserve">): .................................................................,  </t>
    </r>
  </si>
  <si>
    <r>
      <t xml:space="preserve">w inny sposób </t>
    </r>
    <r>
      <rPr>
        <i/>
        <sz val="11"/>
        <color theme="1"/>
        <rFont val="Times New Roman"/>
        <family val="1"/>
        <charset val="238"/>
      </rPr>
      <t>(</t>
    </r>
    <r>
      <rPr>
        <i/>
        <sz val="11"/>
        <color rgb="FFFF0000"/>
        <rFont val="Times New Roman"/>
        <family val="1"/>
        <charset val="238"/>
      </rPr>
      <t>proszę opisać w jaki sposób</t>
    </r>
    <r>
      <rPr>
        <sz val="11"/>
        <color theme="1"/>
        <rFont val="Times New Roman"/>
        <family val="1"/>
        <charset val="238"/>
      </rPr>
      <t>):  ……………………………………………………………</t>
    </r>
  </si>
  <si>
    <t xml:space="preserve">I. Czy został wypełniany obowiązek informacyjny wynikający z § 2 ust. 13 - 15 umowy dofinansowania i art. 35a-35d ustawy z dnia 27 sierpnia 2009 r. o finansach publicznych?
</t>
  </si>
  <si>
    <t xml:space="preserve">poprzez umieszczenie plakatu informacyjnego w ogólnodostępnym miejscu </t>
  </si>
  <si>
    <t xml:space="preserve">nie posiadam strony internetowej instytucji opieki ani nie prowadzę jej profilu w mediach społecznościowych </t>
  </si>
  <si>
    <r>
      <t xml:space="preserve">Lista załączonych do sprawozdania  dokumentów zgodna z wybranym sposobem pomniejszania opłaty rodziców (zaznaczonym w arkuszu 1 sprawozdania) oraz zgodna z zapisami  § 3 ust. 2 pkt 1 i 2 umowy dofinansowania: 
</t>
    </r>
    <r>
      <rPr>
        <i/>
        <sz val="12"/>
        <color rgb="FFFF0000"/>
        <rFont val="Times New Roman"/>
        <family val="1"/>
        <charset val="238"/>
      </rPr>
      <t>(proszę postawić znak "X" przy załączonych do sprawozdania dokumentach lub wymienić inne załączane dokumenty jeśli dotyczą):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</si>
</sst>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zł-415]_-;\-* #,##0.00\ [$zł-415]_-;_-* &quot;-&quot;??\ [$zł-415]_-;_-@_-"/>
    <numFmt numFmtId="165" formatCode="yyyy\-mm\-dd;@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23">
    <xf numFmtId="0" fontId="0" fillId="0" borderId="0" xfId="0"/>
    <xf numFmtId="164" fontId="1" fillId="2" borderId="3" xfId="0" applyNumberFormat="1" applyFont="1" applyFill="1" applyBorder="1" applyAlignment="1" applyProtection="1">
      <alignment horizontal="center" vertical="center" wrapText="1"/>
    </xf>
    <xf numFmtId="0" fontId="11" fillId="0" borderId="26" xfId="0" applyFont="1" applyBorder="1" applyAlignment="1" applyProtection="1">
      <alignment horizontal="center" vertical="center" wrapText="1"/>
    </xf>
    <xf numFmtId="0" fontId="11" fillId="0" borderId="27" xfId="0" applyNumberFormat="1" applyFont="1" applyBorder="1" applyAlignment="1" applyProtection="1">
      <alignment horizontal="center" vertical="center" wrapText="1"/>
    </xf>
    <xf numFmtId="164" fontId="11" fillId="2" borderId="34" xfId="0" applyNumberFormat="1" applyFont="1" applyFill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center" vertical="center" wrapText="1"/>
    </xf>
    <xf numFmtId="0" fontId="11" fillId="0" borderId="20" xfId="0" applyNumberFormat="1" applyFont="1" applyBorder="1" applyAlignment="1" applyProtection="1">
      <alignment horizontal="center" vertical="center" wrapText="1"/>
    </xf>
    <xf numFmtId="0" fontId="12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</xf>
    <xf numFmtId="0" fontId="11" fillId="0" borderId="24" xfId="0" applyNumberFormat="1" applyFont="1" applyBorder="1" applyAlignment="1" applyProtection="1">
      <alignment horizontal="center" vertical="center" wrapText="1"/>
    </xf>
    <xf numFmtId="164" fontId="11" fillId="3" borderId="12" xfId="0" applyNumberFormat="1" applyFont="1" applyFill="1" applyBorder="1" applyAlignment="1" applyProtection="1">
      <alignment horizontal="center" vertical="center" wrapText="1"/>
    </xf>
    <xf numFmtId="164" fontId="11" fillId="3" borderId="3" xfId="0" applyNumberFormat="1" applyFont="1" applyFill="1" applyBorder="1" applyAlignment="1" applyProtection="1">
      <alignment horizontal="center" vertical="center" wrapText="1"/>
    </xf>
    <xf numFmtId="164" fontId="11" fillId="3" borderId="6" xfId="0" applyNumberFormat="1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11" fillId="0" borderId="0" xfId="0" applyNumberFormat="1" applyFont="1" applyBorder="1" applyAlignment="1" applyProtection="1">
      <alignment horizontal="right" vertical="center" wrapText="1"/>
    </xf>
    <xf numFmtId="164" fontId="11" fillId="0" borderId="0" xfId="0" applyNumberFormat="1" applyFont="1" applyBorder="1" applyAlignment="1" applyProtection="1">
      <alignment horizontal="center" vertical="center" wrapText="1"/>
    </xf>
    <xf numFmtId="164" fontId="11" fillId="0" borderId="4" xfId="0" applyNumberFormat="1" applyFont="1" applyBorder="1" applyAlignment="1" applyProtection="1">
      <alignment horizontal="center" vertical="center" wrapText="1"/>
    </xf>
    <xf numFmtId="0" fontId="12" fillId="0" borderId="14" xfId="0" applyNumberFormat="1" applyFont="1" applyBorder="1" applyAlignment="1" applyProtection="1">
      <alignment horizontal="center" vertical="center" wrapText="1"/>
    </xf>
    <xf numFmtId="0" fontId="11" fillId="3" borderId="21" xfId="0" applyNumberFormat="1" applyFont="1" applyFill="1" applyBorder="1" applyAlignment="1" applyProtection="1">
      <alignment horizontal="left" vertical="center" wrapText="1"/>
    </xf>
    <xf numFmtId="0" fontId="12" fillId="0" borderId="23" xfId="0" applyNumberFormat="1" applyFont="1" applyBorder="1" applyAlignment="1" applyProtection="1">
      <alignment horizontal="center" vertical="center" wrapText="1"/>
    </xf>
    <xf numFmtId="0" fontId="11" fillId="3" borderId="25" xfId="0" applyNumberFormat="1" applyFont="1" applyFill="1" applyBorder="1" applyAlignment="1" applyProtection="1">
      <alignment horizontal="left" vertical="center" wrapText="1"/>
    </xf>
    <xf numFmtId="0" fontId="11" fillId="3" borderId="29" xfId="0" applyNumberFormat="1" applyFont="1" applyFill="1" applyBorder="1" applyAlignment="1" applyProtection="1">
      <alignment horizontal="left" vertical="center" wrapText="1"/>
    </xf>
    <xf numFmtId="0" fontId="12" fillId="0" borderId="17" xfId="0" applyNumberFormat="1" applyFont="1" applyBorder="1" applyAlignment="1" applyProtection="1">
      <alignment horizontal="center" vertical="center" wrapText="1"/>
    </xf>
    <xf numFmtId="0" fontId="11" fillId="3" borderId="18" xfId="0" applyNumberFormat="1" applyFont="1" applyFill="1" applyBorder="1" applyAlignment="1" applyProtection="1">
      <alignment horizontal="left" vertical="center" wrapText="1"/>
    </xf>
    <xf numFmtId="0" fontId="12" fillId="0" borderId="32" xfId="0" quotePrefix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vertical="center" wrapText="1"/>
    </xf>
    <xf numFmtId="0" fontId="1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12" xfId="0" applyNumberFormat="1" applyFont="1" applyFill="1" applyBorder="1" applyAlignment="1" applyProtection="1">
      <alignment horizontal="center" vertical="center" wrapText="1"/>
    </xf>
    <xf numFmtId="0" fontId="16" fillId="3" borderId="9" xfId="0" applyFont="1" applyFill="1" applyBorder="1" applyAlignment="1" applyProtection="1">
      <alignment horizontal="center" vertical="center" wrapText="1"/>
    </xf>
    <xf numFmtId="0" fontId="16" fillId="3" borderId="12" xfId="0" applyFont="1" applyFill="1" applyBorder="1" applyAlignment="1" applyProtection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/>
    </xf>
    <xf numFmtId="4" fontId="15" fillId="0" borderId="14" xfId="0" applyNumberFormat="1" applyFont="1" applyFill="1" applyBorder="1" applyAlignment="1" applyProtection="1">
      <alignment vertical="center" wrapText="1"/>
      <protection locked="0"/>
    </xf>
    <xf numFmtId="165" fontId="19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12" fillId="0" borderId="0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164" fontId="1" fillId="2" borderId="3" xfId="0" applyNumberFormat="1" applyFont="1" applyFill="1" applyBorder="1" applyAlignment="1" applyProtection="1">
      <alignment vertical="center" wrapText="1"/>
    </xf>
    <xf numFmtId="164" fontId="2" fillId="2" borderId="12" xfId="0" applyNumberFormat="1" applyFont="1" applyFill="1" applyBorder="1" applyAlignment="1" applyProtection="1">
      <alignment vertical="center" wrapText="1"/>
    </xf>
    <xf numFmtId="0" fontId="8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vertical="center" wrapText="1"/>
    </xf>
    <xf numFmtId="0" fontId="9" fillId="2" borderId="14" xfId="0" applyFont="1" applyFill="1" applyBorder="1" applyAlignment="1" applyProtection="1">
      <alignment horizontal="center" vertical="center" wrapText="1"/>
    </xf>
    <xf numFmtId="0" fontId="9" fillId="2" borderId="14" xfId="0" applyFont="1" applyFill="1" applyBorder="1" applyAlignment="1" applyProtection="1">
      <alignment horizontal="right" vertical="center" wrapText="1"/>
    </xf>
    <xf numFmtId="0" fontId="20" fillId="0" borderId="43" xfId="0" applyFont="1" applyBorder="1" applyAlignment="1" applyProtection="1">
      <alignment horizontal="center" vertical="center" wrapText="1"/>
    </xf>
    <xf numFmtId="0" fontId="10" fillId="2" borderId="43" xfId="0" applyFont="1" applyFill="1" applyBorder="1" applyAlignment="1" applyProtection="1">
      <alignment vertical="center" wrapText="1"/>
    </xf>
    <xf numFmtId="0" fontId="20" fillId="0" borderId="42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right" vertical="center" wrapText="1"/>
    </xf>
    <xf numFmtId="4" fontId="9" fillId="0" borderId="14" xfId="0" applyNumberFormat="1" applyFont="1" applyBorder="1" applyAlignment="1" applyProtection="1">
      <alignment vertical="center" wrapText="1"/>
    </xf>
    <xf numFmtId="0" fontId="9" fillId="0" borderId="14" xfId="0" applyFont="1" applyBorder="1" applyAlignment="1" applyProtection="1">
      <alignment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0" fontId="23" fillId="0" borderId="14" xfId="0" applyFont="1" applyBorder="1" applyAlignment="1" applyProtection="1">
      <alignment horizontal="right" vertical="center" wrapText="1"/>
    </xf>
    <xf numFmtId="0" fontId="2" fillId="2" borderId="14" xfId="0" applyFont="1" applyFill="1" applyBorder="1" applyAlignment="1" applyProtection="1">
      <alignment vertical="center" wrapText="1"/>
    </xf>
    <xf numFmtId="0" fontId="9" fillId="2" borderId="14" xfId="0" applyFont="1" applyFill="1" applyBorder="1" applyAlignment="1" applyProtection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4" fontId="8" fillId="0" borderId="0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wrapText="1"/>
      <protection locked="0"/>
    </xf>
    <xf numFmtId="0" fontId="14" fillId="0" borderId="0" xfId="0" applyFont="1" applyAlignment="1" applyProtection="1">
      <alignment wrapText="1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0" fontId="7" fillId="0" borderId="14" xfId="0" applyFont="1" applyFill="1" applyBorder="1" applyAlignment="1" applyProtection="1">
      <alignment vertical="center" wrapText="1"/>
    </xf>
    <xf numFmtId="0" fontId="1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8" fillId="2" borderId="43" xfId="0" applyFont="1" applyFill="1" applyBorder="1" applyAlignment="1" applyProtection="1">
      <alignment horizontal="center" vertical="center" wrapText="1"/>
    </xf>
    <xf numFmtId="0" fontId="11" fillId="3" borderId="31" xfId="0" applyFont="1" applyFill="1" applyBorder="1" applyAlignment="1" applyProtection="1">
      <alignment horizontal="center" vertical="center" wrapText="1"/>
    </xf>
    <xf numFmtId="0" fontId="11" fillId="3" borderId="9" xfId="0" applyNumberFormat="1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11" fillId="3" borderId="31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vertical="center" wrapText="1"/>
      <protection locked="0"/>
    </xf>
    <xf numFmtId="0" fontId="18" fillId="0" borderId="0" xfId="0" applyFont="1" applyBorder="1" applyAlignment="1" applyProtection="1">
      <alignment vertical="center"/>
      <protection locked="0"/>
    </xf>
    <xf numFmtId="4" fontId="15" fillId="0" borderId="14" xfId="0" applyNumberFormat="1" applyFont="1" applyFill="1" applyBorder="1" applyAlignment="1" applyProtection="1">
      <alignment vertical="center" wrapText="1"/>
    </xf>
    <xf numFmtId="4" fontId="15" fillId="0" borderId="47" xfId="0" applyNumberFormat="1" applyFont="1" applyFill="1" applyBorder="1" applyAlignment="1" applyProtection="1">
      <alignment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wrapText="1"/>
    </xf>
    <xf numFmtId="0" fontId="9" fillId="0" borderId="47" xfId="0" applyFont="1" applyBorder="1" applyAlignment="1" applyProtection="1">
      <alignment horizontal="center" vertical="center" wrapText="1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horizontal="right" vertical="center" wrapText="1"/>
    </xf>
    <xf numFmtId="0" fontId="15" fillId="0" borderId="14" xfId="0" applyFont="1" applyFill="1" applyBorder="1" applyAlignment="1" applyProtection="1">
      <alignment horizontal="left" vertical="center" wrapText="1"/>
    </xf>
    <xf numFmtId="0" fontId="9" fillId="0" borderId="14" xfId="0" applyFont="1" applyBorder="1" applyAlignment="1" applyProtection="1">
      <alignment horizontal="left" vertical="top" wrapText="1"/>
    </xf>
    <xf numFmtId="0" fontId="9" fillId="3" borderId="44" xfId="0" applyFont="1" applyFill="1" applyBorder="1" applyAlignment="1" applyProtection="1">
      <alignment horizontal="center" vertical="center" wrapText="1"/>
    </xf>
    <xf numFmtId="0" fontId="9" fillId="3" borderId="45" xfId="0" applyFont="1" applyFill="1" applyBorder="1" applyAlignment="1" applyProtection="1">
      <alignment horizontal="center" vertical="center" wrapText="1"/>
    </xf>
    <xf numFmtId="0" fontId="9" fillId="3" borderId="42" xfId="0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43" xfId="0" applyFont="1" applyBorder="1" applyAlignment="1" applyProtection="1">
      <alignment horizontal="left" vertical="center"/>
      <protection locked="0"/>
    </xf>
    <xf numFmtId="0" fontId="8" fillId="0" borderId="42" xfId="0" applyFont="1" applyBorder="1" applyAlignment="1" applyProtection="1">
      <alignment horizontal="left" vertical="center"/>
      <protection locked="0"/>
    </xf>
    <xf numFmtId="0" fontId="8" fillId="0" borderId="52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46" xfId="0" applyFont="1" applyBorder="1" applyAlignment="1" applyProtection="1">
      <alignment horizontal="left" vertical="top" wrapText="1"/>
    </xf>
    <xf numFmtId="0" fontId="9" fillId="0" borderId="47" xfId="0" applyFont="1" applyFill="1" applyBorder="1" applyAlignment="1" applyProtection="1">
      <alignment horizontal="left" vertical="center" wrapText="1"/>
    </xf>
    <xf numFmtId="0" fontId="8" fillId="0" borderId="20" xfId="0" applyFont="1" applyBorder="1" applyAlignment="1" applyProtection="1">
      <alignment horizontal="left" vertical="center" wrapText="1"/>
    </xf>
    <xf numFmtId="0" fontId="8" fillId="0" borderId="43" xfId="0" applyFont="1" applyBorder="1" applyAlignment="1" applyProtection="1">
      <alignment horizontal="left" vertical="center" wrapText="1"/>
    </xf>
    <xf numFmtId="0" fontId="8" fillId="0" borderId="42" xfId="0" applyFont="1" applyBorder="1" applyAlignment="1" applyProtection="1">
      <alignment horizontal="left" vertical="center" wrapText="1"/>
    </xf>
    <xf numFmtId="0" fontId="8" fillId="0" borderId="20" xfId="0" applyFont="1" applyBorder="1" applyAlignment="1" applyProtection="1">
      <alignment horizontal="left" vertical="top" wrapText="1"/>
      <protection locked="0"/>
    </xf>
    <xf numFmtId="0" fontId="8" fillId="0" borderId="43" xfId="0" applyFont="1" applyBorder="1" applyAlignment="1" applyProtection="1">
      <alignment horizontal="left" vertical="top" wrapText="1"/>
      <protection locked="0"/>
    </xf>
    <xf numFmtId="0" fontId="8" fillId="0" borderId="42" xfId="0" applyFont="1" applyBorder="1" applyAlignment="1" applyProtection="1">
      <alignment horizontal="left" vertical="top" wrapText="1"/>
      <protection locked="0"/>
    </xf>
    <xf numFmtId="0" fontId="21" fillId="0" borderId="0" xfId="0" applyFont="1" applyBorder="1" applyAlignment="1" applyProtection="1">
      <alignment horizontal="center" wrapText="1"/>
      <protection locked="0"/>
    </xf>
    <xf numFmtId="0" fontId="17" fillId="0" borderId="0" xfId="0" applyFont="1" applyBorder="1" applyAlignment="1" applyProtection="1">
      <alignment horizontal="left" wrapText="1"/>
      <protection locked="0"/>
    </xf>
    <xf numFmtId="0" fontId="13" fillId="0" borderId="14" xfId="0" applyFont="1" applyBorder="1" applyAlignment="1" applyProtection="1">
      <alignment horizontal="center" vertical="center" wrapText="1"/>
    </xf>
    <xf numFmtId="0" fontId="8" fillId="2" borderId="20" xfId="0" applyFont="1" applyFill="1" applyBorder="1" applyAlignment="1" applyProtection="1">
      <alignment horizontal="center" vertical="center" wrapText="1"/>
    </xf>
    <xf numFmtId="0" fontId="8" fillId="2" borderId="43" xfId="0" applyFont="1" applyFill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left" vertical="center" wrapText="1"/>
    </xf>
    <xf numFmtId="0" fontId="15" fillId="3" borderId="14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49" fontId="19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left" vertical="center" wrapText="1"/>
    </xf>
    <xf numFmtId="0" fontId="8" fillId="0" borderId="44" xfId="0" applyFont="1" applyBorder="1" applyAlignment="1" applyProtection="1">
      <alignment horizontal="left" vertical="top" wrapText="1"/>
    </xf>
    <xf numFmtId="0" fontId="8" fillId="0" borderId="45" xfId="0" applyFont="1" applyBorder="1" applyAlignment="1" applyProtection="1">
      <alignment horizontal="left" vertical="top" wrapText="1"/>
    </xf>
    <xf numFmtId="0" fontId="8" fillId="0" borderId="20" xfId="0" applyFont="1" applyBorder="1" applyAlignment="1" applyProtection="1">
      <alignment horizontal="left" vertical="center"/>
    </xf>
    <xf numFmtId="0" fontId="8" fillId="0" borderId="43" xfId="0" applyFont="1" applyBorder="1" applyAlignment="1" applyProtection="1">
      <alignment horizontal="left" vertical="center"/>
    </xf>
    <xf numFmtId="0" fontId="8" fillId="0" borderId="42" xfId="0" applyFont="1" applyBorder="1" applyAlignment="1" applyProtection="1">
      <alignment horizontal="left" vertical="center"/>
    </xf>
    <xf numFmtId="0" fontId="8" fillId="0" borderId="20" xfId="0" applyFont="1" applyBorder="1" applyAlignment="1" applyProtection="1">
      <alignment horizontal="left" vertical="center" wrapText="1"/>
      <protection locked="0"/>
    </xf>
    <xf numFmtId="0" fontId="8" fillId="0" borderId="43" xfId="0" applyFont="1" applyBorder="1" applyAlignment="1" applyProtection="1">
      <alignment horizontal="left" vertical="center" wrapText="1"/>
      <protection locked="0"/>
    </xf>
    <xf numFmtId="0" fontId="8" fillId="0" borderId="42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center" wrapText="1"/>
    </xf>
    <xf numFmtId="0" fontId="11" fillId="3" borderId="31" xfId="0" applyFont="1" applyFill="1" applyBorder="1" applyAlignment="1" applyProtection="1">
      <alignment horizontal="center" vertical="center" wrapText="1"/>
    </xf>
    <xf numFmtId="0" fontId="11" fillId="3" borderId="33" xfId="0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</xf>
    <xf numFmtId="0" fontId="16" fillId="3" borderId="5" xfId="0" applyFont="1" applyFill="1" applyBorder="1" applyAlignment="1" applyProtection="1">
      <alignment horizontal="center" vertical="center" wrapText="1"/>
    </xf>
    <xf numFmtId="0" fontId="16" fillId="3" borderId="8" xfId="0" applyFont="1" applyFill="1" applyBorder="1" applyAlignment="1" applyProtection="1">
      <alignment horizontal="center" vertical="center" wrapText="1"/>
    </xf>
    <xf numFmtId="0" fontId="16" fillId="3" borderId="7" xfId="0" applyFont="1" applyFill="1" applyBorder="1" applyAlignment="1" applyProtection="1">
      <alignment horizontal="center" vertical="center" wrapText="1"/>
    </xf>
    <xf numFmtId="0" fontId="11" fillId="0" borderId="15" xfId="0" applyNumberFormat="1" applyFont="1" applyBorder="1" applyAlignment="1" applyProtection="1">
      <alignment horizontal="right" vertical="center" wrapText="1"/>
    </xf>
    <xf numFmtId="0" fontId="11" fillId="0" borderId="13" xfId="0" applyNumberFormat="1" applyFont="1" applyBorder="1" applyAlignment="1" applyProtection="1">
      <alignment horizontal="right" vertical="center" wrapText="1"/>
    </xf>
    <xf numFmtId="0" fontId="11" fillId="0" borderId="8" xfId="0" applyNumberFormat="1" applyFont="1" applyBorder="1" applyAlignment="1" applyProtection="1">
      <alignment horizontal="right" vertical="center" wrapText="1"/>
    </xf>
    <xf numFmtId="0" fontId="11" fillId="3" borderId="3" xfId="0" applyNumberFormat="1" applyFont="1" applyFill="1" applyBorder="1" applyAlignment="1" applyProtection="1">
      <alignment horizontal="center" vertical="center" wrapText="1"/>
    </xf>
    <xf numFmtId="0" fontId="11" fillId="3" borderId="4" xfId="0" applyNumberFormat="1" applyFont="1" applyFill="1" applyBorder="1" applyAlignment="1" applyProtection="1">
      <alignment horizontal="center" vertical="center" wrapText="1"/>
    </xf>
    <xf numFmtId="0" fontId="11" fillId="3" borderId="6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Border="1" applyAlignment="1" applyProtection="1">
      <alignment horizontal="center" vertical="center" wrapText="1"/>
    </xf>
    <xf numFmtId="0" fontId="11" fillId="0" borderId="2" xfId="0" applyNumberFormat="1" applyFont="1" applyBorder="1" applyAlignment="1" applyProtection="1">
      <alignment horizontal="center" vertical="center" wrapText="1"/>
    </xf>
    <xf numFmtId="0" fontId="11" fillId="0" borderId="5" xfId="0" applyNumberFormat="1" applyFont="1" applyBorder="1" applyAlignment="1" applyProtection="1">
      <alignment horizontal="center" vertical="center" wrapText="1"/>
    </xf>
    <xf numFmtId="0" fontId="11" fillId="3" borderId="9" xfId="0" applyNumberFormat="1" applyFont="1" applyFill="1" applyBorder="1" applyAlignment="1" applyProtection="1">
      <alignment horizontal="center" vertical="center" wrapText="1"/>
    </xf>
    <xf numFmtId="0" fontId="11" fillId="3" borderId="10" xfId="0" applyNumberFormat="1" applyFont="1" applyFill="1" applyBorder="1" applyAlignment="1" applyProtection="1">
      <alignment horizontal="center" vertical="center" wrapText="1"/>
    </xf>
    <xf numFmtId="0" fontId="11" fillId="3" borderId="11" xfId="0" applyNumberFormat="1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164" fontId="2" fillId="2" borderId="10" xfId="0" applyNumberFormat="1" applyFont="1" applyFill="1" applyBorder="1" applyAlignment="1" applyProtection="1">
      <alignment horizontal="left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11" fillId="3" borderId="32" xfId="0" applyFont="1" applyFill="1" applyBorder="1" applyAlignment="1" applyProtection="1">
      <alignment horizontal="center" vertical="center" wrapText="1"/>
    </xf>
    <xf numFmtId="0" fontId="11" fillId="3" borderId="31" xfId="0" applyNumberFormat="1" applyFont="1" applyFill="1" applyBorder="1" applyAlignment="1" applyProtection="1">
      <alignment horizontal="center" vertical="center" wrapText="1"/>
    </xf>
    <xf numFmtId="0" fontId="12" fillId="3" borderId="36" xfId="0" applyNumberFormat="1" applyFont="1" applyFill="1" applyBorder="1" applyAlignment="1" applyProtection="1">
      <alignment horizontal="center" vertical="center" wrapText="1"/>
    </xf>
    <xf numFmtId="0" fontId="12" fillId="3" borderId="37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Border="1" applyAlignment="1" applyProtection="1">
      <alignment horizontal="right" vertical="center" wrapText="1"/>
    </xf>
    <xf numFmtId="0" fontId="8" fillId="0" borderId="14" xfId="0" applyFont="1" applyBorder="1" applyAlignment="1" applyProtection="1">
      <alignment horizontal="left" vertical="center"/>
    </xf>
    <xf numFmtId="0" fontId="8" fillId="0" borderId="21" xfId="0" applyFont="1" applyBorder="1" applyAlignment="1" applyProtection="1">
      <alignment horizontal="left" vertical="center"/>
    </xf>
    <xf numFmtId="0" fontId="15" fillId="3" borderId="36" xfId="0" applyFont="1" applyFill="1" applyBorder="1" applyAlignment="1" applyProtection="1">
      <alignment horizontal="left" vertical="center" wrapText="1"/>
    </xf>
    <xf numFmtId="0" fontId="15" fillId="3" borderId="43" xfId="0" applyFont="1" applyFill="1" applyBorder="1" applyAlignment="1" applyProtection="1">
      <alignment horizontal="left" vertical="center" wrapText="1"/>
    </xf>
    <xf numFmtId="0" fontId="15" fillId="3" borderId="51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43" xfId="0" applyFont="1" applyFill="1" applyBorder="1" applyAlignment="1" applyProtection="1">
      <alignment horizontal="left" vertical="center" wrapText="1"/>
    </xf>
    <xf numFmtId="0" fontId="19" fillId="0" borderId="51" xfId="0" applyFont="1" applyFill="1" applyBorder="1" applyAlignment="1" applyProtection="1">
      <alignment horizontal="left" vertical="center" wrapText="1"/>
    </xf>
    <xf numFmtId="0" fontId="19" fillId="0" borderId="14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14" xfId="0" applyFont="1" applyBorder="1" applyAlignment="1" applyProtection="1">
      <alignment horizontal="left" vertical="center" wrapText="1"/>
    </xf>
    <xf numFmtId="0" fontId="19" fillId="0" borderId="21" xfId="0" applyFont="1" applyBorder="1" applyAlignment="1" applyProtection="1">
      <alignment horizontal="left" vertical="center" wrapText="1"/>
    </xf>
    <xf numFmtId="0" fontId="19" fillId="0" borderId="14" xfId="0" applyFont="1" applyBorder="1" applyAlignment="1" applyProtection="1">
      <alignment horizontal="left" vertical="center" wrapText="1"/>
      <protection locked="0"/>
    </xf>
    <xf numFmtId="0" fontId="19" fillId="0" borderId="21" xfId="0" applyFont="1" applyBorder="1" applyAlignment="1" applyProtection="1">
      <alignment horizontal="left" vertical="center" wrapText="1"/>
      <protection locked="0"/>
    </xf>
    <xf numFmtId="0" fontId="8" fillId="0" borderId="14" xfId="0" applyFont="1" applyFill="1" applyBorder="1" applyAlignment="1" applyProtection="1">
      <alignment horizontal="left" vertical="center"/>
    </xf>
    <xf numFmtId="0" fontId="8" fillId="0" borderId="21" xfId="0" applyFont="1" applyFill="1" applyBorder="1" applyAlignment="1" applyProtection="1">
      <alignment horizontal="left" vertical="center"/>
    </xf>
    <xf numFmtId="0" fontId="8" fillId="0" borderId="14" xfId="0" applyFont="1" applyFill="1" applyBorder="1" applyAlignment="1" applyProtection="1">
      <alignment horizontal="left" vertical="center" wrapText="1"/>
    </xf>
    <xf numFmtId="0" fontId="8" fillId="0" borderId="21" xfId="0" applyFont="1" applyFill="1" applyBorder="1" applyAlignment="1" applyProtection="1">
      <alignment horizontal="left" vertical="center" wrapText="1"/>
    </xf>
    <xf numFmtId="0" fontId="11" fillId="3" borderId="1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1" fillId="3" borderId="5" xfId="0" applyNumberFormat="1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horizontal="left" vertical="center" wrapText="1"/>
    </xf>
    <xf numFmtId="0" fontId="11" fillId="0" borderId="41" xfId="0" applyNumberFormat="1" applyFont="1" applyBorder="1" applyAlignment="1" applyProtection="1">
      <alignment horizontal="center" vertical="center" wrapText="1"/>
    </xf>
    <xf numFmtId="0" fontId="11" fillId="0" borderId="34" xfId="0" applyNumberFormat="1" applyFont="1" applyBorder="1" applyAlignment="1" applyProtection="1">
      <alignment horizontal="center" vertical="center" wrapText="1"/>
    </xf>
    <xf numFmtId="0" fontId="11" fillId="3" borderId="16" xfId="0" applyNumberFormat="1" applyFont="1" applyFill="1" applyBorder="1" applyAlignment="1" applyProtection="1">
      <alignment horizontal="center" vertical="center" wrapText="1"/>
    </xf>
    <xf numFmtId="0" fontId="11" fillId="3" borderId="22" xfId="0" applyNumberFormat="1" applyFont="1" applyFill="1" applyBorder="1" applyAlignment="1" applyProtection="1">
      <alignment horizontal="center" vertical="center" wrapText="1"/>
    </xf>
    <xf numFmtId="0" fontId="11" fillId="0" borderId="16" xfId="0" applyNumberFormat="1" applyFont="1" applyBorder="1" applyAlignment="1" applyProtection="1">
      <alignment horizontal="center" vertical="center" wrapText="1"/>
    </xf>
    <xf numFmtId="0" fontId="11" fillId="0" borderId="18" xfId="0" applyNumberFormat="1" applyFont="1" applyBorder="1" applyAlignment="1" applyProtection="1">
      <alignment horizontal="center" vertical="center" wrapText="1"/>
    </xf>
    <xf numFmtId="0" fontId="11" fillId="0" borderId="22" xfId="0" applyNumberFormat="1" applyFont="1" applyBorder="1" applyAlignment="1" applyProtection="1">
      <alignment horizontal="center" vertical="center" wrapText="1"/>
    </xf>
    <xf numFmtId="0" fontId="11" fillId="0" borderId="25" xfId="0" applyNumberFormat="1" applyFont="1" applyBorder="1" applyAlignment="1" applyProtection="1">
      <alignment horizontal="center" vertical="center" wrapText="1"/>
    </xf>
    <xf numFmtId="0" fontId="15" fillId="3" borderId="9" xfId="0" applyNumberFormat="1" applyFont="1" applyFill="1" applyBorder="1" applyAlignment="1" applyProtection="1">
      <alignment horizontal="center" vertical="center" wrapText="1"/>
    </xf>
    <xf numFmtId="0" fontId="15" fillId="3" borderId="11" xfId="0" applyNumberFormat="1" applyFont="1" applyFill="1" applyBorder="1" applyAlignment="1" applyProtection="1">
      <alignment horizontal="center" vertical="center" wrapText="1"/>
    </xf>
    <xf numFmtId="0" fontId="11" fillId="3" borderId="19" xfId="0" applyNumberFormat="1" applyFont="1" applyFill="1" applyBorder="1" applyAlignment="1" applyProtection="1">
      <alignment horizontal="center" vertical="center" wrapText="1"/>
    </xf>
    <xf numFmtId="0" fontId="15" fillId="4" borderId="8" xfId="0" applyFont="1" applyFill="1" applyBorder="1" applyAlignment="1" applyProtection="1">
      <alignment horizontal="center" vertical="center" wrapText="1"/>
    </xf>
    <xf numFmtId="0" fontId="5" fillId="4" borderId="15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15" fillId="4" borderId="15" xfId="0" applyFont="1" applyFill="1" applyBorder="1" applyAlignment="1" applyProtection="1">
      <alignment horizontal="center" vertical="center" wrapText="1"/>
    </xf>
    <xf numFmtId="0" fontId="15" fillId="4" borderId="3" xfId="0" applyFont="1" applyFill="1" applyBorder="1" applyAlignment="1" applyProtection="1">
      <alignment horizontal="center" vertical="center" wrapText="1"/>
    </xf>
    <xf numFmtId="0" fontId="22" fillId="0" borderId="9" xfId="0" applyFont="1" applyFill="1" applyBorder="1" applyAlignment="1" applyProtection="1">
      <alignment horizontal="left" vertical="center" wrapText="1"/>
    </xf>
    <xf numFmtId="0" fontId="22" fillId="0" borderId="10" xfId="0" applyFont="1" applyFill="1" applyBorder="1" applyAlignment="1" applyProtection="1">
      <alignment horizontal="left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0" borderId="19" xfId="0" applyNumberFormat="1" applyFont="1" applyBorder="1" applyAlignment="1" applyProtection="1">
      <alignment horizontal="center" vertical="center" wrapText="1"/>
    </xf>
    <xf numFmtId="0" fontId="11" fillId="0" borderId="21" xfId="0" applyNumberFormat="1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wrapText="1"/>
    </xf>
    <xf numFmtId="0" fontId="11" fillId="3" borderId="28" xfId="0" applyNumberFormat="1" applyFont="1" applyFill="1" applyBorder="1" applyAlignment="1" applyProtection="1">
      <alignment horizontal="center" vertical="center" wrapText="1"/>
    </xf>
    <xf numFmtId="0" fontId="11" fillId="0" borderId="39" xfId="0" applyNumberFormat="1" applyFont="1" applyBorder="1" applyAlignment="1" applyProtection="1">
      <alignment horizontal="center" vertical="center" wrapText="1"/>
    </xf>
    <xf numFmtId="0" fontId="11" fillId="0" borderId="35" xfId="0" applyNumberFormat="1" applyFont="1" applyBorder="1" applyAlignment="1" applyProtection="1">
      <alignment horizontal="center" vertical="center" wrapText="1"/>
    </xf>
    <xf numFmtId="0" fontId="11" fillId="0" borderId="38" xfId="0" applyNumberFormat="1" applyFont="1" applyBorder="1" applyAlignment="1" applyProtection="1">
      <alignment horizontal="center" vertical="center" wrapText="1"/>
    </xf>
    <xf numFmtId="0" fontId="11" fillId="0" borderId="40" xfId="0" applyNumberFormat="1" applyFont="1" applyBorder="1" applyAlignment="1" applyProtection="1">
      <alignment horizontal="center" vertical="center" wrapText="1"/>
    </xf>
    <xf numFmtId="0" fontId="5" fillId="0" borderId="48" xfId="0" applyFont="1" applyFill="1" applyBorder="1" applyAlignment="1" applyProtection="1">
      <alignment horizontal="left" vertical="top" wrapText="1"/>
    </xf>
    <xf numFmtId="0" fontId="5" fillId="0" borderId="49" xfId="0" applyFont="1" applyFill="1" applyBorder="1" applyAlignment="1" applyProtection="1">
      <alignment horizontal="left" vertical="top" wrapText="1"/>
    </xf>
    <xf numFmtId="0" fontId="5" fillId="0" borderId="50" xfId="0" applyFont="1" applyFill="1" applyBorder="1" applyAlignment="1" applyProtection="1">
      <alignment horizontal="left" vertical="top" wrapText="1"/>
    </xf>
    <xf numFmtId="0" fontId="19" fillId="0" borderId="23" xfId="0" applyFont="1" applyBorder="1" applyAlignment="1" applyProtection="1">
      <alignment horizontal="left" vertical="top" wrapText="1"/>
      <protection locked="0"/>
    </xf>
    <xf numFmtId="0" fontId="19" fillId="0" borderId="25" xfId="0" applyFont="1" applyBorder="1" applyAlignment="1" applyProtection="1">
      <alignment horizontal="left" vertical="top" wrapText="1"/>
      <protection locked="0"/>
    </xf>
  </cellXfs>
  <cellStyles count="2">
    <cellStyle name="Normalny" xfId="0" builtinId="0"/>
    <cellStyle name="Normalny 2" xfId="1"/>
  </cellStyles>
  <dxfs count="26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ont>
        <b/>
        <i val="0"/>
        <color rgb="FFFF0000"/>
      </font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</dxfs>
  <tableStyles count="0" defaultTableStyle="TableStyleMedium2" defaultPivotStyle="PivotStyleLight16"/>
  <colors>
    <mruColors>
      <color rgb="FF93E3FF"/>
      <color rgb="FF57C83C"/>
      <color rgb="FFFFFFCC"/>
      <color rgb="FFFF6600"/>
      <color rgb="FFE709B7"/>
      <color rgb="FFCAE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21871</xdr:rowOff>
    </xdr:from>
    <xdr:to>
      <xdr:col>1</xdr:col>
      <xdr:colOff>446616</xdr:colOff>
      <xdr:row>0</xdr:row>
      <xdr:rowOff>879122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21871"/>
          <a:ext cx="876301" cy="857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373208</xdr:colOff>
      <xdr:row>1</xdr:row>
      <xdr:rowOff>295276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858983" cy="8572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29882</xdr:colOff>
      <xdr:row>0</xdr:row>
      <xdr:rowOff>47626</xdr:rowOff>
    </xdr:from>
    <xdr:to>
      <xdr:col>1</xdr:col>
      <xdr:colOff>373529</xdr:colOff>
      <xdr:row>2</xdr:row>
      <xdr:rowOff>10395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2" y="47626"/>
          <a:ext cx="814294" cy="792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K36"/>
  <sheetViews>
    <sheetView tabSelected="1" view="pageBreakPreview" zoomScaleNormal="70" zoomScaleSheetLayoutView="100" workbookViewId="0">
      <selection activeCell="A10" sqref="A10"/>
    </sheetView>
  </sheetViews>
  <sheetFormatPr defaultRowHeight="15" x14ac:dyDescent="0.25"/>
  <cols>
    <col min="1" max="1" width="7" style="57" customWidth="1"/>
    <col min="2" max="2" width="50.7109375" style="57" customWidth="1"/>
    <col min="3" max="3" width="8.5703125" style="57" customWidth="1"/>
    <col min="4" max="4" width="19.5703125" style="57" customWidth="1"/>
    <col min="5" max="5" width="19.7109375" style="57" customWidth="1"/>
    <col min="6" max="6" width="19.5703125" style="57" customWidth="1"/>
    <col min="7" max="7" width="43.7109375" style="57" customWidth="1"/>
    <col min="8" max="245" width="9.140625" style="57"/>
    <col min="246" max="246" width="3.42578125" style="57" customWidth="1"/>
    <col min="247" max="247" width="6" style="57" customWidth="1"/>
    <col min="248" max="248" width="30.7109375" style="57" customWidth="1"/>
    <col min="249" max="251" width="18.140625" style="57" customWidth="1"/>
    <col min="252" max="501" width="9.140625" style="57"/>
    <col min="502" max="502" width="3.42578125" style="57" customWidth="1"/>
    <col min="503" max="503" width="6" style="57" customWidth="1"/>
    <col min="504" max="504" width="30.7109375" style="57" customWidth="1"/>
    <col min="505" max="507" width="18.140625" style="57" customWidth="1"/>
    <col min="508" max="757" width="9.140625" style="57"/>
    <col min="758" max="758" width="3.42578125" style="57" customWidth="1"/>
    <col min="759" max="759" width="6" style="57" customWidth="1"/>
    <col min="760" max="760" width="30.7109375" style="57" customWidth="1"/>
    <col min="761" max="763" width="18.140625" style="57" customWidth="1"/>
    <col min="764" max="1013" width="9.140625" style="57"/>
    <col min="1014" max="1014" width="3.42578125" style="57" customWidth="1"/>
    <col min="1015" max="1015" width="6" style="57" customWidth="1"/>
    <col min="1016" max="1016" width="30.7109375" style="57" customWidth="1"/>
    <col min="1017" max="1019" width="18.140625" style="57" customWidth="1"/>
    <col min="1020" max="1269" width="9.140625" style="57"/>
    <col min="1270" max="1270" width="3.42578125" style="57" customWidth="1"/>
    <col min="1271" max="1271" width="6" style="57" customWidth="1"/>
    <col min="1272" max="1272" width="30.7109375" style="57" customWidth="1"/>
    <col min="1273" max="1275" width="18.140625" style="57" customWidth="1"/>
    <col min="1276" max="1525" width="9.140625" style="57"/>
    <col min="1526" max="1526" width="3.42578125" style="57" customWidth="1"/>
    <col min="1527" max="1527" width="6" style="57" customWidth="1"/>
    <col min="1528" max="1528" width="30.7109375" style="57" customWidth="1"/>
    <col min="1529" max="1531" width="18.140625" style="57" customWidth="1"/>
    <col min="1532" max="1781" width="9.140625" style="57"/>
    <col min="1782" max="1782" width="3.42578125" style="57" customWidth="1"/>
    <col min="1783" max="1783" width="6" style="57" customWidth="1"/>
    <col min="1784" max="1784" width="30.7109375" style="57" customWidth="1"/>
    <col min="1785" max="1787" width="18.140625" style="57" customWidth="1"/>
    <col min="1788" max="2037" width="9.140625" style="57"/>
    <col min="2038" max="2038" width="3.42578125" style="57" customWidth="1"/>
    <col min="2039" max="2039" width="6" style="57" customWidth="1"/>
    <col min="2040" max="2040" width="30.7109375" style="57" customWidth="1"/>
    <col min="2041" max="2043" width="18.140625" style="57" customWidth="1"/>
    <col min="2044" max="2293" width="9.140625" style="57"/>
    <col min="2294" max="2294" width="3.42578125" style="57" customWidth="1"/>
    <col min="2295" max="2295" width="6" style="57" customWidth="1"/>
    <col min="2296" max="2296" width="30.7109375" style="57" customWidth="1"/>
    <col min="2297" max="2299" width="18.140625" style="57" customWidth="1"/>
    <col min="2300" max="2549" width="9.140625" style="57"/>
    <col min="2550" max="2550" width="3.42578125" style="57" customWidth="1"/>
    <col min="2551" max="2551" width="6" style="57" customWidth="1"/>
    <col min="2552" max="2552" width="30.7109375" style="57" customWidth="1"/>
    <col min="2553" max="2555" width="18.140625" style="57" customWidth="1"/>
    <col min="2556" max="2805" width="9.140625" style="57"/>
    <col min="2806" max="2806" width="3.42578125" style="57" customWidth="1"/>
    <col min="2807" max="2807" width="6" style="57" customWidth="1"/>
    <col min="2808" max="2808" width="30.7109375" style="57" customWidth="1"/>
    <col min="2809" max="2811" width="18.140625" style="57" customWidth="1"/>
    <col min="2812" max="3061" width="9.140625" style="57"/>
    <col min="3062" max="3062" width="3.42578125" style="57" customWidth="1"/>
    <col min="3063" max="3063" width="6" style="57" customWidth="1"/>
    <col min="3064" max="3064" width="30.7109375" style="57" customWidth="1"/>
    <col min="3065" max="3067" width="18.140625" style="57" customWidth="1"/>
    <col min="3068" max="3317" width="9.140625" style="57"/>
    <col min="3318" max="3318" width="3.42578125" style="57" customWidth="1"/>
    <col min="3319" max="3319" width="6" style="57" customWidth="1"/>
    <col min="3320" max="3320" width="30.7109375" style="57" customWidth="1"/>
    <col min="3321" max="3323" width="18.140625" style="57" customWidth="1"/>
    <col min="3324" max="3573" width="9.140625" style="57"/>
    <col min="3574" max="3574" width="3.42578125" style="57" customWidth="1"/>
    <col min="3575" max="3575" width="6" style="57" customWidth="1"/>
    <col min="3576" max="3576" width="30.7109375" style="57" customWidth="1"/>
    <col min="3577" max="3579" width="18.140625" style="57" customWidth="1"/>
    <col min="3580" max="3829" width="9.140625" style="57"/>
    <col min="3830" max="3830" width="3.42578125" style="57" customWidth="1"/>
    <col min="3831" max="3831" width="6" style="57" customWidth="1"/>
    <col min="3832" max="3832" width="30.7109375" style="57" customWidth="1"/>
    <col min="3833" max="3835" width="18.140625" style="57" customWidth="1"/>
    <col min="3836" max="4085" width="9.140625" style="57"/>
    <col min="4086" max="4086" width="3.42578125" style="57" customWidth="1"/>
    <col min="4087" max="4087" width="6" style="57" customWidth="1"/>
    <col min="4088" max="4088" width="30.7109375" style="57" customWidth="1"/>
    <col min="4089" max="4091" width="18.140625" style="57" customWidth="1"/>
    <col min="4092" max="4341" width="9.140625" style="57"/>
    <col min="4342" max="4342" width="3.42578125" style="57" customWidth="1"/>
    <col min="4343" max="4343" width="6" style="57" customWidth="1"/>
    <col min="4344" max="4344" width="30.7109375" style="57" customWidth="1"/>
    <col min="4345" max="4347" width="18.140625" style="57" customWidth="1"/>
    <col min="4348" max="4597" width="9.140625" style="57"/>
    <col min="4598" max="4598" width="3.42578125" style="57" customWidth="1"/>
    <col min="4599" max="4599" width="6" style="57" customWidth="1"/>
    <col min="4600" max="4600" width="30.7109375" style="57" customWidth="1"/>
    <col min="4601" max="4603" width="18.140625" style="57" customWidth="1"/>
    <col min="4604" max="4853" width="9.140625" style="57"/>
    <col min="4854" max="4854" width="3.42578125" style="57" customWidth="1"/>
    <col min="4855" max="4855" width="6" style="57" customWidth="1"/>
    <col min="4856" max="4856" width="30.7109375" style="57" customWidth="1"/>
    <col min="4857" max="4859" width="18.140625" style="57" customWidth="1"/>
    <col min="4860" max="5109" width="9.140625" style="57"/>
    <col min="5110" max="5110" width="3.42578125" style="57" customWidth="1"/>
    <col min="5111" max="5111" width="6" style="57" customWidth="1"/>
    <col min="5112" max="5112" width="30.7109375" style="57" customWidth="1"/>
    <col min="5113" max="5115" width="18.140625" style="57" customWidth="1"/>
    <col min="5116" max="5365" width="9.140625" style="57"/>
    <col min="5366" max="5366" width="3.42578125" style="57" customWidth="1"/>
    <col min="5367" max="5367" width="6" style="57" customWidth="1"/>
    <col min="5368" max="5368" width="30.7109375" style="57" customWidth="1"/>
    <col min="5369" max="5371" width="18.140625" style="57" customWidth="1"/>
    <col min="5372" max="5621" width="9.140625" style="57"/>
    <col min="5622" max="5622" width="3.42578125" style="57" customWidth="1"/>
    <col min="5623" max="5623" width="6" style="57" customWidth="1"/>
    <col min="5624" max="5624" width="30.7109375" style="57" customWidth="1"/>
    <col min="5625" max="5627" width="18.140625" style="57" customWidth="1"/>
    <col min="5628" max="5877" width="9.140625" style="57"/>
    <col min="5878" max="5878" width="3.42578125" style="57" customWidth="1"/>
    <col min="5879" max="5879" width="6" style="57" customWidth="1"/>
    <col min="5880" max="5880" width="30.7109375" style="57" customWidth="1"/>
    <col min="5881" max="5883" width="18.140625" style="57" customWidth="1"/>
    <col min="5884" max="6133" width="9.140625" style="57"/>
    <col min="6134" max="6134" width="3.42578125" style="57" customWidth="1"/>
    <col min="6135" max="6135" width="6" style="57" customWidth="1"/>
    <col min="6136" max="6136" width="30.7109375" style="57" customWidth="1"/>
    <col min="6137" max="6139" width="18.140625" style="57" customWidth="1"/>
    <col min="6140" max="6389" width="9.140625" style="57"/>
    <col min="6390" max="6390" width="3.42578125" style="57" customWidth="1"/>
    <col min="6391" max="6391" width="6" style="57" customWidth="1"/>
    <col min="6392" max="6392" width="30.7109375" style="57" customWidth="1"/>
    <col min="6393" max="6395" width="18.140625" style="57" customWidth="1"/>
    <col min="6396" max="6645" width="9.140625" style="57"/>
    <col min="6646" max="6646" width="3.42578125" style="57" customWidth="1"/>
    <col min="6647" max="6647" width="6" style="57" customWidth="1"/>
    <col min="6648" max="6648" width="30.7109375" style="57" customWidth="1"/>
    <col min="6649" max="6651" width="18.140625" style="57" customWidth="1"/>
    <col min="6652" max="6901" width="9.140625" style="57"/>
    <col min="6902" max="6902" width="3.42578125" style="57" customWidth="1"/>
    <col min="6903" max="6903" width="6" style="57" customWidth="1"/>
    <col min="6904" max="6904" width="30.7109375" style="57" customWidth="1"/>
    <col min="6905" max="6907" width="18.140625" style="57" customWidth="1"/>
    <col min="6908" max="7157" width="9.140625" style="57"/>
    <col min="7158" max="7158" width="3.42578125" style="57" customWidth="1"/>
    <col min="7159" max="7159" width="6" style="57" customWidth="1"/>
    <col min="7160" max="7160" width="30.7109375" style="57" customWidth="1"/>
    <col min="7161" max="7163" width="18.140625" style="57" customWidth="1"/>
    <col min="7164" max="7413" width="9.140625" style="57"/>
    <col min="7414" max="7414" width="3.42578125" style="57" customWidth="1"/>
    <col min="7415" max="7415" width="6" style="57" customWidth="1"/>
    <col min="7416" max="7416" width="30.7109375" style="57" customWidth="1"/>
    <col min="7417" max="7419" width="18.140625" style="57" customWidth="1"/>
    <col min="7420" max="7669" width="9.140625" style="57"/>
    <col min="7670" max="7670" width="3.42578125" style="57" customWidth="1"/>
    <col min="7671" max="7671" width="6" style="57" customWidth="1"/>
    <col min="7672" max="7672" width="30.7109375" style="57" customWidth="1"/>
    <col min="7673" max="7675" width="18.140625" style="57" customWidth="1"/>
    <col min="7676" max="7925" width="9.140625" style="57"/>
    <col min="7926" max="7926" width="3.42578125" style="57" customWidth="1"/>
    <col min="7927" max="7927" width="6" style="57" customWidth="1"/>
    <col min="7928" max="7928" width="30.7109375" style="57" customWidth="1"/>
    <col min="7929" max="7931" width="18.140625" style="57" customWidth="1"/>
    <col min="7932" max="8181" width="9.140625" style="57"/>
    <col min="8182" max="8182" width="3.42578125" style="57" customWidth="1"/>
    <col min="8183" max="8183" width="6" style="57" customWidth="1"/>
    <col min="8184" max="8184" width="30.7109375" style="57" customWidth="1"/>
    <col min="8185" max="8187" width="18.140625" style="57" customWidth="1"/>
    <col min="8188" max="8437" width="9.140625" style="57"/>
    <col min="8438" max="8438" width="3.42578125" style="57" customWidth="1"/>
    <col min="8439" max="8439" width="6" style="57" customWidth="1"/>
    <col min="8440" max="8440" width="30.7109375" style="57" customWidth="1"/>
    <col min="8441" max="8443" width="18.140625" style="57" customWidth="1"/>
    <col min="8444" max="8693" width="9.140625" style="57"/>
    <col min="8694" max="8694" width="3.42578125" style="57" customWidth="1"/>
    <col min="8695" max="8695" width="6" style="57" customWidth="1"/>
    <col min="8696" max="8696" width="30.7109375" style="57" customWidth="1"/>
    <col min="8697" max="8699" width="18.140625" style="57" customWidth="1"/>
    <col min="8700" max="8949" width="9.140625" style="57"/>
    <col min="8950" max="8950" width="3.42578125" style="57" customWidth="1"/>
    <col min="8951" max="8951" width="6" style="57" customWidth="1"/>
    <col min="8952" max="8952" width="30.7109375" style="57" customWidth="1"/>
    <col min="8953" max="8955" width="18.140625" style="57" customWidth="1"/>
    <col min="8956" max="9205" width="9.140625" style="57"/>
    <col min="9206" max="9206" width="3.42578125" style="57" customWidth="1"/>
    <col min="9207" max="9207" width="6" style="57" customWidth="1"/>
    <col min="9208" max="9208" width="30.7109375" style="57" customWidth="1"/>
    <col min="9209" max="9211" width="18.140625" style="57" customWidth="1"/>
    <col min="9212" max="9461" width="9.140625" style="57"/>
    <col min="9462" max="9462" width="3.42578125" style="57" customWidth="1"/>
    <col min="9463" max="9463" width="6" style="57" customWidth="1"/>
    <col min="9464" max="9464" width="30.7109375" style="57" customWidth="1"/>
    <col min="9465" max="9467" width="18.140625" style="57" customWidth="1"/>
    <col min="9468" max="9717" width="9.140625" style="57"/>
    <col min="9718" max="9718" width="3.42578125" style="57" customWidth="1"/>
    <col min="9719" max="9719" width="6" style="57" customWidth="1"/>
    <col min="9720" max="9720" width="30.7109375" style="57" customWidth="1"/>
    <col min="9721" max="9723" width="18.140625" style="57" customWidth="1"/>
    <col min="9724" max="9973" width="9.140625" style="57"/>
    <col min="9974" max="9974" width="3.42578125" style="57" customWidth="1"/>
    <col min="9975" max="9975" width="6" style="57" customWidth="1"/>
    <col min="9976" max="9976" width="30.7109375" style="57" customWidth="1"/>
    <col min="9977" max="9979" width="18.140625" style="57" customWidth="1"/>
    <col min="9980" max="10229" width="9.140625" style="57"/>
    <col min="10230" max="10230" width="3.42578125" style="57" customWidth="1"/>
    <col min="10231" max="10231" width="6" style="57" customWidth="1"/>
    <col min="10232" max="10232" width="30.7109375" style="57" customWidth="1"/>
    <col min="10233" max="10235" width="18.140625" style="57" customWidth="1"/>
    <col min="10236" max="10485" width="9.140625" style="57"/>
    <col min="10486" max="10486" width="3.42578125" style="57" customWidth="1"/>
    <col min="10487" max="10487" width="6" style="57" customWidth="1"/>
    <col min="10488" max="10488" width="30.7109375" style="57" customWidth="1"/>
    <col min="10489" max="10491" width="18.140625" style="57" customWidth="1"/>
    <col min="10492" max="10741" width="9.140625" style="57"/>
    <col min="10742" max="10742" width="3.42578125" style="57" customWidth="1"/>
    <col min="10743" max="10743" width="6" style="57" customWidth="1"/>
    <col min="10744" max="10744" width="30.7109375" style="57" customWidth="1"/>
    <col min="10745" max="10747" width="18.140625" style="57" customWidth="1"/>
    <col min="10748" max="10997" width="9.140625" style="57"/>
    <col min="10998" max="10998" width="3.42578125" style="57" customWidth="1"/>
    <col min="10999" max="10999" width="6" style="57" customWidth="1"/>
    <col min="11000" max="11000" width="30.7109375" style="57" customWidth="1"/>
    <col min="11001" max="11003" width="18.140625" style="57" customWidth="1"/>
    <col min="11004" max="11253" width="9.140625" style="57"/>
    <col min="11254" max="11254" width="3.42578125" style="57" customWidth="1"/>
    <col min="11255" max="11255" width="6" style="57" customWidth="1"/>
    <col min="11256" max="11256" width="30.7109375" style="57" customWidth="1"/>
    <col min="11257" max="11259" width="18.140625" style="57" customWidth="1"/>
    <col min="11260" max="11509" width="9.140625" style="57"/>
    <col min="11510" max="11510" width="3.42578125" style="57" customWidth="1"/>
    <col min="11511" max="11511" width="6" style="57" customWidth="1"/>
    <col min="11512" max="11512" width="30.7109375" style="57" customWidth="1"/>
    <col min="11513" max="11515" width="18.140625" style="57" customWidth="1"/>
    <col min="11516" max="11765" width="9.140625" style="57"/>
    <col min="11766" max="11766" width="3.42578125" style="57" customWidth="1"/>
    <col min="11767" max="11767" width="6" style="57" customWidth="1"/>
    <col min="11768" max="11768" width="30.7109375" style="57" customWidth="1"/>
    <col min="11769" max="11771" width="18.140625" style="57" customWidth="1"/>
    <col min="11772" max="12021" width="9.140625" style="57"/>
    <col min="12022" max="12022" width="3.42578125" style="57" customWidth="1"/>
    <col min="12023" max="12023" width="6" style="57" customWidth="1"/>
    <col min="12024" max="12024" width="30.7109375" style="57" customWidth="1"/>
    <col min="12025" max="12027" width="18.140625" style="57" customWidth="1"/>
    <col min="12028" max="12277" width="9.140625" style="57"/>
    <col min="12278" max="12278" width="3.42578125" style="57" customWidth="1"/>
    <col min="12279" max="12279" width="6" style="57" customWidth="1"/>
    <col min="12280" max="12280" width="30.7109375" style="57" customWidth="1"/>
    <col min="12281" max="12283" width="18.140625" style="57" customWidth="1"/>
    <col min="12284" max="12533" width="9.140625" style="57"/>
    <col min="12534" max="12534" width="3.42578125" style="57" customWidth="1"/>
    <col min="12535" max="12535" width="6" style="57" customWidth="1"/>
    <col min="12536" max="12536" width="30.7109375" style="57" customWidth="1"/>
    <col min="12537" max="12539" width="18.140625" style="57" customWidth="1"/>
    <col min="12540" max="12789" width="9.140625" style="57"/>
    <col min="12790" max="12790" width="3.42578125" style="57" customWidth="1"/>
    <col min="12791" max="12791" width="6" style="57" customWidth="1"/>
    <col min="12792" max="12792" width="30.7109375" style="57" customWidth="1"/>
    <col min="12793" max="12795" width="18.140625" style="57" customWidth="1"/>
    <col min="12796" max="13045" width="9.140625" style="57"/>
    <col min="13046" max="13046" width="3.42578125" style="57" customWidth="1"/>
    <col min="13047" max="13047" width="6" style="57" customWidth="1"/>
    <col min="13048" max="13048" width="30.7109375" style="57" customWidth="1"/>
    <col min="13049" max="13051" width="18.140625" style="57" customWidth="1"/>
    <col min="13052" max="13301" width="9.140625" style="57"/>
    <col min="13302" max="13302" width="3.42578125" style="57" customWidth="1"/>
    <col min="13303" max="13303" width="6" style="57" customWidth="1"/>
    <col min="13304" max="13304" width="30.7109375" style="57" customWidth="1"/>
    <col min="13305" max="13307" width="18.140625" style="57" customWidth="1"/>
    <col min="13308" max="13557" width="9.140625" style="57"/>
    <col min="13558" max="13558" width="3.42578125" style="57" customWidth="1"/>
    <col min="13559" max="13559" width="6" style="57" customWidth="1"/>
    <col min="13560" max="13560" width="30.7109375" style="57" customWidth="1"/>
    <col min="13561" max="13563" width="18.140625" style="57" customWidth="1"/>
    <col min="13564" max="13813" width="9.140625" style="57"/>
    <col min="13814" max="13814" width="3.42578125" style="57" customWidth="1"/>
    <col min="13815" max="13815" width="6" style="57" customWidth="1"/>
    <col min="13816" max="13816" width="30.7109375" style="57" customWidth="1"/>
    <col min="13817" max="13819" width="18.140625" style="57" customWidth="1"/>
    <col min="13820" max="14069" width="9.140625" style="57"/>
    <col min="14070" max="14070" width="3.42578125" style="57" customWidth="1"/>
    <col min="14071" max="14071" width="6" style="57" customWidth="1"/>
    <col min="14072" max="14072" width="30.7109375" style="57" customWidth="1"/>
    <col min="14073" max="14075" width="18.140625" style="57" customWidth="1"/>
    <col min="14076" max="14325" width="9.140625" style="57"/>
    <col min="14326" max="14326" width="3.42578125" style="57" customWidth="1"/>
    <col min="14327" max="14327" width="6" style="57" customWidth="1"/>
    <col min="14328" max="14328" width="30.7109375" style="57" customWidth="1"/>
    <col min="14329" max="14331" width="18.140625" style="57" customWidth="1"/>
    <col min="14332" max="14581" width="9.140625" style="57"/>
    <col min="14582" max="14582" width="3.42578125" style="57" customWidth="1"/>
    <col min="14583" max="14583" width="6" style="57" customWidth="1"/>
    <col min="14584" max="14584" width="30.7109375" style="57" customWidth="1"/>
    <col min="14585" max="14587" width="18.140625" style="57" customWidth="1"/>
    <col min="14588" max="14837" width="9.140625" style="57"/>
    <col min="14838" max="14838" width="3.42578125" style="57" customWidth="1"/>
    <col min="14839" max="14839" width="6" style="57" customWidth="1"/>
    <col min="14840" max="14840" width="30.7109375" style="57" customWidth="1"/>
    <col min="14841" max="14843" width="18.140625" style="57" customWidth="1"/>
    <col min="14844" max="15093" width="9.140625" style="57"/>
    <col min="15094" max="15094" width="3.42578125" style="57" customWidth="1"/>
    <col min="15095" max="15095" width="6" style="57" customWidth="1"/>
    <col min="15096" max="15096" width="30.7109375" style="57" customWidth="1"/>
    <col min="15097" max="15099" width="18.140625" style="57" customWidth="1"/>
    <col min="15100" max="15349" width="9.140625" style="57"/>
    <col min="15350" max="15350" width="3.42578125" style="57" customWidth="1"/>
    <col min="15351" max="15351" width="6" style="57" customWidth="1"/>
    <col min="15352" max="15352" width="30.7109375" style="57" customWidth="1"/>
    <col min="15353" max="15355" width="18.140625" style="57" customWidth="1"/>
    <col min="15356" max="15605" width="9.140625" style="57"/>
    <col min="15606" max="15606" width="3.42578125" style="57" customWidth="1"/>
    <col min="15607" max="15607" width="6" style="57" customWidth="1"/>
    <col min="15608" max="15608" width="30.7109375" style="57" customWidth="1"/>
    <col min="15609" max="15611" width="18.140625" style="57" customWidth="1"/>
    <col min="15612" max="15861" width="9.140625" style="57"/>
    <col min="15862" max="15862" width="3.42578125" style="57" customWidth="1"/>
    <col min="15863" max="15863" width="6" style="57" customWidth="1"/>
    <col min="15864" max="15864" width="30.7109375" style="57" customWidth="1"/>
    <col min="15865" max="15867" width="18.140625" style="57" customWidth="1"/>
    <col min="15868" max="16117" width="9.140625" style="57"/>
    <col min="16118" max="16118" width="3.42578125" style="57" customWidth="1"/>
    <col min="16119" max="16119" width="6" style="57" customWidth="1"/>
    <col min="16120" max="16120" width="30.7109375" style="57" customWidth="1"/>
    <col min="16121" max="16123" width="18.140625" style="57" customWidth="1"/>
    <col min="16124" max="16384" width="9.140625" style="57"/>
  </cols>
  <sheetData>
    <row r="1" spans="1:7" s="41" customFormat="1" ht="69.95" customHeight="1" x14ac:dyDescent="0.25">
      <c r="A1" s="108" t="s">
        <v>93</v>
      </c>
      <c r="B1" s="108"/>
      <c r="C1" s="108"/>
      <c r="D1" s="108"/>
      <c r="E1" s="108"/>
      <c r="F1" s="108"/>
    </row>
    <row r="2" spans="1:7" s="41" customFormat="1" ht="22.5" customHeight="1" x14ac:dyDescent="0.25">
      <c r="A2" s="53" t="s">
        <v>66</v>
      </c>
      <c r="B2" s="111" t="s">
        <v>98</v>
      </c>
      <c r="C2" s="111"/>
      <c r="D2" s="111"/>
      <c r="E2" s="111"/>
      <c r="F2" s="111"/>
    </row>
    <row r="3" spans="1:7" s="41" customFormat="1" ht="42" customHeight="1" x14ac:dyDescent="0.25">
      <c r="A3" s="58">
        <v>1</v>
      </c>
      <c r="B3" s="55" t="s">
        <v>1</v>
      </c>
      <c r="C3" s="114">
        <f>'2 Harmonogram'!C3:E3</f>
        <v>0</v>
      </c>
      <c r="D3" s="114"/>
      <c r="E3" s="114"/>
      <c r="F3" s="114"/>
    </row>
    <row r="4" spans="1:7" s="41" customFormat="1" ht="42.75" customHeight="1" x14ac:dyDescent="0.25">
      <c r="A4" s="58">
        <v>2</v>
      </c>
      <c r="B4" s="55" t="s">
        <v>55</v>
      </c>
      <c r="C4" s="114">
        <f>'2 Harmonogram'!C4:E4</f>
        <v>0</v>
      </c>
      <c r="D4" s="114"/>
      <c r="E4" s="114"/>
      <c r="F4" s="114"/>
    </row>
    <row r="5" spans="1:7" s="41" customFormat="1" ht="24.75" customHeight="1" x14ac:dyDescent="0.25">
      <c r="A5" s="58">
        <v>3</v>
      </c>
      <c r="B5" s="55" t="s">
        <v>9</v>
      </c>
      <c r="C5" s="115"/>
      <c r="D5" s="115"/>
      <c r="E5" s="115"/>
      <c r="F5" s="115"/>
    </row>
    <row r="6" spans="1:7" s="41" customFormat="1" ht="24.75" customHeight="1" x14ac:dyDescent="0.25">
      <c r="A6" s="58">
        <v>4</v>
      </c>
      <c r="B6" s="53" t="s">
        <v>103</v>
      </c>
      <c r="C6" s="116"/>
      <c r="D6" s="116"/>
      <c r="E6" s="116"/>
      <c r="F6" s="116"/>
    </row>
    <row r="7" spans="1:7" ht="22.5" customHeight="1" x14ac:dyDescent="0.25">
      <c r="A7" s="51">
        <v>5</v>
      </c>
      <c r="B7" s="56" t="s">
        <v>65</v>
      </c>
      <c r="C7" s="43" t="s">
        <v>59</v>
      </c>
      <c r="D7" s="32"/>
      <c r="E7" s="44" t="s">
        <v>56</v>
      </c>
      <c r="F7" s="32"/>
      <c r="G7" s="41"/>
    </row>
    <row r="8" spans="1:7" x14ac:dyDescent="0.25">
      <c r="A8" s="109"/>
      <c r="B8" s="110"/>
      <c r="C8" s="71"/>
      <c r="D8" s="45" t="s">
        <v>28</v>
      </c>
      <c r="E8" s="46"/>
      <c r="F8" s="47" t="s">
        <v>28</v>
      </c>
      <c r="G8" s="41"/>
    </row>
    <row r="9" spans="1:7" ht="22.5" customHeight="1" x14ac:dyDescent="0.25">
      <c r="A9" s="51">
        <v>6</v>
      </c>
      <c r="B9" s="50" t="s">
        <v>63</v>
      </c>
      <c r="C9" s="51" t="s">
        <v>64</v>
      </c>
      <c r="D9" s="60"/>
      <c r="E9" s="48" t="s">
        <v>27</v>
      </c>
      <c r="F9" s="32"/>
      <c r="G9" s="41"/>
    </row>
    <row r="10" spans="1:7" ht="22.5" customHeight="1" x14ac:dyDescent="0.25">
      <c r="A10" s="52" t="s">
        <v>66</v>
      </c>
      <c r="B10" s="113" t="s">
        <v>100</v>
      </c>
      <c r="C10" s="113"/>
      <c r="D10" s="113"/>
      <c r="E10" s="61"/>
      <c r="F10" s="61"/>
    </row>
    <row r="11" spans="1:7" ht="22.5" customHeight="1" x14ac:dyDescent="0.25">
      <c r="A11" s="51">
        <v>1</v>
      </c>
      <c r="B11" s="117" t="s">
        <v>75</v>
      </c>
      <c r="C11" s="117"/>
      <c r="D11" s="49">
        <f>'2 Harmonogram'!G4</f>
        <v>0</v>
      </c>
      <c r="E11" s="61"/>
    </row>
    <row r="12" spans="1:7" ht="22.5" customHeight="1" x14ac:dyDescent="0.25">
      <c r="A12" s="51">
        <v>2</v>
      </c>
      <c r="B12" s="112" t="s">
        <v>58</v>
      </c>
      <c r="C12" s="112"/>
      <c r="D12" s="49">
        <f>'3 Sprawozdanie merytoryczne'!H5:H5</f>
        <v>0</v>
      </c>
      <c r="E12" s="62"/>
      <c r="F12" s="61"/>
    </row>
    <row r="13" spans="1:7" ht="22.5" customHeight="1" x14ac:dyDescent="0.25">
      <c r="A13" s="51">
        <v>3</v>
      </c>
      <c r="B13" s="112" t="s">
        <v>73</v>
      </c>
      <c r="C13" s="112"/>
      <c r="D13" s="78">
        <f>SUM(D14:D15)</f>
        <v>0</v>
      </c>
      <c r="E13" s="61"/>
      <c r="F13" s="61"/>
    </row>
    <row r="14" spans="1:7" ht="22.5" customHeight="1" x14ac:dyDescent="0.25">
      <c r="A14" s="54" t="s">
        <v>71</v>
      </c>
      <c r="B14" s="87" t="s">
        <v>57</v>
      </c>
      <c r="C14" s="87"/>
      <c r="D14" s="31"/>
      <c r="E14" s="61"/>
      <c r="F14" s="61"/>
    </row>
    <row r="15" spans="1:7" ht="22.5" customHeight="1" x14ac:dyDescent="0.25">
      <c r="A15" s="54" t="s">
        <v>72</v>
      </c>
      <c r="B15" s="87" t="s">
        <v>69</v>
      </c>
      <c r="C15" s="87"/>
      <c r="D15" s="31"/>
      <c r="E15" s="61"/>
      <c r="F15" s="61"/>
    </row>
    <row r="16" spans="1:7" ht="22.5" customHeight="1" x14ac:dyDescent="0.25">
      <c r="A16" s="51">
        <v>4</v>
      </c>
      <c r="B16" s="99" t="s">
        <v>70</v>
      </c>
      <c r="C16" s="99"/>
      <c r="D16" s="79">
        <f>D11-D12-D14</f>
        <v>0</v>
      </c>
      <c r="E16" s="61"/>
      <c r="F16" s="61"/>
    </row>
    <row r="17" spans="1:11" ht="22.5" customHeight="1" x14ac:dyDescent="0.25">
      <c r="A17" s="51">
        <v>5</v>
      </c>
      <c r="B17" s="88" t="s">
        <v>102</v>
      </c>
      <c r="C17" s="88"/>
      <c r="D17" s="88"/>
      <c r="E17" s="66" t="s">
        <v>79</v>
      </c>
      <c r="F17" s="67"/>
    </row>
    <row r="18" spans="1:11" ht="22.5" customHeight="1" x14ac:dyDescent="0.25">
      <c r="A18" s="51">
        <v>6</v>
      </c>
      <c r="B18" s="88"/>
      <c r="C18" s="88"/>
      <c r="D18" s="88"/>
      <c r="E18" s="66" t="s">
        <v>80</v>
      </c>
      <c r="F18" s="67"/>
    </row>
    <row r="19" spans="1:11" ht="22.5" customHeight="1" x14ac:dyDescent="0.25">
      <c r="A19" s="51">
        <v>7</v>
      </c>
      <c r="B19" s="88"/>
      <c r="C19" s="88"/>
      <c r="D19" s="88"/>
      <c r="E19" s="66" t="s">
        <v>81</v>
      </c>
      <c r="F19" s="67"/>
    </row>
    <row r="20" spans="1:11" ht="22.5" customHeight="1" x14ac:dyDescent="0.25">
      <c r="A20" s="52" t="s">
        <v>66</v>
      </c>
      <c r="B20" s="90" t="s">
        <v>109</v>
      </c>
      <c r="C20" s="91"/>
      <c r="D20" s="91"/>
      <c r="E20" s="91"/>
      <c r="F20" s="92"/>
    </row>
    <row r="21" spans="1:11" ht="34.5" customHeight="1" x14ac:dyDescent="0.25">
      <c r="A21" s="84">
        <v>8</v>
      </c>
      <c r="B21" s="89" t="s">
        <v>125</v>
      </c>
      <c r="C21" s="89"/>
      <c r="D21" s="89"/>
      <c r="E21" s="89"/>
      <c r="F21" s="67"/>
    </row>
    <row r="22" spans="1:11" ht="34.5" customHeight="1" x14ac:dyDescent="0.25">
      <c r="A22" s="85"/>
      <c r="B22" s="96" t="s">
        <v>117</v>
      </c>
      <c r="C22" s="97"/>
      <c r="D22" s="97"/>
      <c r="E22" s="97"/>
      <c r="F22" s="98"/>
    </row>
    <row r="23" spans="1:11" ht="27" customHeight="1" x14ac:dyDescent="0.25">
      <c r="A23" s="85"/>
      <c r="B23" s="100" t="s">
        <v>126</v>
      </c>
      <c r="C23" s="101"/>
      <c r="D23" s="101"/>
      <c r="E23" s="102"/>
      <c r="F23" s="67"/>
    </row>
    <row r="24" spans="1:11" ht="33.75" customHeight="1" x14ac:dyDescent="0.25">
      <c r="A24" s="85"/>
      <c r="B24" s="103" t="s">
        <v>122</v>
      </c>
      <c r="C24" s="104"/>
      <c r="D24" s="104"/>
      <c r="E24" s="105"/>
      <c r="F24" s="67"/>
    </row>
    <row r="25" spans="1:11" ht="48" customHeight="1" x14ac:dyDescent="0.25">
      <c r="A25" s="85"/>
      <c r="B25" s="103" t="s">
        <v>123</v>
      </c>
      <c r="C25" s="104"/>
      <c r="D25" s="104"/>
      <c r="E25" s="105"/>
      <c r="F25" s="67"/>
    </row>
    <row r="26" spans="1:11" ht="33.75" customHeight="1" x14ac:dyDescent="0.25">
      <c r="A26" s="86"/>
      <c r="B26" s="100" t="s">
        <v>127</v>
      </c>
      <c r="C26" s="101"/>
      <c r="D26" s="101"/>
      <c r="E26" s="102"/>
      <c r="F26" s="67"/>
    </row>
    <row r="27" spans="1:11" ht="57.75" customHeight="1" x14ac:dyDescent="0.25">
      <c r="A27" s="84">
        <v>9</v>
      </c>
      <c r="B27" s="118" t="s">
        <v>112</v>
      </c>
      <c r="C27" s="119"/>
      <c r="D27" s="119"/>
      <c r="E27" s="119"/>
      <c r="F27" s="98"/>
      <c r="G27" s="76"/>
      <c r="H27" s="76"/>
      <c r="I27" s="76"/>
      <c r="J27" s="76"/>
      <c r="K27" s="76"/>
    </row>
    <row r="28" spans="1:11" ht="31.5" customHeight="1" x14ac:dyDescent="0.25">
      <c r="A28" s="85"/>
      <c r="B28" s="120" t="s">
        <v>97</v>
      </c>
      <c r="C28" s="121"/>
      <c r="D28" s="121"/>
      <c r="E28" s="122"/>
      <c r="F28" s="67"/>
      <c r="G28" s="77"/>
      <c r="H28" s="77"/>
      <c r="I28" s="77"/>
      <c r="J28" s="77"/>
      <c r="K28" s="77"/>
    </row>
    <row r="29" spans="1:11" ht="27.75" customHeight="1" x14ac:dyDescent="0.25">
      <c r="A29" s="85"/>
      <c r="B29" s="120" t="s">
        <v>96</v>
      </c>
      <c r="C29" s="121"/>
      <c r="D29" s="121"/>
      <c r="E29" s="122"/>
      <c r="F29" s="67"/>
      <c r="G29" s="77"/>
      <c r="H29" s="77"/>
      <c r="I29" s="77"/>
      <c r="J29" s="77"/>
      <c r="K29" s="77"/>
    </row>
    <row r="30" spans="1:11" ht="44.25" customHeight="1" x14ac:dyDescent="0.25">
      <c r="A30" s="85"/>
      <c r="B30" s="123" t="s">
        <v>99</v>
      </c>
      <c r="C30" s="124"/>
      <c r="D30" s="124"/>
      <c r="E30" s="125"/>
      <c r="F30" s="67"/>
      <c r="G30" s="76"/>
      <c r="H30" s="76"/>
      <c r="I30" s="76"/>
      <c r="J30" s="76"/>
      <c r="K30" s="76"/>
    </row>
    <row r="31" spans="1:11" ht="34.5" customHeight="1" x14ac:dyDescent="0.25">
      <c r="A31" s="86"/>
      <c r="B31" s="93" t="s">
        <v>124</v>
      </c>
      <c r="C31" s="94"/>
      <c r="D31" s="94"/>
      <c r="E31" s="95"/>
      <c r="F31" s="67"/>
      <c r="G31" s="77"/>
      <c r="H31" s="77"/>
      <c r="I31" s="77"/>
      <c r="J31" s="77"/>
      <c r="K31" s="77"/>
    </row>
    <row r="32" spans="1:11" s="64" customFormat="1" ht="24" customHeight="1" x14ac:dyDescent="0.25">
      <c r="A32" s="107" t="s">
        <v>76</v>
      </c>
      <c r="B32" s="107"/>
      <c r="C32" s="107"/>
      <c r="D32" s="107"/>
      <c r="E32" s="107"/>
      <c r="F32" s="33"/>
      <c r="G32" s="33"/>
      <c r="H32" s="33"/>
      <c r="I32" s="33"/>
      <c r="J32" s="33"/>
      <c r="K32" s="63"/>
    </row>
    <row r="33" spans="1:11" s="64" customFormat="1" ht="24" customHeight="1" x14ac:dyDescent="0.25">
      <c r="A33" s="107" t="s">
        <v>78</v>
      </c>
      <c r="B33" s="107"/>
      <c r="C33" s="107"/>
      <c r="D33" s="107"/>
      <c r="E33" s="107"/>
      <c r="F33" s="33"/>
      <c r="G33" s="33"/>
      <c r="H33" s="33"/>
      <c r="I33" s="33"/>
      <c r="J33" s="33"/>
      <c r="K33" s="63"/>
    </row>
    <row r="34" spans="1:11" s="64" customFormat="1" ht="24" customHeight="1" x14ac:dyDescent="0.2">
      <c r="A34" s="107" t="s">
        <v>77</v>
      </c>
      <c r="B34" s="107"/>
      <c r="C34" s="107"/>
      <c r="D34" s="107"/>
      <c r="E34" s="107"/>
      <c r="F34" s="34"/>
      <c r="G34" s="34"/>
      <c r="H34" s="34"/>
      <c r="I34" s="34"/>
      <c r="J34" s="34"/>
      <c r="K34" s="63"/>
    </row>
    <row r="35" spans="1:11" s="41" customFormat="1" ht="49.5" customHeight="1" x14ac:dyDescent="0.2">
      <c r="A35" s="106" t="s">
        <v>60</v>
      </c>
      <c r="B35" s="106"/>
      <c r="C35" s="106" t="s">
        <v>101</v>
      </c>
      <c r="D35" s="106"/>
      <c r="E35" s="106"/>
      <c r="F35" s="106"/>
    </row>
    <row r="36" spans="1:11" x14ac:dyDescent="0.25">
      <c r="A36" s="65"/>
      <c r="B36" s="65"/>
      <c r="C36" s="65"/>
      <c r="D36" s="65"/>
      <c r="E36" s="65"/>
      <c r="F36" s="65"/>
    </row>
  </sheetData>
  <sheetProtection algorithmName="SHA-512" hashValue="y31+s0D7G+wdb+O0inyzffaUd6BpR2GkXsGfgWcLzQJrAF3H7Gfr2Ru3QBrXCb/qqPhY7itN/09Oa0jg1jgQyA==" saltValue="Yhz42ZHFvAdeJC0vI2Ff2g==" spinCount="100000" sheet="1" objects="1" scenarios="1" formatColumns="0" formatRows="0"/>
  <mergeCells count="34">
    <mergeCell ref="A27:A31"/>
    <mergeCell ref="A1:F1"/>
    <mergeCell ref="A8:B8"/>
    <mergeCell ref="B2:F2"/>
    <mergeCell ref="B12:C12"/>
    <mergeCell ref="B13:C13"/>
    <mergeCell ref="B10:D10"/>
    <mergeCell ref="C3:F3"/>
    <mergeCell ref="C4:F4"/>
    <mergeCell ref="C5:F5"/>
    <mergeCell ref="C6:F6"/>
    <mergeCell ref="B11:C11"/>
    <mergeCell ref="B27:F27"/>
    <mergeCell ref="B28:E28"/>
    <mergeCell ref="B29:E29"/>
    <mergeCell ref="B30:E30"/>
    <mergeCell ref="A35:B35"/>
    <mergeCell ref="C35:F35"/>
    <mergeCell ref="A32:E32"/>
    <mergeCell ref="A33:E33"/>
    <mergeCell ref="A34:E34"/>
    <mergeCell ref="B31:E31"/>
    <mergeCell ref="B22:F22"/>
    <mergeCell ref="B16:C16"/>
    <mergeCell ref="B23:E23"/>
    <mergeCell ref="B24:E24"/>
    <mergeCell ref="B25:E25"/>
    <mergeCell ref="B26:E26"/>
    <mergeCell ref="A21:A26"/>
    <mergeCell ref="B14:C14"/>
    <mergeCell ref="B15:C15"/>
    <mergeCell ref="B17:D19"/>
    <mergeCell ref="B21:E21"/>
    <mergeCell ref="B20:F20"/>
  </mergeCells>
  <conditionalFormatting sqref="D7">
    <cfRule type="containsBlanks" dxfId="25" priority="31">
      <formula>LEN(TRIM(D7))=0</formula>
    </cfRule>
  </conditionalFormatting>
  <conditionalFormatting sqref="F9 D9">
    <cfRule type="containsBlanks" dxfId="24" priority="24">
      <formula>LEN(TRIM(D9))=0</formula>
    </cfRule>
  </conditionalFormatting>
  <conditionalFormatting sqref="D13:D15">
    <cfRule type="containsBlanks" dxfId="23" priority="22">
      <formula>LEN(TRIM(D13))=0</formula>
    </cfRule>
  </conditionalFormatting>
  <conditionalFormatting sqref="D16">
    <cfRule type="cellIs" dxfId="22" priority="12" operator="lessThan">
      <formula>0</formula>
    </cfRule>
    <cfRule type="containsBlanks" dxfId="21" priority="21">
      <formula>LEN(TRIM(D16))=0</formula>
    </cfRule>
  </conditionalFormatting>
  <conditionalFormatting sqref="C5:F6">
    <cfRule type="containsBlanks" dxfId="20" priority="16">
      <formula>LEN(TRIM(C5))=0</formula>
    </cfRule>
  </conditionalFormatting>
  <conditionalFormatting sqref="F7">
    <cfRule type="containsBlanks" dxfId="19" priority="11">
      <formula>LEN(TRIM(F7))=0</formula>
    </cfRule>
  </conditionalFormatting>
  <conditionalFormatting sqref="D12">
    <cfRule type="cellIs" dxfId="18" priority="9" operator="greaterThan">
      <formula>$D$11</formula>
    </cfRule>
    <cfRule type="cellIs" dxfId="17" priority="10" operator="greaterThan">
      <formula>#REF!</formula>
    </cfRule>
  </conditionalFormatting>
  <conditionalFormatting sqref="F17:F19">
    <cfRule type="containsBlanks" dxfId="16" priority="8">
      <formula>LEN(TRIM(F17))=0</formula>
    </cfRule>
  </conditionalFormatting>
  <conditionalFormatting sqref="F21">
    <cfRule type="containsBlanks" dxfId="15" priority="7">
      <formula>LEN(TRIM(F21))=0</formula>
    </cfRule>
  </conditionalFormatting>
  <conditionalFormatting sqref="F23:F26">
    <cfRule type="containsBlanks" dxfId="14" priority="2">
      <formula>LEN(TRIM(F23))=0</formula>
    </cfRule>
  </conditionalFormatting>
  <conditionalFormatting sqref="F28:F31">
    <cfRule type="containsBlanks" dxfId="13" priority="1">
      <formula>LEN(TRIM(F28))=0</formula>
    </cfRule>
  </conditionalFormatting>
  <dataValidations count="2">
    <dataValidation type="date" allowBlank="1" showInputMessage="1" showErrorMessage="1" sqref="F7">
      <formula1>44197</formula1>
      <formula2>44561</formula2>
    </dataValidation>
    <dataValidation type="date" allowBlank="1" showInputMessage="1" showErrorMessage="1" sqref="F9 D7">
      <formula1>44197</formula1>
      <formula2>44561</formula2>
    </dataValidation>
  </dataValidations>
  <pageMargins left="0.51181102362204722" right="0.11811023622047245" top="0.35433070866141736" bottom="0.35433070866141736" header="0.11811023622047245" footer="0.11811023622047245"/>
  <pageSetup paperSize="9" scale="75" orientation="portrait" r:id="rId1"/>
  <headerFooter>
    <oddHeader>&amp;RZałącznik nr 1 do umowy- arkusz 1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Niepoprawne dane." error="Proszę wybrać z listy rozwijalnej.">
          <x14:formula1>
            <xm:f>lista!$A$14:$A$16</xm:f>
          </x14:formula1>
          <xm:sqref>C5:F5</xm:sqref>
        </x14:dataValidation>
        <x14:dataValidation type="list" allowBlank="1" showInputMessage="1" showErrorMessage="1">
          <x14:formula1>
            <xm:f>lista!$A$18:$A$19</xm:f>
          </x14:formula1>
          <xm:sqref>F21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Q28"/>
  <sheetViews>
    <sheetView view="pageBreakPreview" zoomScaleNormal="100" zoomScaleSheetLayoutView="100" workbookViewId="0">
      <selection activeCell="A11" sqref="A11"/>
    </sheetView>
  </sheetViews>
  <sheetFormatPr defaultRowHeight="15" x14ac:dyDescent="0.25"/>
  <cols>
    <col min="1" max="1" width="8.140625" style="40" customWidth="1"/>
    <col min="2" max="2" width="16.42578125" style="40" customWidth="1"/>
    <col min="3" max="3" width="19.85546875" style="40" customWidth="1"/>
    <col min="4" max="4" width="15.7109375" style="40" customWidth="1"/>
    <col min="5" max="5" width="12.7109375" style="40" customWidth="1"/>
    <col min="6" max="6" width="19.85546875" style="40" customWidth="1"/>
    <col min="7" max="7" width="15.7109375" style="40" customWidth="1"/>
    <col min="8" max="8" width="13.85546875" style="40" customWidth="1"/>
    <col min="9" max="9" width="19.85546875" style="40" customWidth="1"/>
    <col min="10" max="10" width="15.7109375" style="40" customWidth="1"/>
    <col min="11" max="11" width="13.140625" style="40" customWidth="1"/>
    <col min="12" max="12" width="9.140625" style="40" customWidth="1"/>
    <col min="13" max="16" width="9.140625" style="40" hidden="1" customWidth="1"/>
    <col min="17" max="249" width="9.140625" style="40"/>
    <col min="250" max="250" width="3.42578125" style="40" customWidth="1"/>
    <col min="251" max="251" width="6" style="40" customWidth="1"/>
    <col min="252" max="252" width="30.7109375" style="40" customWidth="1"/>
    <col min="253" max="255" width="18.140625" style="40" customWidth="1"/>
    <col min="256" max="505" width="9.140625" style="40"/>
    <col min="506" max="506" width="3.42578125" style="40" customWidth="1"/>
    <col min="507" max="507" width="6" style="40" customWidth="1"/>
    <col min="508" max="508" width="30.7109375" style="40" customWidth="1"/>
    <col min="509" max="511" width="18.140625" style="40" customWidth="1"/>
    <col min="512" max="761" width="9.140625" style="40"/>
    <col min="762" max="762" width="3.42578125" style="40" customWidth="1"/>
    <col min="763" max="763" width="6" style="40" customWidth="1"/>
    <col min="764" max="764" width="30.7109375" style="40" customWidth="1"/>
    <col min="765" max="767" width="18.140625" style="40" customWidth="1"/>
    <col min="768" max="1017" width="9.140625" style="40"/>
    <col min="1018" max="1018" width="3.42578125" style="40" customWidth="1"/>
    <col min="1019" max="1019" width="6" style="40" customWidth="1"/>
    <col min="1020" max="1020" width="30.7109375" style="40" customWidth="1"/>
    <col min="1021" max="1023" width="18.140625" style="40" customWidth="1"/>
    <col min="1024" max="1273" width="9.140625" style="40"/>
    <col min="1274" max="1274" width="3.42578125" style="40" customWidth="1"/>
    <col min="1275" max="1275" width="6" style="40" customWidth="1"/>
    <col min="1276" max="1276" width="30.7109375" style="40" customWidth="1"/>
    <col min="1277" max="1279" width="18.140625" style="40" customWidth="1"/>
    <col min="1280" max="1529" width="9.140625" style="40"/>
    <col min="1530" max="1530" width="3.42578125" style="40" customWidth="1"/>
    <col min="1531" max="1531" width="6" style="40" customWidth="1"/>
    <col min="1532" max="1532" width="30.7109375" style="40" customWidth="1"/>
    <col min="1533" max="1535" width="18.140625" style="40" customWidth="1"/>
    <col min="1536" max="1785" width="9.140625" style="40"/>
    <col min="1786" max="1786" width="3.42578125" style="40" customWidth="1"/>
    <col min="1787" max="1787" width="6" style="40" customWidth="1"/>
    <col min="1788" max="1788" width="30.7109375" style="40" customWidth="1"/>
    <col min="1789" max="1791" width="18.140625" style="40" customWidth="1"/>
    <col min="1792" max="2041" width="9.140625" style="40"/>
    <col min="2042" max="2042" width="3.42578125" style="40" customWidth="1"/>
    <col min="2043" max="2043" width="6" style="40" customWidth="1"/>
    <col min="2044" max="2044" width="30.7109375" style="40" customWidth="1"/>
    <col min="2045" max="2047" width="18.140625" style="40" customWidth="1"/>
    <col min="2048" max="2297" width="9.140625" style="40"/>
    <col min="2298" max="2298" width="3.42578125" style="40" customWidth="1"/>
    <col min="2299" max="2299" width="6" style="40" customWidth="1"/>
    <col min="2300" max="2300" width="30.7109375" style="40" customWidth="1"/>
    <col min="2301" max="2303" width="18.140625" style="40" customWidth="1"/>
    <col min="2304" max="2553" width="9.140625" style="40"/>
    <col min="2554" max="2554" width="3.42578125" style="40" customWidth="1"/>
    <col min="2555" max="2555" width="6" style="40" customWidth="1"/>
    <col min="2556" max="2556" width="30.7109375" style="40" customWidth="1"/>
    <col min="2557" max="2559" width="18.140625" style="40" customWidth="1"/>
    <col min="2560" max="2809" width="9.140625" style="40"/>
    <col min="2810" max="2810" width="3.42578125" style="40" customWidth="1"/>
    <col min="2811" max="2811" width="6" style="40" customWidth="1"/>
    <col min="2812" max="2812" width="30.7109375" style="40" customWidth="1"/>
    <col min="2813" max="2815" width="18.140625" style="40" customWidth="1"/>
    <col min="2816" max="3065" width="9.140625" style="40"/>
    <col min="3066" max="3066" width="3.42578125" style="40" customWidth="1"/>
    <col min="3067" max="3067" width="6" style="40" customWidth="1"/>
    <col min="3068" max="3068" width="30.7109375" style="40" customWidth="1"/>
    <col min="3069" max="3071" width="18.140625" style="40" customWidth="1"/>
    <col min="3072" max="3321" width="9.140625" style="40"/>
    <col min="3322" max="3322" width="3.42578125" style="40" customWidth="1"/>
    <col min="3323" max="3323" width="6" style="40" customWidth="1"/>
    <col min="3324" max="3324" width="30.7109375" style="40" customWidth="1"/>
    <col min="3325" max="3327" width="18.140625" style="40" customWidth="1"/>
    <col min="3328" max="3577" width="9.140625" style="40"/>
    <col min="3578" max="3578" width="3.42578125" style="40" customWidth="1"/>
    <col min="3579" max="3579" width="6" style="40" customWidth="1"/>
    <col min="3580" max="3580" width="30.7109375" style="40" customWidth="1"/>
    <col min="3581" max="3583" width="18.140625" style="40" customWidth="1"/>
    <col min="3584" max="3833" width="9.140625" style="40"/>
    <col min="3834" max="3834" width="3.42578125" style="40" customWidth="1"/>
    <col min="3835" max="3835" width="6" style="40" customWidth="1"/>
    <col min="3836" max="3836" width="30.7109375" style="40" customWidth="1"/>
    <col min="3837" max="3839" width="18.140625" style="40" customWidth="1"/>
    <col min="3840" max="4089" width="9.140625" style="40"/>
    <col min="4090" max="4090" width="3.42578125" style="40" customWidth="1"/>
    <col min="4091" max="4091" width="6" style="40" customWidth="1"/>
    <col min="4092" max="4092" width="30.7109375" style="40" customWidth="1"/>
    <col min="4093" max="4095" width="18.140625" style="40" customWidth="1"/>
    <col min="4096" max="4345" width="9.140625" style="40"/>
    <col min="4346" max="4346" width="3.42578125" style="40" customWidth="1"/>
    <col min="4347" max="4347" width="6" style="40" customWidth="1"/>
    <col min="4348" max="4348" width="30.7109375" style="40" customWidth="1"/>
    <col min="4349" max="4351" width="18.140625" style="40" customWidth="1"/>
    <col min="4352" max="4601" width="9.140625" style="40"/>
    <col min="4602" max="4602" width="3.42578125" style="40" customWidth="1"/>
    <col min="4603" max="4603" width="6" style="40" customWidth="1"/>
    <col min="4604" max="4604" width="30.7109375" style="40" customWidth="1"/>
    <col min="4605" max="4607" width="18.140625" style="40" customWidth="1"/>
    <col min="4608" max="4857" width="9.140625" style="40"/>
    <col min="4858" max="4858" width="3.42578125" style="40" customWidth="1"/>
    <col min="4859" max="4859" width="6" style="40" customWidth="1"/>
    <col min="4860" max="4860" width="30.7109375" style="40" customWidth="1"/>
    <col min="4861" max="4863" width="18.140625" style="40" customWidth="1"/>
    <col min="4864" max="5113" width="9.140625" style="40"/>
    <col min="5114" max="5114" width="3.42578125" style="40" customWidth="1"/>
    <col min="5115" max="5115" width="6" style="40" customWidth="1"/>
    <col min="5116" max="5116" width="30.7109375" style="40" customWidth="1"/>
    <col min="5117" max="5119" width="18.140625" style="40" customWidth="1"/>
    <col min="5120" max="5369" width="9.140625" style="40"/>
    <col min="5370" max="5370" width="3.42578125" style="40" customWidth="1"/>
    <col min="5371" max="5371" width="6" style="40" customWidth="1"/>
    <col min="5372" max="5372" width="30.7109375" style="40" customWidth="1"/>
    <col min="5373" max="5375" width="18.140625" style="40" customWidth="1"/>
    <col min="5376" max="5625" width="9.140625" style="40"/>
    <col min="5626" max="5626" width="3.42578125" style="40" customWidth="1"/>
    <col min="5627" max="5627" width="6" style="40" customWidth="1"/>
    <col min="5628" max="5628" width="30.7109375" style="40" customWidth="1"/>
    <col min="5629" max="5631" width="18.140625" style="40" customWidth="1"/>
    <col min="5632" max="5881" width="9.140625" style="40"/>
    <col min="5882" max="5882" width="3.42578125" style="40" customWidth="1"/>
    <col min="5883" max="5883" width="6" style="40" customWidth="1"/>
    <col min="5884" max="5884" width="30.7109375" style="40" customWidth="1"/>
    <col min="5885" max="5887" width="18.140625" style="40" customWidth="1"/>
    <col min="5888" max="6137" width="9.140625" style="40"/>
    <col min="6138" max="6138" width="3.42578125" style="40" customWidth="1"/>
    <col min="6139" max="6139" width="6" style="40" customWidth="1"/>
    <col min="6140" max="6140" width="30.7109375" style="40" customWidth="1"/>
    <col min="6141" max="6143" width="18.140625" style="40" customWidth="1"/>
    <col min="6144" max="6393" width="9.140625" style="40"/>
    <col min="6394" max="6394" width="3.42578125" style="40" customWidth="1"/>
    <col min="6395" max="6395" width="6" style="40" customWidth="1"/>
    <col min="6396" max="6396" width="30.7109375" style="40" customWidth="1"/>
    <col min="6397" max="6399" width="18.140625" style="40" customWidth="1"/>
    <col min="6400" max="6649" width="9.140625" style="40"/>
    <col min="6650" max="6650" width="3.42578125" style="40" customWidth="1"/>
    <col min="6651" max="6651" width="6" style="40" customWidth="1"/>
    <col min="6652" max="6652" width="30.7109375" style="40" customWidth="1"/>
    <col min="6653" max="6655" width="18.140625" style="40" customWidth="1"/>
    <col min="6656" max="6905" width="9.140625" style="40"/>
    <col min="6906" max="6906" width="3.42578125" style="40" customWidth="1"/>
    <col min="6907" max="6907" width="6" style="40" customWidth="1"/>
    <col min="6908" max="6908" width="30.7109375" style="40" customWidth="1"/>
    <col min="6909" max="6911" width="18.140625" style="40" customWidth="1"/>
    <col min="6912" max="7161" width="9.140625" style="40"/>
    <col min="7162" max="7162" width="3.42578125" style="40" customWidth="1"/>
    <col min="7163" max="7163" width="6" style="40" customWidth="1"/>
    <col min="7164" max="7164" width="30.7109375" style="40" customWidth="1"/>
    <col min="7165" max="7167" width="18.140625" style="40" customWidth="1"/>
    <col min="7168" max="7417" width="9.140625" style="40"/>
    <col min="7418" max="7418" width="3.42578125" style="40" customWidth="1"/>
    <col min="7419" max="7419" width="6" style="40" customWidth="1"/>
    <col min="7420" max="7420" width="30.7109375" style="40" customWidth="1"/>
    <col min="7421" max="7423" width="18.140625" style="40" customWidth="1"/>
    <col min="7424" max="7673" width="9.140625" style="40"/>
    <col min="7674" max="7674" width="3.42578125" style="40" customWidth="1"/>
    <col min="7675" max="7675" width="6" style="40" customWidth="1"/>
    <col min="7676" max="7676" width="30.7109375" style="40" customWidth="1"/>
    <col min="7677" max="7679" width="18.140625" style="40" customWidth="1"/>
    <col min="7680" max="7929" width="9.140625" style="40"/>
    <col min="7930" max="7930" width="3.42578125" style="40" customWidth="1"/>
    <col min="7931" max="7931" width="6" style="40" customWidth="1"/>
    <col min="7932" max="7932" width="30.7109375" style="40" customWidth="1"/>
    <col min="7933" max="7935" width="18.140625" style="40" customWidth="1"/>
    <col min="7936" max="8185" width="9.140625" style="40"/>
    <col min="8186" max="8186" width="3.42578125" style="40" customWidth="1"/>
    <col min="8187" max="8187" width="6" style="40" customWidth="1"/>
    <col min="8188" max="8188" width="30.7109375" style="40" customWidth="1"/>
    <col min="8189" max="8191" width="18.140625" style="40" customWidth="1"/>
    <col min="8192" max="8441" width="9.140625" style="40"/>
    <col min="8442" max="8442" width="3.42578125" style="40" customWidth="1"/>
    <col min="8443" max="8443" width="6" style="40" customWidth="1"/>
    <col min="8444" max="8444" width="30.7109375" style="40" customWidth="1"/>
    <col min="8445" max="8447" width="18.140625" style="40" customWidth="1"/>
    <col min="8448" max="8697" width="9.140625" style="40"/>
    <col min="8698" max="8698" width="3.42578125" style="40" customWidth="1"/>
    <col min="8699" max="8699" width="6" style="40" customWidth="1"/>
    <col min="8700" max="8700" width="30.7109375" style="40" customWidth="1"/>
    <col min="8701" max="8703" width="18.140625" style="40" customWidth="1"/>
    <col min="8704" max="8953" width="9.140625" style="40"/>
    <col min="8954" max="8954" width="3.42578125" style="40" customWidth="1"/>
    <col min="8955" max="8955" width="6" style="40" customWidth="1"/>
    <col min="8956" max="8956" width="30.7109375" style="40" customWidth="1"/>
    <col min="8957" max="8959" width="18.140625" style="40" customWidth="1"/>
    <col min="8960" max="9209" width="9.140625" style="40"/>
    <col min="9210" max="9210" width="3.42578125" style="40" customWidth="1"/>
    <col min="9211" max="9211" width="6" style="40" customWidth="1"/>
    <col min="9212" max="9212" width="30.7109375" style="40" customWidth="1"/>
    <col min="9213" max="9215" width="18.140625" style="40" customWidth="1"/>
    <col min="9216" max="9465" width="9.140625" style="40"/>
    <col min="9466" max="9466" width="3.42578125" style="40" customWidth="1"/>
    <col min="9467" max="9467" width="6" style="40" customWidth="1"/>
    <col min="9468" max="9468" width="30.7109375" style="40" customWidth="1"/>
    <col min="9469" max="9471" width="18.140625" style="40" customWidth="1"/>
    <col min="9472" max="9721" width="9.140625" style="40"/>
    <col min="9722" max="9722" width="3.42578125" style="40" customWidth="1"/>
    <col min="9723" max="9723" width="6" style="40" customWidth="1"/>
    <col min="9724" max="9724" width="30.7109375" style="40" customWidth="1"/>
    <col min="9725" max="9727" width="18.140625" style="40" customWidth="1"/>
    <col min="9728" max="9977" width="9.140625" style="40"/>
    <col min="9978" max="9978" width="3.42578125" style="40" customWidth="1"/>
    <col min="9979" max="9979" width="6" style="40" customWidth="1"/>
    <col min="9980" max="9980" width="30.7109375" style="40" customWidth="1"/>
    <col min="9981" max="9983" width="18.140625" style="40" customWidth="1"/>
    <col min="9984" max="10233" width="9.140625" style="40"/>
    <col min="10234" max="10234" width="3.42578125" style="40" customWidth="1"/>
    <col min="10235" max="10235" width="6" style="40" customWidth="1"/>
    <col min="10236" max="10236" width="30.7109375" style="40" customWidth="1"/>
    <col min="10237" max="10239" width="18.140625" style="40" customWidth="1"/>
    <col min="10240" max="10489" width="9.140625" style="40"/>
    <col min="10490" max="10490" width="3.42578125" style="40" customWidth="1"/>
    <col min="10491" max="10491" width="6" style="40" customWidth="1"/>
    <col min="10492" max="10492" width="30.7109375" style="40" customWidth="1"/>
    <col min="10493" max="10495" width="18.140625" style="40" customWidth="1"/>
    <col min="10496" max="10745" width="9.140625" style="40"/>
    <col min="10746" max="10746" width="3.42578125" style="40" customWidth="1"/>
    <col min="10747" max="10747" width="6" style="40" customWidth="1"/>
    <col min="10748" max="10748" width="30.7109375" style="40" customWidth="1"/>
    <col min="10749" max="10751" width="18.140625" style="40" customWidth="1"/>
    <col min="10752" max="11001" width="9.140625" style="40"/>
    <col min="11002" max="11002" width="3.42578125" style="40" customWidth="1"/>
    <col min="11003" max="11003" width="6" style="40" customWidth="1"/>
    <col min="11004" max="11004" width="30.7109375" style="40" customWidth="1"/>
    <col min="11005" max="11007" width="18.140625" style="40" customWidth="1"/>
    <col min="11008" max="11257" width="9.140625" style="40"/>
    <col min="11258" max="11258" width="3.42578125" style="40" customWidth="1"/>
    <col min="11259" max="11259" width="6" style="40" customWidth="1"/>
    <col min="11260" max="11260" width="30.7109375" style="40" customWidth="1"/>
    <col min="11261" max="11263" width="18.140625" style="40" customWidth="1"/>
    <col min="11264" max="11513" width="9.140625" style="40"/>
    <col min="11514" max="11514" width="3.42578125" style="40" customWidth="1"/>
    <col min="11515" max="11515" width="6" style="40" customWidth="1"/>
    <col min="11516" max="11516" width="30.7109375" style="40" customWidth="1"/>
    <col min="11517" max="11519" width="18.140625" style="40" customWidth="1"/>
    <col min="11520" max="11769" width="9.140625" style="40"/>
    <col min="11770" max="11770" width="3.42578125" style="40" customWidth="1"/>
    <col min="11771" max="11771" width="6" style="40" customWidth="1"/>
    <col min="11772" max="11772" width="30.7109375" style="40" customWidth="1"/>
    <col min="11773" max="11775" width="18.140625" style="40" customWidth="1"/>
    <col min="11776" max="12025" width="9.140625" style="40"/>
    <col min="12026" max="12026" width="3.42578125" style="40" customWidth="1"/>
    <col min="12027" max="12027" width="6" style="40" customWidth="1"/>
    <col min="12028" max="12028" width="30.7109375" style="40" customWidth="1"/>
    <col min="12029" max="12031" width="18.140625" style="40" customWidth="1"/>
    <col min="12032" max="12281" width="9.140625" style="40"/>
    <col min="12282" max="12282" width="3.42578125" style="40" customWidth="1"/>
    <col min="12283" max="12283" width="6" style="40" customWidth="1"/>
    <col min="12284" max="12284" width="30.7109375" style="40" customWidth="1"/>
    <col min="12285" max="12287" width="18.140625" style="40" customWidth="1"/>
    <col min="12288" max="12537" width="9.140625" style="40"/>
    <col min="12538" max="12538" width="3.42578125" style="40" customWidth="1"/>
    <col min="12539" max="12539" width="6" style="40" customWidth="1"/>
    <col min="12540" max="12540" width="30.7109375" style="40" customWidth="1"/>
    <col min="12541" max="12543" width="18.140625" style="40" customWidth="1"/>
    <col min="12544" max="12793" width="9.140625" style="40"/>
    <col min="12794" max="12794" width="3.42578125" style="40" customWidth="1"/>
    <col min="12795" max="12795" width="6" style="40" customWidth="1"/>
    <col min="12796" max="12796" width="30.7109375" style="40" customWidth="1"/>
    <col min="12797" max="12799" width="18.140625" style="40" customWidth="1"/>
    <col min="12800" max="13049" width="9.140625" style="40"/>
    <col min="13050" max="13050" width="3.42578125" style="40" customWidth="1"/>
    <col min="13051" max="13051" width="6" style="40" customWidth="1"/>
    <col min="13052" max="13052" width="30.7109375" style="40" customWidth="1"/>
    <col min="13053" max="13055" width="18.140625" style="40" customWidth="1"/>
    <col min="13056" max="13305" width="9.140625" style="40"/>
    <col min="13306" max="13306" width="3.42578125" style="40" customWidth="1"/>
    <col min="13307" max="13307" width="6" style="40" customWidth="1"/>
    <col min="13308" max="13308" width="30.7109375" style="40" customWidth="1"/>
    <col min="13309" max="13311" width="18.140625" style="40" customWidth="1"/>
    <col min="13312" max="13561" width="9.140625" style="40"/>
    <col min="13562" max="13562" width="3.42578125" style="40" customWidth="1"/>
    <col min="13563" max="13563" width="6" style="40" customWidth="1"/>
    <col min="13564" max="13564" width="30.7109375" style="40" customWidth="1"/>
    <col min="13565" max="13567" width="18.140625" style="40" customWidth="1"/>
    <col min="13568" max="13817" width="9.140625" style="40"/>
    <col min="13818" max="13818" width="3.42578125" style="40" customWidth="1"/>
    <col min="13819" max="13819" width="6" style="40" customWidth="1"/>
    <col min="13820" max="13820" width="30.7109375" style="40" customWidth="1"/>
    <col min="13821" max="13823" width="18.140625" style="40" customWidth="1"/>
    <col min="13824" max="14073" width="9.140625" style="40"/>
    <col min="14074" max="14074" width="3.42578125" style="40" customWidth="1"/>
    <col min="14075" max="14075" width="6" style="40" customWidth="1"/>
    <col min="14076" max="14076" width="30.7109375" style="40" customWidth="1"/>
    <col min="14077" max="14079" width="18.140625" style="40" customWidth="1"/>
    <col min="14080" max="14329" width="9.140625" style="40"/>
    <col min="14330" max="14330" width="3.42578125" style="40" customWidth="1"/>
    <col min="14331" max="14331" width="6" style="40" customWidth="1"/>
    <col min="14332" max="14332" width="30.7109375" style="40" customWidth="1"/>
    <col min="14333" max="14335" width="18.140625" style="40" customWidth="1"/>
    <col min="14336" max="14585" width="9.140625" style="40"/>
    <col min="14586" max="14586" width="3.42578125" style="40" customWidth="1"/>
    <col min="14587" max="14587" width="6" style="40" customWidth="1"/>
    <col min="14588" max="14588" width="30.7109375" style="40" customWidth="1"/>
    <col min="14589" max="14591" width="18.140625" style="40" customWidth="1"/>
    <col min="14592" max="14841" width="9.140625" style="40"/>
    <col min="14842" max="14842" width="3.42578125" style="40" customWidth="1"/>
    <col min="14843" max="14843" width="6" style="40" customWidth="1"/>
    <col min="14844" max="14844" width="30.7109375" style="40" customWidth="1"/>
    <col min="14845" max="14847" width="18.140625" style="40" customWidth="1"/>
    <col min="14848" max="15097" width="9.140625" style="40"/>
    <col min="15098" max="15098" width="3.42578125" style="40" customWidth="1"/>
    <col min="15099" max="15099" width="6" style="40" customWidth="1"/>
    <col min="15100" max="15100" width="30.7109375" style="40" customWidth="1"/>
    <col min="15101" max="15103" width="18.140625" style="40" customWidth="1"/>
    <col min="15104" max="15353" width="9.140625" style="40"/>
    <col min="15354" max="15354" width="3.42578125" style="40" customWidth="1"/>
    <col min="15355" max="15355" width="6" style="40" customWidth="1"/>
    <col min="15356" max="15356" width="30.7109375" style="40" customWidth="1"/>
    <col min="15357" max="15359" width="18.140625" style="40" customWidth="1"/>
    <col min="15360" max="15609" width="9.140625" style="40"/>
    <col min="15610" max="15610" width="3.42578125" style="40" customWidth="1"/>
    <col min="15611" max="15611" width="6" style="40" customWidth="1"/>
    <col min="15612" max="15612" width="30.7109375" style="40" customWidth="1"/>
    <col min="15613" max="15615" width="18.140625" style="40" customWidth="1"/>
    <col min="15616" max="15865" width="9.140625" style="40"/>
    <col min="15866" max="15866" width="3.42578125" style="40" customWidth="1"/>
    <col min="15867" max="15867" width="6" style="40" customWidth="1"/>
    <col min="15868" max="15868" width="30.7109375" style="40" customWidth="1"/>
    <col min="15869" max="15871" width="18.140625" style="40" customWidth="1"/>
    <col min="15872" max="16121" width="9.140625" style="40"/>
    <col min="16122" max="16122" width="3.42578125" style="40" customWidth="1"/>
    <col min="16123" max="16123" width="6" style="40" customWidth="1"/>
    <col min="16124" max="16124" width="30.7109375" style="40" customWidth="1"/>
    <col min="16125" max="16127" width="18.140625" style="40" customWidth="1"/>
    <col min="16128" max="16384" width="9.140625" style="40"/>
  </cols>
  <sheetData>
    <row r="1" spans="1:16" s="35" customFormat="1" ht="48" customHeight="1" x14ac:dyDescent="0.25">
      <c r="A1" s="147" t="s">
        <v>94</v>
      </c>
      <c r="B1" s="148"/>
      <c r="C1" s="148"/>
      <c r="D1" s="148"/>
      <c r="E1" s="148"/>
      <c r="F1" s="148"/>
      <c r="G1" s="148"/>
      <c r="H1" s="148"/>
      <c r="I1" s="148"/>
      <c r="J1" s="148"/>
      <c r="K1" s="149"/>
    </row>
    <row r="2" spans="1:16" s="35" customFormat="1" ht="24.75" customHeight="1" thickBot="1" x14ac:dyDescent="0.3">
      <c r="A2" s="150" t="s">
        <v>54</v>
      </c>
      <c r="B2" s="151"/>
      <c r="C2" s="151"/>
      <c r="D2" s="151"/>
      <c r="E2" s="151"/>
      <c r="F2" s="151"/>
      <c r="G2" s="151"/>
      <c r="H2" s="151"/>
      <c r="I2" s="151"/>
      <c r="J2" s="151"/>
      <c r="K2" s="152"/>
      <c r="M2" s="35" t="s">
        <v>29</v>
      </c>
      <c r="P2" s="35" t="s">
        <v>35</v>
      </c>
    </row>
    <row r="3" spans="1:16" s="35" customFormat="1" ht="59.25" customHeight="1" thickBot="1" x14ac:dyDescent="0.3">
      <c r="A3" s="153" t="s">
        <v>1</v>
      </c>
      <c r="B3" s="154"/>
      <c r="C3" s="145"/>
      <c r="D3" s="145"/>
      <c r="E3" s="146"/>
      <c r="F3" s="74" t="s">
        <v>30</v>
      </c>
      <c r="G3" s="157" t="s">
        <v>29</v>
      </c>
      <c r="H3" s="158"/>
      <c r="I3" s="155" t="str">
        <f>I21</f>
        <v>w tym na Dzieci z wyłączeniem dzieci niepełnosprawnych lub wymagających szczególnej opieki:</v>
      </c>
      <c r="J3" s="156"/>
      <c r="K3" s="1">
        <f>E21+H21+K21</f>
        <v>0</v>
      </c>
      <c r="P3" s="35" t="s">
        <v>36</v>
      </c>
    </row>
    <row r="4" spans="1:16" s="35" customFormat="1" ht="59.25" customHeight="1" thickBot="1" x14ac:dyDescent="0.3">
      <c r="A4" s="153" t="s">
        <v>55</v>
      </c>
      <c r="B4" s="154"/>
      <c r="C4" s="145"/>
      <c r="D4" s="145"/>
      <c r="E4" s="146"/>
      <c r="F4" s="74" t="s">
        <v>52</v>
      </c>
      <c r="G4" s="159">
        <f>E20+H20+K20</f>
        <v>0</v>
      </c>
      <c r="H4" s="160"/>
      <c r="I4" s="155" t="str">
        <f>I22</f>
        <v>w tym na Dzieci niepełnosprawne lub wymagające szczególnej opieki:</v>
      </c>
      <c r="J4" s="156"/>
      <c r="K4" s="1">
        <f>E22+H22+K22</f>
        <v>0</v>
      </c>
      <c r="P4" s="35" t="s">
        <v>37</v>
      </c>
    </row>
    <row r="5" spans="1:16" ht="20.25" customHeight="1" thickBot="1" x14ac:dyDescent="0.3">
      <c r="A5" s="127" t="s">
        <v>0</v>
      </c>
      <c r="B5" s="162" t="s">
        <v>13</v>
      </c>
      <c r="C5" s="142" t="s">
        <v>48</v>
      </c>
      <c r="D5" s="143"/>
      <c r="E5" s="144"/>
      <c r="F5" s="142" t="s">
        <v>50</v>
      </c>
      <c r="G5" s="143"/>
      <c r="H5" s="144"/>
      <c r="I5" s="142" t="s">
        <v>49</v>
      </c>
      <c r="J5" s="143"/>
      <c r="K5" s="144"/>
      <c r="P5" s="35" t="s">
        <v>38</v>
      </c>
    </row>
    <row r="6" spans="1:16" ht="42" customHeight="1" x14ac:dyDescent="0.25">
      <c r="A6" s="161"/>
      <c r="B6" s="163"/>
      <c r="C6" s="131" t="s">
        <v>85</v>
      </c>
      <c r="D6" s="129" t="s">
        <v>87</v>
      </c>
      <c r="E6" s="127" t="s">
        <v>74</v>
      </c>
      <c r="F6" s="131" t="s">
        <v>85</v>
      </c>
      <c r="G6" s="129" t="s">
        <v>87</v>
      </c>
      <c r="H6" s="127" t="s">
        <v>74</v>
      </c>
      <c r="I6" s="131" t="s">
        <v>85</v>
      </c>
      <c r="J6" s="129" t="s">
        <v>87</v>
      </c>
      <c r="K6" s="127" t="s">
        <v>74</v>
      </c>
      <c r="P6" s="35" t="s">
        <v>39</v>
      </c>
    </row>
    <row r="7" spans="1:16" ht="27" customHeight="1" thickBot="1" x14ac:dyDescent="0.3">
      <c r="A7" s="128"/>
      <c r="B7" s="164"/>
      <c r="C7" s="132"/>
      <c r="D7" s="130"/>
      <c r="E7" s="128"/>
      <c r="F7" s="132"/>
      <c r="G7" s="130"/>
      <c r="H7" s="128"/>
      <c r="I7" s="132"/>
      <c r="J7" s="130"/>
      <c r="K7" s="128"/>
      <c r="P7" s="35" t="s">
        <v>40</v>
      </c>
    </row>
    <row r="8" spans="1:16" ht="18" customHeight="1" x14ac:dyDescent="0.25">
      <c r="A8" s="2">
        <v>1</v>
      </c>
      <c r="B8" s="3" t="s">
        <v>14</v>
      </c>
      <c r="C8" s="26"/>
      <c r="D8" s="26"/>
      <c r="E8" s="4">
        <f>C8*80+D8*500</f>
        <v>0</v>
      </c>
      <c r="F8" s="26"/>
      <c r="G8" s="26"/>
      <c r="H8" s="4">
        <f>F8*80+G8*500</f>
        <v>0</v>
      </c>
      <c r="I8" s="26"/>
      <c r="J8" s="26"/>
      <c r="K8" s="4">
        <f>I8*80+J8*500</f>
        <v>0</v>
      </c>
    </row>
    <row r="9" spans="1:16" ht="18" customHeight="1" x14ac:dyDescent="0.25">
      <c r="A9" s="5">
        <v>2</v>
      </c>
      <c r="B9" s="6" t="s">
        <v>15</v>
      </c>
      <c r="C9" s="26"/>
      <c r="D9" s="26"/>
      <c r="E9" s="4">
        <f t="shared" ref="E9:E19" si="0">C9*80+D9*500</f>
        <v>0</v>
      </c>
      <c r="F9" s="7"/>
      <c r="G9" s="7"/>
      <c r="H9" s="4">
        <f t="shared" ref="H9:H19" si="1">F9*80+G9*500</f>
        <v>0</v>
      </c>
      <c r="I9" s="7"/>
      <c r="J9" s="7"/>
      <c r="K9" s="4">
        <f t="shared" ref="K9:K19" si="2">I9*80+J9*500</f>
        <v>0</v>
      </c>
    </row>
    <row r="10" spans="1:16" ht="18" customHeight="1" x14ac:dyDescent="0.25">
      <c r="A10" s="5">
        <v>3</v>
      </c>
      <c r="B10" s="6" t="s">
        <v>16</v>
      </c>
      <c r="C10" s="26"/>
      <c r="D10" s="26"/>
      <c r="E10" s="4">
        <f t="shared" si="0"/>
        <v>0</v>
      </c>
      <c r="F10" s="7"/>
      <c r="G10" s="7"/>
      <c r="H10" s="4">
        <f t="shared" si="1"/>
        <v>0</v>
      </c>
      <c r="I10" s="7"/>
      <c r="J10" s="7"/>
      <c r="K10" s="4">
        <f t="shared" si="2"/>
        <v>0</v>
      </c>
    </row>
    <row r="11" spans="1:16" ht="18" customHeight="1" x14ac:dyDescent="0.25">
      <c r="A11" s="5">
        <v>4</v>
      </c>
      <c r="B11" s="6" t="s">
        <v>17</v>
      </c>
      <c r="C11" s="26"/>
      <c r="D11" s="26"/>
      <c r="E11" s="4">
        <f t="shared" si="0"/>
        <v>0</v>
      </c>
      <c r="F11" s="7"/>
      <c r="G11" s="7"/>
      <c r="H11" s="4">
        <f t="shared" si="1"/>
        <v>0</v>
      </c>
      <c r="I11" s="7"/>
      <c r="J11" s="7"/>
      <c r="K11" s="4">
        <f t="shared" si="2"/>
        <v>0</v>
      </c>
    </row>
    <row r="12" spans="1:16" ht="18" customHeight="1" x14ac:dyDescent="0.25">
      <c r="A12" s="5">
        <v>5</v>
      </c>
      <c r="B12" s="6" t="s">
        <v>18</v>
      </c>
      <c r="C12" s="26"/>
      <c r="D12" s="26"/>
      <c r="E12" s="4">
        <f t="shared" si="0"/>
        <v>0</v>
      </c>
      <c r="F12" s="7"/>
      <c r="G12" s="7"/>
      <c r="H12" s="4">
        <f t="shared" si="1"/>
        <v>0</v>
      </c>
      <c r="I12" s="7"/>
      <c r="J12" s="7"/>
      <c r="K12" s="4">
        <f t="shared" si="2"/>
        <v>0</v>
      </c>
    </row>
    <row r="13" spans="1:16" ht="18" customHeight="1" x14ac:dyDescent="0.25">
      <c r="A13" s="5">
        <v>6</v>
      </c>
      <c r="B13" s="6" t="s">
        <v>19</v>
      </c>
      <c r="C13" s="26"/>
      <c r="D13" s="26"/>
      <c r="E13" s="4">
        <f t="shared" si="0"/>
        <v>0</v>
      </c>
      <c r="F13" s="7"/>
      <c r="G13" s="7"/>
      <c r="H13" s="4">
        <f t="shared" si="1"/>
        <v>0</v>
      </c>
      <c r="I13" s="7"/>
      <c r="J13" s="7"/>
      <c r="K13" s="4">
        <f t="shared" si="2"/>
        <v>0</v>
      </c>
    </row>
    <row r="14" spans="1:16" ht="18" customHeight="1" x14ac:dyDescent="0.25">
      <c r="A14" s="5">
        <v>7</v>
      </c>
      <c r="B14" s="6" t="s">
        <v>20</v>
      </c>
      <c r="C14" s="26"/>
      <c r="D14" s="26"/>
      <c r="E14" s="4">
        <f t="shared" si="0"/>
        <v>0</v>
      </c>
      <c r="F14" s="7"/>
      <c r="G14" s="7"/>
      <c r="H14" s="4">
        <f t="shared" si="1"/>
        <v>0</v>
      </c>
      <c r="I14" s="7"/>
      <c r="J14" s="7"/>
      <c r="K14" s="4">
        <f t="shared" si="2"/>
        <v>0</v>
      </c>
    </row>
    <row r="15" spans="1:16" ht="18" customHeight="1" x14ac:dyDescent="0.25">
      <c r="A15" s="5">
        <v>8</v>
      </c>
      <c r="B15" s="6" t="s">
        <v>21</v>
      </c>
      <c r="C15" s="26"/>
      <c r="D15" s="26"/>
      <c r="E15" s="4">
        <f t="shared" si="0"/>
        <v>0</v>
      </c>
      <c r="F15" s="7"/>
      <c r="G15" s="7"/>
      <c r="H15" s="4">
        <f t="shared" si="1"/>
        <v>0</v>
      </c>
      <c r="I15" s="7"/>
      <c r="J15" s="7"/>
      <c r="K15" s="4">
        <f t="shared" si="2"/>
        <v>0</v>
      </c>
    </row>
    <row r="16" spans="1:16" ht="18" customHeight="1" x14ac:dyDescent="0.25">
      <c r="A16" s="5">
        <v>9</v>
      </c>
      <c r="B16" s="6" t="s">
        <v>22</v>
      </c>
      <c r="C16" s="26"/>
      <c r="D16" s="26"/>
      <c r="E16" s="4">
        <f t="shared" si="0"/>
        <v>0</v>
      </c>
      <c r="F16" s="7"/>
      <c r="G16" s="7"/>
      <c r="H16" s="4">
        <f t="shared" si="1"/>
        <v>0</v>
      </c>
      <c r="I16" s="7"/>
      <c r="J16" s="7"/>
      <c r="K16" s="4">
        <f t="shared" si="2"/>
        <v>0</v>
      </c>
    </row>
    <row r="17" spans="1:17" ht="18" customHeight="1" x14ac:dyDescent="0.25">
      <c r="A17" s="5">
        <v>10</v>
      </c>
      <c r="B17" s="6" t="s">
        <v>23</v>
      </c>
      <c r="C17" s="7"/>
      <c r="D17" s="26"/>
      <c r="E17" s="4">
        <f t="shared" si="0"/>
        <v>0</v>
      </c>
      <c r="F17" s="7"/>
      <c r="G17" s="7"/>
      <c r="H17" s="4">
        <f t="shared" si="1"/>
        <v>0</v>
      </c>
      <c r="I17" s="7"/>
      <c r="J17" s="7"/>
      <c r="K17" s="4">
        <f t="shared" si="2"/>
        <v>0</v>
      </c>
    </row>
    <row r="18" spans="1:17" ht="18" customHeight="1" x14ac:dyDescent="0.25">
      <c r="A18" s="5">
        <v>11</v>
      </c>
      <c r="B18" s="6" t="s">
        <v>24</v>
      </c>
      <c r="C18" s="7"/>
      <c r="D18" s="26"/>
      <c r="E18" s="4">
        <f t="shared" si="0"/>
        <v>0</v>
      </c>
      <c r="F18" s="7"/>
      <c r="G18" s="7"/>
      <c r="H18" s="4">
        <f t="shared" si="1"/>
        <v>0</v>
      </c>
      <c r="I18" s="7"/>
      <c r="J18" s="7"/>
      <c r="K18" s="4">
        <f t="shared" si="2"/>
        <v>0</v>
      </c>
    </row>
    <row r="19" spans="1:17" ht="18" customHeight="1" thickBot="1" x14ac:dyDescent="0.3">
      <c r="A19" s="8">
        <v>12</v>
      </c>
      <c r="B19" s="9" t="s">
        <v>25</v>
      </c>
      <c r="C19" s="7"/>
      <c r="D19" s="26"/>
      <c r="E19" s="4">
        <f t="shared" si="0"/>
        <v>0</v>
      </c>
      <c r="F19" s="7"/>
      <c r="G19" s="7"/>
      <c r="H19" s="4">
        <f t="shared" si="1"/>
        <v>0</v>
      </c>
      <c r="I19" s="7"/>
      <c r="J19" s="7"/>
      <c r="K19" s="4">
        <f t="shared" si="2"/>
        <v>0</v>
      </c>
    </row>
    <row r="20" spans="1:17" ht="15.75" thickBot="1" x14ac:dyDescent="0.3">
      <c r="A20" s="139" t="s">
        <v>26</v>
      </c>
      <c r="B20" s="136">
        <f>C20+D20+F20+G20+I20+J20</f>
        <v>0</v>
      </c>
      <c r="C20" s="73">
        <f t="shared" ref="C20:K20" si="3">SUM(C8:C19)</f>
        <v>0</v>
      </c>
      <c r="D20" s="73">
        <f t="shared" si="3"/>
        <v>0</v>
      </c>
      <c r="E20" s="10">
        <f t="shared" si="3"/>
        <v>0</v>
      </c>
      <c r="F20" s="73">
        <f t="shared" si="3"/>
        <v>0</v>
      </c>
      <c r="G20" s="73">
        <f t="shared" si="3"/>
        <v>0</v>
      </c>
      <c r="H20" s="10">
        <f t="shared" si="3"/>
        <v>0</v>
      </c>
      <c r="I20" s="73">
        <f t="shared" si="3"/>
        <v>0</v>
      </c>
      <c r="J20" s="73">
        <f t="shared" si="3"/>
        <v>0</v>
      </c>
      <c r="K20" s="10">
        <f t="shared" si="3"/>
        <v>0</v>
      </c>
    </row>
    <row r="21" spans="1:17" ht="38.25" customHeight="1" x14ac:dyDescent="0.25">
      <c r="A21" s="140"/>
      <c r="B21" s="137"/>
      <c r="C21" s="135" t="s">
        <v>82</v>
      </c>
      <c r="D21" s="133"/>
      <c r="E21" s="11">
        <f>C20*80</f>
        <v>0</v>
      </c>
      <c r="F21" s="133" t="s">
        <v>84</v>
      </c>
      <c r="G21" s="133"/>
      <c r="H21" s="11">
        <f>F20*80</f>
        <v>0</v>
      </c>
      <c r="I21" s="133" t="s">
        <v>84</v>
      </c>
      <c r="J21" s="133"/>
      <c r="K21" s="11">
        <f>I20*80</f>
        <v>0</v>
      </c>
    </row>
    <row r="22" spans="1:17" ht="38.25" customHeight="1" thickBot="1" x14ac:dyDescent="0.3">
      <c r="A22" s="141"/>
      <c r="B22" s="138"/>
      <c r="C22" s="165" t="s">
        <v>83</v>
      </c>
      <c r="D22" s="134"/>
      <c r="E22" s="12">
        <f>D20*500</f>
        <v>0</v>
      </c>
      <c r="F22" s="134" t="s">
        <v>83</v>
      </c>
      <c r="G22" s="134"/>
      <c r="H22" s="12">
        <f>G20*500</f>
        <v>0</v>
      </c>
      <c r="I22" s="134" t="s">
        <v>83</v>
      </c>
      <c r="J22" s="134"/>
      <c r="K22" s="12">
        <f>J20*500</f>
        <v>0</v>
      </c>
    </row>
    <row r="23" spans="1:17" s="35" customFormat="1" ht="63.95" customHeight="1" x14ac:dyDescent="0.25">
      <c r="A23" s="126" t="str">
        <f>'1 Rozliczenie'!A35:B35</f>
        <v>………………….
data</v>
      </c>
      <c r="B23" s="126"/>
      <c r="C23" s="126" t="str">
        <f>'1 Rozliczenie'!C35:F35</f>
        <v xml:space="preserve">      …………………………………………………
podpis Beneficjenta lub osób uprawnionych do reprezentowania Beneficjenta</v>
      </c>
      <c r="D23" s="126"/>
      <c r="E23" s="126"/>
      <c r="F23" s="126"/>
      <c r="G23" s="25"/>
      <c r="H23" s="25"/>
      <c r="I23" s="25"/>
      <c r="J23" s="25"/>
      <c r="K23" s="25"/>
    </row>
    <row r="24" spans="1:17" s="35" customFormat="1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M24" s="40"/>
      <c r="N24" s="40"/>
      <c r="O24" s="40"/>
      <c r="P24" s="40"/>
      <c r="Q24" s="40"/>
    </row>
    <row r="25" spans="1:17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</row>
    <row r="26" spans="1:17" ht="15.75" customHeight="1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1:17" x14ac:dyDescent="0.2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</row>
    <row r="28" spans="1:17" x14ac:dyDescent="0.2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</row>
  </sheetData>
  <sheetProtection algorithmName="SHA-512" hashValue="Q5fckWaqr9XAaTDmiJgiwg3ngxFcdzgR+T9tlaDtj0HHqB70tNfBz9SlJnFyc9NQN18Im7J1cNtcPcVOkxXGUA==" saltValue="UUyyWHbCoXDFnlUHypWMuw==" spinCount="100000" sheet="1" objects="1" scenarios="1" formatColumns="0" formatRows="0"/>
  <mergeCells count="34">
    <mergeCell ref="A5:A7"/>
    <mergeCell ref="B5:B7"/>
    <mergeCell ref="F6:F7"/>
    <mergeCell ref="G6:G7"/>
    <mergeCell ref="C22:D22"/>
    <mergeCell ref="A1:K1"/>
    <mergeCell ref="A2:K2"/>
    <mergeCell ref="A3:B3"/>
    <mergeCell ref="A4:B4"/>
    <mergeCell ref="I3:J3"/>
    <mergeCell ref="I4:J4"/>
    <mergeCell ref="G3:H3"/>
    <mergeCell ref="G4:H4"/>
    <mergeCell ref="I5:K5"/>
    <mergeCell ref="C3:E3"/>
    <mergeCell ref="C4:E4"/>
    <mergeCell ref="C5:E5"/>
    <mergeCell ref="F5:H5"/>
    <mergeCell ref="A23:B23"/>
    <mergeCell ref="C23:F23"/>
    <mergeCell ref="K6:K7"/>
    <mergeCell ref="J6:J7"/>
    <mergeCell ref="I6:I7"/>
    <mergeCell ref="I21:J21"/>
    <mergeCell ref="I22:J22"/>
    <mergeCell ref="H6:H7"/>
    <mergeCell ref="C6:C7"/>
    <mergeCell ref="D6:D7"/>
    <mergeCell ref="E6:E7"/>
    <mergeCell ref="C21:D21"/>
    <mergeCell ref="B20:B22"/>
    <mergeCell ref="A20:A22"/>
    <mergeCell ref="F21:G21"/>
    <mergeCell ref="F22:G22"/>
  </mergeCells>
  <conditionalFormatting sqref="F8:G19 I8:J19 C8:D19">
    <cfRule type="containsBlanks" dxfId="12" priority="4">
      <formula>LEN(TRIM(C8))=0</formula>
    </cfRule>
  </conditionalFormatting>
  <conditionalFormatting sqref="G3:H3">
    <cfRule type="containsBlanks" dxfId="11" priority="3">
      <formula>LEN(TRIM(G3))=0</formula>
    </cfRule>
  </conditionalFormatting>
  <conditionalFormatting sqref="C3:E3">
    <cfRule type="containsBlanks" dxfId="10" priority="2">
      <formula>LEN(TRIM(C3))=0</formula>
    </cfRule>
  </conditionalFormatting>
  <conditionalFormatting sqref="C4:E4">
    <cfRule type="containsBlanks" dxfId="9" priority="1">
      <formula>LEN(TRIM(C4))=0</formula>
    </cfRule>
  </conditionalFormatting>
  <pageMargins left="0.31496062992125984" right="0.31496062992125984" top="0.59055118110236227" bottom="0" header="0.31496062992125984" footer="0.11811023622047245"/>
  <pageSetup paperSize="9" scale="80" fitToHeight="0" orientation="landscape" r:id="rId1"/>
  <headerFooter>
    <oddHeader>&amp;RZałącznik nr 1 do umowy- arkusz 2</oddHeader>
  </headerFooter>
  <rowBreaks count="1" manualBreakCount="1">
    <brk id="2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lista!$A$2:$A$3</xm:f>
          </x14:formula1>
          <xm:sqref>G3:H3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K50"/>
  <sheetViews>
    <sheetView view="pageBreakPreview" zoomScaleNormal="85" zoomScaleSheetLayoutView="100" workbookViewId="0">
      <selection activeCell="A6" sqref="A6:A7"/>
    </sheetView>
  </sheetViews>
  <sheetFormatPr defaultRowHeight="15" x14ac:dyDescent="0.25"/>
  <cols>
    <col min="1" max="1" width="6.7109375" style="57" customWidth="1"/>
    <col min="2" max="2" width="15.42578125" style="57" customWidth="1"/>
    <col min="3" max="3" width="19.5703125" style="57" customWidth="1"/>
    <col min="4" max="4" width="18" style="57" customWidth="1"/>
    <col min="5" max="5" width="13.5703125" style="57" customWidth="1"/>
    <col min="6" max="6" width="19.5703125" style="57" customWidth="1"/>
    <col min="7" max="7" width="18" style="57" customWidth="1"/>
    <col min="8" max="8" width="16.140625" style="57" customWidth="1"/>
    <col min="9" max="9" width="19.5703125" style="57" customWidth="1"/>
    <col min="10" max="10" width="18" style="57" customWidth="1"/>
    <col min="11" max="11" width="15.140625" style="57" customWidth="1"/>
    <col min="12" max="12" width="9.140625" style="57" customWidth="1"/>
    <col min="13" max="241" width="9.140625" style="57"/>
    <col min="242" max="242" width="3.42578125" style="57" customWidth="1"/>
    <col min="243" max="243" width="6" style="57" customWidth="1"/>
    <col min="244" max="244" width="30.7109375" style="57" customWidth="1"/>
    <col min="245" max="247" width="18.140625" style="57" customWidth="1"/>
    <col min="248" max="497" width="9.140625" style="57"/>
    <col min="498" max="498" width="3.42578125" style="57" customWidth="1"/>
    <col min="499" max="499" width="6" style="57" customWidth="1"/>
    <col min="500" max="500" width="30.7109375" style="57" customWidth="1"/>
    <col min="501" max="503" width="18.140625" style="57" customWidth="1"/>
    <col min="504" max="753" width="9.140625" style="57"/>
    <col min="754" max="754" width="3.42578125" style="57" customWidth="1"/>
    <col min="755" max="755" width="6" style="57" customWidth="1"/>
    <col min="756" max="756" width="30.7109375" style="57" customWidth="1"/>
    <col min="757" max="759" width="18.140625" style="57" customWidth="1"/>
    <col min="760" max="1009" width="9.140625" style="57"/>
    <col min="1010" max="1010" width="3.42578125" style="57" customWidth="1"/>
    <col min="1011" max="1011" width="6" style="57" customWidth="1"/>
    <col min="1012" max="1012" width="30.7109375" style="57" customWidth="1"/>
    <col min="1013" max="1015" width="18.140625" style="57" customWidth="1"/>
    <col min="1016" max="1265" width="9.140625" style="57"/>
    <col min="1266" max="1266" width="3.42578125" style="57" customWidth="1"/>
    <col min="1267" max="1267" width="6" style="57" customWidth="1"/>
    <col min="1268" max="1268" width="30.7109375" style="57" customWidth="1"/>
    <col min="1269" max="1271" width="18.140625" style="57" customWidth="1"/>
    <col min="1272" max="1521" width="9.140625" style="57"/>
    <col min="1522" max="1522" width="3.42578125" style="57" customWidth="1"/>
    <col min="1523" max="1523" width="6" style="57" customWidth="1"/>
    <col min="1524" max="1524" width="30.7109375" style="57" customWidth="1"/>
    <col min="1525" max="1527" width="18.140625" style="57" customWidth="1"/>
    <col min="1528" max="1777" width="9.140625" style="57"/>
    <col min="1778" max="1778" width="3.42578125" style="57" customWidth="1"/>
    <col min="1779" max="1779" width="6" style="57" customWidth="1"/>
    <col min="1780" max="1780" width="30.7109375" style="57" customWidth="1"/>
    <col min="1781" max="1783" width="18.140625" style="57" customWidth="1"/>
    <col min="1784" max="2033" width="9.140625" style="57"/>
    <col min="2034" max="2034" width="3.42578125" style="57" customWidth="1"/>
    <col min="2035" max="2035" width="6" style="57" customWidth="1"/>
    <col min="2036" max="2036" width="30.7109375" style="57" customWidth="1"/>
    <col min="2037" max="2039" width="18.140625" style="57" customWidth="1"/>
    <col min="2040" max="2289" width="9.140625" style="57"/>
    <col min="2290" max="2290" width="3.42578125" style="57" customWidth="1"/>
    <col min="2291" max="2291" width="6" style="57" customWidth="1"/>
    <col min="2292" max="2292" width="30.7109375" style="57" customWidth="1"/>
    <col min="2293" max="2295" width="18.140625" style="57" customWidth="1"/>
    <col min="2296" max="2545" width="9.140625" style="57"/>
    <col min="2546" max="2546" width="3.42578125" style="57" customWidth="1"/>
    <col min="2547" max="2547" width="6" style="57" customWidth="1"/>
    <col min="2548" max="2548" width="30.7109375" style="57" customWidth="1"/>
    <col min="2549" max="2551" width="18.140625" style="57" customWidth="1"/>
    <col min="2552" max="2801" width="9.140625" style="57"/>
    <col min="2802" max="2802" width="3.42578125" style="57" customWidth="1"/>
    <col min="2803" max="2803" width="6" style="57" customWidth="1"/>
    <col min="2804" max="2804" width="30.7109375" style="57" customWidth="1"/>
    <col min="2805" max="2807" width="18.140625" style="57" customWidth="1"/>
    <col min="2808" max="3057" width="9.140625" style="57"/>
    <col min="3058" max="3058" width="3.42578125" style="57" customWidth="1"/>
    <col min="3059" max="3059" width="6" style="57" customWidth="1"/>
    <col min="3060" max="3060" width="30.7109375" style="57" customWidth="1"/>
    <col min="3061" max="3063" width="18.140625" style="57" customWidth="1"/>
    <col min="3064" max="3313" width="9.140625" style="57"/>
    <col min="3314" max="3314" width="3.42578125" style="57" customWidth="1"/>
    <col min="3315" max="3315" width="6" style="57" customWidth="1"/>
    <col min="3316" max="3316" width="30.7109375" style="57" customWidth="1"/>
    <col min="3317" max="3319" width="18.140625" style="57" customWidth="1"/>
    <col min="3320" max="3569" width="9.140625" style="57"/>
    <col min="3570" max="3570" width="3.42578125" style="57" customWidth="1"/>
    <col min="3571" max="3571" width="6" style="57" customWidth="1"/>
    <col min="3572" max="3572" width="30.7109375" style="57" customWidth="1"/>
    <col min="3573" max="3575" width="18.140625" style="57" customWidth="1"/>
    <col min="3576" max="3825" width="9.140625" style="57"/>
    <col min="3826" max="3826" width="3.42578125" style="57" customWidth="1"/>
    <col min="3827" max="3827" width="6" style="57" customWidth="1"/>
    <col min="3828" max="3828" width="30.7109375" style="57" customWidth="1"/>
    <col min="3829" max="3831" width="18.140625" style="57" customWidth="1"/>
    <col min="3832" max="4081" width="9.140625" style="57"/>
    <col min="4082" max="4082" width="3.42578125" style="57" customWidth="1"/>
    <col min="4083" max="4083" width="6" style="57" customWidth="1"/>
    <col min="4084" max="4084" width="30.7109375" style="57" customWidth="1"/>
    <col min="4085" max="4087" width="18.140625" style="57" customWidth="1"/>
    <col min="4088" max="4337" width="9.140625" style="57"/>
    <col min="4338" max="4338" width="3.42578125" style="57" customWidth="1"/>
    <col min="4339" max="4339" width="6" style="57" customWidth="1"/>
    <col min="4340" max="4340" width="30.7109375" style="57" customWidth="1"/>
    <col min="4341" max="4343" width="18.140625" style="57" customWidth="1"/>
    <col min="4344" max="4593" width="9.140625" style="57"/>
    <col min="4594" max="4594" width="3.42578125" style="57" customWidth="1"/>
    <col min="4595" max="4595" width="6" style="57" customWidth="1"/>
    <col min="4596" max="4596" width="30.7109375" style="57" customWidth="1"/>
    <col min="4597" max="4599" width="18.140625" style="57" customWidth="1"/>
    <col min="4600" max="4849" width="9.140625" style="57"/>
    <col min="4850" max="4850" width="3.42578125" style="57" customWidth="1"/>
    <col min="4851" max="4851" width="6" style="57" customWidth="1"/>
    <col min="4852" max="4852" width="30.7109375" style="57" customWidth="1"/>
    <col min="4853" max="4855" width="18.140625" style="57" customWidth="1"/>
    <col min="4856" max="5105" width="9.140625" style="57"/>
    <col min="5106" max="5106" width="3.42578125" style="57" customWidth="1"/>
    <col min="5107" max="5107" width="6" style="57" customWidth="1"/>
    <col min="5108" max="5108" width="30.7109375" style="57" customWidth="1"/>
    <col min="5109" max="5111" width="18.140625" style="57" customWidth="1"/>
    <col min="5112" max="5361" width="9.140625" style="57"/>
    <col min="5362" max="5362" width="3.42578125" style="57" customWidth="1"/>
    <col min="5363" max="5363" width="6" style="57" customWidth="1"/>
    <col min="5364" max="5364" width="30.7109375" style="57" customWidth="1"/>
    <col min="5365" max="5367" width="18.140625" style="57" customWidth="1"/>
    <col min="5368" max="5617" width="9.140625" style="57"/>
    <col min="5618" max="5618" width="3.42578125" style="57" customWidth="1"/>
    <col min="5619" max="5619" width="6" style="57" customWidth="1"/>
    <col min="5620" max="5620" width="30.7109375" style="57" customWidth="1"/>
    <col min="5621" max="5623" width="18.140625" style="57" customWidth="1"/>
    <col min="5624" max="5873" width="9.140625" style="57"/>
    <col min="5874" max="5874" width="3.42578125" style="57" customWidth="1"/>
    <col min="5875" max="5875" width="6" style="57" customWidth="1"/>
    <col min="5876" max="5876" width="30.7109375" style="57" customWidth="1"/>
    <col min="5877" max="5879" width="18.140625" style="57" customWidth="1"/>
    <col min="5880" max="6129" width="9.140625" style="57"/>
    <col min="6130" max="6130" width="3.42578125" style="57" customWidth="1"/>
    <col min="6131" max="6131" width="6" style="57" customWidth="1"/>
    <col min="6132" max="6132" width="30.7109375" style="57" customWidth="1"/>
    <col min="6133" max="6135" width="18.140625" style="57" customWidth="1"/>
    <col min="6136" max="6385" width="9.140625" style="57"/>
    <col min="6386" max="6386" width="3.42578125" style="57" customWidth="1"/>
    <col min="6387" max="6387" width="6" style="57" customWidth="1"/>
    <col min="6388" max="6388" width="30.7109375" style="57" customWidth="1"/>
    <col min="6389" max="6391" width="18.140625" style="57" customWidth="1"/>
    <col min="6392" max="6641" width="9.140625" style="57"/>
    <col min="6642" max="6642" width="3.42578125" style="57" customWidth="1"/>
    <col min="6643" max="6643" width="6" style="57" customWidth="1"/>
    <col min="6644" max="6644" width="30.7109375" style="57" customWidth="1"/>
    <col min="6645" max="6647" width="18.140625" style="57" customWidth="1"/>
    <col min="6648" max="6897" width="9.140625" style="57"/>
    <col min="6898" max="6898" width="3.42578125" style="57" customWidth="1"/>
    <col min="6899" max="6899" width="6" style="57" customWidth="1"/>
    <col min="6900" max="6900" width="30.7109375" style="57" customWidth="1"/>
    <col min="6901" max="6903" width="18.140625" style="57" customWidth="1"/>
    <col min="6904" max="7153" width="9.140625" style="57"/>
    <col min="7154" max="7154" width="3.42578125" style="57" customWidth="1"/>
    <col min="7155" max="7155" width="6" style="57" customWidth="1"/>
    <col min="7156" max="7156" width="30.7109375" style="57" customWidth="1"/>
    <col min="7157" max="7159" width="18.140625" style="57" customWidth="1"/>
    <col min="7160" max="7409" width="9.140625" style="57"/>
    <col min="7410" max="7410" width="3.42578125" style="57" customWidth="1"/>
    <col min="7411" max="7411" width="6" style="57" customWidth="1"/>
    <col min="7412" max="7412" width="30.7109375" style="57" customWidth="1"/>
    <col min="7413" max="7415" width="18.140625" style="57" customWidth="1"/>
    <col min="7416" max="7665" width="9.140625" style="57"/>
    <col min="7666" max="7666" width="3.42578125" style="57" customWidth="1"/>
    <col min="7667" max="7667" width="6" style="57" customWidth="1"/>
    <col min="7668" max="7668" width="30.7109375" style="57" customWidth="1"/>
    <col min="7669" max="7671" width="18.140625" style="57" customWidth="1"/>
    <col min="7672" max="7921" width="9.140625" style="57"/>
    <col min="7922" max="7922" width="3.42578125" style="57" customWidth="1"/>
    <col min="7923" max="7923" width="6" style="57" customWidth="1"/>
    <col min="7924" max="7924" width="30.7109375" style="57" customWidth="1"/>
    <col min="7925" max="7927" width="18.140625" style="57" customWidth="1"/>
    <col min="7928" max="8177" width="9.140625" style="57"/>
    <col min="8178" max="8178" width="3.42578125" style="57" customWidth="1"/>
    <col min="8179" max="8179" width="6" style="57" customWidth="1"/>
    <col min="8180" max="8180" width="30.7109375" style="57" customWidth="1"/>
    <col min="8181" max="8183" width="18.140625" style="57" customWidth="1"/>
    <col min="8184" max="8433" width="9.140625" style="57"/>
    <col min="8434" max="8434" width="3.42578125" style="57" customWidth="1"/>
    <col min="8435" max="8435" width="6" style="57" customWidth="1"/>
    <col min="8436" max="8436" width="30.7109375" style="57" customWidth="1"/>
    <col min="8437" max="8439" width="18.140625" style="57" customWidth="1"/>
    <col min="8440" max="8689" width="9.140625" style="57"/>
    <col min="8690" max="8690" width="3.42578125" style="57" customWidth="1"/>
    <col min="8691" max="8691" width="6" style="57" customWidth="1"/>
    <col min="8692" max="8692" width="30.7109375" style="57" customWidth="1"/>
    <col min="8693" max="8695" width="18.140625" style="57" customWidth="1"/>
    <col min="8696" max="8945" width="9.140625" style="57"/>
    <col min="8946" max="8946" width="3.42578125" style="57" customWidth="1"/>
    <col min="8947" max="8947" width="6" style="57" customWidth="1"/>
    <col min="8948" max="8948" width="30.7109375" style="57" customWidth="1"/>
    <col min="8949" max="8951" width="18.140625" style="57" customWidth="1"/>
    <col min="8952" max="9201" width="9.140625" style="57"/>
    <col min="9202" max="9202" width="3.42578125" style="57" customWidth="1"/>
    <col min="9203" max="9203" width="6" style="57" customWidth="1"/>
    <col min="9204" max="9204" width="30.7109375" style="57" customWidth="1"/>
    <col min="9205" max="9207" width="18.140625" style="57" customWidth="1"/>
    <col min="9208" max="9457" width="9.140625" style="57"/>
    <col min="9458" max="9458" width="3.42578125" style="57" customWidth="1"/>
    <col min="9459" max="9459" width="6" style="57" customWidth="1"/>
    <col min="9460" max="9460" width="30.7109375" style="57" customWidth="1"/>
    <col min="9461" max="9463" width="18.140625" style="57" customWidth="1"/>
    <col min="9464" max="9713" width="9.140625" style="57"/>
    <col min="9714" max="9714" width="3.42578125" style="57" customWidth="1"/>
    <col min="9715" max="9715" width="6" style="57" customWidth="1"/>
    <col min="9716" max="9716" width="30.7109375" style="57" customWidth="1"/>
    <col min="9717" max="9719" width="18.140625" style="57" customWidth="1"/>
    <col min="9720" max="9969" width="9.140625" style="57"/>
    <col min="9970" max="9970" width="3.42578125" style="57" customWidth="1"/>
    <col min="9971" max="9971" width="6" style="57" customWidth="1"/>
    <col min="9972" max="9972" width="30.7109375" style="57" customWidth="1"/>
    <col min="9973" max="9975" width="18.140625" style="57" customWidth="1"/>
    <col min="9976" max="10225" width="9.140625" style="57"/>
    <col min="10226" max="10226" width="3.42578125" style="57" customWidth="1"/>
    <col min="10227" max="10227" width="6" style="57" customWidth="1"/>
    <col min="10228" max="10228" width="30.7109375" style="57" customWidth="1"/>
    <col min="10229" max="10231" width="18.140625" style="57" customWidth="1"/>
    <col min="10232" max="10481" width="9.140625" style="57"/>
    <col min="10482" max="10482" width="3.42578125" style="57" customWidth="1"/>
    <col min="10483" max="10483" width="6" style="57" customWidth="1"/>
    <col min="10484" max="10484" width="30.7109375" style="57" customWidth="1"/>
    <col min="10485" max="10487" width="18.140625" style="57" customWidth="1"/>
    <col min="10488" max="10737" width="9.140625" style="57"/>
    <col min="10738" max="10738" width="3.42578125" style="57" customWidth="1"/>
    <col min="10739" max="10739" width="6" style="57" customWidth="1"/>
    <col min="10740" max="10740" width="30.7109375" style="57" customWidth="1"/>
    <col min="10741" max="10743" width="18.140625" style="57" customWidth="1"/>
    <col min="10744" max="10993" width="9.140625" style="57"/>
    <col min="10994" max="10994" width="3.42578125" style="57" customWidth="1"/>
    <col min="10995" max="10995" width="6" style="57" customWidth="1"/>
    <col min="10996" max="10996" width="30.7109375" style="57" customWidth="1"/>
    <col min="10997" max="10999" width="18.140625" style="57" customWidth="1"/>
    <col min="11000" max="11249" width="9.140625" style="57"/>
    <col min="11250" max="11250" width="3.42578125" style="57" customWidth="1"/>
    <col min="11251" max="11251" width="6" style="57" customWidth="1"/>
    <col min="11252" max="11252" width="30.7109375" style="57" customWidth="1"/>
    <col min="11253" max="11255" width="18.140625" style="57" customWidth="1"/>
    <col min="11256" max="11505" width="9.140625" style="57"/>
    <col min="11506" max="11506" width="3.42578125" style="57" customWidth="1"/>
    <col min="11507" max="11507" width="6" style="57" customWidth="1"/>
    <col min="11508" max="11508" width="30.7109375" style="57" customWidth="1"/>
    <col min="11509" max="11511" width="18.140625" style="57" customWidth="1"/>
    <col min="11512" max="11761" width="9.140625" style="57"/>
    <col min="11762" max="11762" width="3.42578125" style="57" customWidth="1"/>
    <col min="11763" max="11763" width="6" style="57" customWidth="1"/>
    <col min="11764" max="11764" width="30.7109375" style="57" customWidth="1"/>
    <col min="11765" max="11767" width="18.140625" style="57" customWidth="1"/>
    <col min="11768" max="12017" width="9.140625" style="57"/>
    <col min="12018" max="12018" width="3.42578125" style="57" customWidth="1"/>
    <col min="12019" max="12019" width="6" style="57" customWidth="1"/>
    <col min="12020" max="12020" width="30.7109375" style="57" customWidth="1"/>
    <col min="12021" max="12023" width="18.140625" style="57" customWidth="1"/>
    <col min="12024" max="12273" width="9.140625" style="57"/>
    <col min="12274" max="12274" width="3.42578125" style="57" customWidth="1"/>
    <col min="12275" max="12275" width="6" style="57" customWidth="1"/>
    <col min="12276" max="12276" width="30.7109375" style="57" customWidth="1"/>
    <col min="12277" max="12279" width="18.140625" style="57" customWidth="1"/>
    <col min="12280" max="12529" width="9.140625" style="57"/>
    <col min="12530" max="12530" width="3.42578125" style="57" customWidth="1"/>
    <col min="12531" max="12531" width="6" style="57" customWidth="1"/>
    <col min="12532" max="12532" width="30.7109375" style="57" customWidth="1"/>
    <col min="12533" max="12535" width="18.140625" style="57" customWidth="1"/>
    <col min="12536" max="12785" width="9.140625" style="57"/>
    <col min="12786" max="12786" width="3.42578125" style="57" customWidth="1"/>
    <col min="12787" max="12787" width="6" style="57" customWidth="1"/>
    <col min="12788" max="12788" width="30.7109375" style="57" customWidth="1"/>
    <col min="12789" max="12791" width="18.140625" style="57" customWidth="1"/>
    <col min="12792" max="13041" width="9.140625" style="57"/>
    <col min="13042" max="13042" width="3.42578125" style="57" customWidth="1"/>
    <col min="13043" max="13043" width="6" style="57" customWidth="1"/>
    <col min="13044" max="13044" width="30.7109375" style="57" customWidth="1"/>
    <col min="13045" max="13047" width="18.140625" style="57" customWidth="1"/>
    <col min="13048" max="13297" width="9.140625" style="57"/>
    <col min="13298" max="13298" width="3.42578125" style="57" customWidth="1"/>
    <col min="13299" max="13299" width="6" style="57" customWidth="1"/>
    <col min="13300" max="13300" width="30.7109375" style="57" customWidth="1"/>
    <col min="13301" max="13303" width="18.140625" style="57" customWidth="1"/>
    <col min="13304" max="13553" width="9.140625" style="57"/>
    <col min="13554" max="13554" width="3.42578125" style="57" customWidth="1"/>
    <col min="13555" max="13555" width="6" style="57" customWidth="1"/>
    <col min="13556" max="13556" width="30.7109375" style="57" customWidth="1"/>
    <col min="13557" max="13559" width="18.140625" style="57" customWidth="1"/>
    <col min="13560" max="13809" width="9.140625" style="57"/>
    <col min="13810" max="13810" width="3.42578125" style="57" customWidth="1"/>
    <col min="13811" max="13811" width="6" style="57" customWidth="1"/>
    <col min="13812" max="13812" width="30.7109375" style="57" customWidth="1"/>
    <col min="13813" max="13815" width="18.140625" style="57" customWidth="1"/>
    <col min="13816" max="14065" width="9.140625" style="57"/>
    <col min="14066" max="14066" width="3.42578125" style="57" customWidth="1"/>
    <col min="14067" max="14067" width="6" style="57" customWidth="1"/>
    <col min="14068" max="14068" width="30.7109375" style="57" customWidth="1"/>
    <col min="14069" max="14071" width="18.140625" style="57" customWidth="1"/>
    <col min="14072" max="14321" width="9.140625" style="57"/>
    <col min="14322" max="14322" width="3.42578125" style="57" customWidth="1"/>
    <col min="14323" max="14323" width="6" style="57" customWidth="1"/>
    <col min="14324" max="14324" width="30.7109375" style="57" customWidth="1"/>
    <col min="14325" max="14327" width="18.140625" style="57" customWidth="1"/>
    <col min="14328" max="14577" width="9.140625" style="57"/>
    <col min="14578" max="14578" width="3.42578125" style="57" customWidth="1"/>
    <col min="14579" max="14579" width="6" style="57" customWidth="1"/>
    <col min="14580" max="14580" width="30.7109375" style="57" customWidth="1"/>
    <col min="14581" max="14583" width="18.140625" style="57" customWidth="1"/>
    <col min="14584" max="14833" width="9.140625" style="57"/>
    <col min="14834" max="14834" width="3.42578125" style="57" customWidth="1"/>
    <col min="14835" max="14835" width="6" style="57" customWidth="1"/>
    <col min="14836" max="14836" width="30.7109375" style="57" customWidth="1"/>
    <col min="14837" max="14839" width="18.140625" style="57" customWidth="1"/>
    <col min="14840" max="15089" width="9.140625" style="57"/>
    <col min="15090" max="15090" width="3.42578125" style="57" customWidth="1"/>
    <col min="15091" max="15091" width="6" style="57" customWidth="1"/>
    <col min="15092" max="15092" width="30.7109375" style="57" customWidth="1"/>
    <col min="15093" max="15095" width="18.140625" style="57" customWidth="1"/>
    <col min="15096" max="15345" width="9.140625" style="57"/>
    <col min="15346" max="15346" width="3.42578125" style="57" customWidth="1"/>
    <col min="15347" max="15347" width="6" style="57" customWidth="1"/>
    <col min="15348" max="15348" width="30.7109375" style="57" customWidth="1"/>
    <col min="15349" max="15351" width="18.140625" style="57" customWidth="1"/>
    <col min="15352" max="15601" width="9.140625" style="57"/>
    <col min="15602" max="15602" width="3.42578125" style="57" customWidth="1"/>
    <col min="15603" max="15603" width="6" style="57" customWidth="1"/>
    <col min="15604" max="15604" width="30.7109375" style="57" customWidth="1"/>
    <col min="15605" max="15607" width="18.140625" style="57" customWidth="1"/>
    <col min="15608" max="15857" width="9.140625" style="57"/>
    <col min="15858" max="15858" width="3.42578125" style="57" customWidth="1"/>
    <col min="15859" max="15859" width="6" style="57" customWidth="1"/>
    <col min="15860" max="15860" width="30.7109375" style="57" customWidth="1"/>
    <col min="15861" max="15863" width="18.140625" style="57" customWidth="1"/>
    <col min="15864" max="16113" width="9.140625" style="57"/>
    <col min="16114" max="16114" width="3.42578125" style="57" customWidth="1"/>
    <col min="16115" max="16115" width="6" style="57" customWidth="1"/>
    <col min="16116" max="16116" width="30.7109375" style="57" customWidth="1"/>
    <col min="16117" max="16119" width="18.140625" style="57" customWidth="1"/>
    <col min="16120" max="16384" width="9.140625" style="57"/>
  </cols>
  <sheetData>
    <row r="1" spans="1:11" s="41" customFormat="1" ht="40.5" customHeight="1" x14ac:dyDescent="0.25">
      <c r="A1" s="147" t="s">
        <v>95</v>
      </c>
      <c r="B1" s="148"/>
      <c r="C1" s="148"/>
      <c r="D1" s="148"/>
      <c r="E1" s="148"/>
      <c r="F1" s="148"/>
      <c r="G1" s="148"/>
      <c r="H1" s="148"/>
      <c r="I1" s="148"/>
      <c r="J1" s="148"/>
      <c r="K1" s="149"/>
    </row>
    <row r="2" spans="1:11" s="41" customFormat="1" ht="24.75" customHeight="1" x14ac:dyDescent="0.25">
      <c r="A2" s="150" t="s">
        <v>41</v>
      </c>
      <c r="B2" s="151"/>
      <c r="C2" s="151"/>
      <c r="D2" s="151"/>
      <c r="E2" s="151"/>
      <c r="F2" s="151"/>
      <c r="G2" s="151"/>
      <c r="H2" s="151"/>
      <c r="I2" s="151"/>
      <c r="J2" s="151"/>
      <c r="K2" s="152"/>
    </row>
    <row r="3" spans="1:11" s="41" customFormat="1" ht="33" customHeight="1" thickBot="1" x14ac:dyDescent="0.3">
      <c r="A3" s="188" t="s">
        <v>67</v>
      </c>
      <c r="B3" s="189"/>
      <c r="C3" s="189"/>
      <c r="D3" s="189"/>
      <c r="E3" s="25"/>
      <c r="F3" s="25"/>
      <c r="G3" s="25"/>
      <c r="H3" s="25"/>
      <c r="I3" s="25"/>
      <c r="J3" s="36" t="s">
        <v>43</v>
      </c>
      <c r="K3" s="37" t="s">
        <v>42</v>
      </c>
    </row>
    <row r="4" spans="1:11" s="41" customFormat="1" ht="63.75" customHeight="1" thickBot="1" x14ac:dyDescent="0.3">
      <c r="A4" s="153" t="s">
        <v>1</v>
      </c>
      <c r="B4" s="154"/>
      <c r="C4" s="156">
        <f>'2 Harmonogram'!C3:E3</f>
        <v>0</v>
      </c>
      <c r="D4" s="156"/>
      <c r="E4" s="187"/>
      <c r="F4" s="155" t="s">
        <v>30</v>
      </c>
      <c r="G4" s="187"/>
      <c r="H4" s="59" t="str">
        <f>'2 Harmonogram'!G3</f>
        <v>Rezerwa celowa</v>
      </c>
      <c r="I4" s="13" t="s">
        <v>33</v>
      </c>
      <c r="J4" s="38">
        <f>E21+H21+K21</f>
        <v>0</v>
      </c>
      <c r="K4" s="38">
        <f>'2 Harmonogram'!K3-'3 Sprawozdanie merytoryczne'!J4</f>
        <v>0</v>
      </c>
    </row>
    <row r="5" spans="1:11" s="41" customFormat="1" ht="66" customHeight="1" thickBot="1" x14ac:dyDescent="0.3">
      <c r="A5" s="155" t="s">
        <v>2</v>
      </c>
      <c r="B5" s="156"/>
      <c r="C5" s="156">
        <f>'2 Harmonogram'!C4:E4</f>
        <v>0</v>
      </c>
      <c r="D5" s="156"/>
      <c r="E5" s="187"/>
      <c r="F5" s="155" t="s">
        <v>53</v>
      </c>
      <c r="G5" s="187"/>
      <c r="H5" s="39">
        <f>E20+H20+K20</f>
        <v>0</v>
      </c>
      <c r="I5" s="13" t="s">
        <v>34</v>
      </c>
      <c r="J5" s="38">
        <f>E22+H22+K22</f>
        <v>0</v>
      </c>
      <c r="K5" s="38">
        <f>'2 Harmonogram'!K4-'3 Sprawozdanie merytoryczne'!J5</f>
        <v>0</v>
      </c>
    </row>
    <row r="6" spans="1:11" s="80" customFormat="1" ht="18" customHeight="1" thickBot="1" x14ac:dyDescent="0.3">
      <c r="A6" s="208" t="s">
        <v>0</v>
      </c>
      <c r="B6" s="75" t="s">
        <v>44</v>
      </c>
      <c r="C6" s="142" t="s">
        <v>48</v>
      </c>
      <c r="D6" s="143"/>
      <c r="E6" s="144"/>
      <c r="F6" s="142" t="s">
        <v>50</v>
      </c>
      <c r="G6" s="143"/>
      <c r="H6" s="144"/>
      <c r="I6" s="142" t="s">
        <v>49</v>
      </c>
      <c r="J6" s="143"/>
      <c r="K6" s="144"/>
    </row>
    <row r="7" spans="1:11" s="80" customFormat="1" ht="72" customHeight="1" thickBot="1" x14ac:dyDescent="0.3">
      <c r="A7" s="209"/>
      <c r="B7" s="27" t="s">
        <v>13</v>
      </c>
      <c r="C7" s="28" t="s">
        <v>86</v>
      </c>
      <c r="D7" s="29" t="s">
        <v>88</v>
      </c>
      <c r="E7" s="30" t="s">
        <v>74</v>
      </c>
      <c r="F7" s="28" t="s">
        <v>86</v>
      </c>
      <c r="G7" s="29" t="s">
        <v>88</v>
      </c>
      <c r="H7" s="30" t="s">
        <v>74</v>
      </c>
      <c r="I7" s="28" t="s">
        <v>86</v>
      </c>
      <c r="J7" s="29" t="s">
        <v>88</v>
      </c>
      <c r="K7" s="30" t="s">
        <v>74</v>
      </c>
    </row>
    <row r="8" spans="1:11" ht="17.25" customHeight="1" x14ac:dyDescent="0.25">
      <c r="A8" s="2">
        <v>1</v>
      </c>
      <c r="B8" s="3" t="s">
        <v>14</v>
      </c>
      <c r="C8" s="26"/>
      <c r="D8" s="26"/>
      <c r="E8" s="4">
        <f>C8*80+D8*500</f>
        <v>0</v>
      </c>
      <c r="F8" s="26"/>
      <c r="G8" s="26"/>
      <c r="H8" s="4">
        <f>F8*80+G8*500</f>
        <v>0</v>
      </c>
      <c r="I8" s="26"/>
      <c r="J8" s="26"/>
      <c r="K8" s="4">
        <f>I8*80+J8*500</f>
        <v>0</v>
      </c>
    </row>
    <row r="9" spans="1:11" ht="17.25" customHeight="1" x14ac:dyDescent="0.25">
      <c r="A9" s="5">
        <v>2</v>
      </c>
      <c r="B9" s="6" t="s">
        <v>15</v>
      </c>
      <c r="C9" s="7"/>
      <c r="D9" s="7"/>
      <c r="E9" s="4">
        <f t="shared" ref="E9:E19" si="0">C9*80+D9*500</f>
        <v>0</v>
      </c>
      <c r="F9" s="7"/>
      <c r="G9" s="7"/>
      <c r="H9" s="4">
        <f t="shared" ref="H9:H19" si="1">F9*80+G9*500</f>
        <v>0</v>
      </c>
      <c r="I9" s="7"/>
      <c r="J9" s="7"/>
      <c r="K9" s="4">
        <f t="shared" ref="K9:K19" si="2">I9*80+J9*500</f>
        <v>0</v>
      </c>
    </row>
    <row r="10" spans="1:11" ht="17.25" customHeight="1" x14ac:dyDescent="0.25">
      <c r="A10" s="5">
        <v>3</v>
      </c>
      <c r="B10" s="6" t="s">
        <v>16</v>
      </c>
      <c r="C10" s="7"/>
      <c r="D10" s="7"/>
      <c r="E10" s="4">
        <f t="shared" si="0"/>
        <v>0</v>
      </c>
      <c r="F10" s="7"/>
      <c r="G10" s="7"/>
      <c r="H10" s="4">
        <f t="shared" si="1"/>
        <v>0</v>
      </c>
      <c r="I10" s="7"/>
      <c r="J10" s="7"/>
      <c r="K10" s="4">
        <f t="shared" si="2"/>
        <v>0</v>
      </c>
    </row>
    <row r="11" spans="1:11" ht="17.25" customHeight="1" x14ac:dyDescent="0.25">
      <c r="A11" s="5">
        <v>4</v>
      </c>
      <c r="B11" s="6" t="s">
        <v>17</v>
      </c>
      <c r="C11" s="7"/>
      <c r="D11" s="7"/>
      <c r="E11" s="4">
        <f t="shared" si="0"/>
        <v>0</v>
      </c>
      <c r="F11" s="7"/>
      <c r="G11" s="7"/>
      <c r="H11" s="4">
        <f t="shared" si="1"/>
        <v>0</v>
      </c>
      <c r="I11" s="7"/>
      <c r="J11" s="7"/>
      <c r="K11" s="4">
        <f t="shared" si="2"/>
        <v>0</v>
      </c>
    </row>
    <row r="12" spans="1:11" ht="17.25" customHeight="1" x14ac:dyDescent="0.25">
      <c r="A12" s="5">
        <v>5</v>
      </c>
      <c r="B12" s="6" t="s">
        <v>18</v>
      </c>
      <c r="C12" s="7"/>
      <c r="D12" s="7"/>
      <c r="E12" s="4">
        <f t="shared" si="0"/>
        <v>0</v>
      </c>
      <c r="F12" s="7"/>
      <c r="G12" s="7"/>
      <c r="H12" s="4">
        <f t="shared" si="1"/>
        <v>0</v>
      </c>
      <c r="I12" s="7"/>
      <c r="J12" s="7"/>
      <c r="K12" s="4">
        <f t="shared" si="2"/>
        <v>0</v>
      </c>
    </row>
    <row r="13" spans="1:11" ht="17.25" customHeight="1" x14ac:dyDescent="0.25">
      <c r="A13" s="5">
        <v>6</v>
      </c>
      <c r="B13" s="6" t="s">
        <v>19</v>
      </c>
      <c r="C13" s="7"/>
      <c r="D13" s="7"/>
      <c r="E13" s="4">
        <f t="shared" si="0"/>
        <v>0</v>
      </c>
      <c r="F13" s="7"/>
      <c r="G13" s="7"/>
      <c r="H13" s="4">
        <f t="shared" si="1"/>
        <v>0</v>
      </c>
      <c r="I13" s="7"/>
      <c r="J13" s="7"/>
      <c r="K13" s="4">
        <f t="shared" si="2"/>
        <v>0</v>
      </c>
    </row>
    <row r="14" spans="1:11" ht="17.25" customHeight="1" x14ac:dyDescent="0.25">
      <c r="A14" s="5">
        <v>7</v>
      </c>
      <c r="B14" s="6" t="s">
        <v>20</v>
      </c>
      <c r="C14" s="7"/>
      <c r="D14" s="7"/>
      <c r="E14" s="4">
        <f t="shared" si="0"/>
        <v>0</v>
      </c>
      <c r="F14" s="7"/>
      <c r="G14" s="7"/>
      <c r="H14" s="4">
        <f t="shared" si="1"/>
        <v>0</v>
      </c>
      <c r="I14" s="7"/>
      <c r="J14" s="7"/>
      <c r="K14" s="4">
        <f t="shared" si="2"/>
        <v>0</v>
      </c>
    </row>
    <row r="15" spans="1:11" ht="17.25" customHeight="1" x14ac:dyDescent="0.25">
      <c r="A15" s="5">
        <v>8</v>
      </c>
      <c r="B15" s="6" t="s">
        <v>21</v>
      </c>
      <c r="C15" s="7"/>
      <c r="D15" s="7"/>
      <c r="E15" s="4">
        <f t="shared" si="0"/>
        <v>0</v>
      </c>
      <c r="F15" s="7"/>
      <c r="G15" s="7"/>
      <c r="H15" s="4">
        <f t="shared" si="1"/>
        <v>0</v>
      </c>
      <c r="I15" s="7"/>
      <c r="J15" s="7"/>
      <c r="K15" s="4">
        <f t="shared" si="2"/>
        <v>0</v>
      </c>
    </row>
    <row r="16" spans="1:11" ht="17.25" customHeight="1" x14ac:dyDescent="0.25">
      <c r="A16" s="5">
        <v>9</v>
      </c>
      <c r="B16" s="6" t="s">
        <v>22</v>
      </c>
      <c r="C16" s="7"/>
      <c r="D16" s="7"/>
      <c r="E16" s="4">
        <f t="shared" si="0"/>
        <v>0</v>
      </c>
      <c r="F16" s="7"/>
      <c r="G16" s="7"/>
      <c r="H16" s="4">
        <f t="shared" si="1"/>
        <v>0</v>
      </c>
      <c r="I16" s="7"/>
      <c r="J16" s="7"/>
      <c r="K16" s="4">
        <f t="shared" si="2"/>
        <v>0</v>
      </c>
    </row>
    <row r="17" spans="1:11" ht="17.25" customHeight="1" x14ac:dyDescent="0.25">
      <c r="A17" s="5">
        <v>10</v>
      </c>
      <c r="B17" s="6" t="s">
        <v>23</v>
      </c>
      <c r="C17" s="7"/>
      <c r="D17" s="7"/>
      <c r="E17" s="4">
        <f t="shared" si="0"/>
        <v>0</v>
      </c>
      <c r="F17" s="7"/>
      <c r="G17" s="7"/>
      <c r="H17" s="4">
        <f t="shared" si="1"/>
        <v>0</v>
      </c>
      <c r="I17" s="7"/>
      <c r="J17" s="7"/>
      <c r="K17" s="4">
        <f t="shared" si="2"/>
        <v>0</v>
      </c>
    </row>
    <row r="18" spans="1:11" ht="17.25" customHeight="1" x14ac:dyDescent="0.25">
      <c r="A18" s="5">
        <v>11</v>
      </c>
      <c r="B18" s="6" t="s">
        <v>24</v>
      </c>
      <c r="C18" s="7"/>
      <c r="D18" s="7"/>
      <c r="E18" s="4">
        <f t="shared" si="0"/>
        <v>0</v>
      </c>
      <c r="F18" s="7"/>
      <c r="G18" s="7"/>
      <c r="H18" s="4">
        <f t="shared" si="1"/>
        <v>0</v>
      </c>
      <c r="I18" s="24"/>
      <c r="J18" s="7"/>
      <c r="K18" s="4">
        <f t="shared" si="2"/>
        <v>0</v>
      </c>
    </row>
    <row r="19" spans="1:11" ht="17.25" customHeight="1" thickBot="1" x14ac:dyDescent="0.3">
      <c r="A19" s="8">
        <v>12</v>
      </c>
      <c r="B19" s="9" t="s">
        <v>25</v>
      </c>
      <c r="C19" s="7"/>
      <c r="D19" s="7"/>
      <c r="E19" s="4">
        <f t="shared" si="0"/>
        <v>0</v>
      </c>
      <c r="F19" s="7"/>
      <c r="G19" s="7"/>
      <c r="H19" s="4">
        <f t="shared" si="1"/>
        <v>0</v>
      </c>
      <c r="I19" s="7"/>
      <c r="J19" s="7"/>
      <c r="K19" s="4">
        <f t="shared" si="2"/>
        <v>0</v>
      </c>
    </row>
    <row r="20" spans="1:11" ht="15.75" customHeight="1" thickBot="1" x14ac:dyDescent="0.3">
      <c r="A20" s="184" t="s">
        <v>26</v>
      </c>
      <c r="B20" s="136">
        <f>C20+D20+F20+G20+I20+J20</f>
        <v>0</v>
      </c>
      <c r="C20" s="73">
        <f t="shared" ref="C20:K20" si="3">SUM(C8:C19)</f>
        <v>0</v>
      </c>
      <c r="D20" s="73">
        <f t="shared" si="3"/>
        <v>0</v>
      </c>
      <c r="E20" s="10">
        <f t="shared" si="3"/>
        <v>0</v>
      </c>
      <c r="F20" s="73">
        <f t="shared" si="3"/>
        <v>0</v>
      </c>
      <c r="G20" s="73">
        <f t="shared" si="3"/>
        <v>0</v>
      </c>
      <c r="H20" s="10">
        <f t="shared" si="3"/>
        <v>0</v>
      </c>
      <c r="I20" s="73">
        <f t="shared" si="3"/>
        <v>0</v>
      </c>
      <c r="J20" s="73">
        <f t="shared" si="3"/>
        <v>0</v>
      </c>
      <c r="K20" s="10">
        <f t="shared" si="3"/>
        <v>0</v>
      </c>
    </row>
    <row r="21" spans="1:11" ht="38.25" customHeight="1" x14ac:dyDescent="0.25">
      <c r="A21" s="185"/>
      <c r="B21" s="137"/>
      <c r="C21" s="135" t="s">
        <v>33</v>
      </c>
      <c r="D21" s="133"/>
      <c r="E21" s="11">
        <f>C20*80</f>
        <v>0</v>
      </c>
      <c r="F21" s="133" t="s">
        <v>33</v>
      </c>
      <c r="G21" s="133"/>
      <c r="H21" s="11">
        <f>F20*80</f>
        <v>0</v>
      </c>
      <c r="I21" s="133" t="s">
        <v>33</v>
      </c>
      <c r="J21" s="133"/>
      <c r="K21" s="11">
        <f>I20*80</f>
        <v>0</v>
      </c>
    </row>
    <row r="22" spans="1:11" ht="33" customHeight="1" thickBot="1" x14ac:dyDescent="0.3">
      <c r="A22" s="186"/>
      <c r="B22" s="138"/>
      <c r="C22" s="165" t="s">
        <v>34</v>
      </c>
      <c r="D22" s="134"/>
      <c r="E22" s="12">
        <f>D20*500</f>
        <v>0</v>
      </c>
      <c r="F22" s="134" t="s">
        <v>34</v>
      </c>
      <c r="G22" s="134"/>
      <c r="H22" s="12">
        <f>G20*500</f>
        <v>0</v>
      </c>
      <c r="I22" s="134" t="s">
        <v>34</v>
      </c>
      <c r="J22" s="134"/>
      <c r="K22" s="12">
        <f>J20*500</f>
        <v>0</v>
      </c>
    </row>
    <row r="23" spans="1:11" ht="22.5" customHeight="1" thickBot="1" x14ac:dyDescent="0.3">
      <c r="A23" s="206" t="s">
        <v>68</v>
      </c>
      <c r="B23" s="207"/>
      <c r="C23" s="207"/>
      <c r="D23" s="207"/>
      <c r="E23" s="207"/>
      <c r="F23" s="207"/>
      <c r="G23" s="14"/>
      <c r="H23" s="15"/>
      <c r="I23" s="14"/>
      <c r="J23" s="14"/>
      <c r="K23" s="16"/>
    </row>
    <row r="24" spans="1:11" ht="27.75" customHeight="1" thickBot="1" x14ac:dyDescent="0.3">
      <c r="A24" s="72" t="s">
        <v>0</v>
      </c>
      <c r="B24" s="201" t="s">
        <v>9</v>
      </c>
      <c r="C24" s="205"/>
      <c r="D24" s="201" t="s">
        <v>31</v>
      </c>
      <c r="E24" s="202"/>
      <c r="F24" s="203"/>
      <c r="G24" s="201" t="s">
        <v>32</v>
      </c>
      <c r="H24" s="204"/>
      <c r="I24" s="205"/>
      <c r="J24" s="198" t="s">
        <v>51</v>
      </c>
      <c r="K24" s="199"/>
    </row>
    <row r="25" spans="1:11" ht="17.25" customHeight="1" x14ac:dyDescent="0.25">
      <c r="A25" s="190">
        <v>1</v>
      </c>
      <c r="B25" s="210" t="s">
        <v>10</v>
      </c>
      <c r="C25" s="211"/>
      <c r="D25" s="200">
        <f>SUM(F25:F26)</f>
        <v>0</v>
      </c>
      <c r="E25" s="17" t="s">
        <v>45</v>
      </c>
      <c r="F25" s="18">
        <f>'2 Harmonogram'!C20</f>
        <v>0</v>
      </c>
      <c r="G25" s="200">
        <f>SUM(I25:I26)</f>
        <v>0</v>
      </c>
      <c r="H25" s="17" t="s">
        <v>45</v>
      </c>
      <c r="I25" s="18">
        <f>C20</f>
        <v>0</v>
      </c>
      <c r="J25" s="200">
        <f>D25-G25</f>
        <v>0</v>
      </c>
      <c r="K25" s="18">
        <f>F25-I25</f>
        <v>0</v>
      </c>
    </row>
    <row r="26" spans="1:11" ht="22.5" customHeight="1" x14ac:dyDescent="0.25">
      <c r="A26" s="140"/>
      <c r="B26" s="210"/>
      <c r="C26" s="211"/>
      <c r="D26" s="200"/>
      <c r="E26" s="17" t="s">
        <v>46</v>
      </c>
      <c r="F26" s="18">
        <f>'2 Harmonogram'!D20</f>
        <v>0</v>
      </c>
      <c r="G26" s="200"/>
      <c r="H26" s="17" t="s">
        <v>46</v>
      </c>
      <c r="I26" s="18">
        <f>D20</f>
        <v>0</v>
      </c>
      <c r="J26" s="200"/>
      <c r="K26" s="18">
        <f t="shared" ref="K26:K30" si="4">F26-I26</f>
        <v>0</v>
      </c>
    </row>
    <row r="27" spans="1:11" ht="21" customHeight="1" x14ac:dyDescent="0.25">
      <c r="A27" s="190">
        <v>2</v>
      </c>
      <c r="B27" s="214" t="s">
        <v>11</v>
      </c>
      <c r="C27" s="215"/>
      <c r="D27" s="200">
        <f>SUM(F27:F28)</f>
        <v>0</v>
      </c>
      <c r="E27" s="17" t="s">
        <v>45</v>
      </c>
      <c r="F27" s="18">
        <f>'2 Harmonogram'!F20</f>
        <v>0</v>
      </c>
      <c r="G27" s="200">
        <f>SUM(I27:I28)</f>
        <v>0</v>
      </c>
      <c r="H27" s="17" t="s">
        <v>45</v>
      </c>
      <c r="I27" s="18">
        <f>F20</f>
        <v>0</v>
      </c>
      <c r="J27" s="200">
        <f>D27-G27</f>
        <v>0</v>
      </c>
      <c r="K27" s="18">
        <f t="shared" si="4"/>
        <v>0</v>
      </c>
    </row>
    <row r="28" spans="1:11" ht="22.5" customHeight="1" x14ac:dyDescent="0.25">
      <c r="A28" s="191"/>
      <c r="B28" s="216"/>
      <c r="C28" s="217"/>
      <c r="D28" s="200"/>
      <c r="E28" s="17" t="s">
        <v>46</v>
      </c>
      <c r="F28" s="18">
        <f>'2 Harmonogram'!G20</f>
        <v>0</v>
      </c>
      <c r="G28" s="200"/>
      <c r="H28" s="17" t="s">
        <v>46</v>
      </c>
      <c r="I28" s="18">
        <f>G20</f>
        <v>0</v>
      </c>
      <c r="J28" s="200"/>
      <c r="K28" s="18">
        <f t="shared" si="4"/>
        <v>0</v>
      </c>
    </row>
    <row r="29" spans="1:11" ht="21" customHeight="1" x14ac:dyDescent="0.25">
      <c r="A29" s="140">
        <v>3</v>
      </c>
      <c r="B29" s="210" t="s">
        <v>12</v>
      </c>
      <c r="C29" s="211"/>
      <c r="D29" s="200">
        <f>SUM(F29:F30)</f>
        <v>0</v>
      </c>
      <c r="E29" s="17" t="s">
        <v>45</v>
      </c>
      <c r="F29" s="18">
        <f>'2 Harmonogram'!I20</f>
        <v>0</v>
      </c>
      <c r="G29" s="200">
        <f>SUM(I29:I30)</f>
        <v>0</v>
      </c>
      <c r="H29" s="17" t="s">
        <v>45</v>
      </c>
      <c r="I29" s="18">
        <f>I20</f>
        <v>0</v>
      </c>
      <c r="J29" s="200">
        <f t="shared" ref="J29" si="5">D29-G29</f>
        <v>0</v>
      </c>
      <c r="K29" s="18">
        <f t="shared" si="4"/>
        <v>0</v>
      </c>
    </row>
    <row r="30" spans="1:11" ht="25.5" customHeight="1" thickBot="1" x14ac:dyDescent="0.3">
      <c r="A30" s="141"/>
      <c r="B30" s="196"/>
      <c r="C30" s="197"/>
      <c r="D30" s="193"/>
      <c r="E30" s="19" t="s">
        <v>46</v>
      </c>
      <c r="F30" s="20">
        <f>'2 Harmonogram'!J20</f>
        <v>0</v>
      </c>
      <c r="G30" s="193"/>
      <c r="H30" s="19" t="s">
        <v>46</v>
      </c>
      <c r="I30" s="20">
        <f>J20</f>
        <v>0</v>
      </c>
      <c r="J30" s="213"/>
      <c r="K30" s="21">
        <f t="shared" si="4"/>
        <v>0</v>
      </c>
    </row>
    <row r="31" spans="1:11" ht="21" customHeight="1" x14ac:dyDescent="0.25">
      <c r="A31" s="190">
        <v>4</v>
      </c>
      <c r="B31" s="194" t="s">
        <v>47</v>
      </c>
      <c r="C31" s="195"/>
      <c r="D31" s="192">
        <f>SUM(D25:D30)</f>
        <v>0</v>
      </c>
      <c r="E31" s="22" t="s">
        <v>45</v>
      </c>
      <c r="F31" s="23">
        <f>F25+F27+F29</f>
        <v>0</v>
      </c>
      <c r="G31" s="192">
        <f>SUM(G25:G30)</f>
        <v>0</v>
      </c>
      <c r="H31" s="22" t="s">
        <v>45</v>
      </c>
      <c r="I31" s="23">
        <f>I25+I27+I29</f>
        <v>0</v>
      </c>
      <c r="J31" s="192">
        <f t="shared" ref="J31" si="6">D31-G31</f>
        <v>0</v>
      </c>
      <c r="K31" s="23">
        <f t="shared" ref="K31:K32" si="7">F31-I31</f>
        <v>0</v>
      </c>
    </row>
    <row r="32" spans="1:11" ht="27" customHeight="1" thickBot="1" x14ac:dyDescent="0.3">
      <c r="A32" s="141"/>
      <c r="B32" s="196"/>
      <c r="C32" s="197"/>
      <c r="D32" s="193"/>
      <c r="E32" s="19" t="s">
        <v>46</v>
      </c>
      <c r="F32" s="20">
        <f>F26+F28+F30</f>
        <v>0</v>
      </c>
      <c r="G32" s="193"/>
      <c r="H32" s="19" t="s">
        <v>46</v>
      </c>
      <c r="I32" s="20">
        <f>I26+I28+I30</f>
        <v>0</v>
      </c>
      <c r="J32" s="193"/>
      <c r="K32" s="20">
        <f t="shared" si="7"/>
        <v>0</v>
      </c>
    </row>
    <row r="33" spans="1:11" s="81" customFormat="1" ht="5.25" customHeight="1" thickBot="1" x14ac:dyDescent="0.3">
      <c r="A33" s="68"/>
      <c r="B33" s="68"/>
      <c r="C33" s="68"/>
      <c r="D33" s="68"/>
      <c r="E33" s="69"/>
      <c r="F33" s="70"/>
      <c r="G33" s="68"/>
      <c r="H33" s="69"/>
      <c r="I33" s="70"/>
      <c r="J33" s="68"/>
      <c r="K33" s="70"/>
    </row>
    <row r="34" spans="1:11" s="81" customFormat="1" ht="50.25" customHeight="1" x14ac:dyDescent="0.25">
      <c r="A34" s="218" t="s">
        <v>128</v>
      </c>
      <c r="B34" s="219"/>
      <c r="C34" s="219"/>
      <c r="D34" s="219"/>
      <c r="E34" s="219"/>
      <c r="F34" s="219"/>
      <c r="G34" s="219"/>
      <c r="H34" s="219"/>
      <c r="I34" s="219"/>
      <c r="J34" s="219"/>
      <c r="K34" s="220"/>
    </row>
    <row r="35" spans="1:11" s="81" customFormat="1" ht="22.5" customHeight="1" x14ac:dyDescent="0.25">
      <c r="A35" s="168" t="s">
        <v>113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70"/>
    </row>
    <row r="36" spans="1:11" s="81" customFormat="1" ht="24" customHeight="1" x14ac:dyDescent="0.25">
      <c r="A36" s="67"/>
      <c r="B36" s="171" t="s">
        <v>114</v>
      </c>
      <c r="C36" s="172"/>
      <c r="D36" s="172"/>
      <c r="E36" s="172"/>
      <c r="F36" s="172"/>
      <c r="G36" s="172"/>
      <c r="H36" s="172"/>
      <c r="I36" s="172"/>
      <c r="J36" s="172"/>
      <c r="K36" s="173"/>
    </row>
    <row r="37" spans="1:11" s="81" customFormat="1" ht="24" customHeight="1" x14ac:dyDescent="0.25">
      <c r="A37" s="67"/>
      <c r="B37" s="174" t="s">
        <v>107</v>
      </c>
      <c r="C37" s="174"/>
      <c r="D37" s="174"/>
      <c r="E37" s="174"/>
      <c r="F37" s="174"/>
      <c r="G37" s="174"/>
      <c r="H37" s="174"/>
      <c r="I37" s="174"/>
      <c r="J37" s="174"/>
      <c r="K37" s="175"/>
    </row>
    <row r="38" spans="1:11" s="81" customFormat="1" ht="24" customHeight="1" x14ac:dyDescent="0.25">
      <c r="A38" s="67"/>
      <c r="B38" s="176" t="s">
        <v>108</v>
      </c>
      <c r="C38" s="176"/>
      <c r="D38" s="176"/>
      <c r="E38" s="176"/>
      <c r="F38" s="176"/>
      <c r="G38" s="176"/>
      <c r="H38" s="176"/>
      <c r="I38" s="176"/>
      <c r="J38" s="176"/>
      <c r="K38" s="177"/>
    </row>
    <row r="39" spans="1:11" s="81" customFormat="1" ht="24" customHeight="1" x14ac:dyDescent="0.25">
      <c r="A39" s="67"/>
      <c r="B39" s="178" t="s">
        <v>120</v>
      </c>
      <c r="C39" s="178"/>
      <c r="D39" s="178"/>
      <c r="E39" s="178"/>
      <c r="F39" s="178"/>
      <c r="G39" s="178"/>
      <c r="H39" s="178"/>
      <c r="I39" s="178"/>
      <c r="J39" s="178"/>
      <c r="K39" s="179"/>
    </row>
    <row r="40" spans="1:11" s="81" customFormat="1" ht="21.75" customHeight="1" x14ac:dyDescent="0.25">
      <c r="A40" s="168" t="s">
        <v>119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70"/>
    </row>
    <row r="41" spans="1:11" s="81" customFormat="1" ht="21.75" customHeight="1" x14ac:dyDescent="0.25">
      <c r="A41" s="67"/>
      <c r="B41" s="171" t="s">
        <v>114</v>
      </c>
      <c r="C41" s="172"/>
      <c r="D41" s="172"/>
      <c r="E41" s="172"/>
      <c r="F41" s="172"/>
      <c r="G41" s="172"/>
      <c r="H41" s="172"/>
      <c r="I41" s="172"/>
      <c r="J41" s="172"/>
      <c r="K41" s="173"/>
    </row>
    <row r="42" spans="1:11" s="81" customFormat="1" ht="21.75" customHeight="1" x14ac:dyDescent="0.25">
      <c r="A42" s="67"/>
      <c r="B42" s="174" t="s">
        <v>107</v>
      </c>
      <c r="C42" s="174"/>
      <c r="D42" s="174"/>
      <c r="E42" s="174"/>
      <c r="F42" s="174"/>
      <c r="G42" s="174"/>
      <c r="H42" s="174"/>
      <c r="I42" s="174"/>
      <c r="J42" s="174"/>
      <c r="K42" s="175"/>
    </row>
    <row r="43" spans="1:11" ht="21.75" customHeight="1" x14ac:dyDescent="0.25">
      <c r="A43" s="67"/>
      <c r="B43" s="166" t="s">
        <v>105</v>
      </c>
      <c r="C43" s="166"/>
      <c r="D43" s="166"/>
      <c r="E43" s="166"/>
      <c r="F43" s="166"/>
      <c r="G43" s="166"/>
      <c r="H43" s="166"/>
      <c r="I43" s="166"/>
      <c r="J43" s="166"/>
      <c r="K43" s="167"/>
    </row>
    <row r="44" spans="1:11" ht="21.75" customHeight="1" x14ac:dyDescent="0.25">
      <c r="A44" s="67"/>
      <c r="B44" s="180" t="s">
        <v>116</v>
      </c>
      <c r="C44" s="180"/>
      <c r="D44" s="180"/>
      <c r="E44" s="180"/>
      <c r="F44" s="180"/>
      <c r="G44" s="180"/>
      <c r="H44" s="180"/>
      <c r="I44" s="180"/>
      <c r="J44" s="180"/>
      <c r="K44" s="181"/>
    </row>
    <row r="45" spans="1:11" s="82" customFormat="1" ht="21.75" customHeight="1" x14ac:dyDescent="0.25">
      <c r="A45" s="67"/>
      <c r="B45" s="166" t="s">
        <v>115</v>
      </c>
      <c r="C45" s="166"/>
      <c r="D45" s="166"/>
      <c r="E45" s="166"/>
      <c r="F45" s="166"/>
      <c r="G45" s="166"/>
      <c r="H45" s="166"/>
      <c r="I45" s="166"/>
      <c r="J45" s="166"/>
      <c r="K45" s="167"/>
    </row>
    <row r="46" spans="1:11" ht="29.25" customHeight="1" x14ac:dyDescent="0.25">
      <c r="A46" s="67"/>
      <c r="B46" s="182" t="s">
        <v>118</v>
      </c>
      <c r="C46" s="182"/>
      <c r="D46" s="182"/>
      <c r="E46" s="182"/>
      <c r="F46" s="182"/>
      <c r="G46" s="182"/>
      <c r="H46" s="182"/>
      <c r="I46" s="182"/>
      <c r="J46" s="182"/>
      <c r="K46" s="183"/>
    </row>
    <row r="47" spans="1:11" ht="22.5" customHeight="1" x14ac:dyDescent="0.25">
      <c r="A47" s="67"/>
      <c r="B47" s="166" t="s">
        <v>104</v>
      </c>
      <c r="C47" s="166"/>
      <c r="D47" s="166"/>
      <c r="E47" s="166"/>
      <c r="F47" s="166"/>
      <c r="G47" s="166"/>
      <c r="H47" s="166"/>
      <c r="I47" s="166"/>
      <c r="J47" s="166"/>
      <c r="K47" s="167"/>
    </row>
    <row r="48" spans="1:11" ht="24" customHeight="1" x14ac:dyDescent="0.25">
      <c r="A48" s="67"/>
      <c r="B48" s="166" t="s">
        <v>106</v>
      </c>
      <c r="C48" s="166"/>
      <c r="D48" s="166"/>
      <c r="E48" s="166"/>
      <c r="F48" s="166"/>
      <c r="G48" s="166"/>
      <c r="H48" s="166"/>
      <c r="I48" s="166"/>
      <c r="J48" s="166"/>
      <c r="K48" s="167"/>
    </row>
    <row r="49" spans="1:11" ht="43.5" customHeight="1" thickBot="1" x14ac:dyDescent="0.3">
      <c r="A49" s="67"/>
      <c r="B49" s="221" t="s">
        <v>121</v>
      </c>
      <c r="C49" s="221"/>
      <c r="D49" s="221"/>
      <c r="E49" s="221"/>
      <c r="F49" s="221"/>
      <c r="G49" s="221"/>
      <c r="H49" s="221"/>
      <c r="I49" s="221"/>
      <c r="J49" s="221"/>
      <c r="K49" s="222"/>
    </row>
    <row r="50" spans="1:11" ht="55.5" customHeight="1" x14ac:dyDescent="0.25">
      <c r="A50" s="212" t="str">
        <f>'1 Rozliczenie'!A35:B35</f>
        <v>………………….
data</v>
      </c>
      <c r="B50" s="212"/>
      <c r="C50" s="126" t="str">
        <f>'1 Rozliczenie'!C35:F35</f>
        <v xml:space="preserve">      …………………………………………………
podpis Beneficjenta lub osób uprawnionych do reprezentowania Beneficjenta</v>
      </c>
      <c r="D50" s="126"/>
      <c r="E50" s="126"/>
      <c r="F50" s="126"/>
      <c r="G50" s="83"/>
      <c r="H50" s="83"/>
      <c r="I50" s="40"/>
      <c r="J50" s="40"/>
      <c r="K50" s="40"/>
    </row>
  </sheetData>
  <sheetProtection algorithmName="SHA-512" hashValue="MxD9y3/fG2ChGxDryckCJP8CekiDhn+pCfNtlnRxcQzxOnQNItyzAq3xm+NbQKt07NWRvTts9GDZpaLdjcho5w==" saltValue="54CLu0PRLG70ygK7/vhl3g==" spinCount="100000" sheet="1" objects="1" scenarios="1" formatColumns="0" formatRows="0"/>
  <mergeCells count="64">
    <mergeCell ref="A50:B50"/>
    <mergeCell ref="C50:F50"/>
    <mergeCell ref="J27:J28"/>
    <mergeCell ref="J31:J32"/>
    <mergeCell ref="J29:J30"/>
    <mergeCell ref="B29:C30"/>
    <mergeCell ref="D29:D30"/>
    <mergeCell ref="G29:G30"/>
    <mergeCell ref="B27:C28"/>
    <mergeCell ref="D27:D28"/>
    <mergeCell ref="G27:G28"/>
    <mergeCell ref="B41:K41"/>
    <mergeCell ref="A34:K34"/>
    <mergeCell ref="B49:K49"/>
    <mergeCell ref="B42:K42"/>
    <mergeCell ref="A31:A32"/>
    <mergeCell ref="J24:K24"/>
    <mergeCell ref="J25:J26"/>
    <mergeCell ref="D24:F24"/>
    <mergeCell ref="F6:H6"/>
    <mergeCell ref="G24:I24"/>
    <mergeCell ref="I22:J22"/>
    <mergeCell ref="A23:F23"/>
    <mergeCell ref="D25:D26"/>
    <mergeCell ref="A6:A7"/>
    <mergeCell ref="A25:A26"/>
    <mergeCell ref="G25:G26"/>
    <mergeCell ref="B24:C24"/>
    <mergeCell ref="B25:C26"/>
    <mergeCell ref="A27:A28"/>
    <mergeCell ref="F4:G4"/>
    <mergeCell ref="F5:G5"/>
    <mergeCell ref="A29:A30"/>
    <mergeCell ref="G31:G32"/>
    <mergeCell ref="B31:C32"/>
    <mergeCell ref="D31:D32"/>
    <mergeCell ref="A1:K1"/>
    <mergeCell ref="A2:K2"/>
    <mergeCell ref="A4:B4"/>
    <mergeCell ref="A5:B5"/>
    <mergeCell ref="A20:A22"/>
    <mergeCell ref="B20:B22"/>
    <mergeCell ref="C21:D21"/>
    <mergeCell ref="F21:G21"/>
    <mergeCell ref="I21:J21"/>
    <mergeCell ref="C22:D22"/>
    <mergeCell ref="C6:E6"/>
    <mergeCell ref="F22:G22"/>
    <mergeCell ref="C4:E4"/>
    <mergeCell ref="C5:E5"/>
    <mergeCell ref="A3:D3"/>
    <mergeCell ref="I6:K6"/>
    <mergeCell ref="B48:K48"/>
    <mergeCell ref="A35:K35"/>
    <mergeCell ref="B36:K36"/>
    <mergeCell ref="B37:K37"/>
    <mergeCell ref="B38:K38"/>
    <mergeCell ref="B39:K39"/>
    <mergeCell ref="B43:K43"/>
    <mergeCell ref="B45:K45"/>
    <mergeCell ref="B44:K44"/>
    <mergeCell ref="B46:K46"/>
    <mergeCell ref="B47:K47"/>
    <mergeCell ref="A40:K40"/>
  </mergeCells>
  <conditionalFormatting sqref="C8">
    <cfRule type="containsBlanks" dxfId="8" priority="16">
      <formula>LEN(TRIM(C8))=0</formula>
    </cfRule>
  </conditionalFormatting>
  <conditionalFormatting sqref="C9:C19">
    <cfRule type="containsBlanks" dxfId="7" priority="15">
      <formula>LEN(TRIM(C9))=0</formula>
    </cfRule>
  </conditionalFormatting>
  <conditionalFormatting sqref="D8:D19">
    <cfRule type="containsBlanks" dxfId="6" priority="14">
      <formula>LEN(TRIM(D8))=0</formula>
    </cfRule>
  </conditionalFormatting>
  <conditionalFormatting sqref="F8:G19">
    <cfRule type="containsBlanks" dxfId="5" priority="13">
      <formula>LEN(TRIM(F8))=0</formula>
    </cfRule>
  </conditionalFormatting>
  <conditionalFormatting sqref="I8:J19">
    <cfRule type="containsBlanks" dxfId="4" priority="12">
      <formula>LEN(TRIM(I8))=0</formula>
    </cfRule>
  </conditionalFormatting>
  <conditionalFormatting sqref="A36:A39">
    <cfRule type="containsBlanks" dxfId="3" priority="2">
      <formula>LEN(TRIM(A36))=0</formula>
    </cfRule>
  </conditionalFormatting>
  <conditionalFormatting sqref="A41:A49">
    <cfRule type="containsBlanks" dxfId="2" priority="1">
      <formula>LEN(TRIM(A41))=0</formula>
    </cfRule>
  </conditionalFormatting>
  <pageMargins left="0.31496062992125984" right="0" top="0.35433070866141736" bottom="0.35433070866141736" header="0.11811023622047245" footer="0.11811023622047245"/>
  <pageSetup paperSize="9" scale="56" fitToHeight="0" orientation="portrait" r:id="rId1"/>
  <headerFooter>
    <oddHeader>&amp;RZałącznik nr 1 do umowy- arkusz 3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8" operator="greaterThan" id="{B7B4D492-1B5C-4100-88C9-D6C29F4B676E}">
            <xm:f>'2 Harmonogram'!E8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E8:E19 H8:H19 K8:K19</xm:sqref>
        </x14:conditionalFormatting>
        <x14:conditionalFormatting xmlns:xm="http://schemas.microsoft.com/office/excel/2006/main">
          <x14:cfRule type="cellIs" priority="37" operator="lessThan" id="{91526A5A-6D67-4E93-AB0B-F29770EB9891}">
            <xm:f>'2 Harmonogram'!E8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E8:E19 H8:H19 K8:K19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9"/>
  <sheetViews>
    <sheetView topLeftCell="A4" workbookViewId="0">
      <selection activeCell="F20" sqref="F20"/>
    </sheetView>
  </sheetViews>
  <sheetFormatPr defaultRowHeight="15" x14ac:dyDescent="0.25"/>
  <cols>
    <col min="1" max="1" width="17.42578125" customWidth="1"/>
  </cols>
  <sheetData>
    <row r="2" spans="1:1" ht="14.45" x14ac:dyDescent="0.35">
      <c r="A2" t="s">
        <v>29</v>
      </c>
    </row>
    <row r="3" spans="1:1" ht="14.45" x14ac:dyDescent="0.35">
      <c r="A3" t="s">
        <v>89</v>
      </c>
    </row>
    <row r="5" spans="1:1" ht="14.45" x14ac:dyDescent="0.35">
      <c r="A5" t="s">
        <v>3</v>
      </c>
    </row>
    <row r="6" spans="1:1" ht="14.45" x14ac:dyDescent="0.35">
      <c r="A6" t="s">
        <v>4</v>
      </c>
    </row>
    <row r="7" spans="1:1" ht="14.45" x14ac:dyDescent="0.35">
      <c r="A7" t="s">
        <v>5</v>
      </c>
    </row>
    <row r="8" spans="1:1" ht="14.45" x14ac:dyDescent="0.35">
      <c r="A8" t="s">
        <v>6</v>
      </c>
    </row>
    <row r="9" spans="1:1" ht="14.45" x14ac:dyDescent="0.35">
      <c r="A9" t="s">
        <v>7</v>
      </c>
    </row>
    <row r="10" spans="1:1" ht="14.45" x14ac:dyDescent="0.35">
      <c r="A10" t="s">
        <v>8</v>
      </c>
    </row>
    <row r="11" spans="1:1" x14ac:dyDescent="0.25">
      <c r="A11" t="s">
        <v>61</v>
      </c>
    </row>
    <row r="12" spans="1:1" x14ac:dyDescent="0.25">
      <c r="A12" t="s">
        <v>62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8" spans="1:1" x14ac:dyDescent="0.25">
      <c r="A18" t="s">
        <v>110</v>
      </c>
    </row>
    <row r="19" spans="1:1" x14ac:dyDescent="0.25">
      <c r="A19" t="s">
        <v>111</v>
      </c>
    </row>
  </sheetData>
  <sheetProtection algorithmName="SHA-512" hashValue="0R8t1HMC9C984wq11WPd1+27ec8e9UdYqLSMq5p67AjXQqZqncYg8LHMM+t8AV2Ey/kEBngw+mcMVwDk/kFmOQ==" saltValue="MnXJ3nvCT/qoK7btqdL2c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1 Rozliczenie</vt:lpstr>
      <vt:lpstr>2 Harmonogram</vt:lpstr>
      <vt:lpstr>3 Sprawozdanie merytoryczne</vt:lpstr>
      <vt:lpstr>lista</vt:lpstr>
      <vt:lpstr>'1 Rozliczenie'!Obszar_wydruku</vt:lpstr>
      <vt:lpstr>'2 Harmonogram'!Obszar_wydruku</vt:lpstr>
      <vt:lpstr>'3 Sprawozdanie merytoryczne'!Obszar_wydruku</vt:lpstr>
    </vt:vector>
  </TitlesOfParts>
  <Company>Z-ca Dyrektora BW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Karpińska</dc:creator>
  <cp:lastModifiedBy>Agnieszka Frydrych</cp:lastModifiedBy>
  <cp:lastPrinted>2021-05-06T11:56:18Z</cp:lastPrinted>
  <dcterms:created xsi:type="dcterms:W3CDTF">2018-02-13T08:33:55Z</dcterms:created>
  <dcterms:modified xsi:type="dcterms:W3CDTF">2021-05-17T13:09:42Z</dcterms:modified>
</cp:coreProperties>
</file>