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ostateczne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<sst xmlns="http://schemas.openxmlformats.org/spreadsheetml/2006/main" count="1023" uniqueCount="172">
  <si>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</si>
  <si>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</si>
  <si>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</si>
  <si>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</si>
  <si>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</si>
  <si>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</si>
  <si>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</si>
  <si>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</si>
  <si>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</si>
  <si>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</si>
  <si>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</si>
  <si>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</si>
  <si>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</si>
  <si>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</si>
  <si>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</si>
  <si>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</si>
  <si>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</si>
  <si>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</si>
  <si>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</si>
  <si>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</si>
  <si>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</si>
  <si>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</si>
  <si>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</si>
  <si>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</si>
  <si>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</si>
  <si>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</si>
  <si>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</si>
  <si>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</si>
  <si>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</si>
  <si>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</si>
  <si>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</si>
  <si>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</si>
  <si>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</si>
  <si>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</si>
  <si>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</si>
  <si>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</si>
  <si>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</si>
  <si>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</si>
  <si>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</si>
  <si>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</si>
  <si>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</si>
  <si>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</si>
  <si>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</si>
  <si>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</si>
  <si>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</si>
  <si>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</si>
  <si>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</si>
  <si>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</si>
  <si>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</si>
  <si>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</si>
  <si>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</si>
  <si>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</si>
  <si>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</si>
  <si>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</si>
  <si>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</si>
  <si>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</si>
  <si>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</si>
  <si>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</si>
  <si>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</si>
  <si>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</si>
  <si>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</si>
  <si>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</si>
  <si>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</si>
  <si>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</si>
  <si>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</si>
  <si>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</si>
  <si>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</si>
  <si>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</si>
  <si>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</si>
  <si>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</si>
  <si>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</si>
  <si>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</si>
  <si>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</si>
  <si>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</si>
  <si>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</si>
  <si>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</si>
  <si>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</si>
  <si>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</si>
  <si>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</si>
  <si>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</si>
  <si>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</si>
  <si>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</si>
  <si>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</si>
  <si>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</si>
  <si>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</si>
  <si>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</si>
  <si>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</si>
  <si>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</si>
  <si>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</si>
  <si>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</si>
  <si>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</si>
  <si>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</si>
  <si>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</si>
  <si>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</si>
  <si>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</si>
  <si>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</si>
  <si>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</si>
  <si>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</si>
  <si>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</si>
  <si>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</si>
  <si>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</si>
  <si>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</si>
  <si>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</si>
  <si>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</si>
  <si>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</si>
  <si>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</si>
  <si>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</si>
  <si>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</si>
  <si>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</si>
  <si>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</si>
  <si>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</si>
  <si>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</si>
  <si>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</si>
  <si>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</si>
  <si>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</si>
  <si>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</si>
  <si>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</si>
  <si>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</si>
  <si>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</si>
  <si>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</si>
  <si>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</si>
  <si>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</si>
  <si>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</si>
  <si>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</si>
  <si>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</si>
  <si>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</si>
  <si>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</si>
  <si>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</si>
  <si>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</si>
  <si>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</si>
  <si>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</si>
  <si>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</si>
  <si>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</si>
  <si>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</si>
  <si>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</si>
  <si>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</si>
  <si>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</si>
  <si>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</si>
  <si>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</si>
  <si>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</si>
  <si>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</si>
  <si>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</si>
  <si>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</si>
  <si>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</si>
  <si>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</si>
  <si>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</si>
  <si>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</si>
  <si>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</si>
  <si>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</si>
  <si>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</si>
  <si>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</si>
  <si>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</si>
  <si>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</si>
  <si>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</si>
  <si>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</si>
  <si>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</si>
  <si>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 xml:space="preserve">Handel zagraniczny surowcami paszowymi oraz karmą dla zwierząt </t>
  </si>
  <si>
    <t>India</t>
  </si>
  <si>
    <t>2024</t>
  </si>
  <si>
    <t>I-XII 2022r.</t>
  </si>
  <si>
    <t>I-XII 2023r.*</t>
  </si>
  <si>
    <t>Stany Zjednoczone Ameryki</t>
  </si>
  <si>
    <t>Estonia</t>
  </si>
  <si>
    <t>marzec</t>
  </si>
  <si>
    <t>USA</t>
  </si>
  <si>
    <t>NR 4/2024</t>
  </si>
  <si>
    <t>marzec - kwiecień 2024r.</t>
  </si>
  <si>
    <t>I-III 2023r.*</t>
  </si>
  <si>
    <t>I-III 2024r.*</t>
  </si>
  <si>
    <t>według ważniejszych krajów w okresie styczeń-marzec 2024r. (dane wstępne)</t>
  </si>
  <si>
    <t>kwiecień</t>
  </si>
  <si>
    <t>21 maja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</si>
</sst>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59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1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3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0" fillId="0" borderId="0" xfId="6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59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4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0" fontId="28" fillId="0" borderId="95" xfId="4" applyFont="1" applyBorder="1" applyAlignment="1">
      <alignment horizontal="centerContinuous"/>
    </xf>
    <xf numFmtId="0" fontId="63" fillId="0" borderId="49" xfId="0" applyFont="1" applyFill="1" applyBorder="1"/>
    <xf numFmtId="0" fontId="65" fillId="0" borderId="0" xfId="0" applyFont="1" applyFill="1" applyBorder="1"/>
    <xf numFmtId="0" fontId="30" fillId="0" borderId="0" xfId="9" applyFont="1" applyFill="1"/>
    <xf numFmtId="0" fontId="31" fillId="0" borderId="0" xfId="10" applyFont="1" applyFill="1"/>
    <xf numFmtId="0" fontId="27" fillId="0" borderId="0" xfId="4" applyFont="1" applyFill="1" applyAlignment="1">
      <alignment vertical="center"/>
    </xf>
    <xf numFmtId="3" fontId="23" fillId="0" borderId="0" xfId="4" applyNumberFormat="1" applyFont="1" applyFill="1" applyBorder="1"/>
    <xf numFmtId="4" fontId="23" fillId="0" borderId="0" xfId="3" applyNumberFormat="1" applyFont="1" applyFill="1" applyBorder="1"/>
    <xf numFmtId="3" fontId="23" fillId="0" borderId="0" xfId="3" applyNumberFormat="1" applyFont="1" applyFill="1" applyBorder="1"/>
    <xf numFmtId="4" fontId="23" fillId="0" borderId="32" xfId="3" applyNumberFormat="1" applyFont="1" applyBorder="1"/>
    <xf numFmtId="3" fontId="23" fillId="6" borderId="7" xfId="4" applyNumberFormat="1" applyFont="1" applyFill="1" applyBorder="1"/>
    <xf numFmtId="3" fontId="23" fillId="0" borderId="8" xfId="4" applyNumberFormat="1" applyFont="1" applyBorder="1"/>
    <xf numFmtId="4" fontId="23" fillId="0" borderId="31" xfId="3" applyNumberFormat="1" applyFont="1" applyBorder="1"/>
    <xf numFmtId="3" fontId="23" fillId="6" borderId="7" xfId="3" applyNumberFormat="1" applyFont="1" applyFill="1" applyBorder="1"/>
    <xf numFmtId="3" fontId="23" fillId="0" borderId="8" xfId="3" applyNumberFormat="1" applyFont="1" applyBorder="1"/>
    <xf numFmtId="4" fontId="23" fillId="0" borderId="25" xfId="3" applyNumberFormat="1" applyFont="1" applyBorder="1"/>
    <xf numFmtId="3" fontId="23" fillId="6" borderId="22" xfId="4" applyNumberFormat="1" applyFont="1" applyFill="1" applyBorder="1"/>
    <xf numFmtId="3" fontId="23" fillId="0" borderId="75" xfId="4" applyNumberFormat="1" applyFont="1" applyBorder="1"/>
    <xf numFmtId="4" fontId="23" fillId="0" borderId="41" xfId="3" applyNumberFormat="1" applyFont="1" applyBorder="1"/>
    <xf numFmtId="3" fontId="23" fillId="6" borderId="22" xfId="3" applyNumberFormat="1" applyFont="1" applyFill="1" applyBorder="1"/>
    <xf numFmtId="3" fontId="23" fillId="0" borderId="75" xfId="3" applyNumberFormat="1" applyFont="1" applyBorder="1"/>
    <xf numFmtId="0" fontId="59" fillId="0" borderId="0" xfId="5" applyFont="1" applyBorder="1" applyAlignment="1">
      <alignment vertical="center"/>
    </xf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329565</xdr:colOff>
      <xdr:row>22</xdr:row>
      <xdr:rowOff>5715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5965" cy="31394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323850</xdr:colOff>
      <xdr:row>22</xdr:row>
      <xdr:rowOff>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581025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57150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317500</xdr:colOff>
      <xdr:row>22</xdr:row>
      <xdr:rowOff>19685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0390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317500</xdr:colOff>
      <xdr:row>21</xdr:row>
      <xdr:rowOff>160655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0390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492125</xdr:colOff>
      <xdr:row>22</xdr:row>
      <xdr:rowOff>5080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23850"/>
          <a:ext cx="5797550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15</xdr:col>
      <xdr:colOff>586163</xdr:colOff>
      <xdr:row>22</xdr:row>
      <xdr:rowOff>154016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18" y="987136"/>
          <a:ext cx="6041390" cy="27863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0" zoomScaleNormal="90" workbookViewId="0">
      <selection activeCell="D30" sqref="D30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106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26" t="s">
        <v>149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91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165</v>
      </c>
      <c r="C12" s="63"/>
      <c r="D12" s="79"/>
      <c r="E12" s="526" t="s">
        <v>171</v>
      </c>
      <c r="F12" s="527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126</v>
      </c>
      <c r="C15" s="65"/>
      <c r="D15" s="66" t="s">
        <v>166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132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2" customFormat="1" ht="15" x14ac:dyDescent="0.25">
      <c r="B18" s="81" t="s">
        <v>146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2" customFormat="1" ht="15" x14ac:dyDescent="0.25">
      <c r="B19" s="81" t="s">
        <v>147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2" customFormat="1" ht="15" x14ac:dyDescent="0.25">
      <c r="B20" s="81" t="s">
        <v>91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127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3" t="s">
        <v>148</v>
      </c>
      <c r="C29" s="323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128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4" t="s">
        <v>129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5" t="s">
        <v>130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5" t="s">
        <v>131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O24" sqref="O24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7" s="103" customFormat="1" ht="20.25" customHeight="1" x14ac:dyDescent="0.35">
      <c r="A1" s="122" t="s">
        <v>140</v>
      </c>
      <c r="E1" s="151" t="str">
        <f>Bydło_PL!D1</f>
        <v>marzec - kwiecień 2024r.</v>
      </c>
    </row>
    <row r="2" spans="1:7" ht="20.25" customHeight="1" thickBot="1" x14ac:dyDescent="0.3">
      <c r="A2" s="141"/>
      <c r="F2" s="142"/>
    </row>
    <row r="3" spans="1:7" ht="21" customHeight="1" thickBot="1" x14ac:dyDescent="0.3">
      <c r="A3" s="407" t="s">
        <v>5</v>
      </c>
      <c r="B3" s="408"/>
      <c r="C3" s="408"/>
      <c r="D3" s="408"/>
      <c r="E3" s="408"/>
      <c r="F3" s="409"/>
    </row>
    <row r="4" spans="1:7" ht="16.5" thickBot="1" x14ac:dyDescent="0.3">
      <c r="A4" s="201"/>
      <c r="B4" s="123">
        <v>2024</v>
      </c>
      <c r="C4" s="202"/>
      <c r="D4" s="203"/>
      <c r="E4" s="198"/>
      <c r="F4" s="336"/>
    </row>
    <row r="5" spans="1:7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</row>
    <row r="6" spans="1:7" ht="32.25" thickBot="1" x14ac:dyDescent="0.3">
      <c r="A6" s="199"/>
      <c r="B6" s="206" t="s">
        <v>170</v>
      </c>
      <c r="C6" s="207" t="s">
        <v>163</v>
      </c>
      <c r="D6" s="155" t="s">
        <v>7</v>
      </c>
      <c r="E6" s="200" t="s">
        <v>170</v>
      </c>
      <c r="F6" s="337" t="s">
        <v>163</v>
      </c>
    </row>
    <row r="7" spans="1:7" ht="16.5" thickBot="1" x14ac:dyDescent="0.3">
      <c r="A7" s="410" t="s">
        <v>37</v>
      </c>
      <c r="B7" s="355">
        <v>1812.787</v>
      </c>
      <c r="C7" s="406">
        <v>1808.8510000000001</v>
      </c>
      <c r="D7" s="357">
        <v>0.2175966953607523</v>
      </c>
      <c r="E7" s="358">
        <v>100</v>
      </c>
      <c r="F7" s="359">
        <v>100</v>
      </c>
    </row>
    <row r="8" spans="1:7" x14ac:dyDescent="0.25">
      <c r="A8" s="411" t="s">
        <v>10</v>
      </c>
      <c r="B8" s="412"/>
      <c r="C8" s="413"/>
      <c r="D8" s="414"/>
      <c r="E8" s="414"/>
      <c r="F8" s="363"/>
      <c r="G8" s="204"/>
    </row>
    <row r="9" spans="1:7" x14ac:dyDescent="0.25">
      <c r="A9" s="415" t="s">
        <v>8</v>
      </c>
      <c r="B9" s="366">
        <v>1275.5219999999999</v>
      </c>
      <c r="C9" s="367">
        <v>1295.6030000000001</v>
      </c>
      <c r="D9" s="380">
        <v>-1.5499346636276798</v>
      </c>
      <c r="E9" s="381">
        <v>67.826686333274068</v>
      </c>
      <c r="F9" s="382">
        <v>69.754894160167368</v>
      </c>
    </row>
    <row r="10" spans="1:7" x14ac:dyDescent="0.25">
      <c r="A10" s="415" t="s">
        <v>9</v>
      </c>
      <c r="B10" s="416">
        <v>2643.3069999999998</v>
      </c>
      <c r="C10" s="367">
        <v>2728.377</v>
      </c>
      <c r="D10" s="371">
        <v>-3.1179708669293196</v>
      </c>
      <c r="E10" s="369">
        <v>24.011794436659489</v>
      </c>
      <c r="F10" s="370">
        <v>22.587579160129874</v>
      </c>
    </row>
    <row r="11" spans="1:7" x14ac:dyDescent="0.25">
      <c r="A11" s="415" t="s">
        <v>32</v>
      </c>
      <c r="B11" s="416">
        <v>4911.0360000000001</v>
      </c>
      <c r="C11" s="367">
        <v>4958.241</v>
      </c>
      <c r="D11" s="371">
        <v>-0.95205134240146716</v>
      </c>
      <c r="E11" s="417">
        <v>3.2350862840154146</v>
      </c>
      <c r="F11" s="370">
        <v>3.0766744122300476</v>
      </c>
    </row>
    <row r="12" spans="1:7" x14ac:dyDescent="0.25">
      <c r="A12" s="415" t="s">
        <v>39</v>
      </c>
      <c r="B12" s="416">
        <v>2913.1460000000002</v>
      </c>
      <c r="C12" s="392">
        <v>2734.0430000000001</v>
      </c>
      <c r="D12" s="371">
        <v>6.5508479566707631</v>
      </c>
      <c r="E12" s="418">
        <v>4.7770293779928696</v>
      </c>
      <c r="F12" s="370">
        <v>4.4337004491538057</v>
      </c>
    </row>
    <row r="13" spans="1:7" ht="16.5" thickBot="1" x14ac:dyDescent="0.3">
      <c r="A13" s="419" t="s">
        <v>82</v>
      </c>
      <c r="B13" s="373">
        <v>9972.6630000000005</v>
      </c>
      <c r="C13" s="374">
        <v>10235.402</v>
      </c>
      <c r="D13" s="371">
        <v>-2.5669631735030984</v>
      </c>
      <c r="E13" s="420">
        <v>0.14940356805816205</v>
      </c>
      <c r="F13" s="386">
        <v>0.14715181831891003</v>
      </c>
    </row>
    <row r="14" spans="1:7" x14ac:dyDescent="0.25">
      <c r="A14" s="411" t="s">
        <v>11</v>
      </c>
      <c r="B14" s="412"/>
      <c r="C14" s="413"/>
      <c r="D14" s="414"/>
      <c r="E14" s="414"/>
      <c r="F14" s="363"/>
    </row>
    <row r="15" spans="1:7" x14ac:dyDescent="0.25">
      <c r="A15" s="421" t="s">
        <v>33</v>
      </c>
      <c r="B15" s="366">
        <v>1840.086</v>
      </c>
      <c r="C15" s="367">
        <v>1902.5340000000001</v>
      </c>
      <c r="D15" s="380">
        <v>-3.2823592114516789</v>
      </c>
      <c r="E15" s="381">
        <v>9.2702994612565686</v>
      </c>
      <c r="F15" s="382">
        <v>10.131580153250512</v>
      </c>
    </row>
    <row r="16" spans="1:7" x14ac:dyDescent="0.25">
      <c r="A16" s="421" t="s">
        <v>22</v>
      </c>
      <c r="B16" s="416">
        <v>1171.414</v>
      </c>
      <c r="C16" s="392">
        <v>1174.1559999999999</v>
      </c>
      <c r="D16" s="371">
        <v>-0.23352944583172613</v>
      </c>
      <c r="E16" s="369">
        <v>55.178991002312152</v>
      </c>
      <c r="F16" s="370">
        <v>55.9177076242838</v>
      </c>
    </row>
    <row r="17" spans="1:6" x14ac:dyDescent="0.25">
      <c r="A17" s="421" t="s">
        <v>23</v>
      </c>
      <c r="B17" s="416">
        <v>1415.87</v>
      </c>
      <c r="C17" s="392">
        <v>1456.829</v>
      </c>
      <c r="D17" s="371">
        <v>-2.811517343490558</v>
      </c>
      <c r="E17" s="369">
        <v>3.2419345873405883</v>
      </c>
      <c r="F17" s="370">
        <v>3.5211292248243509</v>
      </c>
    </row>
    <row r="18" spans="1:6" x14ac:dyDescent="0.25">
      <c r="A18" s="422" t="s">
        <v>24</v>
      </c>
      <c r="B18" s="416">
        <v>1657.4390000000001</v>
      </c>
      <c r="C18" s="392">
        <v>1691.69</v>
      </c>
      <c r="D18" s="371">
        <v>-2.0246617288037392</v>
      </c>
      <c r="E18" s="369">
        <v>0.1155305699968768</v>
      </c>
      <c r="F18" s="370">
        <v>0.15973245729872854</v>
      </c>
    </row>
    <row r="19" spans="1:6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1.9930712367882256E-2</v>
      </c>
      <c r="F19" s="370">
        <v>2.4744700509974113E-2</v>
      </c>
    </row>
    <row r="20" spans="1:6" x14ac:dyDescent="0.25">
      <c r="A20" s="411" t="s">
        <v>9</v>
      </c>
      <c r="B20" s="412"/>
      <c r="C20" s="413"/>
      <c r="D20" s="414"/>
      <c r="E20" s="414"/>
      <c r="F20" s="363"/>
    </row>
    <row r="21" spans="1:6" x14ac:dyDescent="0.25">
      <c r="A21" s="421" t="s">
        <v>33</v>
      </c>
      <c r="B21" s="366">
        <v>2614.556</v>
      </c>
      <c r="C21" s="367">
        <v>2754.991</v>
      </c>
      <c r="D21" s="380">
        <v>-5.0974758175253552</v>
      </c>
      <c r="E21" s="381">
        <v>13.085510740627115</v>
      </c>
      <c r="F21" s="382">
        <v>11.467127456869655</v>
      </c>
    </row>
    <row r="22" spans="1:6" ht="15.75" customHeight="1" x14ac:dyDescent="0.25">
      <c r="A22" s="422" t="s">
        <v>22</v>
      </c>
      <c r="B22" s="416">
        <v>2648.482</v>
      </c>
      <c r="C22" s="392">
        <v>2684.9520000000002</v>
      </c>
      <c r="D22" s="371">
        <v>-1.3583110610543598</v>
      </c>
      <c r="E22" s="369">
        <v>8.789398089415501</v>
      </c>
      <c r="F22" s="370">
        <v>9.2661321700269195</v>
      </c>
    </row>
    <row r="23" spans="1:6" x14ac:dyDescent="0.25">
      <c r="A23" s="422" t="s">
        <v>23</v>
      </c>
      <c r="B23" s="416">
        <v>2496.7020000000002</v>
      </c>
      <c r="C23" s="392">
        <v>2622.366</v>
      </c>
      <c r="D23" s="371">
        <v>-4.792008438181389</v>
      </c>
      <c r="E23" s="369">
        <v>1.8536176699738136</v>
      </c>
      <c r="F23" s="370">
        <v>1.6559620148018299</v>
      </c>
    </row>
    <row r="24" spans="1:6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1.228395215277797E-4</v>
      </c>
      <c r="F24" s="370">
        <v>1.3330478389211644E-4</v>
      </c>
    </row>
    <row r="25" spans="1:6" ht="16.5" thickBot="1" x14ac:dyDescent="0.3">
      <c r="A25" s="423" t="s">
        <v>21</v>
      </c>
      <c r="B25" s="416">
        <v>4769.8599999999997</v>
      </c>
      <c r="C25" s="392">
        <v>4102.7809999999999</v>
      </c>
      <c r="D25" s="371">
        <v>16.259191021894654</v>
      </c>
      <c r="E25" s="369">
        <v>0.28314509712153219</v>
      </c>
      <c r="F25" s="370">
        <v>0.19822421364757711</v>
      </c>
    </row>
    <row r="26" spans="1:6" x14ac:dyDescent="0.25">
      <c r="A26" s="411" t="s">
        <v>32</v>
      </c>
      <c r="B26" s="412"/>
      <c r="C26" s="413"/>
      <c r="D26" s="414"/>
      <c r="E26" s="414"/>
      <c r="F26" s="363"/>
    </row>
    <row r="27" spans="1:6" x14ac:dyDescent="0.25">
      <c r="A27" s="421" t="s">
        <v>33</v>
      </c>
      <c r="B27" s="366">
        <v>5192.1710000000003</v>
      </c>
      <c r="C27" s="367">
        <v>5331.241</v>
      </c>
      <c r="D27" s="380">
        <v>-2.6085858808483748</v>
      </c>
      <c r="E27" s="381">
        <v>0.65057346095131219</v>
      </c>
      <c r="F27" s="382">
        <v>0.61715116012653959</v>
      </c>
    </row>
    <row r="28" spans="1:6" x14ac:dyDescent="0.25">
      <c r="A28" s="422" t="s">
        <v>22</v>
      </c>
      <c r="B28" s="416">
        <v>4699.2910000000002</v>
      </c>
      <c r="C28" s="392">
        <v>4669.1549999999997</v>
      </c>
      <c r="D28" s="371">
        <v>0.64542727752667073</v>
      </c>
      <c r="E28" s="369">
        <v>1.9252945307852729</v>
      </c>
      <c r="F28" s="370">
        <v>1.8062798217381777</v>
      </c>
    </row>
    <row r="29" spans="1:6" x14ac:dyDescent="0.25">
      <c r="A29" s="422" t="s">
        <v>23</v>
      </c>
      <c r="B29" s="424">
        <v>4625.5959999999995</v>
      </c>
      <c r="C29" s="425">
        <v>4684.4560000000001</v>
      </c>
      <c r="D29" s="371">
        <v>-1.2564959517177785</v>
      </c>
      <c r="E29" s="369">
        <v>0.44136240084931244</v>
      </c>
      <c r="F29" s="370">
        <v>0.4343236490185019</v>
      </c>
    </row>
    <row r="30" spans="1:6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</row>
    <row r="31" spans="1:6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0.21785589142951728</v>
      </c>
      <c r="F31" s="377">
        <v>0.21891978134682821</v>
      </c>
    </row>
    <row r="32" spans="1:6" x14ac:dyDescent="0.25">
      <c r="A32" s="411" t="s">
        <v>39</v>
      </c>
      <c r="B32" s="412"/>
      <c r="C32" s="413"/>
      <c r="D32" s="414"/>
      <c r="E32" s="414"/>
      <c r="F32" s="363"/>
    </row>
    <row r="33" spans="1:6" x14ac:dyDescent="0.25">
      <c r="A33" s="421" t="s">
        <v>33</v>
      </c>
      <c r="B33" s="366">
        <v>5574.9049999999997</v>
      </c>
      <c r="C33" s="367">
        <v>5601.5780000000004</v>
      </c>
      <c r="D33" s="380">
        <v>-0.47616939369586003</v>
      </c>
      <c r="E33" s="381">
        <v>0.89199918557397229</v>
      </c>
      <c r="F33" s="382">
        <v>0.74585692897437805</v>
      </c>
    </row>
    <row r="34" spans="1:6" x14ac:dyDescent="0.25">
      <c r="A34" s="422" t="s">
        <v>22</v>
      </c>
      <c r="B34" s="366">
        <v>2455.1149999999998</v>
      </c>
      <c r="C34" s="367">
        <v>2428.0250000000001</v>
      </c>
      <c r="D34" s="371">
        <v>1.1157216256010416</v>
      </c>
      <c r="E34" s="369">
        <v>2.6958514943888443</v>
      </c>
      <c r="F34" s="370">
        <v>2.4462927523022153</v>
      </c>
    </row>
    <row r="35" spans="1:6" x14ac:dyDescent="0.25">
      <c r="A35" s="422" t="s">
        <v>23</v>
      </c>
      <c r="B35" s="366">
        <v>2932.069</v>
      </c>
      <c r="C35" s="367">
        <v>2753.9679999999998</v>
      </c>
      <c r="D35" s="371">
        <v>6.4670686079141131</v>
      </c>
      <c r="E35" s="369">
        <v>0.65250818341537475</v>
      </c>
      <c r="F35" s="370">
        <v>0.56137977116567528</v>
      </c>
    </row>
    <row r="36" spans="1:6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</row>
    <row r="37" spans="1:6" ht="16.5" thickBot="1" x14ac:dyDescent="0.3">
      <c r="A37" s="427" t="s">
        <v>21</v>
      </c>
      <c r="B37" s="373">
        <v>766.85400000000004</v>
      </c>
      <c r="C37" s="374">
        <v>673.75400000000002</v>
      </c>
      <c r="D37" s="375">
        <v>13.818099781225794</v>
      </c>
      <c r="E37" s="376">
        <v>0.53667051461467852</v>
      </c>
      <c r="F37" s="377">
        <v>0.68017099671153758</v>
      </c>
    </row>
    <row r="38" spans="1:6" x14ac:dyDescent="0.25">
      <c r="A38" s="524"/>
      <c r="B38" s="205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80" zoomScaleNormal="80" workbookViewId="0">
      <selection activeCell="O14" sqref="O14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32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140</v>
      </c>
      <c r="E1" s="151" t="str">
        <f>Bydło_PL!D1</f>
        <v>marzec - kwiecień 2024r.</v>
      </c>
    </row>
    <row r="2" spans="1:13" ht="20.25" customHeight="1" thickBot="1" x14ac:dyDescent="0.3">
      <c r="A2" s="141"/>
      <c r="F2" s="142"/>
    </row>
    <row r="3" spans="1:13" ht="21" customHeight="1" thickBot="1" x14ac:dyDescent="0.3">
      <c r="A3" s="407" t="s">
        <v>136</v>
      </c>
      <c r="B3" s="408"/>
      <c r="C3" s="408"/>
      <c r="D3" s="408"/>
      <c r="E3" s="408"/>
      <c r="F3" s="409"/>
      <c r="G3" s="140"/>
      <c r="H3" s="407" t="s">
        <v>137</v>
      </c>
      <c r="I3" s="408"/>
      <c r="J3" s="408"/>
      <c r="K3" s="408"/>
      <c r="L3" s="408"/>
      <c r="M3" s="409"/>
    </row>
    <row r="4" spans="1:13" ht="16.5" thickBot="1" x14ac:dyDescent="0.3">
      <c r="A4" s="201"/>
      <c r="B4" s="123">
        <v>2024</v>
      </c>
      <c r="C4" s="143"/>
      <c r="D4" s="144"/>
      <c r="E4" s="123"/>
      <c r="F4" s="329"/>
      <c r="G4" s="140"/>
      <c r="H4" s="201"/>
      <c r="I4" s="123">
        <v>2024</v>
      </c>
      <c r="J4" s="143"/>
      <c r="K4" s="144"/>
      <c r="L4" s="123"/>
      <c r="M4" s="329"/>
    </row>
    <row r="5" spans="1:13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  <c r="G5" s="140"/>
      <c r="H5" s="339" t="s">
        <v>6</v>
      </c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199"/>
      <c r="B6" s="153" t="s">
        <v>170</v>
      </c>
      <c r="C6" s="154" t="s">
        <v>163</v>
      </c>
      <c r="D6" s="155" t="s">
        <v>7</v>
      </c>
      <c r="E6" s="153" t="s">
        <v>170</v>
      </c>
      <c r="F6" s="330" t="s">
        <v>163</v>
      </c>
      <c r="G6" s="140"/>
      <c r="H6" s="199"/>
      <c r="I6" s="153" t="s">
        <v>170</v>
      </c>
      <c r="J6" s="154" t="s">
        <v>163</v>
      </c>
      <c r="K6" s="155" t="s">
        <v>7</v>
      </c>
      <c r="L6" s="153" t="s">
        <v>170</v>
      </c>
      <c r="M6" s="330" t="s">
        <v>163</v>
      </c>
    </row>
    <row r="7" spans="1:13" ht="16.5" thickBot="1" x14ac:dyDescent="0.3">
      <c r="A7" s="410" t="s">
        <v>37</v>
      </c>
      <c r="B7" s="355">
        <v>1847.857</v>
      </c>
      <c r="C7" s="406">
        <v>1853.396</v>
      </c>
      <c r="D7" s="357">
        <v>-0.29885680124484931</v>
      </c>
      <c r="E7" s="358">
        <v>100</v>
      </c>
      <c r="F7" s="359">
        <v>100</v>
      </c>
      <c r="G7" s="140"/>
      <c r="H7" s="410" t="s">
        <v>37</v>
      </c>
      <c r="I7" s="355">
        <v>1735.95</v>
      </c>
      <c r="J7" s="406">
        <v>1706.2460000000001</v>
      </c>
      <c r="K7" s="357">
        <v>1.7408978541195084</v>
      </c>
      <c r="L7" s="358">
        <v>100</v>
      </c>
      <c r="M7" s="359">
        <v>100</v>
      </c>
    </row>
    <row r="8" spans="1:13" x14ac:dyDescent="0.25">
      <c r="A8" s="411" t="s">
        <v>10</v>
      </c>
      <c r="B8" s="412"/>
      <c r="C8" s="413"/>
      <c r="D8" s="414"/>
      <c r="E8" s="414"/>
      <c r="F8" s="363"/>
      <c r="G8" s="430"/>
      <c r="H8" s="411" t="s">
        <v>10</v>
      </c>
      <c r="I8" s="412"/>
      <c r="J8" s="413"/>
      <c r="K8" s="414"/>
      <c r="L8" s="414"/>
      <c r="M8" s="363"/>
    </row>
    <row r="9" spans="1:13" x14ac:dyDescent="0.25">
      <c r="A9" s="415" t="s">
        <v>8</v>
      </c>
      <c r="B9" s="366">
        <v>1277.7829999999999</v>
      </c>
      <c r="C9" s="367">
        <v>1311.998</v>
      </c>
      <c r="D9" s="380">
        <v>-2.6078545851441959</v>
      </c>
      <c r="E9" s="381">
        <v>67.341253947392261</v>
      </c>
      <c r="F9" s="382">
        <v>69.085940177251516</v>
      </c>
      <c r="G9" s="140"/>
      <c r="H9" s="415" t="s">
        <v>8</v>
      </c>
      <c r="I9" s="366">
        <v>1270.6769999999999</v>
      </c>
      <c r="J9" s="367">
        <v>1259.009</v>
      </c>
      <c r="K9" s="380">
        <v>0.92676065063870805</v>
      </c>
      <c r="L9" s="381">
        <v>68.890251007011969</v>
      </c>
      <c r="M9" s="382">
        <v>71.295734132281027</v>
      </c>
    </row>
    <row r="10" spans="1:13" x14ac:dyDescent="0.25">
      <c r="A10" s="415" t="s">
        <v>9</v>
      </c>
      <c r="B10" s="416">
        <v>2629.2550000000001</v>
      </c>
      <c r="C10" s="367">
        <v>2730.1779999999999</v>
      </c>
      <c r="D10" s="371">
        <v>-3.6965721648918053</v>
      </c>
      <c r="E10" s="369">
        <v>21.49110065853047</v>
      </c>
      <c r="F10" s="370">
        <v>20.430668729487099</v>
      </c>
      <c r="G10" s="140"/>
      <c r="H10" s="415" t="s">
        <v>9</v>
      </c>
      <c r="I10" s="416">
        <v>2665.71</v>
      </c>
      <c r="J10" s="367">
        <v>2725.299</v>
      </c>
      <c r="K10" s="371">
        <v>-2.1865123790086862</v>
      </c>
      <c r="L10" s="369">
        <v>29.534542678639585</v>
      </c>
      <c r="M10" s="370">
        <v>27.555714327390579</v>
      </c>
    </row>
    <row r="11" spans="1:13" x14ac:dyDescent="0.25">
      <c r="A11" s="415" t="s">
        <v>32</v>
      </c>
      <c r="B11" s="416">
        <v>5028.2849999999999</v>
      </c>
      <c r="C11" s="367">
        <v>5036.0209999999997</v>
      </c>
      <c r="D11" s="371">
        <v>-0.15361333878472461</v>
      </c>
      <c r="E11" s="417">
        <v>4.1413822229646815</v>
      </c>
      <c r="F11" s="370">
        <v>4.0013745763594848</v>
      </c>
      <c r="G11" s="140"/>
      <c r="H11" s="415" t="s">
        <v>32</v>
      </c>
      <c r="I11" s="416">
        <v>4059.55</v>
      </c>
      <c r="J11" s="367">
        <v>4201.0619999999999</v>
      </c>
      <c r="K11" s="371">
        <v>-3.3684815887030402</v>
      </c>
      <c r="L11" s="417">
        <v>1.2494248970694373</v>
      </c>
      <c r="M11" s="370">
        <v>0.94675963259120954</v>
      </c>
    </row>
    <row r="12" spans="1:13" x14ac:dyDescent="0.25">
      <c r="A12" s="415" t="s">
        <v>39</v>
      </c>
      <c r="B12" s="416">
        <v>2845.35</v>
      </c>
      <c r="C12" s="392">
        <v>2662.6959999999999</v>
      </c>
      <c r="D12" s="371">
        <v>6.8597391515967274</v>
      </c>
      <c r="E12" s="418">
        <v>6.8434436445111757</v>
      </c>
      <c r="F12" s="370">
        <v>6.2950435433863809</v>
      </c>
      <c r="G12" s="140"/>
      <c r="H12" s="415" t="s">
        <v>39</v>
      </c>
      <c r="I12" s="416" t="s">
        <v>38</v>
      </c>
      <c r="J12" s="392" t="s">
        <v>38</v>
      </c>
      <c r="K12" s="371" t="s">
        <v>134</v>
      </c>
      <c r="L12" s="418">
        <v>0.24959099708516522</v>
      </c>
      <c r="M12" s="370">
        <v>0.14636243389883874</v>
      </c>
    </row>
    <row r="13" spans="1:13" ht="16.5" thickBot="1" x14ac:dyDescent="0.3">
      <c r="A13" s="419" t="s">
        <v>82</v>
      </c>
      <c r="B13" s="373">
        <v>10592.534</v>
      </c>
      <c r="C13" s="374">
        <v>10733.254000000001</v>
      </c>
      <c r="D13" s="371">
        <v>-1.3110655911059326</v>
      </c>
      <c r="E13" s="420">
        <v>0.18281952660141518</v>
      </c>
      <c r="F13" s="386">
        <v>0.18697297351550768</v>
      </c>
      <c r="G13" s="140"/>
      <c r="H13" s="419" t="s">
        <v>82</v>
      </c>
      <c r="I13" s="373">
        <v>6713.8519999999999</v>
      </c>
      <c r="J13" s="374">
        <v>6367.2839999999997</v>
      </c>
      <c r="K13" s="371">
        <v>5.4429486732490684</v>
      </c>
      <c r="L13" s="420">
        <v>7.6190420193842145E-2</v>
      </c>
      <c r="M13" s="386">
        <v>5.5429473838334187E-2</v>
      </c>
    </row>
    <row r="14" spans="1:13" x14ac:dyDescent="0.25">
      <c r="A14" s="411" t="s">
        <v>11</v>
      </c>
      <c r="B14" s="412"/>
      <c r="C14" s="413"/>
      <c r="D14" s="414"/>
      <c r="E14" s="414"/>
      <c r="F14" s="363"/>
      <c r="G14" s="140"/>
      <c r="H14" s="411" t="s">
        <v>11</v>
      </c>
      <c r="I14" s="412"/>
      <c r="J14" s="413"/>
      <c r="K14" s="414"/>
      <c r="L14" s="414"/>
      <c r="M14" s="363"/>
    </row>
    <row r="15" spans="1:13" x14ac:dyDescent="0.25">
      <c r="A15" s="421" t="s">
        <v>33</v>
      </c>
      <c r="B15" s="366">
        <v>1760.6379999999999</v>
      </c>
      <c r="C15" s="367">
        <v>1855.1859999999999</v>
      </c>
      <c r="D15" s="380">
        <v>-5.0964162084017453</v>
      </c>
      <c r="E15" s="381">
        <v>10.066881756355576</v>
      </c>
      <c r="F15" s="382">
        <v>11.301158878754814</v>
      </c>
      <c r="G15" s="140"/>
      <c r="H15" s="421" t="s">
        <v>33</v>
      </c>
      <c r="I15" s="366">
        <v>2072.953</v>
      </c>
      <c r="J15" s="367">
        <v>2068.248</v>
      </c>
      <c r="K15" s="380">
        <v>0.22748722590327308</v>
      </c>
      <c r="L15" s="381">
        <v>7.5250166712478919</v>
      </c>
      <c r="M15" s="382">
        <v>7.4376225764742347</v>
      </c>
    </row>
    <row r="16" spans="1:13" x14ac:dyDescent="0.25">
      <c r="A16" s="421" t="s">
        <v>22</v>
      </c>
      <c r="B16" s="416">
        <v>1174.825</v>
      </c>
      <c r="C16" s="392">
        <v>1183.9000000000001</v>
      </c>
      <c r="D16" s="371">
        <v>-0.7665343356702462</v>
      </c>
      <c r="E16" s="369">
        <v>53.364650821413164</v>
      </c>
      <c r="F16" s="370">
        <v>53.480627124176905</v>
      </c>
      <c r="G16" s="140"/>
      <c r="H16" s="421" t="s">
        <v>22</v>
      </c>
      <c r="I16" s="416">
        <v>1164.671</v>
      </c>
      <c r="J16" s="392">
        <v>1154.6469999999999</v>
      </c>
      <c r="K16" s="371">
        <v>0.86814411677336145</v>
      </c>
      <c r="L16" s="369">
        <v>59.154144244389471</v>
      </c>
      <c r="M16" s="370">
        <v>61.531174537890479</v>
      </c>
    </row>
    <row r="17" spans="1:13" x14ac:dyDescent="0.25">
      <c r="A17" s="421" t="s">
        <v>23</v>
      </c>
      <c r="B17" s="416">
        <v>1432.1869999999999</v>
      </c>
      <c r="C17" s="392">
        <v>1472.64</v>
      </c>
      <c r="D17" s="371">
        <v>-2.7469714254672017</v>
      </c>
      <c r="E17" s="369">
        <v>3.8050837469974543</v>
      </c>
      <c r="F17" s="370">
        <v>4.1953494774363476</v>
      </c>
      <c r="G17" s="140"/>
      <c r="H17" s="421" t="s">
        <v>23</v>
      </c>
      <c r="I17" s="416">
        <v>1348.1279999999999</v>
      </c>
      <c r="J17" s="392">
        <v>1379.1959999999999</v>
      </c>
      <c r="K17" s="371">
        <v>-2.2526167419279051</v>
      </c>
      <c r="L17" s="369">
        <v>2.0080952933919143</v>
      </c>
      <c r="M17" s="370">
        <v>1.9681591524960054</v>
      </c>
    </row>
    <row r="18" spans="1:13" x14ac:dyDescent="0.25">
      <c r="A18" s="422" t="s">
        <v>24</v>
      </c>
      <c r="B18" s="416" t="s">
        <v>38</v>
      </c>
      <c r="C18" s="392" t="s">
        <v>38</v>
      </c>
      <c r="D18" s="371" t="s">
        <v>134</v>
      </c>
      <c r="E18" s="369">
        <v>7.5610130818273363E-2</v>
      </c>
      <c r="F18" s="370">
        <v>7.331711180286013E-2</v>
      </c>
      <c r="G18" s="140"/>
      <c r="H18" s="422" t="s">
        <v>24</v>
      </c>
      <c r="I18" s="416">
        <v>1655.171</v>
      </c>
      <c r="J18" s="392">
        <v>1722.1959999999999</v>
      </c>
      <c r="K18" s="371">
        <v>-3.8918334498512284</v>
      </c>
      <c r="L18" s="369">
        <v>0.20299479798269326</v>
      </c>
      <c r="M18" s="370">
        <v>0.35877786542032003</v>
      </c>
    </row>
    <row r="19" spans="1:13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2.9027491807784331E-2</v>
      </c>
      <c r="F19" s="370">
        <v>3.5487585080589072E-2</v>
      </c>
      <c r="G19" s="140"/>
      <c r="H19" s="423" t="s">
        <v>21</v>
      </c>
      <c r="I19" s="416" t="s">
        <v>30</v>
      </c>
      <c r="J19" s="392" t="s">
        <v>30</v>
      </c>
      <c r="K19" s="371" t="s">
        <v>30</v>
      </c>
      <c r="L19" s="369" t="s">
        <v>30</v>
      </c>
      <c r="M19" s="370" t="s">
        <v>30</v>
      </c>
    </row>
    <row r="20" spans="1:13" x14ac:dyDescent="0.25">
      <c r="A20" s="411" t="s">
        <v>9</v>
      </c>
      <c r="B20" s="412"/>
      <c r="C20" s="413"/>
      <c r="D20" s="414"/>
      <c r="E20" s="414"/>
      <c r="F20" s="363"/>
      <c r="G20" s="140"/>
      <c r="H20" s="411" t="s">
        <v>9</v>
      </c>
      <c r="I20" s="412"/>
      <c r="J20" s="413"/>
      <c r="K20" s="414"/>
      <c r="L20" s="414"/>
      <c r="M20" s="363"/>
    </row>
    <row r="21" spans="1:13" x14ac:dyDescent="0.25">
      <c r="A21" s="421" t="s">
        <v>33</v>
      </c>
      <c r="B21" s="366">
        <v>2566.7959999999998</v>
      </c>
      <c r="C21" s="367">
        <v>2704.2840000000001</v>
      </c>
      <c r="D21" s="380">
        <v>-5.084081405651192</v>
      </c>
      <c r="E21" s="381">
        <v>14.679792996860423</v>
      </c>
      <c r="F21" s="382">
        <v>12.919703424157653</v>
      </c>
      <c r="G21" s="140"/>
      <c r="H21" s="421" t="s">
        <v>33</v>
      </c>
      <c r="I21" s="366">
        <v>2774.69</v>
      </c>
      <c r="J21" s="367">
        <v>2940.7959999999998</v>
      </c>
      <c r="K21" s="380">
        <v>-5.6483346685727192</v>
      </c>
      <c r="L21" s="381">
        <v>9.5924963950416942</v>
      </c>
      <c r="M21" s="382">
        <v>8.1213261460332689</v>
      </c>
    </row>
    <row r="22" spans="1:13" ht="15.75" customHeight="1" x14ac:dyDescent="0.25">
      <c r="A22" s="422" t="s">
        <v>22</v>
      </c>
      <c r="B22" s="416">
        <v>2631.83</v>
      </c>
      <c r="C22" s="392">
        <v>2666.8609999999999</v>
      </c>
      <c r="D22" s="371">
        <v>-1.3135667738213559</v>
      </c>
      <c r="E22" s="369">
        <v>5.6794367503700558</v>
      </c>
      <c r="F22" s="370">
        <v>6.3116522111513698</v>
      </c>
      <c r="G22" s="140"/>
      <c r="H22" s="422" t="s">
        <v>22</v>
      </c>
      <c r="I22" s="416">
        <v>2661.761</v>
      </c>
      <c r="J22" s="392">
        <v>2701.3159999999998</v>
      </c>
      <c r="K22" s="371">
        <v>-1.4642862960127523</v>
      </c>
      <c r="L22" s="369">
        <v>15.603210091041428</v>
      </c>
      <c r="M22" s="370">
        <v>16.071354851565154</v>
      </c>
    </row>
    <row r="23" spans="1:13" x14ac:dyDescent="0.25">
      <c r="A23" s="422" t="s">
        <v>23</v>
      </c>
      <c r="B23" s="416">
        <v>3076.002</v>
      </c>
      <c r="C23" s="392">
        <v>3215.9850000000001</v>
      </c>
      <c r="D23" s="371">
        <v>-4.3527255257720467</v>
      </c>
      <c r="E23" s="369">
        <v>0.89958388710318382</v>
      </c>
      <c r="F23" s="370">
        <v>0.96965942911109926</v>
      </c>
      <c r="G23" s="140"/>
      <c r="H23" s="422" t="s">
        <v>23</v>
      </c>
      <c r="I23" s="416">
        <v>2207.1959999999999</v>
      </c>
      <c r="J23" s="392">
        <v>2212.75</v>
      </c>
      <c r="K23" s="371">
        <v>-0.25099988701841991</v>
      </c>
      <c r="L23" s="369">
        <v>3.9438709339181623</v>
      </c>
      <c r="M23" s="370">
        <v>3.23676201600354</v>
      </c>
    </row>
    <row r="24" spans="1:13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1.7890595875367848E-4</v>
      </c>
      <c r="F24" s="370">
        <v>1.9117890952505899E-4</v>
      </c>
      <c r="G24" s="140"/>
      <c r="H24" s="422" t="s">
        <v>24</v>
      </c>
      <c r="I24" s="416" t="s">
        <v>30</v>
      </c>
      <c r="J24" s="392" t="s">
        <v>30</v>
      </c>
      <c r="K24" s="397" t="s">
        <v>30</v>
      </c>
      <c r="L24" s="369" t="s">
        <v>30</v>
      </c>
      <c r="M24" s="370" t="s">
        <v>30</v>
      </c>
    </row>
    <row r="25" spans="1:13" ht="16.5" thickBot="1" x14ac:dyDescent="0.3">
      <c r="A25" s="423" t="s">
        <v>21</v>
      </c>
      <c r="B25" s="416">
        <v>4782.6880000000001</v>
      </c>
      <c r="C25" s="392">
        <v>3875.002</v>
      </c>
      <c r="D25" s="371">
        <v>23.424142748829553</v>
      </c>
      <c r="E25" s="369">
        <v>0.23210811823805361</v>
      </c>
      <c r="F25" s="370">
        <v>0.22946248615745204</v>
      </c>
      <c r="G25" s="140"/>
      <c r="H25" s="423" t="s">
        <v>21</v>
      </c>
      <c r="I25" s="416">
        <v>4753.3429999999998</v>
      </c>
      <c r="J25" s="392">
        <v>5056.1980000000003</v>
      </c>
      <c r="K25" s="371">
        <v>-5.9897772990693889</v>
      </c>
      <c r="L25" s="369">
        <v>0.39496525863830328</v>
      </c>
      <c r="M25" s="370">
        <v>0.12627131378861831</v>
      </c>
    </row>
    <row r="26" spans="1:13" x14ac:dyDescent="0.25">
      <c r="A26" s="411" t="s">
        <v>32</v>
      </c>
      <c r="B26" s="412"/>
      <c r="C26" s="413"/>
      <c r="D26" s="414"/>
      <c r="E26" s="414"/>
      <c r="F26" s="363"/>
      <c r="G26" s="140"/>
      <c r="H26" s="411" t="s">
        <v>32</v>
      </c>
      <c r="I26" s="412"/>
      <c r="J26" s="413"/>
      <c r="K26" s="414"/>
      <c r="L26" s="414"/>
      <c r="M26" s="363"/>
    </row>
    <row r="27" spans="1:13" x14ac:dyDescent="0.25">
      <c r="A27" s="421" t="s">
        <v>33</v>
      </c>
      <c r="B27" s="366">
        <v>5206.5360000000001</v>
      </c>
      <c r="C27" s="367">
        <v>5339.7139999999999</v>
      </c>
      <c r="D27" s="380">
        <v>-2.4941036167854662</v>
      </c>
      <c r="E27" s="381">
        <v>0.84687371900538122</v>
      </c>
      <c r="F27" s="382">
        <v>0.83012272252149677</v>
      </c>
      <c r="G27" s="140"/>
      <c r="H27" s="421" t="s">
        <v>33</v>
      </c>
      <c r="I27" s="366" t="s">
        <v>38</v>
      </c>
      <c r="J27" s="367" t="s">
        <v>38</v>
      </c>
      <c r="K27" s="380" t="s">
        <v>134</v>
      </c>
      <c r="L27" s="381">
        <v>0.22048674654166536</v>
      </c>
      <c r="M27" s="382">
        <v>0.1266015787767315</v>
      </c>
    </row>
    <row r="28" spans="1:13" x14ac:dyDescent="0.25">
      <c r="A28" s="422" t="s">
        <v>22</v>
      </c>
      <c r="B28" s="416">
        <v>4837.7969999999996</v>
      </c>
      <c r="C28" s="392">
        <v>4752.37</v>
      </c>
      <c r="D28" s="371">
        <v>1.7975662669362797</v>
      </c>
      <c r="E28" s="369">
        <v>2.4260989801689452</v>
      </c>
      <c r="F28" s="370">
        <v>2.301316123407898</v>
      </c>
      <c r="G28" s="140"/>
      <c r="H28" s="422" t="s">
        <v>22</v>
      </c>
      <c r="I28" s="416" t="s">
        <v>38</v>
      </c>
      <c r="J28" s="392" t="s">
        <v>38</v>
      </c>
      <c r="K28" s="371" t="s">
        <v>134</v>
      </c>
      <c r="L28" s="369">
        <v>0.82805022590092126</v>
      </c>
      <c r="M28" s="370">
        <v>0.66603439269497888</v>
      </c>
    </row>
    <row r="29" spans="1:13" x14ac:dyDescent="0.25">
      <c r="A29" s="422" t="s">
        <v>23</v>
      </c>
      <c r="B29" s="424">
        <v>4733.5029999999997</v>
      </c>
      <c r="C29" s="425">
        <v>4740.7169999999996</v>
      </c>
      <c r="D29" s="371">
        <v>-0.152171074544208</v>
      </c>
      <c r="E29" s="369">
        <v>0.55111980594070653</v>
      </c>
      <c r="F29" s="370">
        <v>0.55597216626256218</v>
      </c>
      <c r="G29" s="140"/>
      <c r="H29" s="422" t="s">
        <v>23</v>
      </c>
      <c r="I29" s="424" t="s">
        <v>38</v>
      </c>
      <c r="J29" s="425" t="s">
        <v>38</v>
      </c>
      <c r="K29" s="371" t="s">
        <v>134</v>
      </c>
      <c r="L29" s="369">
        <v>0.20088792462685068</v>
      </c>
      <c r="M29" s="370">
        <v>0.15412366111949924</v>
      </c>
    </row>
    <row r="30" spans="1:13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  <c r="G30" s="140"/>
      <c r="H30" s="426" t="s">
        <v>24</v>
      </c>
      <c r="I30" s="424" t="s">
        <v>30</v>
      </c>
      <c r="J30" s="425" t="s">
        <v>30</v>
      </c>
      <c r="K30" s="397" t="s">
        <v>30</v>
      </c>
      <c r="L30" s="369" t="s">
        <v>30</v>
      </c>
      <c r="M30" s="370" t="s">
        <v>30</v>
      </c>
    </row>
    <row r="31" spans="1:13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0.31728971784964877</v>
      </c>
      <c r="F31" s="377">
        <v>0.31396356416752813</v>
      </c>
      <c r="G31" s="140"/>
      <c r="H31" s="427" t="s">
        <v>21</v>
      </c>
      <c r="I31" s="428" t="s">
        <v>30</v>
      </c>
      <c r="J31" s="429" t="s">
        <v>30</v>
      </c>
      <c r="K31" s="375" t="s">
        <v>30</v>
      </c>
      <c r="L31" s="376" t="s">
        <v>30</v>
      </c>
      <c r="M31" s="377" t="s">
        <v>30</v>
      </c>
    </row>
    <row r="32" spans="1:13" x14ac:dyDescent="0.25">
      <c r="A32" s="411" t="s">
        <v>39</v>
      </c>
      <c r="B32" s="412"/>
      <c r="C32" s="413"/>
      <c r="D32" s="414"/>
      <c r="E32" s="414"/>
      <c r="F32" s="363"/>
      <c r="G32" s="140"/>
      <c r="H32" s="411" t="s">
        <v>39</v>
      </c>
      <c r="I32" s="412"/>
      <c r="J32" s="413"/>
      <c r="K32" s="414"/>
      <c r="L32" s="414"/>
      <c r="M32" s="363"/>
    </row>
    <row r="33" spans="1:13" x14ac:dyDescent="0.25">
      <c r="A33" s="421" t="s">
        <v>33</v>
      </c>
      <c r="B33" s="366">
        <v>5513.7929999999997</v>
      </c>
      <c r="C33" s="367">
        <v>5558.2740000000003</v>
      </c>
      <c r="D33" s="380">
        <v>-0.80026641363849049</v>
      </c>
      <c r="E33" s="381">
        <v>1.2868034715806764</v>
      </c>
      <c r="F33" s="382">
        <v>1.065368370692082</v>
      </c>
      <c r="G33" s="140"/>
      <c r="H33" s="421" t="s">
        <v>33</v>
      </c>
      <c r="I33" s="366" t="s">
        <v>38</v>
      </c>
      <c r="J33" s="367" t="s">
        <v>38</v>
      </c>
      <c r="K33" s="380" t="s">
        <v>134</v>
      </c>
      <c r="L33" s="381">
        <v>2.699737718765725E-2</v>
      </c>
      <c r="M33" s="382">
        <v>9.9079496433963788E-3</v>
      </c>
    </row>
    <row r="34" spans="1:13" x14ac:dyDescent="0.25">
      <c r="A34" s="422" t="s">
        <v>22</v>
      </c>
      <c r="B34" s="366">
        <v>2389.569</v>
      </c>
      <c r="C34" s="367">
        <v>2334.8049999999998</v>
      </c>
      <c r="D34" s="371">
        <v>2.3455492000402658</v>
      </c>
      <c r="E34" s="369">
        <v>3.8413345668899188</v>
      </c>
      <c r="F34" s="370">
        <v>3.4629669724095375</v>
      </c>
      <c r="G34" s="140"/>
      <c r="H34" s="422" t="s">
        <v>22</v>
      </c>
      <c r="I34" s="366" t="s">
        <v>38</v>
      </c>
      <c r="J34" s="367" t="s">
        <v>38</v>
      </c>
      <c r="K34" s="371" t="s">
        <v>134</v>
      </c>
      <c r="L34" s="369">
        <v>0.18613981113595265</v>
      </c>
      <c r="M34" s="370">
        <v>0.10452886873783181</v>
      </c>
    </row>
    <row r="35" spans="1:13" x14ac:dyDescent="0.25">
      <c r="A35" s="422" t="s">
        <v>23</v>
      </c>
      <c r="B35" s="366">
        <v>2783.49</v>
      </c>
      <c r="C35" s="367">
        <v>2656.3980000000001</v>
      </c>
      <c r="D35" s="371">
        <v>4.784373425970041</v>
      </c>
      <c r="E35" s="369">
        <v>0.93391146793904578</v>
      </c>
      <c r="F35" s="370">
        <v>0.79272334834565727</v>
      </c>
      <c r="G35" s="140"/>
      <c r="H35" s="422" t="s">
        <v>23</v>
      </c>
      <c r="I35" s="366" t="s">
        <v>38</v>
      </c>
      <c r="J35" s="367" t="s">
        <v>38</v>
      </c>
      <c r="K35" s="371" t="s">
        <v>134</v>
      </c>
      <c r="L35" s="369">
        <v>3.596383821368497E-2</v>
      </c>
      <c r="M35" s="370">
        <v>2.8512877307107356E-2</v>
      </c>
    </row>
    <row r="36" spans="1:13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  <c r="G36" s="140"/>
      <c r="H36" s="426" t="s">
        <v>24</v>
      </c>
      <c r="I36" s="366" t="s">
        <v>30</v>
      </c>
      <c r="J36" s="367" t="s">
        <v>30</v>
      </c>
      <c r="K36" s="397" t="s">
        <v>30</v>
      </c>
      <c r="L36" s="369" t="s">
        <v>30</v>
      </c>
      <c r="M36" s="370" t="s">
        <v>30</v>
      </c>
    </row>
    <row r="37" spans="1:13" ht="16.5" thickBot="1" x14ac:dyDescent="0.3">
      <c r="A37" s="427" t="s">
        <v>21</v>
      </c>
      <c r="B37" s="373" t="s">
        <v>38</v>
      </c>
      <c r="C37" s="374" t="s">
        <v>38</v>
      </c>
      <c r="D37" s="375" t="s">
        <v>134</v>
      </c>
      <c r="E37" s="376">
        <v>0.78139413810153491</v>
      </c>
      <c r="F37" s="377">
        <v>0.97398485193910378</v>
      </c>
      <c r="G37" s="140"/>
      <c r="H37" s="427" t="s">
        <v>21</v>
      </c>
      <c r="I37" s="373" t="s">
        <v>38</v>
      </c>
      <c r="J37" s="374" t="s">
        <v>38</v>
      </c>
      <c r="K37" s="375" t="s">
        <v>134</v>
      </c>
      <c r="L37" s="376">
        <v>4.8997054787036751E-4</v>
      </c>
      <c r="M37" s="377">
        <v>3.4127382105031976E-3</v>
      </c>
    </row>
    <row r="38" spans="1:13" x14ac:dyDescent="0.25">
      <c r="A38" s="524"/>
      <c r="B38" s="205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I39" sqref="I39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30" zoomScaleNormal="130" workbookViewId="0">
      <selection activeCell="G7" sqref="G7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N15" sqref="N15"/>
    </sheetView>
  </sheetViews>
  <sheetFormatPr defaultColWidth="9.140625" defaultRowHeight="12.75" x14ac:dyDescent="0.2"/>
  <cols>
    <col min="1" max="1" width="8.85546875" style="446" customWidth="1"/>
    <col min="2" max="2" width="53.28515625" style="446" customWidth="1"/>
    <col min="3" max="17" width="13.7109375" style="446" bestFit="1" customWidth="1"/>
    <col min="18" max="18" width="12.28515625" style="446" customWidth="1"/>
    <col min="19" max="20" width="11.140625" style="446" customWidth="1"/>
    <col min="21" max="16384" width="9.140625" style="446"/>
  </cols>
  <sheetData>
    <row r="1" spans="1:12" ht="21" x14ac:dyDescent="0.2">
      <c r="A1" s="431" t="s">
        <v>156</v>
      </c>
    </row>
    <row r="3" spans="1:12" s="438" customFormat="1" ht="19.5" thickBot="1" x14ac:dyDescent="0.25">
      <c r="A3" s="434" t="s">
        <v>142</v>
      </c>
      <c r="H3" s="439"/>
      <c r="I3" s="439"/>
    </row>
    <row r="4" spans="1:12" s="438" customFormat="1" ht="16.5" thickBot="1" x14ac:dyDescent="0.25">
      <c r="A4" s="447"/>
      <c r="B4" s="448"/>
      <c r="C4" s="208" t="s">
        <v>40</v>
      </c>
      <c r="D4" s="249"/>
      <c r="E4" s="208"/>
      <c r="F4" s="250"/>
      <c r="G4" s="209" t="s">
        <v>41</v>
      </c>
      <c r="H4" s="208"/>
      <c r="I4" s="208"/>
      <c r="J4" s="251"/>
      <c r="K4" s="210" t="s">
        <v>42</v>
      </c>
      <c r="L4" s="250"/>
    </row>
    <row r="5" spans="1:12" s="438" customFormat="1" ht="15.75" x14ac:dyDescent="0.2">
      <c r="A5" s="449" t="s">
        <v>43</v>
      </c>
      <c r="B5" s="450" t="s">
        <v>44</v>
      </c>
      <c r="C5" s="252" t="s">
        <v>45</v>
      </c>
      <c r="D5" s="253"/>
      <c r="E5" s="254" t="s">
        <v>46</v>
      </c>
      <c r="F5" s="253"/>
      <c r="G5" s="254" t="s">
        <v>45</v>
      </c>
      <c r="H5" s="253"/>
      <c r="I5" s="254" t="s">
        <v>46</v>
      </c>
      <c r="J5" s="255"/>
      <c r="K5" s="256" t="s">
        <v>45</v>
      </c>
      <c r="L5" s="253"/>
    </row>
    <row r="6" spans="1:12" s="438" customFormat="1" ht="16.5" thickBot="1" x14ac:dyDescent="0.25">
      <c r="A6" s="451"/>
      <c r="B6" s="452"/>
      <c r="C6" s="453" t="s">
        <v>167</v>
      </c>
      <c r="D6" s="454" t="s">
        <v>168</v>
      </c>
      <c r="E6" s="453" t="s">
        <v>167</v>
      </c>
      <c r="F6" s="454" t="s">
        <v>168</v>
      </c>
      <c r="G6" s="453" t="s">
        <v>167</v>
      </c>
      <c r="H6" s="454" t="s">
        <v>168</v>
      </c>
      <c r="I6" s="453" t="s">
        <v>167</v>
      </c>
      <c r="J6" s="454" t="s">
        <v>168</v>
      </c>
      <c r="K6" s="453" t="s">
        <v>167</v>
      </c>
      <c r="L6" s="454" t="s">
        <v>168</v>
      </c>
    </row>
    <row r="7" spans="1:12" s="438" customFormat="1" ht="16.5" thickBot="1" x14ac:dyDescent="0.25">
      <c r="A7" s="455"/>
      <c r="B7" s="257" t="s">
        <v>92</v>
      </c>
      <c r="C7" s="211">
        <v>248744.106</v>
      </c>
      <c r="D7" s="212">
        <v>227458.91100000002</v>
      </c>
      <c r="E7" s="213">
        <v>411408.64399999997</v>
      </c>
      <c r="F7" s="214">
        <v>434209.78599999996</v>
      </c>
      <c r="G7" s="213">
        <v>526768.85399999993</v>
      </c>
      <c r="H7" s="215">
        <v>523264.71499999997</v>
      </c>
      <c r="I7" s="213">
        <v>1003717.19</v>
      </c>
      <c r="J7" s="215">
        <v>1078583.233</v>
      </c>
      <c r="K7" s="216">
        <v>-278024.74799999991</v>
      </c>
      <c r="L7" s="214">
        <v>-295805.80399999995</v>
      </c>
    </row>
    <row r="8" spans="1:12" s="438" customFormat="1" ht="16.5" thickBot="1" x14ac:dyDescent="0.25">
      <c r="A8" s="557" t="s">
        <v>47</v>
      </c>
      <c r="B8" s="558"/>
      <c r="C8" s="217"/>
      <c r="D8" s="217"/>
      <c r="E8" s="217"/>
      <c r="F8" s="217"/>
      <c r="G8" s="217"/>
      <c r="H8" s="217"/>
      <c r="I8" s="217"/>
      <c r="J8" s="217"/>
      <c r="K8" s="218"/>
      <c r="L8" s="219"/>
    </row>
    <row r="9" spans="1:12" s="438" customFormat="1" ht="15.75" x14ac:dyDescent="0.2">
      <c r="A9" s="258" t="s">
        <v>48</v>
      </c>
      <c r="B9" s="259" t="s">
        <v>49</v>
      </c>
      <c r="C9" s="220">
        <v>71675.623999999996</v>
      </c>
      <c r="D9" s="221">
        <v>54101.752999999997</v>
      </c>
      <c r="E9" s="220">
        <v>80324.019</v>
      </c>
      <c r="F9" s="221">
        <v>78946.634000000005</v>
      </c>
      <c r="G9" s="220">
        <v>11851.974</v>
      </c>
      <c r="H9" s="222">
        <v>11232.431</v>
      </c>
      <c r="I9" s="223">
        <v>11206.645</v>
      </c>
      <c r="J9" s="224">
        <v>8880.1820000000007</v>
      </c>
      <c r="K9" s="225">
        <v>59823.65</v>
      </c>
      <c r="L9" s="226">
        <v>42869.322</v>
      </c>
    </row>
    <row r="10" spans="1:12" s="438" customFormat="1" ht="15.75" x14ac:dyDescent="0.2">
      <c r="A10" s="260" t="s">
        <v>50</v>
      </c>
      <c r="B10" s="261" t="s">
        <v>120</v>
      </c>
      <c r="C10" s="227">
        <v>61083.345000000001</v>
      </c>
      <c r="D10" s="228">
        <v>46837.425999999999</v>
      </c>
      <c r="E10" s="229">
        <v>74863.861000000004</v>
      </c>
      <c r="F10" s="228">
        <v>75590.281000000003</v>
      </c>
      <c r="G10" s="230">
        <v>5482.3440000000001</v>
      </c>
      <c r="H10" s="228">
        <v>4247.4930000000004</v>
      </c>
      <c r="I10" s="230">
        <v>7357.1109999999999</v>
      </c>
      <c r="J10" s="231">
        <v>5101.33</v>
      </c>
      <c r="K10" s="232">
        <v>55601.001000000004</v>
      </c>
      <c r="L10" s="233">
        <v>42589.932999999997</v>
      </c>
    </row>
    <row r="11" spans="1:12" s="438" customFormat="1" ht="15.75" x14ac:dyDescent="0.2">
      <c r="A11" s="262" t="s">
        <v>51</v>
      </c>
      <c r="B11" s="261" t="s">
        <v>121</v>
      </c>
      <c r="C11" s="234">
        <v>10592.279</v>
      </c>
      <c r="D11" s="228">
        <v>7264.3270000000002</v>
      </c>
      <c r="E11" s="235">
        <v>5460.1580000000004</v>
      </c>
      <c r="F11" s="228">
        <v>3356.3530000000001</v>
      </c>
      <c r="G11" s="230">
        <v>6369.63</v>
      </c>
      <c r="H11" s="228">
        <v>6984.9380000000001</v>
      </c>
      <c r="I11" s="230">
        <v>3849.5340000000001</v>
      </c>
      <c r="J11" s="231">
        <v>3778.8519999999999</v>
      </c>
      <c r="K11" s="236">
        <v>4222.6490000000003</v>
      </c>
      <c r="L11" s="228">
        <v>279.38900000000012</v>
      </c>
    </row>
    <row r="12" spans="1:12" s="438" customFormat="1" ht="30" x14ac:dyDescent="0.2">
      <c r="A12" s="263" t="s">
        <v>52</v>
      </c>
      <c r="B12" s="264" t="s">
        <v>53</v>
      </c>
      <c r="C12" s="237">
        <v>18964.226999999999</v>
      </c>
      <c r="D12" s="233">
        <v>28023.88</v>
      </c>
      <c r="E12" s="238">
        <v>27098.429</v>
      </c>
      <c r="F12" s="233">
        <v>51486.792999999998</v>
      </c>
      <c r="G12" s="220">
        <v>335981.136</v>
      </c>
      <c r="H12" s="233">
        <v>359443.147</v>
      </c>
      <c r="I12" s="220">
        <v>634921.42599999998</v>
      </c>
      <c r="J12" s="239">
        <v>754711.31599999999</v>
      </c>
      <c r="K12" s="232">
        <v>-317016.90899999999</v>
      </c>
      <c r="L12" s="233">
        <v>-331419.26699999999</v>
      </c>
    </row>
    <row r="13" spans="1:12" s="438" customFormat="1" ht="15.75" x14ac:dyDescent="0.2">
      <c r="A13" s="265" t="s">
        <v>54</v>
      </c>
      <c r="B13" s="266" t="s">
        <v>55</v>
      </c>
      <c r="C13" s="240">
        <v>15204.509</v>
      </c>
      <c r="D13" s="241">
        <v>7569.598</v>
      </c>
      <c r="E13" s="235">
        <v>47091.201999999997</v>
      </c>
      <c r="F13" s="241">
        <v>29530.19</v>
      </c>
      <c r="G13" s="230">
        <v>55927.250999999997</v>
      </c>
      <c r="H13" s="228">
        <v>41806.872000000003</v>
      </c>
      <c r="I13" s="242">
        <v>231001.88</v>
      </c>
      <c r="J13" s="231">
        <v>197314.18400000001</v>
      </c>
      <c r="K13" s="236">
        <v>-40722.741999999998</v>
      </c>
      <c r="L13" s="228">
        <v>-34237.274000000005</v>
      </c>
    </row>
    <row r="14" spans="1:12" s="438" customFormat="1" ht="30.75" thickBot="1" x14ac:dyDescent="0.25">
      <c r="A14" s="267" t="s">
        <v>56</v>
      </c>
      <c r="B14" s="268" t="s">
        <v>57</v>
      </c>
      <c r="C14" s="243">
        <v>70265.740999999995</v>
      </c>
      <c r="D14" s="244">
        <v>60302.165000000001</v>
      </c>
      <c r="E14" s="245">
        <v>194936.42600000001</v>
      </c>
      <c r="F14" s="244">
        <v>208747.59299999999</v>
      </c>
      <c r="G14" s="245">
        <v>10269.377</v>
      </c>
      <c r="H14" s="244">
        <v>6448.8549999999996</v>
      </c>
      <c r="I14" s="245">
        <v>34738.864000000001</v>
      </c>
      <c r="J14" s="246">
        <v>23653.510999999999</v>
      </c>
      <c r="K14" s="247">
        <v>59996.364000000001</v>
      </c>
      <c r="L14" s="244">
        <v>53853.310000000005</v>
      </c>
    </row>
    <row r="15" spans="1:12" s="438" customFormat="1" ht="15.75" x14ac:dyDescent="0.2">
      <c r="A15" s="557" t="s">
        <v>58</v>
      </c>
      <c r="B15" s="558"/>
      <c r="C15" s="217"/>
      <c r="D15" s="217"/>
      <c r="E15" s="217"/>
      <c r="F15" s="217"/>
      <c r="G15" s="217"/>
      <c r="H15" s="217"/>
      <c r="I15" s="217"/>
      <c r="J15" s="217"/>
      <c r="K15" s="217"/>
      <c r="L15" s="248"/>
    </row>
    <row r="16" spans="1:12" s="438" customFormat="1" ht="30.75" thickBot="1" x14ac:dyDescent="0.25">
      <c r="A16" s="267" t="s">
        <v>59</v>
      </c>
      <c r="B16" s="268" t="s">
        <v>60</v>
      </c>
      <c r="C16" s="243">
        <v>72634.005000000005</v>
      </c>
      <c r="D16" s="327">
        <v>77461.514999999999</v>
      </c>
      <c r="E16" s="245">
        <v>61958.567999999999</v>
      </c>
      <c r="F16" s="244">
        <v>65498.576000000001</v>
      </c>
      <c r="G16" s="245">
        <v>112739.11599999999</v>
      </c>
      <c r="H16" s="244">
        <v>104333.41</v>
      </c>
      <c r="I16" s="245">
        <v>91848.375</v>
      </c>
      <c r="J16" s="246">
        <v>94024.04</v>
      </c>
      <c r="K16" s="247">
        <v>-40105.11099999999</v>
      </c>
      <c r="L16" s="244">
        <v>-26871.895000000004</v>
      </c>
    </row>
    <row r="17" spans="1:12" s="438" customFormat="1" ht="15.75" x14ac:dyDescent="0.2">
      <c r="A17" s="456" t="s">
        <v>104</v>
      </c>
      <c r="B17" s="457"/>
      <c r="C17" s="458"/>
      <c r="D17" s="458"/>
      <c r="E17" s="458"/>
      <c r="F17" s="458"/>
      <c r="G17" s="458"/>
      <c r="H17" s="458"/>
      <c r="I17" s="458"/>
      <c r="J17" s="458"/>
      <c r="K17" s="458"/>
      <c r="L17" s="458"/>
    </row>
    <row r="18" spans="1:12" s="445" customFormat="1" ht="8.25" customHeight="1" thickBot="1" x14ac:dyDescent="0.25"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</row>
    <row r="19" spans="1:12" ht="15.75" thickBot="1" x14ac:dyDescent="0.25">
      <c r="A19" s="447"/>
      <c r="B19" s="448"/>
      <c r="C19" s="208" t="s">
        <v>40</v>
      </c>
      <c r="D19" s="249"/>
      <c r="E19" s="208"/>
      <c r="F19" s="250"/>
      <c r="G19" s="209" t="s">
        <v>41</v>
      </c>
      <c r="H19" s="208"/>
      <c r="I19" s="208"/>
      <c r="J19" s="251"/>
      <c r="K19" s="210" t="s">
        <v>42</v>
      </c>
      <c r="L19" s="250"/>
    </row>
    <row r="20" spans="1:12" ht="15" x14ac:dyDescent="0.2">
      <c r="A20" s="449" t="s">
        <v>43</v>
      </c>
      <c r="B20" s="450" t="s">
        <v>44</v>
      </c>
      <c r="C20" s="252" t="s">
        <v>45</v>
      </c>
      <c r="D20" s="253"/>
      <c r="E20" s="254" t="s">
        <v>46</v>
      </c>
      <c r="F20" s="253"/>
      <c r="G20" s="254" t="s">
        <v>45</v>
      </c>
      <c r="H20" s="253"/>
      <c r="I20" s="254" t="s">
        <v>46</v>
      </c>
      <c r="J20" s="255"/>
      <c r="K20" s="256" t="s">
        <v>45</v>
      </c>
      <c r="L20" s="253"/>
    </row>
    <row r="21" spans="1:12" ht="15.75" thickBot="1" x14ac:dyDescent="0.25">
      <c r="A21" s="451"/>
      <c r="B21" s="452"/>
      <c r="C21" s="453" t="s">
        <v>159</v>
      </c>
      <c r="D21" s="454" t="s">
        <v>160</v>
      </c>
      <c r="E21" s="453" t="s">
        <v>159</v>
      </c>
      <c r="F21" s="454" t="s">
        <v>160</v>
      </c>
      <c r="G21" s="453" t="s">
        <v>159</v>
      </c>
      <c r="H21" s="454" t="s">
        <v>160</v>
      </c>
      <c r="I21" s="453" t="s">
        <v>159</v>
      </c>
      <c r="J21" s="454" t="s">
        <v>160</v>
      </c>
      <c r="K21" s="453" t="s">
        <v>159</v>
      </c>
      <c r="L21" s="454" t="s">
        <v>160</v>
      </c>
    </row>
    <row r="22" spans="1:12" ht="15.75" thickBot="1" x14ac:dyDescent="0.25">
      <c r="A22" s="455"/>
      <c r="B22" s="257" t="s">
        <v>92</v>
      </c>
      <c r="C22" s="211">
        <v>853274.30199999991</v>
      </c>
      <c r="D22" s="212">
        <v>900614.92599999998</v>
      </c>
      <c r="E22" s="213">
        <v>1361419.8019999999</v>
      </c>
      <c r="F22" s="214">
        <v>1578059.4790000001</v>
      </c>
      <c r="G22" s="213">
        <v>2066388.264</v>
      </c>
      <c r="H22" s="215">
        <v>2142102.557</v>
      </c>
      <c r="I22" s="213">
        <v>3680255.6639999999</v>
      </c>
      <c r="J22" s="215">
        <v>4151543.4680000008</v>
      </c>
      <c r="K22" s="216">
        <v>-1213113.9620000001</v>
      </c>
      <c r="L22" s="214">
        <v>-1241487.6310000001</v>
      </c>
    </row>
    <row r="23" spans="1:12" ht="15.75" thickBot="1" x14ac:dyDescent="0.25">
      <c r="A23" s="557" t="s">
        <v>47</v>
      </c>
      <c r="B23" s="558"/>
      <c r="C23" s="217"/>
      <c r="D23" s="217"/>
      <c r="E23" s="217"/>
      <c r="F23" s="217"/>
      <c r="G23" s="217"/>
      <c r="H23" s="217"/>
      <c r="I23" s="217"/>
      <c r="J23" s="217"/>
      <c r="K23" s="218"/>
      <c r="L23" s="219"/>
    </row>
    <row r="24" spans="1:12" ht="15" x14ac:dyDescent="0.2">
      <c r="A24" s="258" t="s">
        <v>48</v>
      </c>
      <c r="B24" s="259" t="s">
        <v>49</v>
      </c>
      <c r="C24" s="220">
        <v>220421.59599999999</v>
      </c>
      <c r="D24" s="221">
        <v>226900.64799999999</v>
      </c>
      <c r="E24" s="220">
        <v>270567.53899999999</v>
      </c>
      <c r="F24" s="221">
        <v>275752.24300000002</v>
      </c>
      <c r="G24" s="220">
        <v>47483.048000000003</v>
      </c>
      <c r="H24" s="222">
        <v>43697.349000000002</v>
      </c>
      <c r="I24" s="223">
        <v>50550.470999999998</v>
      </c>
      <c r="J24" s="224">
        <v>38872.406999999999</v>
      </c>
      <c r="K24" s="225">
        <v>172938.54799999998</v>
      </c>
      <c r="L24" s="226">
        <v>183203.299</v>
      </c>
    </row>
    <row r="25" spans="1:12" ht="15" x14ac:dyDescent="0.2">
      <c r="A25" s="260" t="s">
        <v>50</v>
      </c>
      <c r="B25" s="261" t="s">
        <v>120</v>
      </c>
      <c r="C25" s="227">
        <v>194655.622</v>
      </c>
      <c r="D25" s="228">
        <v>192691.68799999999</v>
      </c>
      <c r="E25" s="229">
        <v>253657.91399999999</v>
      </c>
      <c r="F25" s="228">
        <v>258860.084</v>
      </c>
      <c r="G25" s="230">
        <v>18677.597000000002</v>
      </c>
      <c r="H25" s="228">
        <v>18241.761999999999</v>
      </c>
      <c r="I25" s="230">
        <v>23632.118999999999</v>
      </c>
      <c r="J25" s="231">
        <v>24251.806</v>
      </c>
      <c r="K25" s="232">
        <v>175978.02499999999</v>
      </c>
      <c r="L25" s="233">
        <v>174449.92600000001</v>
      </c>
    </row>
    <row r="26" spans="1:12" ht="15" x14ac:dyDescent="0.2">
      <c r="A26" s="262" t="s">
        <v>51</v>
      </c>
      <c r="B26" s="261" t="s">
        <v>121</v>
      </c>
      <c r="C26" s="234">
        <v>25765.973999999998</v>
      </c>
      <c r="D26" s="228">
        <v>34208.959999999999</v>
      </c>
      <c r="E26" s="235">
        <v>16909.625</v>
      </c>
      <c r="F26" s="228">
        <v>16892.159</v>
      </c>
      <c r="G26" s="230">
        <v>28805.451000000001</v>
      </c>
      <c r="H26" s="228">
        <v>25455.587</v>
      </c>
      <c r="I26" s="230">
        <v>26918.351999999999</v>
      </c>
      <c r="J26" s="231">
        <v>14620.601000000001</v>
      </c>
      <c r="K26" s="236">
        <v>-3039.4770000000026</v>
      </c>
      <c r="L26" s="228">
        <v>8753.3729999999996</v>
      </c>
    </row>
    <row r="27" spans="1:12" ht="30" x14ac:dyDescent="0.2">
      <c r="A27" s="263" t="s">
        <v>52</v>
      </c>
      <c r="B27" s="264" t="s">
        <v>53</v>
      </c>
      <c r="C27" s="237">
        <v>94679.618000000002</v>
      </c>
      <c r="D27" s="233">
        <v>68488.178</v>
      </c>
      <c r="E27" s="238">
        <v>137657.91800000001</v>
      </c>
      <c r="F27" s="233">
        <v>116622.73</v>
      </c>
      <c r="G27" s="220">
        <v>1429751.9480000001</v>
      </c>
      <c r="H27" s="233">
        <v>1451651.8489999999</v>
      </c>
      <c r="I27" s="220">
        <v>2688409.3939999999</v>
      </c>
      <c r="J27" s="239">
        <v>2911034.7940000002</v>
      </c>
      <c r="K27" s="232">
        <v>-1335072.33</v>
      </c>
      <c r="L27" s="233">
        <v>-1383163.6709999999</v>
      </c>
    </row>
    <row r="28" spans="1:12" ht="15" x14ac:dyDescent="0.2">
      <c r="A28" s="265" t="s">
        <v>54</v>
      </c>
      <c r="B28" s="266" t="s">
        <v>55</v>
      </c>
      <c r="C28" s="240">
        <v>11851.697</v>
      </c>
      <c r="D28" s="241">
        <v>36264.432000000001</v>
      </c>
      <c r="E28" s="235">
        <v>33033.512000000002</v>
      </c>
      <c r="F28" s="241">
        <v>112713.003</v>
      </c>
      <c r="G28" s="230">
        <v>126223.997</v>
      </c>
      <c r="H28" s="228">
        <v>149109.57</v>
      </c>
      <c r="I28" s="242">
        <v>512674.59499999997</v>
      </c>
      <c r="J28" s="231">
        <v>623240.01500000001</v>
      </c>
      <c r="K28" s="236">
        <v>-114372.3</v>
      </c>
      <c r="L28" s="228">
        <v>-112845.13800000001</v>
      </c>
    </row>
    <row r="29" spans="1:12" ht="30.75" thickBot="1" x14ac:dyDescent="0.25">
      <c r="A29" s="267" t="s">
        <v>56</v>
      </c>
      <c r="B29" s="268" t="s">
        <v>57</v>
      </c>
      <c r="C29" s="243">
        <v>222042.81400000001</v>
      </c>
      <c r="D29" s="244">
        <v>256027.18799999999</v>
      </c>
      <c r="E29" s="245">
        <v>664401.72199999995</v>
      </c>
      <c r="F29" s="244">
        <v>799094.11700000009</v>
      </c>
      <c r="G29" s="245">
        <v>21616.499</v>
      </c>
      <c r="H29" s="244">
        <v>47680.031000000003</v>
      </c>
      <c r="I29" s="245">
        <v>73638.891000000003</v>
      </c>
      <c r="J29" s="246">
        <v>185664.413</v>
      </c>
      <c r="K29" s="247">
        <v>200426.315</v>
      </c>
      <c r="L29" s="244">
        <v>208347.15699999998</v>
      </c>
    </row>
    <row r="30" spans="1:12" ht="15" x14ac:dyDescent="0.2">
      <c r="A30" s="557" t="s">
        <v>58</v>
      </c>
      <c r="B30" s="558"/>
      <c r="C30" s="217"/>
      <c r="D30" s="217"/>
      <c r="E30" s="217"/>
      <c r="F30" s="217"/>
      <c r="G30" s="217"/>
      <c r="H30" s="217"/>
      <c r="I30" s="217"/>
      <c r="J30" s="217"/>
      <c r="K30" s="217"/>
      <c r="L30" s="248"/>
    </row>
    <row r="31" spans="1:12" ht="30.75" thickBot="1" x14ac:dyDescent="0.25">
      <c r="A31" s="267" t="s">
        <v>59</v>
      </c>
      <c r="B31" s="268" t="s">
        <v>60</v>
      </c>
      <c r="C31" s="243">
        <v>304278.57699999999</v>
      </c>
      <c r="D31" s="327">
        <v>312934.48</v>
      </c>
      <c r="E31" s="245">
        <v>255759.111</v>
      </c>
      <c r="F31" s="244">
        <v>273877.386</v>
      </c>
      <c r="G31" s="245">
        <v>441312.772</v>
      </c>
      <c r="H31" s="244">
        <v>449963.75799999997</v>
      </c>
      <c r="I31" s="245">
        <v>354982.31300000002</v>
      </c>
      <c r="J31" s="246">
        <v>392731.83899999998</v>
      </c>
      <c r="K31" s="247">
        <v>-137034.19500000001</v>
      </c>
      <c r="L31" s="244">
        <v>-137029.27799999999</v>
      </c>
    </row>
    <row r="32" spans="1:12" ht="15" x14ac:dyDescent="0.2">
      <c r="A32" s="456" t="s">
        <v>104</v>
      </c>
      <c r="B32" s="457"/>
      <c r="C32" s="458"/>
      <c r="D32" s="458"/>
      <c r="E32" s="458"/>
      <c r="F32" s="458"/>
      <c r="G32" s="458"/>
      <c r="H32" s="458"/>
      <c r="I32" s="458"/>
      <c r="J32" s="458"/>
      <c r="K32" s="458"/>
      <c r="L32" s="458"/>
    </row>
    <row r="34" spans="1:1" ht="15.75" x14ac:dyDescent="0.2">
      <c r="A34" s="443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82"/>
  <sheetViews>
    <sheetView showGridLines="0" zoomScale="90" zoomScaleNormal="90" workbookViewId="0">
      <selection activeCell="Q24" sqref="Q24"/>
    </sheetView>
  </sheetViews>
  <sheetFormatPr defaultColWidth="9.140625" defaultRowHeight="15.75" x14ac:dyDescent="0.2"/>
  <cols>
    <col min="1" max="1" width="16.7109375" style="438" customWidth="1"/>
    <col min="2" max="3" width="12.7109375" style="438" customWidth="1"/>
    <col min="4" max="4" width="16.7109375" style="438" customWidth="1"/>
    <col min="5" max="6" width="12.7109375" style="438" customWidth="1"/>
    <col min="7" max="7" width="19.5703125" style="438" customWidth="1"/>
    <col min="8" max="8" width="16.7109375" style="439" customWidth="1"/>
    <col min="9" max="9" width="12.7109375" style="439" customWidth="1"/>
    <col min="10" max="10" width="12.7109375" style="438" customWidth="1"/>
    <col min="11" max="11" width="16.7109375" style="438" customWidth="1"/>
    <col min="12" max="13" width="12.7109375" style="438" customWidth="1"/>
    <col min="14" max="16384" width="9.140625" style="438"/>
  </cols>
  <sheetData>
    <row r="1" spans="1:17" s="432" customFormat="1" ht="21" x14ac:dyDescent="0.2">
      <c r="A1" s="431" t="s">
        <v>143</v>
      </c>
      <c r="H1" s="433"/>
      <c r="I1" s="433"/>
    </row>
    <row r="2" spans="1:17" s="435" customFormat="1" ht="18.75" x14ac:dyDescent="0.2">
      <c r="A2" s="434" t="s">
        <v>144</v>
      </c>
      <c r="H2" s="436"/>
      <c r="I2" s="436"/>
    </row>
    <row r="3" spans="1:17" x14ac:dyDescent="0.2">
      <c r="A3" s="437"/>
    </row>
    <row r="4" spans="1:17" ht="13.5" customHeight="1" x14ac:dyDescent="0.2">
      <c r="A4" s="440" t="s">
        <v>100</v>
      </c>
      <c r="B4" s="440"/>
      <c r="C4" s="440"/>
      <c r="D4" s="440"/>
      <c r="E4" s="440"/>
      <c r="F4" s="441"/>
      <c r="G4" s="441"/>
      <c r="H4" s="440" t="s">
        <v>101</v>
      </c>
      <c r="I4" s="440"/>
      <c r="J4" s="440"/>
      <c r="K4" s="440"/>
      <c r="L4" s="440"/>
      <c r="M4" s="441"/>
    </row>
    <row r="5" spans="1:17" ht="13.5" customHeight="1" thickBot="1" x14ac:dyDescent="0.25">
      <c r="A5" s="459" t="s">
        <v>169</v>
      </c>
      <c r="B5" s="459"/>
      <c r="C5" s="459"/>
      <c r="D5" s="459"/>
      <c r="E5" s="459"/>
      <c r="F5" s="460"/>
      <c r="G5" s="460"/>
      <c r="H5" s="461" t="s">
        <v>169</v>
      </c>
      <c r="I5" s="461"/>
      <c r="J5" s="461"/>
      <c r="K5" s="461"/>
      <c r="L5" s="461"/>
      <c r="M5" s="460"/>
    </row>
    <row r="6" spans="1:17" ht="21.75" thickBot="1" x14ac:dyDescent="0.4">
      <c r="A6" s="462" t="s">
        <v>61</v>
      </c>
      <c r="B6" s="463"/>
      <c r="C6" s="463"/>
      <c r="D6" s="463"/>
      <c r="E6" s="463"/>
      <c r="F6" s="464"/>
      <c r="G6" s="460"/>
      <c r="H6" s="462" t="s">
        <v>62</v>
      </c>
      <c r="I6" s="463"/>
      <c r="J6" s="463"/>
      <c r="K6" s="463"/>
      <c r="L6" s="463"/>
      <c r="M6" s="464"/>
    </row>
    <row r="7" spans="1:17" ht="16.5" thickBot="1" x14ac:dyDescent="0.3">
      <c r="A7" s="465" t="s">
        <v>167</v>
      </c>
      <c r="B7" s="466"/>
      <c r="C7" s="467"/>
      <c r="D7" s="468" t="s">
        <v>168</v>
      </c>
      <c r="E7" s="466"/>
      <c r="F7" s="469"/>
      <c r="G7" s="460"/>
      <c r="H7" s="465" t="s">
        <v>167</v>
      </c>
      <c r="I7" s="466"/>
      <c r="J7" s="467"/>
      <c r="K7" s="468" t="s">
        <v>168</v>
      </c>
      <c r="L7" s="466"/>
      <c r="M7" s="469"/>
    </row>
    <row r="8" spans="1:17" ht="30.75" thickBot="1" x14ac:dyDescent="0.25">
      <c r="A8" s="470" t="s">
        <v>63</v>
      </c>
      <c r="B8" s="471" t="s">
        <v>45</v>
      </c>
      <c r="C8" s="472" t="s">
        <v>64</v>
      </c>
      <c r="D8" s="473" t="s">
        <v>63</v>
      </c>
      <c r="E8" s="471" t="s">
        <v>45</v>
      </c>
      <c r="F8" s="474" t="s">
        <v>64</v>
      </c>
      <c r="G8" s="460"/>
      <c r="H8" s="470" t="s">
        <v>63</v>
      </c>
      <c r="I8" s="471" t="s">
        <v>45</v>
      </c>
      <c r="J8" s="474" t="s">
        <v>64</v>
      </c>
      <c r="K8" s="470" t="s">
        <v>63</v>
      </c>
      <c r="L8" s="471" t="s">
        <v>45</v>
      </c>
      <c r="M8" s="474" t="s">
        <v>64</v>
      </c>
      <c r="N8" s="442"/>
    </row>
    <row r="9" spans="1:17" ht="16.5" thickBot="1" x14ac:dyDescent="0.25">
      <c r="A9" s="475" t="s">
        <v>10</v>
      </c>
      <c r="B9" s="476">
        <v>70265.740999999995</v>
      </c>
      <c r="C9" s="477">
        <v>194936.42600000001</v>
      </c>
      <c r="D9" s="478" t="s">
        <v>10</v>
      </c>
      <c r="E9" s="479">
        <v>60302.165000000001</v>
      </c>
      <c r="F9" s="477">
        <v>208747.59299999999</v>
      </c>
      <c r="G9" s="460"/>
      <c r="H9" s="475" t="s">
        <v>10</v>
      </c>
      <c r="I9" s="476">
        <v>10269.377</v>
      </c>
      <c r="J9" s="477">
        <v>34738.864000000001</v>
      </c>
      <c r="K9" s="478" t="s">
        <v>10</v>
      </c>
      <c r="L9" s="479">
        <v>6448.8549999999996</v>
      </c>
      <c r="M9" s="477">
        <v>23653.510999999999</v>
      </c>
    </row>
    <row r="10" spans="1:17" x14ac:dyDescent="0.2">
      <c r="A10" s="480" t="s">
        <v>65</v>
      </c>
      <c r="B10" s="481">
        <v>24937.045999999998</v>
      </c>
      <c r="C10" s="482">
        <v>72592.587</v>
      </c>
      <c r="D10" s="483" t="s">
        <v>65</v>
      </c>
      <c r="E10" s="484">
        <v>20285.797999999999</v>
      </c>
      <c r="F10" s="485">
        <v>71569.964999999997</v>
      </c>
      <c r="G10" s="460"/>
      <c r="H10" s="480" t="s">
        <v>88</v>
      </c>
      <c r="I10" s="481">
        <v>5893.2790000000005</v>
      </c>
      <c r="J10" s="482">
        <v>19153.599999999999</v>
      </c>
      <c r="K10" s="483" t="s">
        <v>88</v>
      </c>
      <c r="L10" s="484">
        <v>5684.2719999999999</v>
      </c>
      <c r="M10" s="485">
        <v>21605.8</v>
      </c>
    </row>
    <row r="11" spans="1:17" x14ac:dyDescent="0.2">
      <c r="A11" s="486" t="s">
        <v>66</v>
      </c>
      <c r="B11" s="487">
        <v>22405.642</v>
      </c>
      <c r="C11" s="488">
        <v>58620.493000000002</v>
      </c>
      <c r="D11" s="489" t="s">
        <v>66</v>
      </c>
      <c r="E11" s="490">
        <v>19231.643</v>
      </c>
      <c r="F11" s="491">
        <v>67372.286999999997</v>
      </c>
      <c r="G11" s="460"/>
      <c r="H11" s="486" t="s">
        <v>68</v>
      </c>
      <c r="I11" s="487">
        <v>3385.3919999999998</v>
      </c>
      <c r="J11" s="488">
        <v>13111.36</v>
      </c>
      <c r="K11" s="489" t="s">
        <v>66</v>
      </c>
      <c r="L11" s="490">
        <v>631.005</v>
      </c>
      <c r="M11" s="491">
        <v>1637.3009999999999</v>
      </c>
    </row>
    <row r="12" spans="1:17" x14ac:dyDescent="0.2">
      <c r="A12" s="486" t="s">
        <v>89</v>
      </c>
      <c r="B12" s="487">
        <v>6591.7070000000003</v>
      </c>
      <c r="C12" s="488">
        <v>17384.022000000001</v>
      </c>
      <c r="D12" s="489" t="s">
        <v>145</v>
      </c>
      <c r="E12" s="490">
        <v>5038.75</v>
      </c>
      <c r="F12" s="491">
        <v>16379.04</v>
      </c>
      <c r="G12" s="460"/>
      <c r="H12" s="486" t="s">
        <v>66</v>
      </c>
      <c r="I12" s="487">
        <v>806.53700000000003</v>
      </c>
      <c r="J12" s="488">
        <v>1967.7940000000001</v>
      </c>
      <c r="K12" s="489" t="s">
        <v>86</v>
      </c>
      <c r="L12" s="490">
        <v>58.503999999999998</v>
      </c>
      <c r="M12" s="491">
        <v>126.61</v>
      </c>
      <c r="Q12" s="442"/>
    </row>
    <row r="13" spans="1:17" x14ac:dyDescent="0.2">
      <c r="A13" s="486" t="s">
        <v>74</v>
      </c>
      <c r="B13" s="487">
        <v>6108.4790000000003</v>
      </c>
      <c r="C13" s="488">
        <v>17970.57</v>
      </c>
      <c r="D13" s="489" t="s">
        <v>89</v>
      </c>
      <c r="E13" s="490">
        <v>4316.6679999999997</v>
      </c>
      <c r="F13" s="491">
        <v>13691.275</v>
      </c>
      <c r="G13" s="460"/>
      <c r="H13" s="486" t="s">
        <v>69</v>
      </c>
      <c r="I13" s="487">
        <v>145.55799999999999</v>
      </c>
      <c r="J13" s="488">
        <v>432.7</v>
      </c>
      <c r="K13" s="489" t="s">
        <v>68</v>
      </c>
      <c r="L13" s="490">
        <v>38.176000000000002</v>
      </c>
      <c r="M13" s="491">
        <v>138</v>
      </c>
    </row>
    <row r="14" spans="1:17" x14ac:dyDescent="0.2">
      <c r="A14" s="486" t="s">
        <v>145</v>
      </c>
      <c r="B14" s="487">
        <v>3688.2730000000001</v>
      </c>
      <c r="C14" s="488">
        <v>9882.7549999999992</v>
      </c>
      <c r="D14" s="489" t="s">
        <v>74</v>
      </c>
      <c r="E14" s="490">
        <v>3981.038</v>
      </c>
      <c r="F14" s="491">
        <v>15238.52</v>
      </c>
      <c r="G14" s="460"/>
      <c r="H14" s="486" t="s">
        <v>86</v>
      </c>
      <c r="I14" s="487">
        <v>25.238</v>
      </c>
      <c r="J14" s="488">
        <v>50.41</v>
      </c>
      <c r="K14" s="489" t="s">
        <v>119</v>
      </c>
      <c r="L14" s="490">
        <v>24.818999999999999</v>
      </c>
      <c r="M14" s="491">
        <v>122.8</v>
      </c>
    </row>
    <row r="15" spans="1:17" ht="16.5" thickBot="1" x14ac:dyDescent="0.25">
      <c r="A15" s="492" t="s">
        <v>102</v>
      </c>
      <c r="B15" s="493">
        <v>1778.72</v>
      </c>
      <c r="C15" s="494">
        <v>4810.0950000000003</v>
      </c>
      <c r="D15" s="495" t="s">
        <v>87</v>
      </c>
      <c r="E15" s="496">
        <v>1851.6020000000001</v>
      </c>
      <c r="F15" s="497">
        <v>6219.41</v>
      </c>
      <c r="G15" s="506"/>
      <c r="H15" s="538" t="s">
        <v>157</v>
      </c>
      <c r="I15" s="539">
        <v>13.372999999999999</v>
      </c>
      <c r="J15" s="540">
        <v>23</v>
      </c>
      <c r="K15" s="541" t="s">
        <v>157</v>
      </c>
      <c r="L15" s="542">
        <v>12.079000000000001</v>
      </c>
      <c r="M15" s="543">
        <v>23</v>
      </c>
    </row>
    <row r="16" spans="1:17" x14ac:dyDescent="0.2">
      <c r="A16" s="492" t="s">
        <v>70</v>
      </c>
      <c r="B16" s="493">
        <v>1284.2449999999999</v>
      </c>
      <c r="C16" s="494">
        <v>3235.04</v>
      </c>
      <c r="D16" s="495" t="s">
        <v>70</v>
      </c>
      <c r="E16" s="496">
        <v>1357.7929999999999</v>
      </c>
      <c r="F16" s="497">
        <v>4573.7</v>
      </c>
      <c r="G16" s="460"/>
      <c r="H16" s="544" t="s">
        <v>104</v>
      </c>
      <c r="I16" s="529"/>
      <c r="J16" s="529"/>
      <c r="K16" s="530"/>
      <c r="L16" s="531"/>
      <c r="M16" s="503"/>
    </row>
    <row r="17" spans="1:23" ht="16.5" thickBot="1" x14ac:dyDescent="0.25">
      <c r="A17" s="498" t="s">
        <v>67</v>
      </c>
      <c r="B17" s="499">
        <v>1023.2089999999999</v>
      </c>
      <c r="C17" s="500">
        <v>3035.65</v>
      </c>
      <c r="D17" s="504" t="s">
        <v>71</v>
      </c>
      <c r="E17" s="501">
        <v>1030.596</v>
      </c>
      <c r="F17" s="505">
        <v>3149.7719999999999</v>
      </c>
      <c r="G17" s="506"/>
      <c r="H17" s="507"/>
      <c r="I17" s="529"/>
      <c r="J17" s="529"/>
      <c r="K17" s="530"/>
      <c r="L17" s="531"/>
      <c r="M17" s="503"/>
    </row>
    <row r="18" spans="1:23" x14ac:dyDescent="0.2">
      <c r="A18" s="456" t="s">
        <v>104</v>
      </c>
      <c r="B18" s="508"/>
      <c r="C18" s="508"/>
      <c r="D18" s="507"/>
      <c r="E18" s="503"/>
      <c r="F18" s="503"/>
      <c r="G18" s="460"/>
      <c r="I18" s="509"/>
      <c r="J18" s="510"/>
      <c r="K18" s="511"/>
      <c r="L18" s="511"/>
      <c r="M18" s="512"/>
    </row>
    <row r="19" spans="1:23" x14ac:dyDescent="0.2">
      <c r="A19" s="460"/>
      <c r="B19" s="460"/>
      <c r="C19" s="460"/>
      <c r="D19" s="460"/>
      <c r="E19" s="460"/>
      <c r="F19" s="460"/>
      <c r="G19" s="460"/>
      <c r="H19" s="512"/>
      <c r="I19" s="512"/>
      <c r="J19" s="512"/>
      <c r="K19" s="512"/>
      <c r="L19" s="512"/>
      <c r="M19" s="512"/>
      <c r="V19" s="528"/>
      <c r="W19" s="528"/>
    </row>
    <row r="20" spans="1:23" x14ac:dyDescent="0.2">
      <c r="A20" s="461" t="s">
        <v>93</v>
      </c>
      <c r="B20" s="461"/>
      <c r="C20" s="461"/>
      <c r="D20" s="461"/>
      <c r="E20" s="461"/>
      <c r="F20" s="460"/>
      <c r="G20" s="460"/>
      <c r="H20" s="461" t="s">
        <v>94</v>
      </c>
      <c r="I20" s="461"/>
      <c r="J20" s="461"/>
      <c r="K20" s="461"/>
      <c r="L20" s="461"/>
      <c r="M20" s="460"/>
    </row>
    <row r="21" spans="1:23" ht="16.5" thickBot="1" x14ac:dyDescent="0.25">
      <c r="A21" s="461" t="s">
        <v>169</v>
      </c>
      <c r="B21" s="461"/>
      <c r="C21" s="461"/>
      <c r="D21" s="461"/>
      <c r="E21" s="461"/>
      <c r="F21" s="460"/>
      <c r="G21" s="460"/>
      <c r="H21" s="461" t="s">
        <v>169</v>
      </c>
      <c r="I21" s="461"/>
      <c r="J21" s="461"/>
      <c r="K21" s="461"/>
      <c r="L21" s="461"/>
      <c r="M21" s="460"/>
    </row>
    <row r="22" spans="1:23" ht="21.75" thickBot="1" x14ac:dyDescent="0.4">
      <c r="A22" s="462" t="s">
        <v>61</v>
      </c>
      <c r="B22" s="463"/>
      <c r="C22" s="463"/>
      <c r="D22" s="463"/>
      <c r="E22" s="463"/>
      <c r="F22" s="464"/>
      <c r="G22" s="460"/>
      <c r="H22" s="462" t="s">
        <v>62</v>
      </c>
      <c r="I22" s="463"/>
      <c r="J22" s="463"/>
      <c r="K22" s="463"/>
      <c r="L22" s="463"/>
      <c r="M22" s="464"/>
    </row>
    <row r="23" spans="1:23" ht="16.5" thickBot="1" x14ac:dyDescent="0.3">
      <c r="A23" s="465" t="s">
        <v>167</v>
      </c>
      <c r="B23" s="466"/>
      <c r="C23" s="467"/>
      <c r="D23" s="468" t="s">
        <v>168</v>
      </c>
      <c r="E23" s="466"/>
      <c r="F23" s="469"/>
      <c r="G23" s="460"/>
      <c r="H23" s="465" t="s">
        <v>167</v>
      </c>
      <c r="I23" s="466"/>
      <c r="J23" s="467"/>
      <c r="K23" s="468" t="s">
        <v>168</v>
      </c>
      <c r="L23" s="466"/>
      <c r="M23" s="469"/>
    </row>
    <row r="24" spans="1:23" ht="30.75" thickBot="1" x14ac:dyDescent="0.25">
      <c r="A24" s="470" t="s">
        <v>63</v>
      </c>
      <c r="B24" s="471" t="s">
        <v>45</v>
      </c>
      <c r="C24" s="474" t="s">
        <v>64</v>
      </c>
      <c r="D24" s="513" t="s">
        <v>63</v>
      </c>
      <c r="E24" s="471" t="s">
        <v>45</v>
      </c>
      <c r="F24" s="474" t="s">
        <v>64</v>
      </c>
      <c r="G24" s="460"/>
      <c r="H24" s="470" t="s">
        <v>63</v>
      </c>
      <c r="I24" s="471" t="s">
        <v>45</v>
      </c>
      <c r="J24" s="472" t="s">
        <v>64</v>
      </c>
      <c r="K24" s="473" t="s">
        <v>63</v>
      </c>
      <c r="L24" s="471" t="s">
        <v>45</v>
      </c>
      <c r="M24" s="474" t="s">
        <v>64</v>
      </c>
    </row>
    <row r="25" spans="1:23" ht="16.5" thickBot="1" x14ac:dyDescent="0.25">
      <c r="A25" s="475" t="s">
        <v>10</v>
      </c>
      <c r="B25" s="476">
        <v>18964.226999999999</v>
      </c>
      <c r="C25" s="477">
        <v>27098.429</v>
      </c>
      <c r="D25" s="478" t="s">
        <v>10</v>
      </c>
      <c r="E25" s="479">
        <v>28023.88</v>
      </c>
      <c r="F25" s="477">
        <v>51486.792999999998</v>
      </c>
      <c r="G25" s="460"/>
      <c r="H25" s="475" t="s">
        <v>10</v>
      </c>
      <c r="I25" s="476">
        <v>335981.136</v>
      </c>
      <c r="J25" s="477">
        <v>634921.42599999998</v>
      </c>
      <c r="K25" s="478" t="s">
        <v>10</v>
      </c>
      <c r="L25" s="479">
        <v>359443.147</v>
      </c>
      <c r="M25" s="477">
        <v>754711.31599999999</v>
      </c>
    </row>
    <row r="26" spans="1:23" x14ac:dyDescent="0.2">
      <c r="A26" s="480" t="s">
        <v>66</v>
      </c>
      <c r="B26" s="481">
        <v>9147.6119999999992</v>
      </c>
      <c r="C26" s="482">
        <v>12841.767</v>
      </c>
      <c r="D26" s="483" t="s">
        <v>66</v>
      </c>
      <c r="E26" s="484">
        <v>14444.582</v>
      </c>
      <c r="F26" s="485">
        <v>25715.588</v>
      </c>
      <c r="G26" s="460"/>
      <c r="H26" s="480" t="s">
        <v>85</v>
      </c>
      <c r="I26" s="481">
        <v>122460.075</v>
      </c>
      <c r="J26" s="482">
        <v>227902.11199999999</v>
      </c>
      <c r="K26" s="483" t="s">
        <v>85</v>
      </c>
      <c r="L26" s="484">
        <v>157305.663</v>
      </c>
      <c r="M26" s="485">
        <v>338810.09899999999</v>
      </c>
    </row>
    <row r="27" spans="1:23" x14ac:dyDescent="0.2">
      <c r="A27" s="486" t="s">
        <v>86</v>
      </c>
      <c r="B27" s="487">
        <v>4087.444</v>
      </c>
      <c r="C27" s="488">
        <v>5995.63</v>
      </c>
      <c r="D27" s="489" t="s">
        <v>65</v>
      </c>
      <c r="E27" s="490">
        <v>5918.7070000000003</v>
      </c>
      <c r="F27" s="491">
        <v>11188.343000000001</v>
      </c>
      <c r="G27" s="460"/>
      <c r="H27" s="486" t="s">
        <v>73</v>
      </c>
      <c r="I27" s="487">
        <v>110463.806</v>
      </c>
      <c r="J27" s="488">
        <v>200837.44</v>
      </c>
      <c r="K27" s="489" t="s">
        <v>73</v>
      </c>
      <c r="L27" s="490">
        <v>92473.872000000003</v>
      </c>
      <c r="M27" s="491">
        <v>195888.807</v>
      </c>
    </row>
    <row r="28" spans="1:23" x14ac:dyDescent="0.2">
      <c r="A28" s="486" t="s">
        <v>109</v>
      </c>
      <c r="B28" s="487">
        <v>2308.7359999999999</v>
      </c>
      <c r="C28" s="488">
        <v>3350.8</v>
      </c>
      <c r="D28" s="489" t="s">
        <v>86</v>
      </c>
      <c r="E28" s="490">
        <v>2607.9760000000001</v>
      </c>
      <c r="F28" s="491">
        <v>4598.2349999999997</v>
      </c>
      <c r="G28" s="460"/>
      <c r="H28" s="486" t="s">
        <v>68</v>
      </c>
      <c r="I28" s="487">
        <v>49468.355000000003</v>
      </c>
      <c r="J28" s="488">
        <v>114969.204</v>
      </c>
      <c r="K28" s="489" t="s">
        <v>68</v>
      </c>
      <c r="L28" s="490">
        <v>44648.337</v>
      </c>
      <c r="M28" s="491">
        <v>88018.153999999995</v>
      </c>
    </row>
    <row r="29" spans="1:23" x14ac:dyDescent="0.2">
      <c r="A29" s="486" t="s">
        <v>74</v>
      </c>
      <c r="B29" s="487">
        <v>670.87599999999998</v>
      </c>
      <c r="C29" s="488">
        <v>962.01099999999997</v>
      </c>
      <c r="D29" s="489" t="s">
        <v>67</v>
      </c>
      <c r="E29" s="490">
        <v>1170.3430000000001</v>
      </c>
      <c r="F29" s="491">
        <v>2415.8989999999999</v>
      </c>
      <c r="G29" s="460"/>
      <c r="H29" s="486" t="s">
        <v>66</v>
      </c>
      <c r="I29" s="487">
        <v>25753.557000000001</v>
      </c>
      <c r="J29" s="488">
        <v>44928.946000000004</v>
      </c>
      <c r="K29" s="489" t="s">
        <v>80</v>
      </c>
      <c r="L29" s="490">
        <v>35268.603000000003</v>
      </c>
      <c r="M29" s="491">
        <v>70205.645000000004</v>
      </c>
    </row>
    <row r="30" spans="1:23" x14ac:dyDescent="0.2">
      <c r="A30" s="486" t="s">
        <v>67</v>
      </c>
      <c r="B30" s="487">
        <v>583.11900000000003</v>
      </c>
      <c r="C30" s="488">
        <v>968.44299999999998</v>
      </c>
      <c r="D30" s="489" t="s">
        <v>70</v>
      </c>
      <c r="E30" s="490">
        <v>1091.6949999999999</v>
      </c>
      <c r="F30" s="491">
        <v>2064.1779999999999</v>
      </c>
      <c r="G30" s="460"/>
      <c r="H30" s="486" t="s">
        <v>80</v>
      </c>
      <c r="I30" s="487">
        <v>8373.5419999999995</v>
      </c>
      <c r="J30" s="488">
        <v>15204.93</v>
      </c>
      <c r="K30" s="489" t="s">
        <v>164</v>
      </c>
      <c r="L30" s="490">
        <v>26357.85</v>
      </c>
      <c r="M30" s="491">
        <v>56503.260999999999</v>
      </c>
    </row>
    <row r="31" spans="1:23" x14ac:dyDescent="0.2">
      <c r="A31" s="492" t="s">
        <v>71</v>
      </c>
      <c r="B31" s="493">
        <v>428.00599999999997</v>
      </c>
      <c r="C31" s="494">
        <v>587</v>
      </c>
      <c r="D31" s="495" t="s">
        <v>141</v>
      </c>
      <c r="E31" s="496">
        <v>1057.0630000000001</v>
      </c>
      <c r="F31" s="497">
        <v>2202.3139999999999</v>
      </c>
      <c r="G31" s="460"/>
      <c r="H31" s="492" t="s">
        <v>79</v>
      </c>
      <c r="I31" s="493">
        <v>7410.3689999999997</v>
      </c>
      <c r="J31" s="494">
        <v>12448.536</v>
      </c>
      <c r="K31" s="495" t="s">
        <v>88</v>
      </c>
      <c r="L31" s="496">
        <v>1609.3489999999999</v>
      </c>
      <c r="M31" s="497">
        <v>3094.1</v>
      </c>
    </row>
    <row r="32" spans="1:23" x14ac:dyDescent="0.2">
      <c r="A32" s="492" t="s">
        <v>141</v>
      </c>
      <c r="B32" s="493">
        <v>388.02699999999999</v>
      </c>
      <c r="C32" s="494">
        <v>663.322</v>
      </c>
      <c r="D32" s="495" t="s">
        <v>74</v>
      </c>
      <c r="E32" s="496">
        <v>575.88099999999997</v>
      </c>
      <c r="F32" s="497">
        <v>1032.896</v>
      </c>
      <c r="G32" s="460"/>
      <c r="H32" s="492" t="s">
        <v>65</v>
      </c>
      <c r="I32" s="493">
        <v>5781.741</v>
      </c>
      <c r="J32" s="494">
        <v>8885.0349999999999</v>
      </c>
      <c r="K32" s="495" t="s">
        <v>102</v>
      </c>
      <c r="L32" s="496">
        <v>504.24900000000002</v>
      </c>
      <c r="M32" s="497">
        <v>584.84500000000003</v>
      </c>
    </row>
    <row r="33" spans="1:13" ht="16.5" thickBot="1" x14ac:dyDescent="0.25">
      <c r="A33" s="498" t="s">
        <v>65</v>
      </c>
      <c r="B33" s="499">
        <v>385.63</v>
      </c>
      <c r="C33" s="500">
        <v>533.72</v>
      </c>
      <c r="D33" s="504" t="s">
        <v>102</v>
      </c>
      <c r="E33" s="501">
        <v>355.11599999999999</v>
      </c>
      <c r="F33" s="502">
        <v>857.90200000000004</v>
      </c>
      <c r="G33" s="460"/>
      <c r="H33" s="498" t="s">
        <v>102</v>
      </c>
      <c r="I33" s="499">
        <v>2318.4009999999998</v>
      </c>
      <c r="J33" s="500">
        <v>3519.0129999999999</v>
      </c>
      <c r="K33" s="504" t="s">
        <v>65</v>
      </c>
      <c r="L33" s="501">
        <v>457.93299999999999</v>
      </c>
      <c r="M33" s="505">
        <v>469.26</v>
      </c>
    </row>
    <row r="34" spans="1:13" x14ac:dyDescent="0.2">
      <c r="A34" s="456" t="s">
        <v>104</v>
      </c>
      <c r="B34" s="508"/>
      <c r="C34" s="508"/>
      <c r="D34" s="507"/>
      <c r="E34" s="503"/>
      <c r="F34" s="503"/>
      <c r="G34" s="460"/>
      <c r="H34" s="456" t="s">
        <v>104</v>
      </c>
      <c r="I34" s="514"/>
      <c r="J34" s="514"/>
      <c r="K34" s="460"/>
      <c r="L34" s="460"/>
      <c r="M34" s="460"/>
    </row>
    <row r="35" spans="1:13" x14ac:dyDescent="0.2">
      <c r="A35" s="460"/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</row>
    <row r="36" spans="1:13" x14ac:dyDescent="0.2">
      <c r="A36" s="461" t="s">
        <v>95</v>
      </c>
      <c r="B36" s="461"/>
      <c r="C36" s="461"/>
      <c r="D36" s="461"/>
      <c r="E36" s="461"/>
      <c r="F36" s="460"/>
      <c r="G36" s="460"/>
      <c r="H36" s="461" t="s">
        <v>96</v>
      </c>
      <c r="I36" s="461"/>
      <c r="J36" s="461"/>
      <c r="K36" s="461"/>
      <c r="L36" s="461"/>
      <c r="M36" s="460"/>
    </row>
    <row r="37" spans="1:13" ht="16.5" thickBot="1" x14ac:dyDescent="0.25">
      <c r="A37" s="461" t="s">
        <v>169</v>
      </c>
      <c r="B37" s="461"/>
      <c r="C37" s="461"/>
      <c r="D37" s="461"/>
      <c r="E37" s="461"/>
      <c r="F37" s="460"/>
      <c r="G37" s="460"/>
      <c r="H37" s="461" t="s">
        <v>169</v>
      </c>
      <c r="I37" s="461"/>
      <c r="J37" s="461"/>
      <c r="K37" s="461"/>
      <c r="L37" s="461"/>
      <c r="M37" s="460"/>
    </row>
    <row r="38" spans="1:13" ht="21.75" thickBot="1" x14ac:dyDescent="0.4">
      <c r="A38" s="462" t="s">
        <v>61</v>
      </c>
      <c r="B38" s="463"/>
      <c r="C38" s="463"/>
      <c r="D38" s="463"/>
      <c r="E38" s="463"/>
      <c r="F38" s="464"/>
      <c r="G38" s="460"/>
      <c r="H38" s="462" t="s">
        <v>62</v>
      </c>
      <c r="I38" s="463"/>
      <c r="J38" s="463"/>
      <c r="K38" s="463"/>
      <c r="L38" s="463"/>
      <c r="M38" s="464"/>
    </row>
    <row r="39" spans="1:13" ht="16.5" thickBot="1" x14ac:dyDescent="0.3">
      <c r="A39" s="465" t="s">
        <v>167</v>
      </c>
      <c r="B39" s="466"/>
      <c r="C39" s="467"/>
      <c r="D39" s="468" t="s">
        <v>168</v>
      </c>
      <c r="E39" s="466"/>
      <c r="F39" s="469"/>
      <c r="G39" s="460"/>
      <c r="H39" s="465" t="s">
        <v>167</v>
      </c>
      <c r="I39" s="466"/>
      <c r="J39" s="467"/>
      <c r="K39" s="468" t="s">
        <v>168</v>
      </c>
      <c r="L39" s="466"/>
      <c r="M39" s="469"/>
    </row>
    <row r="40" spans="1:13" ht="30.75" thickBot="1" x14ac:dyDescent="0.25">
      <c r="A40" s="470" t="s">
        <v>63</v>
      </c>
      <c r="B40" s="471" t="s">
        <v>45</v>
      </c>
      <c r="C40" s="472" t="s">
        <v>64</v>
      </c>
      <c r="D40" s="473" t="s">
        <v>63</v>
      </c>
      <c r="E40" s="471" t="s">
        <v>45</v>
      </c>
      <c r="F40" s="474" t="s">
        <v>64</v>
      </c>
      <c r="G40" s="460"/>
      <c r="H40" s="470" t="s">
        <v>63</v>
      </c>
      <c r="I40" s="471" t="s">
        <v>45</v>
      </c>
      <c r="J40" s="474" t="s">
        <v>64</v>
      </c>
      <c r="K40" s="513" t="s">
        <v>63</v>
      </c>
      <c r="L40" s="471" t="s">
        <v>45</v>
      </c>
      <c r="M40" s="474" t="s">
        <v>64</v>
      </c>
    </row>
    <row r="41" spans="1:13" ht="16.5" thickBot="1" x14ac:dyDescent="0.25">
      <c r="A41" s="475" t="s">
        <v>10</v>
      </c>
      <c r="B41" s="476">
        <v>71675.623999999996</v>
      </c>
      <c r="C41" s="477">
        <v>80324.019</v>
      </c>
      <c r="D41" s="478" t="s">
        <v>10</v>
      </c>
      <c r="E41" s="479">
        <v>54101.752999999997</v>
      </c>
      <c r="F41" s="477">
        <v>78946.634000000005</v>
      </c>
      <c r="G41" s="460"/>
      <c r="H41" s="475" t="s">
        <v>10</v>
      </c>
      <c r="I41" s="476">
        <v>11851.974</v>
      </c>
      <c r="J41" s="477">
        <v>11206.645</v>
      </c>
      <c r="K41" s="478" t="s">
        <v>10</v>
      </c>
      <c r="L41" s="479">
        <v>11232.431</v>
      </c>
      <c r="M41" s="477">
        <v>8880.1820000000007</v>
      </c>
    </row>
    <row r="42" spans="1:13" x14ac:dyDescent="0.2">
      <c r="A42" s="480" t="s">
        <v>71</v>
      </c>
      <c r="B42" s="481">
        <v>15711.705</v>
      </c>
      <c r="C42" s="482">
        <v>14541.819</v>
      </c>
      <c r="D42" s="483" t="s">
        <v>71</v>
      </c>
      <c r="E42" s="484">
        <v>16001.174000000001</v>
      </c>
      <c r="F42" s="485">
        <v>15881.829</v>
      </c>
      <c r="G42" s="460"/>
      <c r="H42" s="480" t="s">
        <v>65</v>
      </c>
      <c r="I42" s="481">
        <v>1939.7570000000001</v>
      </c>
      <c r="J42" s="482">
        <v>1366.444</v>
      </c>
      <c r="K42" s="483" t="s">
        <v>65</v>
      </c>
      <c r="L42" s="484">
        <v>2966.9050000000002</v>
      </c>
      <c r="M42" s="485">
        <v>1497.047</v>
      </c>
    </row>
    <row r="43" spans="1:13" x14ac:dyDescent="0.2">
      <c r="A43" s="486" t="s">
        <v>66</v>
      </c>
      <c r="B43" s="487">
        <v>12749.986000000001</v>
      </c>
      <c r="C43" s="488">
        <v>12144.343000000001</v>
      </c>
      <c r="D43" s="489" t="s">
        <v>66</v>
      </c>
      <c r="E43" s="490">
        <v>9958.6839999999993</v>
      </c>
      <c r="F43" s="491">
        <v>10691.459000000001</v>
      </c>
      <c r="G43" s="460"/>
      <c r="H43" s="486" t="s">
        <v>69</v>
      </c>
      <c r="I43" s="487">
        <v>1320.9680000000001</v>
      </c>
      <c r="J43" s="488">
        <v>891.46100000000001</v>
      </c>
      <c r="K43" s="489" t="s">
        <v>69</v>
      </c>
      <c r="L43" s="490">
        <v>1953.9390000000001</v>
      </c>
      <c r="M43" s="491">
        <v>1534.7349999999999</v>
      </c>
    </row>
    <row r="44" spans="1:13" x14ac:dyDescent="0.2">
      <c r="A44" s="486" t="s">
        <v>75</v>
      </c>
      <c r="B44" s="487">
        <v>5843.0010000000002</v>
      </c>
      <c r="C44" s="488">
        <v>11450.005999999999</v>
      </c>
      <c r="D44" s="489" t="s">
        <v>150</v>
      </c>
      <c r="E44" s="490">
        <v>3030.1590000000001</v>
      </c>
      <c r="F44" s="491">
        <v>3932.0619999999999</v>
      </c>
      <c r="G44" s="460"/>
      <c r="H44" s="486" t="s">
        <v>66</v>
      </c>
      <c r="I44" s="487">
        <v>1288.6510000000001</v>
      </c>
      <c r="J44" s="488">
        <v>784.47299999999996</v>
      </c>
      <c r="K44" s="489" t="s">
        <v>66</v>
      </c>
      <c r="L44" s="490">
        <v>1135.443</v>
      </c>
      <c r="M44" s="491">
        <v>627.89200000000005</v>
      </c>
    </row>
    <row r="45" spans="1:13" x14ac:dyDescent="0.2">
      <c r="A45" s="486" t="s">
        <v>77</v>
      </c>
      <c r="B45" s="487">
        <v>4935.8059999999996</v>
      </c>
      <c r="C45" s="488">
        <v>4612.2169999999996</v>
      </c>
      <c r="D45" s="489" t="s">
        <v>77</v>
      </c>
      <c r="E45" s="490">
        <v>2804.1680000000001</v>
      </c>
      <c r="F45" s="491">
        <v>2539.2359999999999</v>
      </c>
      <c r="G45" s="460"/>
      <c r="H45" s="486" t="s">
        <v>78</v>
      </c>
      <c r="I45" s="487">
        <v>1199.884</v>
      </c>
      <c r="J45" s="488">
        <v>1113.3879999999999</v>
      </c>
      <c r="K45" s="489" t="s">
        <v>71</v>
      </c>
      <c r="L45" s="490">
        <v>979.05700000000002</v>
      </c>
      <c r="M45" s="491">
        <v>839.06799999999998</v>
      </c>
    </row>
    <row r="46" spans="1:13" x14ac:dyDescent="0.2">
      <c r="A46" s="486" t="s">
        <v>102</v>
      </c>
      <c r="B46" s="487">
        <v>4820.5720000000001</v>
      </c>
      <c r="C46" s="488">
        <v>3728.15</v>
      </c>
      <c r="D46" s="489" t="s">
        <v>107</v>
      </c>
      <c r="E46" s="490">
        <v>2655.1239999999998</v>
      </c>
      <c r="F46" s="491">
        <v>13734.453</v>
      </c>
      <c r="G46" s="460"/>
      <c r="H46" s="486" t="s">
        <v>72</v>
      </c>
      <c r="I46" s="487">
        <v>1097.3</v>
      </c>
      <c r="J46" s="488">
        <v>1164.326</v>
      </c>
      <c r="K46" s="489" t="s">
        <v>72</v>
      </c>
      <c r="L46" s="490">
        <v>905.86500000000001</v>
      </c>
      <c r="M46" s="491">
        <v>1033.376</v>
      </c>
    </row>
    <row r="47" spans="1:13" x14ac:dyDescent="0.2">
      <c r="A47" s="492" t="s">
        <v>150</v>
      </c>
      <c r="B47" s="493">
        <v>4681.2529999999997</v>
      </c>
      <c r="C47" s="494">
        <v>5456.5450000000001</v>
      </c>
      <c r="D47" s="495" t="s">
        <v>75</v>
      </c>
      <c r="E47" s="496">
        <v>2257.8969999999999</v>
      </c>
      <c r="F47" s="497">
        <v>4496.2039999999997</v>
      </c>
      <c r="G47" s="460"/>
      <c r="H47" s="492" t="s">
        <v>119</v>
      </c>
      <c r="I47" s="493">
        <v>987.16399999999999</v>
      </c>
      <c r="J47" s="494">
        <v>1248.325</v>
      </c>
      <c r="K47" s="495" t="s">
        <v>102</v>
      </c>
      <c r="L47" s="496">
        <v>704.89</v>
      </c>
      <c r="M47" s="497">
        <v>1281.4770000000001</v>
      </c>
    </row>
    <row r="48" spans="1:13" x14ac:dyDescent="0.2">
      <c r="A48" s="492" t="s">
        <v>107</v>
      </c>
      <c r="B48" s="493">
        <v>3462.3319999999999</v>
      </c>
      <c r="C48" s="494">
        <v>7152.4139999999998</v>
      </c>
      <c r="D48" s="495" t="s">
        <v>122</v>
      </c>
      <c r="E48" s="496">
        <v>2091.4920000000002</v>
      </c>
      <c r="F48" s="497">
        <v>2980.558</v>
      </c>
      <c r="G48" s="460"/>
      <c r="H48" s="492" t="s">
        <v>71</v>
      </c>
      <c r="I48" s="493">
        <v>771.24800000000005</v>
      </c>
      <c r="J48" s="494">
        <v>689.59299999999996</v>
      </c>
      <c r="K48" s="495" t="s">
        <v>162</v>
      </c>
      <c r="L48" s="496">
        <v>565.29700000000003</v>
      </c>
      <c r="M48" s="497">
        <v>299.71100000000001</v>
      </c>
    </row>
    <row r="49" spans="1:13" ht="16.5" thickBot="1" x14ac:dyDescent="0.25">
      <c r="A49" s="498" t="s">
        <v>122</v>
      </c>
      <c r="B49" s="499">
        <v>3434.2310000000002</v>
      </c>
      <c r="C49" s="500">
        <v>3710.1239999999998</v>
      </c>
      <c r="D49" s="504" t="s">
        <v>74</v>
      </c>
      <c r="E49" s="501">
        <v>1609.71</v>
      </c>
      <c r="F49" s="502">
        <v>2846.6790000000001</v>
      </c>
      <c r="G49" s="460"/>
      <c r="H49" s="498" t="s">
        <v>68</v>
      </c>
      <c r="I49" s="499">
        <v>750.41700000000003</v>
      </c>
      <c r="J49" s="500">
        <v>1057.0070000000001</v>
      </c>
      <c r="K49" s="504" t="s">
        <v>87</v>
      </c>
      <c r="L49" s="501">
        <v>441.02800000000002</v>
      </c>
      <c r="M49" s="505">
        <v>257.92099999999999</v>
      </c>
    </row>
    <row r="50" spans="1:13" x14ac:dyDescent="0.2">
      <c r="A50" s="456" t="s">
        <v>104</v>
      </c>
      <c r="B50" s="460"/>
      <c r="C50" s="460"/>
      <c r="D50" s="460"/>
      <c r="E50" s="460"/>
      <c r="F50" s="460"/>
      <c r="G50" s="460"/>
      <c r="H50" s="456" t="s">
        <v>104</v>
      </c>
      <c r="I50" s="460"/>
      <c r="J50" s="460"/>
      <c r="K50" s="460"/>
      <c r="L50" s="460"/>
      <c r="M50" s="460"/>
    </row>
    <row r="51" spans="1:13" x14ac:dyDescent="0.2">
      <c r="A51" s="515"/>
      <c r="B51" s="508"/>
      <c r="C51" s="508"/>
      <c r="D51" s="507"/>
      <c r="E51" s="503"/>
      <c r="F51" s="503"/>
      <c r="G51" s="460"/>
      <c r="H51" s="516"/>
      <c r="I51" s="514"/>
      <c r="J51" s="514"/>
      <c r="K51" s="460"/>
      <c r="L51" s="460"/>
      <c r="M51" s="460"/>
    </row>
    <row r="52" spans="1:13" x14ac:dyDescent="0.2">
      <c r="A52" s="461" t="s">
        <v>97</v>
      </c>
      <c r="B52" s="461"/>
      <c r="C52" s="461"/>
      <c r="D52" s="461"/>
      <c r="E52" s="461"/>
      <c r="F52" s="460"/>
      <c r="G52" s="460"/>
      <c r="H52" s="461" t="s">
        <v>103</v>
      </c>
      <c r="I52" s="461"/>
      <c r="J52" s="461"/>
      <c r="K52" s="461"/>
      <c r="L52" s="461"/>
      <c r="M52" s="460"/>
    </row>
    <row r="53" spans="1:13" ht="16.5" thickBot="1" x14ac:dyDescent="0.25">
      <c r="A53" s="461" t="s">
        <v>169</v>
      </c>
      <c r="B53" s="461"/>
      <c r="C53" s="461"/>
      <c r="D53" s="461"/>
      <c r="E53" s="461"/>
      <c r="F53" s="460"/>
      <c r="G53" s="460"/>
      <c r="H53" s="461" t="s">
        <v>169</v>
      </c>
      <c r="I53" s="461"/>
      <c r="J53" s="461"/>
      <c r="K53" s="461"/>
      <c r="L53" s="461"/>
      <c r="M53" s="460"/>
    </row>
    <row r="54" spans="1:13" ht="21.75" thickBot="1" x14ac:dyDescent="0.4">
      <c r="A54" s="462" t="s">
        <v>61</v>
      </c>
      <c r="B54" s="463"/>
      <c r="C54" s="463"/>
      <c r="D54" s="463"/>
      <c r="E54" s="463"/>
      <c r="F54" s="464"/>
      <c r="G54" s="460"/>
      <c r="H54" s="462" t="s">
        <v>62</v>
      </c>
      <c r="I54" s="463"/>
      <c r="J54" s="463"/>
      <c r="K54" s="463"/>
      <c r="L54" s="463"/>
      <c r="M54" s="464"/>
    </row>
    <row r="55" spans="1:13" ht="16.5" thickBot="1" x14ac:dyDescent="0.3">
      <c r="A55" s="517" t="s">
        <v>167</v>
      </c>
      <c r="B55" s="518"/>
      <c r="C55" s="519"/>
      <c r="D55" s="520" t="s">
        <v>168</v>
      </c>
      <c r="E55" s="518"/>
      <c r="F55" s="521"/>
      <c r="G55" s="460"/>
      <c r="H55" s="465" t="s">
        <v>167</v>
      </c>
      <c r="I55" s="466"/>
      <c r="J55" s="467"/>
      <c r="K55" s="468" t="s">
        <v>168</v>
      </c>
      <c r="L55" s="466"/>
      <c r="M55" s="469"/>
    </row>
    <row r="56" spans="1:13" ht="30.75" thickBot="1" x14ac:dyDescent="0.25">
      <c r="A56" s="470" t="s">
        <v>63</v>
      </c>
      <c r="B56" s="471" t="s">
        <v>45</v>
      </c>
      <c r="C56" s="522" t="s">
        <v>64</v>
      </c>
      <c r="D56" s="470" t="s">
        <v>63</v>
      </c>
      <c r="E56" s="471" t="s">
        <v>45</v>
      </c>
      <c r="F56" s="474" t="s">
        <v>64</v>
      </c>
      <c r="G56" s="460"/>
      <c r="H56" s="470" t="s">
        <v>63</v>
      </c>
      <c r="I56" s="471" t="s">
        <v>45</v>
      </c>
      <c r="J56" s="474" t="s">
        <v>64</v>
      </c>
      <c r="K56" s="513" t="s">
        <v>63</v>
      </c>
      <c r="L56" s="471" t="s">
        <v>45</v>
      </c>
      <c r="M56" s="474" t="s">
        <v>64</v>
      </c>
    </row>
    <row r="57" spans="1:13" ht="16.5" thickBot="1" x14ac:dyDescent="0.25">
      <c r="A57" s="475" t="s">
        <v>10</v>
      </c>
      <c r="B57" s="476">
        <v>15204.509</v>
      </c>
      <c r="C57" s="477">
        <v>47091.201999999997</v>
      </c>
      <c r="D57" s="478" t="s">
        <v>10</v>
      </c>
      <c r="E57" s="479">
        <v>7569.598</v>
      </c>
      <c r="F57" s="477">
        <v>29530.19</v>
      </c>
      <c r="G57" s="460"/>
      <c r="H57" s="475" t="s">
        <v>10</v>
      </c>
      <c r="I57" s="476">
        <v>55927.250999999997</v>
      </c>
      <c r="J57" s="477">
        <v>231001.88</v>
      </c>
      <c r="K57" s="478" t="s">
        <v>10</v>
      </c>
      <c r="L57" s="479">
        <v>41806.872000000003</v>
      </c>
      <c r="M57" s="477">
        <v>197314.18400000001</v>
      </c>
    </row>
    <row r="58" spans="1:13" x14ac:dyDescent="0.2">
      <c r="A58" s="532" t="s">
        <v>72</v>
      </c>
      <c r="B58" s="533">
        <v>5106.7910000000002</v>
      </c>
      <c r="C58" s="534">
        <v>16679.508999999998</v>
      </c>
      <c r="D58" s="535" t="s">
        <v>69</v>
      </c>
      <c r="E58" s="536">
        <v>4597.05</v>
      </c>
      <c r="F58" s="537">
        <v>20110.21</v>
      </c>
      <c r="G58" s="460"/>
      <c r="H58" s="532" t="s">
        <v>68</v>
      </c>
      <c r="I58" s="533">
        <v>55642.142</v>
      </c>
      <c r="J58" s="534">
        <v>230550.63</v>
      </c>
      <c r="K58" s="535" t="s">
        <v>68</v>
      </c>
      <c r="L58" s="536">
        <v>39724.991999999998</v>
      </c>
      <c r="M58" s="537">
        <v>188225.87899999999</v>
      </c>
    </row>
    <row r="59" spans="1:13" x14ac:dyDescent="0.2">
      <c r="A59" s="486" t="s">
        <v>66</v>
      </c>
      <c r="B59" s="487">
        <v>4937.3040000000001</v>
      </c>
      <c r="C59" s="488">
        <v>12810.08</v>
      </c>
      <c r="D59" s="489" t="s">
        <v>66</v>
      </c>
      <c r="E59" s="490">
        <v>2459.337</v>
      </c>
      <c r="F59" s="491">
        <v>7632.44</v>
      </c>
      <c r="G59" s="460"/>
      <c r="H59" s="486" t="s">
        <v>70</v>
      </c>
      <c r="I59" s="487">
        <v>202.59299999999999</v>
      </c>
      <c r="J59" s="488">
        <v>314.68</v>
      </c>
      <c r="K59" s="489" t="s">
        <v>88</v>
      </c>
      <c r="L59" s="490">
        <v>931.04499999999996</v>
      </c>
      <c r="M59" s="491">
        <v>4389.7</v>
      </c>
    </row>
    <row r="60" spans="1:13" x14ac:dyDescent="0.2">
      <c r="A60" s="486" t="s">
        <v>69</v>
      </c>
      <c r="B60" s="487">
        <v>3118.2849999999999</v>
      </c>
      <c r="C60" s="488">
        <v>11380.413</v>
      </c>
      <c r="D60" s="489" t="s">
        <v>78</v>
      </c>
      <c r="E60" s="490">
        <v>295.923</v>
      </c>
      <c r="F60" s="491">
        <v>1050.9000000000001</v>
      </c>
      <c r="G60" s="460"/>
      <c r="H60" s="486" t="s">
        <v>123</v>
      </c>
      <c r="I60" s="487">
        <v>74.894000000000005</v>
      </c>
      <c r="J60" s="488">
        <v>114</v>
      </c>
      <c r="K60" s="489" t="s">
        <v>69</v>
      </c>
      <c r="L60" s="490">
        <v>457.899</v>
      </c>
      <c r="M60" s="491">
        <v>2220.85</v>
      </c>
    </row>
    <row r="61" spans="1:13" x14ac:dyDescent="0.2">
      <c r="A61" s="486" t="s">
        <v>102</v>
      </c>
      <c r="B61" s="487">
        <v>665.14800000000002</v>
      </c>
      <c r="C61" s="488">
        <v>1704.13</v>
      </c>
      <c r="D61" s="489" t="s">
        <v>74</v>
      </c>
      <c r="E61" s="490">
        <v>193.78800000000001</v>
      </c>
      <c r="F61" s="491">
        <v>661</v>
      </c>
      <c r="G61" s="460"/>
      <c r="H61" s="486"/>
      <c r="I61" s="487"/>
      <c r="J61" s="488"/>
      <c r="K61" s="489" t="s">
        <v>70</v>
      </c>
      <c r="L61" s="490">
        <v>317.83300000000003</v>
      </c>
      <c r="M61" s="491">
        <v>1156.4780000000001</v>
      </c>
    </row>
    <row r="62" spans="1:13" x14ac:dyDescent="0.2">
      <c r="A62" s="492" t="s">
        <v>74</v>
      </c>
      <c r="B62" s="493">
        <v>463.17200000000003</v>
      </c>
      <c r="C62" s="494">
        <v>1486.35</v>
      </c>
      <c r="D62" s="495" t="s">
        <v>86</v>
      </c>
      <c r="E62" s="496">
        <v>23.5</v>
      </c>
      <c r="F62" s="497">
        <v>75.64</v>
      </c>
      <c r="G62" s="460"/>
      <c r="H62" s="492"/>
      <c r="I62" s="493"/>
      <c r="J62" s="494"/>
      <c r="K62" s="495" t="s">
        <v>76</v>
      </c>
      <c r="L62" s="496">
        <v>224.84399999999999</v>
      </c>
      <c r="M62" s="497">
        <v>1020.0170000000001</v>
      </c>
    </row>
    <row r="63" spans="1:13" x14ac:dyDescent="0.2">
      <c r="A63" s="492" t="s">
        <v>78</v>
      </c>
      <c r="B63" s="493">
        <v>381.40199999999999</v>
      </c>
      <c r="C63" s="494">
        <v>1448.88</v>
      </c>
      <c r="D63" s="495"/>
      <c r="E63" s="496"/>
      <c r="F63" s="497"/>
      <c r="G63" s="460"/>
      <c r="H63" s="492"/>
      <c r="I63" s="493"/>
      <c r="J63" s="494"/>
      <c r="K63" s="495" t="s">
        <v>65</v>
      </c>
      <c r="L63" s="496">
        <v>91.475999999999999</v>
      </c>
      <c r="M63" s="497">
        <v>187.26</v>
      </c>
    </row>
    <row r="64" spans="1:13" ht="16.5" thickBot="1" x14ac:dyDescent="0.25">
      <c r="A64" s="492" t="s">
        <v>77</v>
      </c>
      <c r="B64" s="493">
        <v>370.18799999999999</v>
      </c>
      <c r="C64" s="494">
        <v>1087.95</v>
      </c>
      <c r="D64" s="495"/>
      <c r="E64" s="496"/>
      <c r="F64" s="497"/>
      <c r="G64" s="460"/>
      <c r="H64" s="498"/>
      <c r="I64" s="499"/>
      <c r="J64" s="500"/>
      <c r="K64" s="504" t="s">
        <v>123</v>
      </c>
      <c r="L64" s="501">
        <v>58.783000000000001</v>
      </c>
      <c r="M64" s="505">
        <v>114</v>
      </c>
    </row>
    <row r="65" spans="1:13" ht="16.5" thickBot="1" x14ac:dyDescent="0.25">
      <c r="A65" s="498" t="s">
        <v>90</v>
      </c>
      <c r="B65" s="499">
        <v>132.66</v>
      </c>
      <c r="C65" s="500">
        <v>396.29</v>
      </c>
      <c r="D65" s="504"/>
      <c r="E65" s="501"/>
      <c r="F65" s="505"/>
      <c r="G65" s="460"/>
      <c r="H65" s="456" t="s">
        <v>104</v>
      </c>
      <c r="I65" s="529"/>
      <c r="J65" s="529"/>
      <c r="K65" s="530"/>
      <c r="L65" s="531"/>
      <c r="M65" s="531"/>
    </row>
    <row r="66" spans="1:13" x14ac:dyDescent="0.2">
      <c r="A66" s="456" t="s">
        <v>104</v>
      </c>
      <c r="B66" s="460"/>
      <c r="C66" s="460"/>
      <c r="D66" s="460"/>
      <c r="E66" s="460"/>
      <c r="F66" s="460"/>
      <c r="G66" s="460"/>
      <c r="H66" s="438"/>
      <c r="I66" s="460"/>
      <c r="J66" s="460"/>
      <c r="K66" s="460"/>
      <c r="L66" s="460"/>
      <c r="M66" s="460"/>
    </row>
    <row r="67" spans="1:13" x14ac:dyDescent="0.2">
      <c r="A67" s="456"/>
      <c r="B67" s="460"/>
      <c r="C67" s="460"/>
      <c r="D67" s="460"/>
      <c r="E67" s="460"/>
      <c r="F67" s="460"/>
      <c r="G67" s="460"/>
      <c r="H67" s="456"/>
      <c r="I67" s="460"/>
      <c r="J67" s="460"/>
      <c r="K67" s="460"/>
      <c r="L67" s="460"/>
      <c r="M67" s="460"/>
    </row>
    <row r="68" spans="1:13" x14ac:dyDescent="0.2">
      <c r="A68" s="461" t="s">
        <v>98</v>
      </c>
      <c r="B68" s="461"/>
      <c r="C68" s="461"/>
      <c r="D68" s="461"/>
      <c r="E68" s="461"/>
      <c r="F68" s="460"/>
      <c r="G68" s="460"/>
      <c r="H68" s="461" t="s">
        <v>99</v>
      </c>
      <c r="I68" s="461"/>
      <c r="J68" s="461"/>
      <c r="K68" s="461"/>
      <c r="L68" s="461"/>
      <c r="M68" s="460"/>
    </row>
    <row r="69" spans="1:13" ht="16.5" thickBot="1" x14ac:dyDescent="0.25">
      <c r="A69" s="461" t="s">
        <v>169</v>
      </c>
      <c r="B69" s="461"/>
      <c r="C69" s="461"/>
      <c r="D69" s="461"/>
      <c r="E69" s="461"/>
      <c r="F69" s="460"/>
      <c r="G69" s="460"/>
      <c r="H69" s="461" t="s">
        <v>169</v>
      </c>
      <c r="I69" s="461"/>
      <c r="J69" s="461"/>
      <c r="K69" s="461"/>
      <c r="L69" s="461"/>
      <c r="M69" s="460"/>
    </row>
    <row r="70" spans="1:13" ht="21.75" thickBot="1" x14ac:dyDescent="0.4">
      <c r="A70" s="462" t="s">
        <v>61</v>
      </c>
      <c r="B70" s="463"/>
      <c r="C70" s="463"/>
      <c r="D70" s="463"/>
      <c r="E70" s="463"/>
      <c r="F70" s="464"/>
      <c r="G70" s="460"/>
      <c r="H70" s="462" t="s">
        <v>62</v>
      </c>
      <c r="I70" s="463"/>
      <c r="J70" s="463"/>
      <c r="K70" s="463"/>
      <c r="L70" s="463"/>
      <c r="M70" s="464"/>
    </row>
    <row r="71" spans="1:13" ht="16.5" thickBot="1" x14ac:dyDescent="0.3">
      <c r="A71" s="517" t="s">
        <v>167</v>
      </c>
      <c r="B71" s="518"/>
      <c r="C71" s="521"/>
      <c r="D71" s="523" t="s">
        <v>168</v>
      </c>
      <c r="E71" s="466"/>
      <c r="F71" s="469"/>
      <c r="G71" s="460"/>
      <c r="H71" s="465" t="s">
        <v>167</v>
      </c>
      <c r="I71" s="466"/>
      <c r="J71" s="467"/>
      <c r="K71" s="468" t="s">
        <v>168</v>
      </c>
      <c r="L71" s="466"/>
      <c r="M71" s="469"/>
    </row>
    <row r="72" spans="1:13" ht="30.75" thickBot="1" x14ac:dyDescent="0.25">
      <c r="A72" s="470" t="s">
        <v>63</v>
      </c>
      <c r="B72" s="471" t="s">
        <v>45</v>
      </c>
      <c r="C72" s="474" t="s">
        <v>64</v>
      </c>
      <c r="D72" s="513" t="s">
        <v>63</v>
      </c>
      <c r="E72" s="471" t="s">
        <v>45</v>
      </c>
      <c r="F72" s="474" t="s">
        <v>64</v>
      </c>
      <c r="G72" s="460"/>
      <c r="H72" s="470" t="s">
        <v>63</v>
      </c>
      <c r="I72" s="471" t="s">
        <v>45</v>
      </c>
      <c r="J72" s="474" t="s">
        <v>64</v>
      </c>
      <c r="K72" s="513" t="s">
        <v>63</v>
      </c>
      <c r="L72" s="471" t="s">
        <v>45</v>
      </c>
      <c r="M72" s="474" t="s">
        <v>64</v>
      </c>
    </row>
    <row r="73" spans="1:13" ht="16.5" thickBot="1" x14ac:dyDescent="0.25">
      <c r="A73" s="475" t="s">
        <v>10</v>
      </c>
      <c r="B73" s="476">
        <v>72634.005000000005</v>
      </c>
      <c r="C73" s="477">
        <v>61958.567999999999</v>
      </c>
      <c r="D73" s="478" t="s">
        <v>10</v>
      </c>
      <c r="E73" s="479">
        <v>77461.514999999999</v>
      </c>
      <c r="F73" s="477">
        <v>65498.576000000001</v>
      </c>
      <c r="G73" s="460"/>
      <c r="H73" s="475" t="s">
        <v>10</v>
      </c>
      <c r="I73" s="476">
        <v>112739.11599999999</v>
      </c>
      <c r="J73" s="477">
        <v>91848.375</v>
      </c>
      <c r="K73" s="478" t="s">
        <v>10</v>
      </c>
      <c r="L73" s="479">
        <v>104333.41</v>
      </c>
      <c r="M73" s="477">
        <v>94024.04</v>
      </c>
    </row>
    <row r="74" spans="1:13" x14ac:dyDescent="0.2">
      <c r="A74" s="480" t="s">
        <v>66</v>
      </c>
      <c r="B74" s="481">
        <v>17598.184000000001</v>
      </c>
      <c r="C74" s="482">
        <v>18582.437999999998</v>
      </c>
      <c r="D74" s="483" t="s">
        <v>66</v>
      </c>
      <c r="E74" s="484">
        <v>13483.924000000001</v>
      </c>
      <c r="F74" s="485">
        <v>15321.812</v>
      </c>
      <c r="G74" s="460"/>
      <c r="H74" s="480" t="s">
        <v>66</v>
      </c>
      <c r="I74" s="481">
        <v>49990.387999999999</v>
      </c>
      <c r="J74" s="482">
        <v>56994.464</v>
      </c>
      <c r="K74" s="483" t="s">
        <v>66</v>
      </c>
      <c r="L74" s="484">
        <v>37083.845999999998</v>
      </c>
      <c r="M74" s="485">
        <v>50501.288999999997</v>
      </c>
    </row>
    <row r="75" spans="1:13" x14ac:dyDescent="0.2">
      <c r="A75" s="486" t="s">
        <v>69</v>
      </c>
      <c r="B75" s="487">
        <v>8801.5640000000003</v>
      </c>
      <c r="C75" s="488">
        <v>16434.059000000001</v>
      </c>
      <c r="D75" s="489" t="s">
        <v>68</v>
      </c>
      <c r="E75" s="490">
        <v>8743.5</v>
      </c>
      <c r="F75" s="491">
        <v>3542.1729999999998</v>
      </c>
      <c r="G75" s="460"/>
      <c r="H75" s="486" t="s">
        <v>79</v>
      </c>
      <c r="I75" s="487">
        <v>9922.7870000000003</v>
      </c>
      <c r="J75" s="488">
        <v>4732.1130000000003</v>
      </c>
      <c r="K75" s="489" t="s">
        <v>102</v>
      </c>
      <c r="L75" s="490">
        <v>11457.382</v>
      </c>
      <c r="M75" s="491">
        <v>7131.2520000000004</v>
      </c>
    </row>
    <row r="76" spans="1:13" x14ac:dyDescent="0.2">
      <c r="A76" s="486" t="s">
        <v>68</v>
      </c>
      <c r="B76" s="487">
        <v>5012.3</v>
      </c>
      <c r="C76" s="488">
        <v>2895.76</v>
      </c>
      <c r="D76" s="489" t="s">
        <v>69</v>
      </c>
      <c r="E76" s="490">
        <v>8521.4719999999998</v>
      </c>
      <c r="F76" s="491">
        <v>20814.57</v>
      </c>
      <c r="G76" s="460"/>
      <c r="H76" s="486" t="s">
        <v>102</v>
      </c>
      <c r="I76" s="487">
        <v>9607.4040000000005</v>
      </c>
      <c r="J76" s="488">
        <v>5729.3890000000001</v>
      </c>
      <c r="K76" s="489" t="s">
        <v>79</v>
      </c>
      <c r="L76" s="490">
        <v>8414.0769999999993</v>
      </c>
      <c r="M76" s="491">
        <v>4823.652</v>
      </c>
    </row>
    <row r="77" spans="1:13" x14ac:dyDescent="0.2">
      <c r="A77" s="486" t="s">
        <v>71</v>
      </c>
      <c r="B77" s="487">
        <v>4754.0990000000002</v>
      </c>
      <c r="C77" s="488">
        <v>1794.9839999999999</v>
      </c>
      <c r="D77" s="489" t="s">
        <v>71</v>
      </c>
      <c r="E77" s="490">
        <v>5523.9170000000004</v>
      </c>
      <c r="F77" s="491">
        <v>2104.605</v>
      </c>
      <c r="G77" s="460"/>
      <c r="H77" s="486" t="s">
        <v>65</v>
      </c>
      <c r="I77" s="487">
        <v>6564.6019999999999</v>
      </c>
      <c r="J77" s="488">
        <v>4725.2460000000001</v>
      </c>
      <c r="K77" s="489" t="s">
        <v>65</v>
      </c>
      <c r="L77" s="490">
        <v>7090.3540000000003</v>
      </c>
      <c r="M77" s="491">
        <v>5360.7839999999997</v>
      </c>
    </row>
    <row r="78" spans="1:13" x14ac:dyDescent="0.2">
      <c r="A78" s="486" t="s">
        <v>102</v>
      </c>
      <c r="B78" s="487">
        <v>3750.3449999999998</v>
      </c>
      <c r="C78" s="488">
        <v>1906.6659999999999</v>
      </c>
      <c r="D78" s="489" t="s">
        <v>102</v>
      </c>
      <c r="E78" s="490">
        <v>3784.953</v>
      </c>
      <c r="F78" s="491">
        <v>1476.1669999999999</v>
      </c>
      <c r="G78" s="460"/>
      <c r="H78" s="486" t="s">
        <v>161</v>
      </c>
      <c r="I78" s="487">
        <v>6285.7420000000002</v>
      </c>
      <c r="J78" s="488">
        <v>772.04200000000003</v>
      </c>
      <c r="K78" s="489" t="s">
        <v>90</v>
      </c>
      <c r="L78" s="490">
        <v>6409.2</v>
      </c>
      <c r="M78" s="491">
        <v>6841.8370000000004</v>
      </c>
    </row>
    <row r="79" spans="1:13" x14ac:dyDescent="0.2">
      <c r="A79" s="492" t="s">
        <v>72</v>
      </c>
      <c r="B79" s="493">
        <v>3537.5459999999998</v>
      </c>
      <c r="C79" s="494">
        <v>1777.596</v>
      </c>
      <c r="D79" s="495" t="s">
        <v>72</v>
      </c>
      <c r="E79" s="496">
        <v>3400.877</v>
      </c>
      <c r="F79" s="497">
        <v>1627.9280000000001</v>
      </c>
      <c r="G79" s="460"/>
      <c r="H79" s="492" t="s">
        <v>71</v>
      </c>
      <c r="I79" s="493">
        <v>6259.5389999999998</v>
      </c>
      <c r="J79" s="494">
        <v>2474.1239999999998</v>
      </c>
      <c r="K79" s="489" t="s">
        <v>77</v>
      </c>
      <c r="L79" s="496">
        <v>6330.81</v>
      </c>
      <c r="M79" s="497">
        <v>1516.5619999999999</v>
      </c>
    </row>
    <row r="80" spans="1:13" x14ac:dyDescent="0.2">
      <c r="A80" s="492" t="s">
        <v>74</v>
      </c>
      <c r="B80" s="493">
        <v>3235.2249999999999</v>
      </c>
      <c r="C80" s="494">
        <v>2092.4920000000002</v>
      </c>
      <c r="D80" s="495" t="s">
        <v>74</v>
      </c>
      <c r="E80" s="496">
        <v>3176.1280000000002</v>
      </c>
      <c r="F80" s="497">
        <v>2275.6</v>
      </c>
      <c r="G80" s="460"/>
      <c r="H80" s="492" t="s">
        <v>77</v>
      </c>
      <c r="I80" s="493">
        <v>4511.3490000000002</v>
      </c>
      <c r="J80" s="494">
        <v>1393.325</v>
      </c>
      <c r="K80" s="495" t="s">
        <v>164</v>
      </c>
      <c r="L80" s="496">
        <v>5617.6509999999998</v>
      </c>
      <c r="M80" s="497">
        <v>1260.0409999999999</v>
      </c>
    </row>
    <row r="81" spans="1:13" s="445" customFormat="1" ht="16.5" thickBot="1" x14ac:dyDescent="0.25">
      <c r="A81" s="498" t="s">
        <v>76</v>
      </c>
      <c r="B81" s="499">
        <v>2105.64</v>
      </c>
      <c r="C81" s="500">
        <v>669.50199999999995</v>
      </c>
      <c r="D81" s="504" t="s">
        <v>77</v>
      </c>
      <c r="E81" s="501">
        <v>2314.895</v>
      </c>
      <c r="F81" s="505">
        <v>979.55100000000004</v>
      </c>
      <c r="G81" s="460"/>
      <c r="H81" s="498" t="s">
        <v>90</v>
      </c>
      <c r="I81" s="499">
        <v>3732.39</v>
      </c>
      <c r="J81" s="500">
        <v>2178.7220000000002</v>
      </c>
      <c r="K81" s="504" t="s">
        <v>71</v>
      </c>
      <c r="L81" s="501">
        <v>4458.1170000000002</v>
      </c>
      <c r="M81" s="505">
        <v>2062.0630000000001</v>
      </c>
    </row>
    <row r="82" spans="1:13" x14ac:dyDescent="0.2">
      <c r="A82" s="456" t="s">
        <v>104</v>
      </c>
      <c r="H82" s="456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M39" sqref="M39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2" t="s">
        <v>40</v>
      </c>
      <c r="D4" s="313"/>
      <c r="E4" s="313"/>
      <c r="F4" s="313"/>
      <c r="G4" s="313"/>
      <c r="H4" s="313"/>
      <c r="I4" s="320"/>
      <c r="J4" s="320"/>
      <c r="K4" s="320"/>
      <c r="L4" s="320"/>
      <c r="M4" s="320"/>
      <c r="N4" s="315"/>
    </row>
    <row r="5" spans="1:14" s="10" customFormat="1" ht="14.25" x14ac:dyDescent="0.2">
      <c r="A5" s="14" t="s">
        <v>43</v>
      </c>
      <c r="B5" s="15" t="s">
        <v>44</v>
      </c>
      <c r="C5" s="269" t="s">
        <v>45</v>
      </c>
      <c r="D5" s="270"/>
      <c r="E5" s="270"/>
      <c r="F5" s="270"/>
      <c r="G5" s="271"/>
      <c r="H5" s="272"/>
      <c r="I5" s="270" t="s">
        <v>46</v>
      </c>
      <c r="J5" s="273"/>
      <c r="K5" s="273"/>
      <c r="L5" s="273"/>
      <c r="M5" s="273"/>
      <c r="N5" s="274"/>
    </row>
    <row r="6" spans="1:14" s="10" customFormat="1" ht="15.75" thickBot="1" x14ac:dyDescent="0.3">
      <c r="A6" s="16"/>
      <c r="B6" s="17"/>
      <c r="C6" s="39">
        <v>2017</v>
      </c>
      <c r="D6" s="40">
        <v>2018</v>
      </c>
      <c r="E6" s="40">
        <v>2019</v>
      </c>
      <c r="F6" s="40">
        <v>2020</v>
      </c>
      <c r="G6" s="41">
        <v>2021</v>
      </c>
      <c r="H6" s="41">
        <v>2022</v>
      </c>
      <c r="I6" s="275">
        <v>2017</v>
      </c>
      <c r="J6" s="276">
        <v>2018</v>
      </c>
      <c r="K6" s="276">
        <v>2019</v>
      </c>
      <c r="L6" s="276">
        <v>2020</v>
      </c>
      <c r="M6" s="276">
        <v>2021</v>
      </c>
      <c r="N6" s="277">
        <v>2022</v>
      </c>
    </row>
    <row r="7" spans="1:14" s="20" customFormat="1" ht="20.100000000000001" customHeight="1" x14ac:dyDescent="0.2">
      <c r="A7" s="18" t="s">
        <v>125</v>
      </c>
      <c r="B7" s="19"/>
      <c r="C7" s="290">
        <v>384375.98800000001</v>
      </c>
      <c r="D7" s="291">
        <v>443082.19400000002</v>
      </c>
      <c r="E7" s="291">
        <v>465024.80200000003</v>
      </c>
      <c r="F7" s="291">
        <v>502933.93300000008</v>
      </c>
      <c r="G7" s="292">
        <v>613047.30599999998</v>
      </c>
      <c r="H7" s="293">
        <v>853274.30199999991</v>
      </c>
      <c r="I7" s="294">
        <v>1053046.97</v>
      </c>
      <c r="J7" s="295">
        <v>1091022.821</v>
      </c>
      <c r="K7" s="296">
        <v>1165800.2009999999</v>
      </c>
      <c r="L7" s="296">
        <v>1285868.767</v>
      </c>
      <c r="M7" s="296">
        <v>1267906.939</v>
      </c>
      <c r="N7" s="297">
        <v>1361419.8019999999</v>
      </c>
    </row>
    <row r="8" spans="1:14" s="20" customFormat="1" ht="15" x14ac:dyDescent="0.2">
      <c r="A8" s="21" t="s">
        <v>48</v>
      </c>
      <c r="B8" s="22" t="s">
        <v>49</v>
      </c>
      <c r="C8" s="298">
        <v>66752.929000000004</v>
      </c>
      <c r="D8" s="299">
        <v>83097.208999999988</v>
      </c>
      <c r="E8" s="299">
        <v>94025.074000000008</v>
      </c>
      <c r="F8" s="299">
        <v>102757.80900000001</v>
      </c>
      <c r="G8" s="300">
        <v>143649.76499999998</v>
      </c>
      <c r="H8" s="301">
        <v>220421.59599999999</v>
      </c>
      <c r="I8" s="302">
        <v>177583.41999999998</v>
      </c>
      <c r="J8" s="300">
        <v>220827.83</v>
      </c>
      <c r="K8" s="302">
        <v>222248.152</v>
      </c>
      <c r="L8" s="300">
        <v>231603.43</v>
      </c>
      <c r="M8" s="303">
        <v>256030.80600000001</v>
      </c>
      <c r="N8" s="304">
        <v>270567.53899999999</v>
      </c>
    </row>
    <row r="9" spans="1:14" s="20" customFormat="1" ht="15" x14ac:dyDescent="0.2">
      <c r="A9" s="21" t="s">
        <v>50</v>
      </c>
      <c r="B9" s="22" t="s">
        <v>120</v>
      </c>
      <c r="C9" s="298">
        <v>62894.906000000003</v>
      </c>
      <c r="D9" s="299">
        <v>74898.342999999993</v>
      </c>
      <c r="E9" s="299">
        <v>83277.570000000007</v>
      </c>
      <c r="F9" s="299">
        <v>92222.978000000003</v>
      </c>
      <c r="G9" s="300">
        <v>130132.541</v>
      </c>
      <c r="H9" s="301">
        <v>194655.622</v>
      </c>
      <c r="I9" s="302">
        <v>174383.85699999999</v>
      </c>
      <c r="J9" s="303">
        <v>214558.538</v>
      </c>
      <c r="K9" s="303">
        <v>213890.15</v>
      </c>
      <c r="L9" s="303">
        <v>222955.24400000001</v>
      </c>
      <c r="M9" s="303">
        <v>245215.89</v>
      </c>
      <c r="N9" s="304">
        <v>253657.91399999999</v>
      </c>
    </row>
    <row r="10" spans="1:14" s="20" customFormat="1" ht="15" x14ac:dyDescent="0.2">
      <c r="A10" s="21" t="s">
        <v>51</v>
      </c>
      <c r="B10" s="22" t="s">
        <v>121</v>
      </c>
      <c r="C10" s="298">
        <v>3858.0230000000001</v>
      </c>
      <c r="D10" s="299">
        <v>8198.866</v>
      </c>
      <c r="E10" s="299">
        <v>10747.504000000001</v>
      </c>
      <c r="F10" s="299">
        <v>10534.831</v>
      </c>
      <c r="G10" s="300">
        <v>13517.224</v>
      </c>
      <c r="H10" s="301">
        <v>25765.973999999998</v>
      </c>
      <c r="I10" s="302">
        <v>3199.5630000000001</v>
      </c>
      <c r="J10" s="303">
        <v>6269.2920000000004</v>
      </c>
      <c r="K10" s="303">
        <v>8358.0020000000004</v>
      </c>
      <c r="L10" s="303">
        <v>8648.1859999999997</v>
      </c>
      <c r="M10" s="303">
        <v>10814.915999999999</v>
      </c>
      <c r="N10" s="304">
        <v>16909.625</v>
      </c>
    </row>
    <row r="11" spans="1:14" s="20" customFormat="1" ht="15" x14ac:dyDescent="0.2">
      <c r="A11" s="21" t="s">
        <v>52</v>
      </c>
      <c r="B11" s="22" t="s">
        <v>53</v>
      </c>
      <c r="C11" s="298">
        <v>13288.938</v>
      </c>
      <c r="D11" s="299">
        <v>7709.0609999999997</v>
      </c>
      <c r="E11" s="299">
        <v>36744.546000000002</v>
      </c>
      <c r="F11" s="299">
        <v>37267.063000000002</v>
      </c>
      <c r="G11" s="300">
        <v>54799.233999999997</v>
      </c>
      <c r="H11" s="301">
        <v>94679.618000000002</v>
      </c>
      <c r="I11" s="302">
        <v>35298.466999999997</v>
      </c>
      <c r="J11" s="303">
        <v>21005.915000000001</v>
      </c>
      <c r="K11" s="303">
        <v>95258.364000000001</v>
      </c>
      <c r="L11" s="303">
        <v>93319.282999999996</v>
      </c>
      <c r="M11" s="303">
        <v>97548.858999999997</v>
      </c>
      <c r="N11" s="304">
        <v>137657.91800000001</v>
      </c>
    </row>
    <row r="12" spans="1:14" s="20" customFormat="1" ht="15" x14ac:dyDescent="0.2">
      <c r="A12" s="21" t="s">
        <v>54</v>
      </c>
      <c r="B12" s="22" t="s">
        <v>55</v>
      </c>
      <c r="C12" s="298">
        <v>6609.0609999999997</v>
      </c>
      <c r="D12" s="299">
        <v>5409.2929999999997</v>
      </c>
      <c r="E12" s="299">
        <v>3206.8090000000002</v>
      </c>
      <c r="F12" s="299">
        <v>2041.556</v>
      </c>
      <c r="G12" s="300">
        <v>3042.0349999999999</v>
      </c>
      <c r="H12" s="301">
        <v>11851.697</v>
      </c>
      <c r="I12" s="302">
        <v>32711.5</v>
      </c>
      <c r="J12" s="303">
        <v>27600.370999999999</v>
      </c>
      <c r="K12" s="303">
        <v>14802.642</v>
      </c>
      <c r="L12" s="303">
        <v>8129.2730000000001</v>
      </c>
      <c r="M12" s="303">
        <v>7931.6289999999999</v>
      </c>
      <c r="N12" s="304">
        <v>33033.512000000002</v>
      </c>
    </row>
    <row r="13" spans="1:14" s="20" customFormat="1" ht="30" x14ac:dyDescent="0.2">
      <c r="A13" s="23" t="s">
        <v>56</v>
      </c>
      <c r="B13" s="22" t="s">
        <v>57</v>
      </c>
      <c r="C13" s="298">
        <v>122545.459</v>
      </c>
      <c r="D13" s="299">
        <v>128917.74600000001</v>
      </c>
      <c r="E13" s="299">
        <v>129429.07699999999</v>
      </c>
      <c r="F13" s="299">
        <v>156142.791</v>
      </c>
      <c r="G13" s="300">
        <v>164842.33900000001</v>
      </c>
      <c r="H13" s="301">
        <v>222042.81400000001</v>
      </c>
      <c r="I13" s="302">
        <v>605311.63699999999</v>
      </c>
      <c r="J13" s="303">
        <v>605993.46299999999</v>
      </c>
      <c r="K13" s="303">
        <v>613595.97399999993</v>
      </c>
      <c r="L13" s="303">
        <v>727628.41500000004</v>
      </c>
      <c r="M13" s="303">
        <v>662193.228</v>
      </c>
      <c r="N13" s="304">
        <v>664401.72199999995</v>
      </c>
    </row>
    <row r="14" spans="1:14" s="26" customFormat="1" ht="15.75" thickBot="1" x14ac:dyDescent="0.25">
      <c r="A14" s="24" t="s">
        <v>59</v>
      </c>
      <c r="B14" s="25" t="s">
        <v>60</v>
      </c>
      <c r="C14" s="305">
        <v>175179.601</v>
      </c>
      <c r="D14" s="306">
        <v>217948.88500000001</v>
      </c>
      <c r="E14" s="306">
        <v>201619.296</v>
      </c>
      <c r="F14" s="306">
        <v>204724.71400000001</v>
      </c>
      <c r="G14" s="307">
        <v>246713.93299999999</v>
      </c>
      <c r="H14" s="308">
        <v>304278.57699999999</v>
      </c>
      <c r="I14" s="309">
        <v>202141.946</v>
      </c>
      <c r="J14" s="310">
        <v>215595.242</v>
      </c>
      <c r="K14" s="310">
        <v>219895.06899999999</v>
      </c>
      <c r="L14" s="310">
        <v>225188.36600000001</v>
      </c>
      <c r="M14" s="310">
        <v>244202.41699999999</v>
      </c>
      <c r="N14" s="311">
        <v>255759.111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2" t="s">
        <v>41</v>
      </c>
      <c r="D17" s="313"/>
      <c r="E17" s="313"/>
      <c r="F17" s="313"/>
      <c r="G17" s="313"/>
      <c r="H17" s="313"/>
      <c r="I17" s="314"/>
      <c r="J17" s="314"/>
      <c r="K17" s="314"/>
      <c r="L17" s="314"/>
      <c r="M17" s="314"/>
      <c r="N17" s="315"/>
    </row>
    <row r="18" spans="1:19" s="10" customFormat="1" ht="14.25" x14ac:dyDescent="0.2">
      <c r="A18" s="14" t="s">
        <v>43</v>
      </c>
      <c r="B18" s="15" t="s">
        <v>44</v>
      </c>
      <c r="C18" s="269" t="s">
        <v>45</v>
      </c>
      <c r="D18" s="270"/>
      <c r="E18" s="270"/>
      <c r="F18" s="270"/>
      <c r="G18" s="271"/>
      <c r="H18" s="272"/>
      <c r="I18" s="270" t="s">
        <v>46</v>
      </c>
      <c r="J18" s="273"/>
      <c r="K18" s="273"/>
      <c r="L18" s="273"/>
      <c r="M18" s="273"/>
      <c r="N18" s="274"/>
    </row>
    <row r="19" spans="1:19" s="10" customFormat="1" ht="15.75" thickBot="1" x14ac:dyDescent="0.3">
      <c r="A19" s="16"/>
      <c r="B19" s="17"/>
      <c r="C19" s="39">
        <v>2017</v>
      </c>
      <c r="D19" s="40">
        <v>2018</v>
      </c>
      <c r="E19" s="40">
        <v>2019</v>
      </c>
      <c r="F19" s="40">
        <v>2020</v>
      </c>
      <c r="G19" s="41">
        <v>2021</v>
      </c>
      <c r="H19" s="41">
        <v>2022</v>
      </c>
      <c r="I19" s="275">
        <v>2017</v>
      </c>
      <c r="J19" s="276">
        <v>2018</v>
      </c>
      <c r="K19" s="276">
        <v>2019</v>
      </c>
      <c r="L19" s="276">
        <v>2020</v>
      </c>
      <c r="M19" s="276">
        <v>2021</v>
      </c>
      <c r="N19" s="277">
        <v>2022</v>
      </c>
    </row>
    <row r="20" spans="1:19" s="20" customFormat="1" ht="20.100000000000001" customHeight="1" x14ac:dyDescent="0.2">
      <c r="A20" s="18" t="s">
        <v>125</v>
      </c>
      <c r="B20" s="19"/>
      <c r="C20" s="43">
        <v>1197271.692</v>
      </c>
      <c r="D20" s="44">
        <v>1343946.4640000002</v>
      </c>
      <c r="E20" s="44">
        <v>1307020.4470000002</v>
      </c>
      <c r="F20" s="44">
        <v>1373824.2139999999</v>
      </c>
      <c r="G20" s="278">
        <v>1635870.2579999999</v>
      </c>
      <c r="H20" s="45">
        <v>2066388.264</v>
      </c>
      <c r="I20" s="279">
        <v>3399658.8569999998</v>
      </c>
      <c r="J20" s="280">
        <v>3478845.1159999995</v>
      </c>
      <c r="K20" s="280">
        <v>3560261.7930000001</v>
      </c>
      <c r="L20" s="280">
        <v>3537513.327</v>
      </c>
      <c r="M20" s="280">
        <v>3482283.5559999999</v>
      </c>
      <c r="N20" s="281">
        <v>3680255.6639999999</v>
      </c>
    </row>
    <row r="21" spans="1:19" s="20" customFormat="1" ht="15" x14ac:dyDescent="0.2">
      <c r="A21" s="21" t="s">
        <v>48</v>
      </c>
      <c r="B21" s="22" t="s">
        <v>49</v>
      </c>
      <c r="C21" s="49">
        <v>32414.558000000001</v>
      </c>
      <c r="D21" s="50">
        <v>35036.777999999998</v>
      </c>
      <c r="E21" s="50">
        <v>37571.150999999998</v>
      </c>
      <c r="F21" s="50">
        <v>35405.910000000003</v>
      </c>
      <c r="G21" s="282">
        <v>40205.281000000003</v>
      </c>
      <c r="H21" s="51">
        <v>47483.048000000003</v>
      </c>
      <c r="I21" s="283">
        <v>44761.297999999995</v>
      </c>
      <c r="J21" s="284">
        <v>48989.133000000002</v>
      </c>
      <c r="K21" s="284">
        <v>50791.126000000004</v>
      </c>
      <c r="L21" s="284">
        <v>45086.519</v>
      </c>
      <c r="M21" s="284">
        <v>47082.168999999994</v>
      </c>
      <c r="N21" s="285">
        <v>50550.470999999998</v>
      </c>
    </row>
    <row r="22" spans="1:19" s="20" customFormat="1" ht="15" x14ac:dyDescent="0.2">
      <c r="A22" s="21" t="s">
        <v>50</v>
      </c>
      <c r="B22" s="22" t="s">
        <v>120</v>
      </c>
      <c r="C22" s="49">
        <v>15540.339</v>
      </c>
      <c r="D22" s="50">
        <v>17307.444</v>
      </c>
      <c r="E22" s="50">
        <v>17768.607</v>
      </c>
      <c r="F22" s="50">
        <v>12710.709000000001</v>
      </c>
      <c r="G22" s="282">
        <v>17223.148000000001</v>
      </c>
      <c r="H22" s="51">
        <v>18677.597000000002</v>
      </c>
      <c r="I22" s="283">
        <v>26738.284</v>
      </c>
      <c r="J22" s="284">
        <v>30607.522000000001</v>
      </c>
      <c r="K22" s="284">
        <v>31688.535</v>
      </c>
      <c r="L22" s="284">
        <v>20542.501</v>
      </c>
      <c r="M22" s="284">
        <v>24554.567999999999</v>
      </c>
      <c r="N22" s="285">
        <v>23632.118999999999</v>
      </c>
    </row>
    <row r="23" spans="1:19" s="20" customFormat="1" ht="15" x14ac:dyDescent="0.2">
      <c r="A23" s="21" t="s">
        <v>51</v>
      </c>
      <c r="B23" s="22" t="s">
        <v>121</v>
      </c>
      <c r="C23" s="49">
        <v>16874.219000000001</v>
      </c>
      <c r="D23" s="50">
        <v>17729.333999999999</v>
      </c>
      <c r="E23" s="50">
        <v>19802.544000000002</v>
      </c>
      <c r="F23" s="50">
        <v>22695.201000000001</v>
      </c>
      <c r="G23" s="282">
        <v>22982.133000000002</v>
      </c>
      <c r="H23" s="51">
        <v>28805.451000000001</v>
      </c>
      <c r="I23" s="283">
        <v>18023.013999999999</v>
      </c>
      <c r="J23" s="284">
        <v>18381.611000000001</v>
      </c>
      <c r="K23" s="284">
        <v>19102.591</v>
      </c>
      <c r="L23" s="284">
        <v>24544.018</v>
      </c>
      <c r="M23" s="284">
        <v>22527.600999999999</v>
      </c>
      <c r="N23" s="285">
        <v>26918.351999999999</v>
      </c>
    </row>
    <row r="24" spans="1:19" s="20" customFormat="1" ht="15" x14ac:dyDescent="0.2">
      <c r="A24" s="21" t="s">
        <v>52</v>
      </c>
      <c r="B24" s="22" t="s">
        <v>53</v>
      </c>
      <c r="C24" s="49">
        <v>794304.446</v>
      </c>
      <c r="D24" s="50">
        <v>884332.66</v>
      </c>
      <c r="E24" s="50">
        <v>844617.03500000003</v>
      </c>
      <c r="F24" s="50">
        <v>900569.07299999997</v>
      </c>
      <c r="G24" s="282">
        <v>1125110.9210000001</v>
      </c>
      <c r="H24" s="51">
        <v>1429751.9480000001</v>
      </c>
      <c r="I24" s="283">
        <v>2408415.9789999998</v>
      </c>
      <c r="J24" s="284">
        <v>2510686.4049999998</v>
      </c>
      <c r="K24" s="284">
        <v>2619485.6869999999</v>
      </c>
      <c r="L24" s="284">
        <v>2675182.699</v>
      </c>
      <c r="M24" s="284">
        <v>2694850.122</v>
      </c>
      <c r="N24" s="285">
        <v>2688409.3939999999</v>
      </c>
    </row>
    <row r="25" spans="1:19" s="20" customFormat="1" ht="15" x14ac:dyDescent="0.2">
      <c r="A25" s="21" t="s">
        <v>54</v>
      </c>
      <c r="B25" s="22" t="s">
        <v>55</v>
      </c>
      <c r="C25" s="49">
        <v>70957.133000000002</v>
      </c>
      <c r="D25" s="50">
        <v>70777.850999999995</v>
      </c>
      <c r="E25" s="50">
        <v>81034.259999999995</v>
      </c>
      <c r="F25" s="50">
        <v>81246.612999999998</v>
      </c>
      <c r="G25" s="282">
        <v>83321.159</v>
      </c>
      <c r="H25" s="51">
        <v>126223.997</v>
      </c>
      <c r="I25" s="283">
        <v>461824.625</v>
      </c>
      <c r="J25" s="284">
        <v>410896.261</v>
      </c>
      <c r="K25" s="284">
        <v>430816.31300000002</v>
      </c>
      <c r="L25" s="284">
        <v>408909.804</v>
      </c>
      <c r="M25" s="284">
        <v>311389.44199999998</v>
      </c>
      <c r="N25" s="285">
        <v>512674.59499999997</v>
      </c>
    </row>
    <row r="26" spans="1:19" s="20" customFormat="1" ht="30" x14ac:dyDescent="0.2">
      <c r="A26" s="31" t="s">
        <v>56</v>
      </c>
      <c r="B26" s="22" t="s">
        <v>57</v>
      </c>
      <c r="C26" s="49">
        <v>9959.6710000000003</v>
      </c>
      <c r="D26" s="50">
        <v>7444.4110000000001</v>
      </c>
      <c r="E26" s="50">
        <v>6244.3559999999998</v>
      </c>
      <c r="F26" s="50">
        <v>6305.8449999999993</v>
      </c>
      <c r="G26" s="282">
        <v>10641.41</v>
      </c>
      <c r="H26" s="51">
        <v>21616.499</v>
      </c>
      <c r="I26" s="283">
        <v>35777.998</v>
      </c>
      <c r="J26" s="284">
        <v>32842.576999999997</v>
      </c>
      <c r="K26" s="284">
        <v>28974.036999999997</v>
      </c>
      <c r="L26" s="284">
        <v>30125.321000000004</v>
      </c>
      <c r="M26" s="284">
        <v>41370.279000000002</v>
      </c>
      <c r="N26" s="285">
        <v>73638.891000000003</v>
      </c>
    </row>
    <row r="27" spans="1:19" s="26" customFormat="1" ht="15.75" thickBot="1" x14ac:dyDescent="0.25">
      <c r="A27" s="24" t="s">
        <v>59</v>
      </c>
      <c r="B27" s="25" t="s">
        <v>60</v>
      </c>
      <c r="C27" s="52">
        <v>289635.88400000002</v>
      </c>
      <c r="D27" s="53">
        <v>346354.76400000002</v>
      </c>
      <c r="E27" s="53">
        <v>337553.64500000002</v>
      </c>
      <c r="F27" s="53">
        <v>350296.77299999999</v>
      </c>
      <c r="G27" s="286">
        <v>376591.48700000002</v>
      </c>
      <c r="H27" s="54">
        <v>441312.772</v>
      </c>
      <c r="I27" s="287">
        <v>448878.95699999999</v>
      </c>
      <c r="J27" s="288">
        <v>475430.74</v>
      </c>
      <c r="K27" s="288">
        <v>430194.63</v>
      </c>
      <c r="L27" s="288">
        <v>378208.984</v>
      </c>
      <c r="M27" s="288">
        <v>387591.54399999999</v>
      </c>
      <c r="N27" s="289">
        <v>354982.31300000002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16" t="s">
        <v>42</v>
      </c>
      <c r="D30" s="317"/>
      <c r="E30" s="317"/>
      <c r="F30" s="317"/>
      <c r="G30" s="318"/>
      <c r="H30" s="319"/>
      <c r="I30" s="30"/>
      <c r="J30" s="34"/>
      <c r="K30" s="30"/>
      <c r="L30" s="30"/>
      <c r="M30" s="30"/>
      <c r="N30" s="30"/>
    </row>
    <row r="31" spans="1:19" ht="15" x14ac:dyDescent="0.25">
      <c r="A31" s="14" t="s">
        <v>43</v>
      </c>
      <c r="B31" s="15" t="s">
        <v>44</v>
      </c>
      <c r="C31" s="35" t="s">
        <v>45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2017</v>
      </c>
      <c r="D32" s="40">
        <v>2018</v>
      </c>
      <c r="E32" s="40">
        <v>2019</v>
      </c>
      <c r="F32" s="40">
        <v>2020</v>
      </c>
      <c r="G32" s="41">
        <v>2021</v>
      </c>
      <c r="H32" s="41">
        <v>2022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125</v>
      </c>
      <c r="B33" s="19"/>
      <c r="C33" s="43">
        <v>-812895.70400000003</v>
      </c>
      <c r="D33" s="44">
        <v>-900864.27000000014</v>
      </c>
      <c r="E33" s="44">
        <v>-841995.64500000014</v>
      </c>
      <c r="F33" s="44">
        <v>-870890.28099999984</v>
      </c>
      <c r="G33" s="45">
        <v>-1022822.9519999999</v>
      </c>
      <c r="H33" s="45">
        <v>-1213113.9620000001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48</v>
      </c>
      <c r="B34" s="22" t="s">
        <v>49</v>
      </c>
      <c r="C34" s="49">
        <v>34338.370999999999</v>
      </c>
      <c r="D34" s="50">
        <v>48060.43099999999</v>
      </c>
      <c r="E34" s="50">
        <v>56453.92300000001</v>
      </c>
      <c r="F34" s="50">
        <v>67351.899000000005</v>
      </c>
      <c r="G34" s="51">
        <v>103444.48399999998</v>
      </c>
      <c r="H34" s="51">
        <v>172938.54799999998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50</v>
      </c>
      <c r="B35" s="22" t="s">
        <v>120</v>
      </c>
      <c r="C35" s="49">
        <v>47354.567000000003</v>
      </c>
      <c r="D35" s="50">
        <v>57590.89899999999</v>
      </c>
      <c r="E35" s="50">
        <v>65508.963000000003</v>
      </c>
      <c r="F35" s="50">
        <v>79512.269</v>
      </c>
      <c r="G35" s="51">
        <v>112909.393</v>
      </c>
      <c r="H35" s="51">
        <v>175978.02499999999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51</v>
      </c>
      <c r="B36" s="22" t="s">
        <v>121</v>
      </c>
      <c r="C36" s="49">
        <v>-13016.196</v>
      </c>
      <c r="D36" s="50">
        <v>-9530.4679999999989</v>
      </c>
      <c r="E36" s="50">
        <v>-9055.0400000000009</v>
      </c>
      <c r="F36" s="50">
        <v>-12160.37</v>
      </c>
      <c r="G36" s="51">
        <v>-9464.9090000000015</v>
      </c>
      <c r="H36" s="51">
        <v>-3039.4770000000026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52</v>
      </c>
      <c r="B37" s="22" t="s">
        <v>53</v>
      </c>
      <c r="C37" s="49">
        <v>-781015.50800000003</v>
      </c>
      <c r="D37" s="50">
        <v>-876623.59900000005</v>
      </c>
      <c r="E37" s="50">
        <v>-807872.48900000006</v>
      </c>
      <c r="F37" s="50">
        <v>-863302.01</v>
      </c>
      <c r="G37" s="51">
        <v>-1070311.6870000002</v>
      </c>
      <c r="H37" s="51">
        <v>-1335072.33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54</v>
      </c>
      <c r="B38" s="22" t="s">
        <v>55</v>
      </c>
      <c r="C38" s="49">
        <v>-64348.072</v>
      </c>
      <c r="D38" s="50">
        <v>-65368.557999999997</v>
      </c>
      <c r="E38" s="50">
        <v>-77827.451000000001</v>
      </c>
      <c r="F38" s="50">
        <v>-79205.057000000001</v>
      </c>
      <c r="G38" s="51">
        <v>-80279.123999999996</v>
      </c>
      <c r="H38" s="51">
        <v>-114372.3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56</v>
      </c>
      <c r="B39" s="22" t="s">
        <v>57</v>
      </c>
      <c r="C39" s="49">
        <v>112585.788</v>
      </c>
      <c r="D39" s="50">
        <v>121473.33500000002</v>
      </c>
      <c r="E39" s="50">
        <v>123184.72099999999</v>
      </c>
      <c r="F39" s="50">
        <v>149836.946</v>
      </c>
      <c r="G39" s="51">
        <v>154200.929</v>
      </c>
      <c r="H39" s="51">
        <v>200426.315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59</v>
      </c>
      <c r="B40" s="25" t="s">
        <v>60</v>
      </c>
      <c r="C40" s="52">
        <v>-114456.28300000002</v>
      </c>
      <c r="D40" s="53">
        <v>-128405.87900000002</v>
      </c>
      <c r="E40" s="53">
        <v>-135934.34900000002</v>
      </c>
      <c r="F40" s="53">
        <v>-145572.05899999998</v>
      </c>
      <c r="G40" s="54">
        <v>-129877.55400000003</v>
      </c>
      <c r="H40" s="54">
        <v>-137034.19500000001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2"/>
  <sheetViews>
    <sheetView showGridLines="0" zoomScaleNormal="100" workbookViewId="0">
      <selection activeCell="L20" sqref="L20"/>
    </sheetView>
  </sheetViews>
  <sheetFormatPr defaultColWidth="9.140625" defaultRowHeight="15.75" x14ac:dyDescent="0.25"/>
  <cols>
    <col min="1" max="1" width="37.7109375" style="104" customWidth="1"/>
    <col min="2" max="4" width="12.7109375" style="104" customWidth="1"/>
    <col min="5" max="5" width="11.7109375" style="104" bestFit="1" customWidth="1"/>
    <col min="6" max="7" width="11.7109375" style="104" customWidth="1"/>
    <col min="8" max="16384" width="9.140625" style="104"/>
  </cols>
  <sheetData>
    <row r="1" spans="1:6" s="101" customFormat="1" ht="21" x14ac:dyDescent="0.35">
      <c r="A1" s="100" t="s">
        <v>151</v>
      </c>
      <c r="C1" s="102"/>
    </row>
    <row r="2" spans="1:6" s="101" customFormat="1" ht="21" x14ac:dyDescent="0.35">
      <c r="A2" s="100"/>
      <c r="C2" s="102"/>
    </row>
    <row r="3" spans="1:6" ht="16.5" thickBot="1" x14ac:dyDescent="0.3">
      <c r="A3" s="90"/>
      <c r="B3" s="105" t="s">
        <v>110</v>
      </c>
      <c r="C3" s="90" t="s">
        <v>81</v>
      </c>
      <c r="D3" s="90"/>
      <c r="E3" s="90"/>
      <c r="F3" s="90"/>
    </row>
    <row r="4" spans="1:6" ht="16.5" thickBot="1" x14ac:dyDescent="0.3">
      <c r="A4" s="90"/>
      <c r="B4" s="106" t="s">
        <v>5</v>
      </c>
      <c r="C4" s="91"/>
      <c r="D4" s="91"/>
      <c r="E4" s="91"/>
      <c r="F4" s="92"/>
    </row>
    <row r="5" spans="1:6" ht="32.25" thickBot="1" x14ac:dyDescent="0.3">
      <c r="A5" s="545" t="s">
        <v>111</v>
      </c>
      <c r="B5" s="107" t="s">
        <v>158</v>
      </c>
      <c r="C5" s="108" t="s">
        <v>152</v>
      </c>
      <c r="D5" s="109" t="s">
        <v>112</v>
      </c>
      <c r="E5" s="93" t="s">
        <v>153</v>
      </c>
      <c r="F5" s="94"/>
    </row>
    <row r="6" spans="1:6" ht="31.5" customHeight="1" thickBot="1" x14ac:dyDescent="0.3">
      <c r="A6" s="546"/>
      <c r="B6" s="95"/>
      <c r="C6" s="96" t="s">
        <v>170</v>
      </c>
      <c r="D6" s="97"/>
      <c r="E6" s="120" t="s">
        <v>154</v>
      </c>
      <c r="F6" s="121" t="s">
        <v>155</v>
      </c>
    </row>
    <row r="7" spans="1:6" ht="20.100000000000001" customHeight="1" x14ac:dyDescent="0.25">
      <c r="A7" s="98" t="s">
        <v>113</v>
      </c>
      <c r="B7" s="110">
        <v>1869.5139999999999</v>
      </c>
      <c r="C7" s="111">
        <v>2143.08</v>
      </c>
      <c r="D7" s="112">
        <v>2288.8910000000001</v>
      </c>
      <c r="E7" s="113">
        <v>-12.765085764413836</v>
      </c>
      <c r="F7" s="114">
        <v>-18.322279217315295</v>
      </c>
    </row>
    <row r="8" spans="1:6" ht="20.100000000000001" customHeight="1" thickBot="1" x14ac:dyDescent="0.3">
      <c r="A8" s="99" t="s">
        <v>114</v>
      </c>
      <c r="B8" s="115">
        <v>1499.4</v>
      </c>
      <c r="C8" s="116">
        <v>1757.0709999999999</v>
      </c>
      <c r="D8" s="117">
        <v>1878.904</v>
      </c>
      <c r="E8" s="118">
        <v>-14.664802959015304</v>
      </c>
      <c r="F8" s="119">
        <v>-20.198158075133158</v>
      </c>
    </row>
    <row r="9" spans="1:6" ht="20.100000000000001" customHeight="1" x14ac:dyDescent="0.25">
      <c r="A9" s="98" t="s">
        <v>115</v>
      </c>
      <c r="B9" s="110">
        <v>1636.5360000000001</v>
      </c>
      <c r="C9" s="111">
        <v>2159.1880000000001</v>
      </c>
      <c r="D9" s="112">
        <v>2311.38</v>
      </c>
      <c r="E9" s="113">
        <v>-24.205951496581125</v>
      </c>
      <c r="F9" s="114">
        <v>-29.196583858993328</v>
      </c>
    </row>
    <row r="10" spans="1:6" ht="20.100000000000001" customHeight="1" thickBot="1" x14ac:dyDescent="0.3">
      <c r="A10" s="99" t="s">
        <v>116</v>
      </c>
      <c r="B10" s="115">
        <v>1641.6959999999999</v>
      </c>
      <c r="C10" s="116">
        <v>2210.8359999999998</v>
      </c>
      <c r="D10" s="117">
        <v>2346.913</v>
      </c>
      <c r="E10" s="118">
        <v>-25.74320302365259</v>
      </c>
      <c r="F10" s="119">
        <v>-30.048706534924818</v>
      </c>
    </row>
    <row r="11" spans="1:6" ht="20.100000000000001" customHeight="1" x14ac:dyDescent="0.25">
      <c r="A11" s="98" t="s">
        <v>117</v>
      </c>
      <c r="B11" s="110">
        <v>1812.787</v>
      </c>
      <c r="C11" s="111">
        <v>2038.3520000000001</v>
      </c>
      <c r="D11" s="112">
        <v>2190.125</v>
      </c>
      <c r="E11" s="113">
        <v>-11.066047473645378</v>
      </c>
      <c r="F11" s="114">
        <v>-17.22906226813538</v>
      </c>
    </row>
    <row r="12" spans="1:6" ht="20.100000000000001" customHeight="1" thickBot="1" x14ac:dyDescent="0.3">
      <c r="A12" s="99" t="s">
        <v>118</v>
      </c>
      <c r="B12" s="115">
        <v>1171.414</v>
      </c>
      <c r="C12" s="116">
        <v>1544.875</v>
      </c>
      <c r="D12" s="117">
        <v>1759.3309999999999</v>
      </c>
      <c r="E12" s="118">
        <v>-24.174188850230603</v>
      </c>
      <c r="F12" s="119">
        <v>-33.417077286764112</v>
      </c>
    </row>
  </sheetData>
  <mergeCells count="1">
    <mergeCell ref="A5:A6"/>
  </mergeCells>
  <conditionalFormatting sqref="E9:F10">
    <cfRule type="cellIs" dxfId="45" priority="17" stopIfTrue="1" operator="greaterThan">
      <formula>0</formula>
    </cfRule>
    <cfRule type="cellIs" dxfId="44" priority="18" stopIfTrue="1" operator="lessThan">
      <formula>0</formula>
    </cfRule>
  </conditionalFormatting>
  <conditionalFormatting sqref="E11:F12">
    <cfRule type="cellIs" dxfId="43" priority="15" stopIfTrue="1" operator="greaterThan">
      <formula>0</formula>
    </cfRule>
    <cfRule type="cellIs" dxfId="42" priority="16" stopIfTrue="1" operator="lessThan">
      <formula>0</formula>
    </cfRule>
  </conditionalFormatting>
  <conditionalFormatting sqref="E7:F8">
    <cfRule type="cellIs" dxfId="41" priority="13" stopIfTrue="1" operator="greaterThan">
      <formula>0</formula>
    </cfRule>
    <cfRule type="cellIs" dxfId="4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I22" sqref="I22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16384" width="9.140625" style="90"/>
  </cols>
  <sheetData>
    <row r="1" spans="1:9" s="103" customFormat="1" ht="21" customHeight="1" x14ac:dyDescent="0.35">
      <c r="A1" s="122" t="s">
        <v>138</v>
      </c>
      <c r="B1" s="150"/>
      <c r="D1" s="151" t="str">
        <f>INFO!D15</f>
        <v>marzec - kwiecień 2024r.</v>
      </c>
    </row>
    <row r="2" spans="1:9" ht="20.25" customHeight="1" thickBot="1" x14ac:dyDescent="0.3"/>
    <row r="3" spans="1:9" ht="21" customHeight="1" thickBot="1" x14ac:dyDescent="0.3">
      <c r="A3" s="547" t="s">
        <v>5</v>
      </c>
      <c r="B3" s="548"/>
      <c r="C3" s="548"/>
      <c r="D3" s="548"/>
      <c r="E3" s="548"/>
      <c r="F3" s="549"/>
    </row>
    <row r="4" spans="1:9" ht="16.5" thickBot="1" x14ac:dyDescent="0.3">
      <c r="A4" s="550" t="s">
        <v>6</v>
      </c>
      <c r="B4" s="123">
        <v>2024</v>
      </c>
      <c r="C4" s="143"/>
      <c r="D4" s="144"/>
      <c r="E4" s="123"/>
      <c r="F4" s="329"/>
    </row>
    <row r="5" spans="1:9" ht="21.95" customHeight="1" x14ac:dyDescent="0.25">
      <c r="A5" s="551"/>
      <c r="B5" s="124" t="s">
        <v>133</v>
      </c>
      <c r="C5" s="145"/>
      <c r="D5" s="146"/>
      <c r="E5" s="125" t="s">
        <v>135</v>
      </c>
      <c r="F5" s="146"/>
    </row>
    <row r="6" spans="1:9" ht="32.25" thickBot="1" x14ac:dyDescent="0.3">
      <c r="A6" s="552"/>
      <c r="B6" s="153" t="s">
        <v>170</v>
      </c>
      <c r="C6" s="154" t="s">
        <v>163</v>
      </c>
      <c r="D6" s="155" t="s">
        <v>7</v>
      </c>
      <c r="E6" s="153" t="s">
        <v>170</v>
      </c>
      <c r="F6" s="330" t="s">
        <v>163</v>
      </c>
    </row>
    <row r="7" spans="1:9" ht="16.5" thickBot="1" x14ac:dyDescent="0.3">
      <c r="A7" s="126" t="s">
        <v>36</v>
      </c>
      <c r="B7" s="156">
        <v>1869.5139999999999</v>
      </c>
      <c r="C7" s="157">
        <v>1843.0050000000001</v>
      </c>
      <c r="D7" s="196">
        <v>1.4383574651180973</v>
      </c>
      <c r="E7" s="197">
        <v>100</v>
      </c>
      <c r="F7" s="331">
        <v>100</v>
      </c>
    </row>
    <row r="8" spans="1:9" ht="16.5" customHeight="1" x14ac:dyDescent="0.25">
      <c r="A8" s="127" t="s">
        <v>10</v>
      </c>
      <c r="B8" s="158"/>
      <c r="C8" s="159"/>
      <c r="D8" s="160"/>
      <c r="E8" s="160"/>
      <c r="F8" s="161"/>
      <c r="I8" s="147"/>
    </row>
    <row r="9" spans="1:9" ht="16.5" customHeight="1" x14ac:dyDescent="0.25">
      <c r="A9" s="128" t="s">
        <v>8</v>
      </c>
      <c r="B9" s="162">
        <v>2088.0219999999999</v>
      </c>
      <c r="C9" s="163">
        <v>2049.962</v>
      </c>
      <c r="D9" s="164">
        <v>1.8566197812447227</v>
      </c>
      <c r="E9" s="129">
        <v>2.7006217422671832</v>
      </c>
      <c r="F9" s="332">
        <v>1.918997360746856</v>
      </c>
    </row>
    <row r="10" spans="1:9" x14ac:dyDescent="0.25">
      <c r="A10" s="128" t="s">
        <v>9</v>
      </c>
      <c r="B10" s="165">
        <v>1551.8330000000001</v>
      </c>
      <c r="C10" s="166">
        <v>1513.3330000000001</v>
      </c>
      <c r="D10" s="167">
        <v>2.5440534238003134</v>
      </c>
      <c r="E10" s="130">
        <v>87.980095659996195</v>
      </c>
      <c r="F10" s="152">
        <v>89.117290292921098</v>
      </c>
    </row>
    <row r="11" spans="1:9" x14ac:dyDescent="0.25">
      <c r="A11" s="128" t="s">
        <v>32</v>
      </c>
      <c r="B11" s="165">
        <v>3673.8809999999999</v>
      </c>
      <c r="C11" s="166">
        <v>4049.605</v>
      </c>
      <c r="D11" s="167">
        <v>-9.278040697796456</v>
      </c>
      <c r="E11" s="130">
        <v>3.9200932109815509</v>
      </c>
      <c r="F11" s="152">
        <v>4.025387233547594</v>
      </c>
    </row>
    <row r="12" spans="1:9" x14ac:dyDescent="0.25">
      <c r="A12" s="128" t="s">
        <v>39</v>
      </c>
      <c r="B12" s="165">
        <v>2701.01</v>
      </c>
      <c r="C12" s="166">
        <v>2793.68</v>
      </c>
      <c r="D12" s="152">
        <v>-3.3171300936399168</v>
      </c>
      <c r="E12" s="131">
        <v>1.2643833227403733</v>
      </c>
      <c r="F12" s="152">
        <v>1.0295856677199677</v>
      </c>
    </row>
    <row r="13" spans="1:9" ht="16.5" thickBot="1" x14ac:dyDescent="0.3">
      <c r="A13" s="132" t="s">
        <v>82</v>
      </c>
      <c r="B13" s="168">
        <v>6521.4380000000001</v>
      </c>
      <c r="C13" s="169">
        <v>6734.9030000000002</v>
      </c>
      <c r="D13" s="170">
        <v>-3.169533399367447</v>
      </c>
      <c r="E13" s="133">
        <v>4.1348060640146986</v>
      </c>
      <c r="F13" s="170">
        <v>3.9087394450644859</v>
      </c>
    </row>
    <row r="14" spans="1:9" x14ac:dyDescent="0.25">
      <c r="A14" s="127" t="s">
        <v>11</v>
      </c>
      <c r="B14" s="158"/>
      <c r="C14" s="171"/>
      <c r="D14" s="160"/>
      <c r="E14" s="160"/>
      <c r="F14" s="161"/>
    </row>
    <row r="15" spans="1:9" ht="16.5" thickBot="1" x14ac:dyDescent="0.3">
      <c r="A15" s="134" t="s">
        <v>18</v>
      </c>
      <c r="B15" s="172">
        <v>2088.0219999999999</v>
      </c>
      <c r="C15" s="163">
        <v>2049.962</v>
      </c>
      <c r="D15" s="164">
        <v>1.8566197812447227</v>
      </c>
      <c r="E15" s="129">
        <v>2.7006217422671832</v>
      </c>
      <c r="F15" s="332">
        <v>1.918997360746856</v>
      </c>
      <c r="G15" s="148"/>
    </row>
    <row r="16" spans="1:9" x14ac:dyDescent="0.25">
      <c r="A16" s="127" t="s">
        <v>9</v>
      </c>
      <c r="B16" s="158"/>
      <c r="C16" s="171"/>
      <c r="D16" s="160"/>
      <c r="E16" s="160"/>
      <c r="F16" s="161"/>
      <c r="I16" s="147"/>
    </row>
    <row r="17" spans="1:6" x14ac:dyDescent="0.25">
      <c r="A17" s="135" t="s">
        <v>18</v>
      </c>
      <c r="B17" s="162">
        <v>2134.835</v>
      </c>
      <c r="C17" s="173">
        <v>2054.8580000000002</v>
      </c>
      <c r="D17" s="164">
        <v>3.8920937602500927</v>
      </c>
      <c r="E17" s="129">
        <v>2.9096493827369914</v>
      </c>
      <c r="F17" s="332">
        <v>2.8476932152085235</v>
      </c>
    </row>
    <row r="18" spans="1:6" x14ac:dyDescent="0.25">
      <c r="A18" s="136" t="s">
        <v>19</v>
      </c>
      <c r="B18" s="165">
        <v>1499.4</v>
      </c>
      <c r="C18" s="174">
        <v>1461.63</v>
      </c>
      <c r="D18" s="152">
        <v>2.5841013115494333</v>
      </c>
      <c r="E18" s="130">
        <v>80.544036410804722</v>
      </c>
      <c r="F18" s="152">
        <v>81.872720424717599</v>
      </c>
    </row>
    <row r="19" spans="1:6" x14ac:dyDescent="0.25">
      <c r="A19" s="136" t="s">
        <v>20</v>
      </c>
      <c r="B19" s="165">
        <v>1950.383</v>
      </c>
      <c r="C19" s="174">
        <v>1982.703</v>
      </c>
      <c r="D19" s="167">
        <v>-1.6300979017028743</v>
      </c>
      <c r="E19" s="130">
        <v>4.1304460758250974</v>
      </c>
      <c r="F19" s="152">
        <v>4.0393312415013556</v>
      </c>
    </row>
    <row r="20" spans="1:6" ht="16.5" thickBot="1" x14ac:dyDescent="0.3">
      <c r="A20" s="137" t="s">
        <v>21</v>
      </c>
      <c r="B20" s="165">
        <v>3776.0549999999998</v>
      </c>
      <c r="C20" s="174">
        <v>3736.8220000000001</v>
      </c>
      <c r="D20" s="167">
        <v>1.0499028318715666</v>
      </c>
      <c r="E20" s="130">
        <v>0.39596379062939152</v>
      </c>
      <c r="F20" s="152">
        <v>0.35754541149362895</v>
      </c>
    </row>
    <row r="21" spans="1:6" x14ac:dyDescent="0.25">
      <c r="A21" s="127" t="s">
        <v>32</v>
      </c>
      <c r="B21" s="158"/>
      <c r="C21" s="171"/>
      <c r="D21" s="160"/>
      <c r="E21" s="160"/>
      <c r="F21" s="161"/>
    </row>
    <row r="22" spans="1:6" x14ac:dyDescent="0.25">
      <c r="A22" s="135" t="s">
        <v>18</v>
      </c>
      <c r="B22" s="162">
        <v>3554.9380000000001</v>
      </c>
      <c r="C22" s="163">
        <v>3776.39</v>
      </c>
      <c r="D22" s="164">
        <v>-5.8641189072103197</v>
      </c>
      <c r="E22" s="129">
        <v>0.11601014167708737</v>
      </c>
      <c r="F22" s="332">
        <v>0.12836241681367649</v>
      </c>
    </row>
    <row r="23" spans="1:6" x14ac:dyDescent="0.25">
      <c r="A23" s="136" t="s">
        <v>19</v>
      </c>
      <c r="B23" s="165">
        <v>3830.3620000000001</v>
      </c>
      <c r="C23" s="174">
        <v>3871.3649999999998</v>
      </c>
      <c r="D23" s="167">
        <v>-1.0591354728887539</v>
      </c>
      <c r="E23" s="130">
        <v>3.285907086928888</v>
      </c>
      <c r="F23" s="152">
        <v>3.2572759473478694</v>
      </c>
    </row>
    <row r="24" spans="1:6" x14ac:dyDescent="0.25">
      <c r="A24" s="136" t="s">
        <v>20</v>
      </c>
      <c r="B24" s="165">
        <v>2866.04</v>
      </c>
      <c r="C24" s="174">
        <v>2970.953</v>
      </c>
      <c r="D24" s="167">
        <v>-3.5312911378941374</v>
      </c>
      <c r="E24" s="130">
        <v>0.4438176427650965</v>
      </c>
      <c r="F24" s="152">
        <v>0.41915106331715074</v>
      </c>
    </row>
    <row r="25" spans="1:6" ht="16.5" thickBot="1" x14ac:dyDescent="0.3">
      <c r="A25" s="137" t="s">
        <v>21</v>
      </c>
      <c r="B25" s="165">
        <v>1766.23</v>
      </c>
      <c r="C25" s="174" t="s">
        <v>38</v>
      </c>
      <c r="D25" s="175" t="s">
        <v>134</v>
      </c>
      <c r="E25" s="130">
        <v>7.4358339610479454E-2</v>
      </c>
      <c r="F25" s="152">
        <v>0.22059780606889756</v>
      </c>
    </row>
    <row r="26" spans="1:6" x14ac:dyDescent="0.25">
      <c r="A26" s="127" t="s">
        <v>39</v>
      </c>
      <c r="B26" s="158"/>
      <c r="C26" s="171"/>
      <c r="D26" s="160"/>
      <c r="E26" s="160"/>
      <c r="F26" s="161"/>
    </row>
    <row r="27" spans="1:6" x14ac:dyDescent="0.25">
      <c r="A27" s="135" t="s">
        <v>18</v>
      </c>
      <c r="B27" s="162" t="s">
        <v>38</v>
      </c>
      <c r="C27" s="173">
        <v>3622.3780000000002</v>
      </c>
      <c r="D27" s="164" t="s">
        <v>134</v>
      </c>
      <c r="E27" s="129">
        <v>4.3666143114690754E-2</v>
      </c>
      <c r="F27" s="332">
        <v>4.9614081924854676E-2</v>
      </c>
    </row>
    <row r="28" spans="1:6" x14ac:dyDescent="0.25">
      <c r="A28" s="136" t="s">
        <v>19</v>
      </c>
      <c r="B28" s="165">
        <v>3070.2530000000002</v>
      </c>
      <c r="C28" s="174">
        <v>2979.6129999999998</v>
      </c>
      <c r="D28" s="167">
        <v>3.0420057906849087</v>
      </c>
      <c r="E28" s="130">
        <v>0.82336190340386528</v>
      </c>
      <c r="F28" s="152">
        <v>0.71453693985106081</v>
      </c>
    </row>
    <row r="29" spans="1:6" x14ac:dyDescent="0.25">
      <c r="A29" s="136" t="s">
        <v>20</v>
      </c>
      <c r="B29" s="176">
        <v>3056.1909999999998</v>
      </c>
      <c r="C29" s="177">
        <v>3042.297</v>
      </c>
      <c r="D29" s="167">
        <v>0.45669439900179959</v>
      </c>
      <c r="E29" s="130">
        <v>0.10161820497828489</v>
      </c>
      <c r="F29" s="152">
        <v>0.11681395342396708</v>
      </c>
    </row>
    <row r="30" spans="1:6" ht="16.5" thickBot="1" x14ac:dyDescent="0.3">
      <c r="A30" s="138" t="s">
        <v>21</v>
      </c>
      <c r="B30" s="168">
        <v>1233.3710000000001</v>
      </c>
      <c r="C30" s="178" t="s">
        <v>38</v>
      </c>
      <c r="D30" s="179" t="s">
        <v>134</v>
      </c>
      <c r="E30" s="139">
        <v>0.29573707124353227</v>
      </c>
      <c r="F30" s="333">
        <v>0.1486206925200852</v>
      </c>
    </row>
    <row r="31" spans="1:6" x14ac:dyDescent="0.25">
      <c r="A31" s="328"/>
    </row>
    <row r="32" spans="1:6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O8" sqref="O8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7" width="9.140625" style="90"/>
    <col min="8" max="8" width="29.855468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1" customHeight="1" x14ac:dyDescent="0.35">
      <c r="A1" s="122" t="s">
        <v>138</v>
      </c>
      <c r="B1" s="150"/>
      <c r="D1" s="151" t="str">
        <f>Bydło_PL!D1</f>
        <v>marzec - kwiecień 2024r.</v>
      </c>
    </row>
    <row r="2" spans="1:13" ht="20.25" customHeight="1" thickBot="1" x14ac:dyDescent="0.3"/>
    <row r="3" spans="1:13" ht="21" customHeight="1" thickBot="1" x14ac:dyDescent="0.3">
      <c r="A3" s="547" t="s">
        <v>136</v>
      </c>
      <c r="B3" s="548"/>
      <c r="C3" s="548"/>
      <c r="D3" s="548"/>
      <c r="E3" s="548"/>
      <c r="F3" s="549"/>
      <c r="H3" s="547" t="s">
        <v>137</v>
      </c>
      <c r="I3" s="548"/>
      <c r="J3" s="548"/>
      <c r="K3" s="548"/>
      <c r="L3" s="548"/>
      <c r="M3" s="549"/>
    </row>
    <row r="4" spans="1:13" ht="16.5" thickBot="1" x14ac:dyDescent="0.3">
      <c r="A4" s="550" t="s">
        <v>6</v>
      </c>
      <c r="B4" s="123">
        <v>2024</v>
      </c>
      <c r="C4" s="143"/>
      <c r="D4" s="144"/>
      <c r="E4" s="123"/>
      <c r="F4" s="329"/>
      <c r="H4" s="550" t="s">
        <v>6</v>
      </c>
      <c r="I4" s="123">
        <v>2024</v>
      </c>
      <c r="J4" s="143"/>
      <c r="K4" s="144"/>
      <c r="L4" s="123"/>
      <c r="M4" s="329"/>
    </row>
    <row r="5" spans="1:13" ht="21.95" customHeight="1" x14ac:dyDescent="0.25">
      <c r="A5" s="551"/>
      <c r="B5" s="124" t="s">
        <v>133</v>
      </c>
      <c r="C5" s="145"/>
      <c r="D5" s="146"/>
      <c r="E5" s="125" t="s">
        <v>135</v>
      </c>
      <c r="F5" s="146"/>
      <c r="H5" s="551"/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552"/>
      <c r="B6" s="153" t="s">
        <v>170</v>
      </c>
      <c r="C6" s="154" t="s">
        <v>163</v>
      </c>
      <c r="D6" s="155" t="s">
        <v>7</v>
      </c>
      <c r="E6" s="153" t="s">
        <v>170</v>
      </c>
      <c r="F6" s="330" t="s">
        <v>163</v>
      </c>
      <c r="H6" s="552"/>
      <c r="I6" s="153" t="s">
        <v>170</v>
      </c>
      <c r="J6" s="154" t="s">
        <v>163</v>
      </c>
      <c r="K6" s="155" t="s">
        <v>7</v>
      </c>
      <c r="L6" s="153" t="s">
        <v>170</v>
      </c>
      <c r="M6" s="330" t="s">
        <v>163</v>
      </c>
    </row>
    <row r="7" spans="1:13" ht="16.5" thickBot="1" x14ac:dyDescent="0.3">
      <c r="A7" s="126" t="s">
        <v>36</v>
      </c>
      <c r="B7" s="156">
        <v>1720.2059999999999</v>
      </c>
      <c r="C7" s="157">
        <v>1728.347</v>
      </c>
      <c r="D7" s="196">
        <v>-0.47102809794561373</v>
      </c>
      <c r="E7" s="197">
        <v>100</v>
      </c>
      <c r="F7" s="331">
        <v>100</v>
      </c>
      <c r="H7" s="126" t="s">
        <v>36</v>
      </c>
      <c r="I7" s="156">
        <v>2328.0349999999999</v>
      </c>
      <c r="J7" s="157">
        <v>2276.27</v>
      </c>
      <c r="K7" s="196">
        <v>2.2741151093675125</v>
      </c>
      <c r="L7" s="197">
        <v>100</v>
      </c>
      <c r="M7" s="331">
        <v>100</v>
      </c>
    </row>
    <row r="8" spans="1:13" ht="16.5" customHeight="1" x14ac:dyDescent="0.25">
      <c r="A8" s="127" t="s">
        <v>10</v>
      </c>
      <c r="B8" s="158"/>
      <c r="C8" s="159"/>
      <c r="D8" s="160"/>
      <c r="E8" s="160"/>
      <c r="F8" s="161"/>
      <c r="H8" s="127" t="s">
        <v>10</v>
      </c>
      <c r="I8" s="158"/>
      <c r="J8" s="159"/>
      <c r="K8" s="160"/>
      <c r="L8" s="160"/>
      <c r="M8" s="161"/>
    </row>
    <row r="9" spans="1:13" ht="16.5" customHeight="1" x14ac:dyDescent="0.25">
      <c r="A9" s="128" t="s">
        <v>8</v>
      </c>
      <c r="B9" s="162">
        <v>2007.6489999999999</v>
      </c>
      <c r="C9" s="163">
        <v>2069.79</v>
      </c>
      <c r="D9" s="164">
        <v>-3.0022852559921578</v>
      </c>
      <c r="E9" s="129">
        <v>2.4197532252250227</v>
      </c>
      <c r="F9" s="332">
        <v>2.2587263959720647</v>
      </c>
      <c r="H9" s="128" t="s">
        <v>8</v>
      </c>
      <c r="I9" s="162" t="s">
        <v>38</v>
      </c>
      <c r="J9" s="163">
        <v>1783.5519999999999</v>
      </c>
      <c r="K9" s="164" t="s">
        <v>134</v>
      </c>
      <c r="L9" s="129">
        <v>3.5631665494158327</v>
      </c>
      <c r="M9" s="332">
        <v>0.63524792204449254</v>
      </c>
    </row>
    <row r="10" spans="1:13" x14ac:dyDescent="0.25">
      <c r="A10" s="128" t="s">
        <v>9</v>
      </c>
      <c r="B10" s="165">
        <v>1449.99</v>
      </c>
      <c r="C10" s="166">
        <v>1426.8340000000001</v>
      </c>
      <c r="D10" s="167">
        <v>1.6228937633950373</v>
      </c>
      <c r="E10" s="130">
        <v>89.350960136436555</v>
      </c>
      <c r="F10" s="152">
        <v>89.634514831313922</v>
      </c>
      <c r="H10" s="128" t="s">
        <v>9</v>
      </c>
      <c r="I10" s="165">
        <v>1885.43</v>
      </c>
      <c r="J10" s="166">
        <v>1849.46</v>
      </c>
      <c r="K10" s="167">
        <v>1.9448920225363093</v>
      </c>
      <c r="L10" s="130">
        <v>83.77018260918355</v>
      </c>
      <c r="M10" s="152">
        <v>87.162830585334632</v>
      </c>
    </row>
    <row r="11" spans="1:13" x14ac:dyDescent="0.25">
      <c r="A11" s="128" t="s">
        <v>32</v>
      </c>
      <c r="B11" s="165">
        <v>3603.73</v>
      </c>
      <c r="C11" s="166">
        <v>4101.491</v>
      </c>
      <c r="D11" s="167">
        <v>-12.13609879919278</v>
      </c>
      <c r="E11" s="130">
        <v>3.7098608018247754</v>
      </c>
      <c r="F11" s="152">
        <v>3.8091809168308517</v>
      </c>
      <c r="H11" s="128" t="s">
        <v>32</v>
      </c>
      <c r="I11" s="165">
        <v>3848.9290000000001</v>
      </c>
      <c r="J11" s="166">
        <v>3895.375</v>
      </c>
      <c r="K11" s="167">
        <v>-1.1923370663928354</v>
      </c>
      <c r="L11" s="130">
        <v>4.5657151365792394</v>
      </c>
      <c r="M11" s="152">
        <v>4.8423758007597826</v>
      </c>
    </row>
    <row r="12" spans="1:13" x14ac:dyDescent="0.25">
      <c r="A12" s="128" t="s">
        <v>39</v>
      </c>
      <c r="B12" s="165">
        <v>2224.0520000000001</v>
      </c>
      <c r="C12" s="166">
        <v>2482.0160000000001</v>
      </c>
      <c r="D12" s="152">
        <v>-10.39332542578291</v>
      </c>
      <c r="E12" s="131">
        <v>1.4672059667804807</v>
      </c>
      <c r="F12" s="152">
        <v>1.2444052808510049</v>
      </c>
      <c r="H12" s="128" t="s">
        <v>39</v>
      </c>
      <c r="I12" s="165" t="s">
        <v>38</v>
      </c>
      <c r="J12" s="166" t="s">
        <v>38</v>
      </c>
      <c r="K12" s="152" t="s">
        <v>134</v>
      </c>
      <c r="L12" s="131">
        <v>0.64151672227089696</v>
      </c>
      <c r="M12" s="152">
        <v>0.21783709993442391</v>
      </c>
    </row>
    <row r="13" spans="1:13" ht="16.5" thickBot="1" x14ac:dyDescent="0.3">
      <c r="A13" s="132" t="s">
        <v>82</v>
      </c>
      <c r="B13" s="168">
        <v>6871.1170000000002</v>
      </c>
      <c r="C13" s="169">
        <v>7059.5780000000004</v>
      </c>
      <c r="D13" s="170">
        <v>-2.6695788331823835</v>
      </c>
      <c r="E13" s="133">
        <v>3.0522198697331628</v>
      </c>
      <c r="F13" s="170">
        <v>3.0531725750321468</v>
      </c>
      <c r="H13" s="132" t="s">
        <v>82</v>
      </c>
      <c r="I13" s="168">
        <v>6082.0379999999996</v>
      </c>
      <c r="J13" s="169">
        <v>6210.402</v>
      </c>
      <c r="K13" s="170">
        <v>-2.0669193395210241</v>
      </c>
      <c r="L13" s="133">
        <v>7.4594189825504875</v>
      </c>
      <c r="M13" s="170">
        <v>7.141708591926661</v>
      </c>
    </row>
    <row r="14" spans="1:13" x14ac:dyDescent="0.25">
      <c r="A14" s="127" t="s">
        <v>11</v>
      </c>
      <c r="B14" s="158"/>
      <c r="C14" s="171"/>
      <c r="D14" s="160"/>
      <c r="E14" s="160"/>
      <c r="F14" s="161"/>
      <c r="H14" s="127" t="s">
        <v>11</v>
      </c>
      <c r="I14" s="158"/>
      <c r="J14" s="171"/>
      <c r="K14" s="160"/>
      <c r="L14" s="160"/>
      <c r="M14" s="161"/>
    </row>
    <row r="15" spans="1:13" ht="16.5" thickBot="1" x14ac:dyDescent="0.3">
      <c r="A15" s="134" t="s">
        <v>18</v>
      </c>
      <c r="B15" s="172">
        <v>2007.6489999999999</v>
      </c>
      <c r="C15" s="163">
        <v>2069.79</v>
      </c>
      <c r="D15" s="164">
        <v>-3.0022852559921578</v>
      </c>
      <c r="E15" s="129">
        <v>2.4197532252250227</v>
      </c>
      <c r="F15" s="332">
        <v>2.2587263959720647</v>
      </c>
      <c r="G15" s="148"/>
      <c r="H15" s="134" t="s">
        <v>18</v>
      </c>
      <c r="I15" s="172" t="s">
        <v>38</v>
      </c>
      <c r="J15" s="163" t="s">
        <v>38</v>
      </c>
      <c r="K15" s="164" t="s">
        <v>134</v>
      </c>
      <c r="L15" s="129">
        <v>3.5631665494158327</v>
      </c>
      <c r="M15" s="332">
        <v>0.63524792204449254</v>
      </c>
    </row>
    <row r="16" spans="1:13" x14ac:dyDescent="0.25">
      <c r="A16" s="127" t="s">
        <v>9</v>
      </c>
      <c r="B16" s="158"/>
      <c r="C16" s="171"/>
      <c r="D16" s="160"/>
      <c r="E16" s="160"/>
      <c r="F16" s="161"/>
      <c r="H16" s="127" t="s">
        <v>9</v>
      </c>
      <c r="I16" s="158"/>
      <c r="J16" s="171"/>
      <c r="K16" s="160"/>
      <c r="L16" s="160"/>
      <c r="M16" s="161"/>
    </row>
    <row r="17" spans="1:13" x14ac:dyDescent="0.25">
      <c r="A17" s="135" t="s">
        <v>18</v>
      </c>
      <c r="B17" s="162">
        <v>1926.6780000000001</v>
      </c>
      <c r="C17" s="173">
        <v>1937.807</v>
      </c>
      <c r="D17" s="164">
        <v>-0.57430899981266992</v>
      </c>
      <c r="E17" s="129">
        <v>2.6934906635541664</v>
      </c>
      <c r="F17" s="332">
        <v>2.6168199422854554</v>
      </c>
      <c r="H17" s="135" t="s">
        <v>18</v>
      </c>
      <c r="I17" s="162">
        <v>2616.665</v>
      </c>
      <c r="J17" s="173">
        <v>2365.9859999999999</v>
      </c>
      <c r="K17" s="164">
        <v>10.595117638058724</v>
      </c>
      <c r="L17" s="129">
        <v>3.5734709556014974</v>
      </c>
      <c r="M17" s="332">
        <v>3.7201044718145138</v>
      </c>
    </row>
    <row r="18" spans="1:13" x14ac:dyDescent="0.25">
      <c r="A18" s="136" t="s">
        <v>19</v>
      </c>
      <c r="B18" s="165">
        <v>1413.4269999999999</v>
      </c>
      <c r="C18" s="174">
        <v>1388.7460000000001</v>
      </c>
      <c r="D18" s="152">
        <v>1.7772148398627114</v>
      </c>
      <c r="E18" s="130">
        <v>84.49379830634841</v>
      </c>
      <c r="F18" s="152">
        <v>84.785796177195095</v>
      </c>
      <c r="H18" s="136" t="s">
        <v>19</v>
      </c>
      <c r="I18" s="165">
        <v>1825.4760000000001</v>
      </c>
      <c r="J18" s="174">
        <v>1791.144</v>
      </c>
      <c r="K18" s="152">
        <v>1.9167638112848611</v>
      </c>
      <c r="L18" s="130">
        <v>68.414351502177425</v>
      </c>
      <c r="M18" s="152">
        <v>70.864949600356269</v>
      </c>
    </row>
    <row r="19" spans="1:13" x14ac:dyDescent="0.25">
      <c r="A19" s="136" t="s">
        <v>20</v>
      </c>
      <c r="B19" s="165">
        <v>1980.443</v>
      </c>
      <c r="C19" s="174">
        <v>2035.923</v>
      </c>
      <c r="D19" s="167">
        <v>-2.7250539435921701</v>
      </c>
      <c r="E19" s="130">
        <v>1.9228728693206771</v>
      </c>
      <c r="F19" s="152">
        <v>2.0294477612280075</v>
      </c>
      <c r="H19" s="136" t="s">
        <v>20</v>
      </c>
      <c r="I19" s="165">
        <v>1934.1120000000001</v>
      </c>
      <c r="J19" s="174">
        <v>1947.6220000000001</v>
      </c>
      <c r="K19" s="167">
        <v>-0.69366643013890739</v>
      </c>
      <c r="L19" s="130">
        <v>10.909884461171272</v>
      </c>
      <c r="M19" s="152">
        <v>11.634168662293604</v>
      </c>
    </row>
    <row r="20" spans="1:13" ht="16.5" thickBot="1" x14ac:dyDescent="0.3">
      <c r="A20" s="137" t="s">
        <v>21</v>
      </c>
      <c r="B20" s="165">
        <v>4711.7179999999998</v>
      </c>
      <c r="C20" s="174">
        <v>4667.4219999999996</v>
      </c>
      <c r="D20" s="167">
        <v>0.9490463900628715</v>
      </c>
      <c r="E20" s="130">
        <v>0.2407982972132959</v>
      </c>
      <c r="F20" s="152">
        <v>0.20245095060536528</v>
      </c>
      <c r="H20" s="137" t="s">
        <v>21</v>
      </c>
      <c r="I20" s="165" t="s">
        <v>38</v>
      </c>
      <c r="J20" s="174" t="s">
        <v>38</v>
      </c>
      <c r="K20" s="167" t="s">
        <v>134</v>
      </c>
      <c r="L20" s="130">
        <v>0.87247569023336524</v>
      </c>
      <c r="M20" s="152">
        <v>0.94360785087025667</v>
      </c>
    </row>
    <row r="21" spans="1:13" x14ac:dyDescent="0.25">
      <c r="A21" s="127" t="s">
        <v>32</v>
      </c>
      <c r="B21" s="158"/>
      <c r="C21" s="171"/>
      <c r="D21" s="160"/>
      <c r="E21" s="160"/>
      <c r="F21" s="161"/>
      <c r="H21" s="127" t="s">
        <v>32</v>
      </c>
      <c r="I21" s="158"/>
      <c r="J21" s="171"/>
      <c r="K21" s="160"/>
      <c r="L21" s="160"/>
      <c r="M21" s="161"/>
    </row>
    <row r="22" spans="1:13" x14ac:dyDescent="0.25">
      <c r="A22" s="135" t="s">
        <v>18</v>
      </c>
      <c r="B22" s="162">
        <v>3573.165</v>
      </c>
      <c r="C22" s="163">
        <v>3825.7020000000002</v>
      </c>
      <c r="D22" s="164">
        <v>-6.6010630205907379</v>
      </c>
      <c r="E22" s="129">
        <v>0.11471604879279365</v>
      </c>
      <c r="F22" s="332">
        <v>0.10506925902882033</v>
      </c>
      <c r="H22" s="135" t="s">
        <v>18</v>
      </c>
      <c r="I22" s="162" t="s">
        <v>38</v>
      </c>
      <c r="J22" s="163" t="s">
        <v>38</v>
      </c>
      <c r="K22" s="164" t="s">
        <v>134</v>
      </c>
      <c r="L22" s="129">
        <v>0.11998428982679966</v>
      </c>
      <c r="M22" s="332">
        <v>0.21638132344640529</v>
      </c>
    </row>
    <row r="23" spans="1:13" x14ac:dyDescent="0.25">
      <c r="A23" s="136" t="s">
        <v>19</v>
      </c>
      <c r="B23" s="165">
        <v>3736.9740000000002</v>
      </c>
      <c r="C23" s="174">
        <v>3794.2</v>
      </c>
      <c r="D23" s="167">
        <v>-1.5082494333456238</v>
      </c>
      <c r="E23" s="130">
        <v>3.0945576457807329</v>
      </c>
      <c r="F23" s="152">
        <v>3.0576730416272144</v>
      </c>
      <c r="H23" s="136" t="s">
        <v>19</v>
      </c>
      <c r="I23" s="165">
        <v>4059.48</v>
      </c>
      <c r="J23" s="174">
        <v>4093.62</v>
      </c>
      <c r="K23" s="167">
        <v>-0.83398068213463572</v>
      </c>
      <c r="L23" s="130">
        <v>3.8735395797097074</v>
      </c>
      <c r="M23" s="152">
        <v>4.0115244560524239</v>
      </c>
    </row>
    <row r="24" spans="1:13" x14ac:dyDescent="0.25">
      <c r="A24" s="136" t="s">
        <v>20</v>
      </c>
      <c r="B24" s="165">
        <v>3037.3359999999998</v>
      </c>
      <c r="C24" s="174">
        <v>3101.9609999999998</v>
      </c>
      <c r="D24" s="167">
        <v>-2.0833595264414995</v>
      </c>
      <c r="E24" s="130">
        <v>0.40201562949070291</v>
      </c>
      <c r="F24" s="152">
        <v>0.36746222191012762</v>
      </c>
      <c r="H24" s="136" t="s">
        <v>20</v>
      </c>
      <c r="I24" s="165">
        <v>2496.4459999999999</v>
      </c>
      <c r="J24" s="174">
        <v>2674.91</v>
      </c>
      <c r="K24" s="167">
        <v>-6.671775872833102</v>
      </c>
      <c r="L24" s="130">
        <v>0.5721912670427326</v>
      </c>
      <c r="M24" s="152">
        <v>0.61447002126095385</v>
      </c>
    </row>
    <row r="25" spans="1:13" ht="16.5" thickBot="1" x14ac:dyDescent="0.3">
      <c r="A25" s="137" t="s">
        <v>21</v>
      </c>
      <c r="B25" s="165">
        <v>1766.23</v>
      </c>
      <c r="C25" s="174" t="s">
        <v>38</v>
      </c>
      <c r="D25" s="175" t="s">
        <v>134</v>
      </c>
      <c r="E25" s="130">
        <v>9.857147776054595E-2</v>
      </c>
      <c r="F25" s="152">
        <v>0.27897639426468945</v>
      </c>
      <c r="H25" s="137" t="s">
        <v>21</v>
      </c>
      <c r="I25" s="165" t="s">
        <v>30</v>
      </c>
      <c r="J25" s="174" t="s">
        <v>30</v>
      </c>
      <c r="K25" s="175" t="s">
        <v>30</v>
      </c>
      <c r="L25" s="130">
        <v>0</v>
      </c>
      <c r="M25" s="152">
        <v>0</v>
      </c>
    </row>
    <row r="26" spans="1:13" x14ac:dyDescent="0.25">
      <c r="A26" s="127" t="s">
        <v>39</v>
      </c>
      <c r="B26" s="158"/>
      <c r="C26" s="171"/>
      <c r="D26" s="160"/>
      <c r="E26" s="160"/>
      <c r="F26" s="161"/>
      <c r="H26" s="127" t="s">
        <v>39</v>
      </c>
      <c r="I26" s="158"/>
      <c r="J26" s="171"/>
      <c r="K26" s="160"/>
      <c r="L26" s="160"/>
      <c r="M26" s="161"/>
    </row>
    <row r="27" spans="1:13" x14ac:dyDescent="0.25">
      <c r="A27" s="135" t="s">
        <v>18</v>
      </c>
      <c r="B27" s="162" t="s">
        <v>38</v>
      </c>
      <c r="C27" s="173">
        <v>3622.3780000000002</v>
      </c>
      <c r="D27" s="164" t="s">
        <v>134</v>
      </c>
      <c r="E27" s="129">
        <v>5.7885050654250404E-2</v>
      </c>
      <c r="F27" s="332">
        <v>6.2743859183377201E-2</v>
      </c>
      <c r="H27" s="135" t="s">
        <v>18</v>
      </c>
      <c r="I27" s="162" t="s">
        <v>30</v>
      </c>
      <c r="J27" s="173" t="s">
        <v>30</v>
      </c>
      <c r="K27" s="164" t="s">
        <v>30</v>
      </c>
      <c r="L27" s="129">
        <v>0</v>
      </c>
      <c r="M27" s="332">
        <v>0</v>
      </c>
    </row>
    <row r="28" spans="1:13" x14ac:dyDescent="0.25">
      <c r="A28" s="136" t="s">
        <v>19</v>
      </c>
      <c r="B28" s="165">
        <v>2427.9169999999999</v>
      </c>
      <c r="C28" s="174">
        <v>2604.4160000000002</v>
      </c>
      <c r="D28" s="167">
        <v>-6.7769127512655514</v>
      </c>
      <c r="E28" s="130">
        <v>0.90235679115495337</v>
      </c>
      <c r="F28" s="152">
        <v>0.86006193132358022</v>
      </c>
      <c r="H28" s="136" t="s">
        <v>19</v>
      </c>
      <c r="I28" s="165" t="s">
        <v>38</v>
      </c>
      <c r="J28" s="174" t="s">
        <v>38</v>
      </c>
      <c r="K28" s="167" t="s">
        <v>134</v>
      </c>
      <c r="L28" s="130">
        <v>0.58076928056901911</v>
      </c>
      <c r="M28" s="152">
        <v>0.16463508646319763</v>
      </c>
    </row>
    <row r="29" spans="1:13" x14ac:dyDescent="0.25">
      <c r="A29" s="136" t="s">
        <v>20</v>
      </c>
      <c r="B29" s="176">
        <v>2679.22</v>
      </c>
      <c r="C29" s="177">
        <v>2641.674</v>
      </c>
      <c r="D29" s="167">
        <v>1.4212957389897398</v>
      </c>
      <c r="E29" s="130">
        <v>0.11492685929593509</v>
      </c>
      <c r="F29" s="152">
        <v>0.13364809748465944</v>
      </c>
      <c r="H29" s="136" t="s">
        <v>20</v>
      </c>
      <c r="I29" s="176" t="s">
        <v>38</v>
      </c>
      <c r="J29" s="177" t="s">
        <v>38</v>
      </c>
      <c r="K29" s="167" t="s">
        <v>134</v>
      </c>
      <c r="L29" s="130">
        <v>6.0747441701877888E-2</v>
      </c>
      <c r="M29" s="152">
        <v>5.3202013471226245E-2</v>
      </c>
    </row>
    <row r="30" spans="1:13" ht="16.5" thickBot="1" x14ac:dyDescent="0.3">
      <c r="A30" s="138" t="s">
        <v>21</v>
      </c>
      <c r="B30" s="168">
        <v>1233.3710000000001</v>
      </c>
      <c r="C30" s="178" t="s">
        <v>38</v>
      </c>
      <c r="D30" s="179" t="s">
        <v>134</v>
      </c>
      <c r="E30" s="139">
        <v>0.39203726567534197</v>
      </c>
      <c r="F30" s="333">
        <v>0.18795139285938808</v>
      </c>
      <c r="H30" s="138" t="s">
        <v>21</v>
      </c>
      <c r="I30" s="168" t="s">
        <v>30</v>
      </c>
      <c r="J30" s="178" t="s">
        <v>30</v>
      </c>
      <c r="K30" s="179" t="s">
        <v>30</v>
      </c>
      <c r="L30" s="139" t="s">
        <v>30</v>
      </c>
      <c r="M30" s="333" t="s">
        <v>30</v>
      </c>
    </row>
    <row r="31" spans="1:13" x14ac:dyDescent="0.25">
      <c r="A31" s="321"/>
      <c r="H31" s="328"/>
    </row>
    <row r="32" spans="1:13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9" operator="beginsWith" text="*">
      <formula>LEFT(D7,LEN("*"))="*"</formula>
    </cfRule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M4" sqref="M4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I21" sqref="I21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9" s="103" customFormat="1" ht="20.25" customHeight="1" x14ac:dyDescent="0.35">
      <c r="A1" s="122" t="s">
        <v>139</v>
      </c>
      <c r="C1" s="151" t="str">
        <f>Bydło_PL!D1</f>
        <v>marzec - kwiecień 2024r.</v>
      </c>
    </row>
    <row r="2" spans="1:9" ht="20.25" customHeight="1" thickBot="1" x14ac:dyDescent="0.3">
      <c r="A2" s="141"/>
      <c r="F2" s="142"/>
    </row>
    <row r="3" spans="1:9" s="180" customFormat="1" ht="21" customHeight="1" thickBot="1" x14ac:dyDescent="0.3">
      <c r="A3" s="547" t="s">
        <v>5</v>
      </c>
      <c r="B3" s="548"/>
      <c r="C3" s="548"/>
      <c r="D3" s="548"/>
      <c r="E3" s="548"/>
      <c r="F3" s="549"/>
      <c r="I3" s="149"/>
    </row>
    <row r="4" spans="1:9" s="180" customFormat="1" ht="16.5" thickBot="1" x14ac:dyDescent="0.3">
      <c r="A4" s="553" t="s">
        <v>6</v>
      </c>
      <c r="B4" s="123">
        <v>2024</v>
      </c>
      <c r="C4" s="186"/>
      <c r="D4" s="144"/>
      <c r="E4" s="185"/>
      <c r="F4" s="334"/>
      <c r="I4" s="149"/>
    </row>
    <row r="5" spans="1:9" s="180" customFormat="1" ht="21.95" customHeight="1" x14ac:dyDescent="0.25">
      <c r="A5" s="554"/>
      <c r="B5" s="187" t="s">
        <v>133</v>
      </c>
      <c r="C5" s="188"/>
      <c r="D5" s="146"/>
      <c r="E5" s="125" t="s">
        <v>135</v>
      </c>
      <c r="F5" s="146"/>
      <c r="I5" s="149"/>
    </row>
    <row r="6" spans="1:9" s="180" customFormat="1" ht="32.25" thickBot="1" x14ac:dyDescent="0.3">
      <c r="A6" s="555"/>
      <c r="B6" s="153" t="s">
        <v>170</v>
      </c>
      <c r="C6" s="154" t="s">
        <v>163</v>
      </c>
      <c r="D6" s="155" t="s">
        <v>7</v>
      </c>
      <c r="E6" s="153" t="s">
        <v>170</v>
      </c>
      <c r="F6" s="330" t="s">
        <v>163</v>
      </c>
      <c r="I6" s="149"/>
    </row>
    <row r="7" spans="1:9" s="180" customFormat="1" ht="16.5" thickBot="1" x14ac:dyDescent="0.3">
      <c r="A7" s="354" t="s">
        <v>31</v>
      </c>
      <c r="B7" s="355">
        <v>1636.5360000000001</v>
      </c>
      <c r="C7" s="356">
        <v>1633.2049999999999</v>
      </c>
      <c r="D7" s="357">
        <v>0.20395480053025378</v>
      </c>
      <c r="E7" s="358">
        <v>100</v>
      </c>
      <c r="F7" s="359">
        <v>100</v>
      </c>
      <c r="I7" s="149"/>
    </row>
    <row r="8" spans="1:9" s="180" customFormat="1" x14ac:dyDescent="0.25">
      <c r="A8" s="360" t="s">
        <v>8</v>
      </c>
      <c r="B8" s="361">
        <v>1581.1030000000001</v>
      </c>
      <c r="C8" s="362">
        <v>1582.1669999999999</v>
      </c>
      <c r="D8" s="363">
        <v>-6.7249538133449319E-2</v>
      </c>
      <c r="E8" s="364">
        <v>97.471102158078182</v>
      </c>
      <c r="F8" s="349">
        <v>97.538152751732255</v>
      </c>
      <c r="I8" s="149"/>
    </row>
    <row r="9" spans="1:9" s="180" customFormat="1" x14ac:dyDescent="0.25">
      <c r="A9" s="365" t="s">
        <v>9</v>
      </c>
      <c r="B9" s="366">
        <v>2603.652</v>
      </c>
      <c r="C9" s="367">
        <v>2788.57</v>
      </c>
      <c r="D9" s="368">
        <v>-6.6312841348791718</v>
      </c>
      <c r="E9" s="369">
        <v>0.52099455701652997</v>
      </c>
      <c r="F9" s="370">
        <v>0.45677273200161139</v>
      </c>
      <c r="I9" s="149"/>
    </row>
    <row r="10" spans="1:9" s="180" customFormat="1" x14ac:dyDescent="0.25">
      <c r="A10" s="365" t="s">
        <v>32</v>
      </c>
      <c r="B10" s="366">
        <v>5805.8850000000002</v>
      </c>
      <c r="C10" s="367">
        <v>5769.5569999999998</v>
      </c>
      <c r="D10" s="371">
        <v>0.6296497287400129</v>
      </c>
      <c r="E10" s="369">
        <v>0.44836441156889489</v>
      </c>
      <c r="F10" s="370">
        <v>0.4067888437577733</v>
      </c>
      <c r="I10" s="149"/>
    </row>
    <row r="11" spans="1:9" s="180" customFormat="1" ht="16.5" thickBot="1" x14ac:dyDescent="0.3">
      <c r="A11" s="372" t="s">
        <v>39</v>
      </c>
      <c r="B11" s="373">
        <v>3579.3609999999999</v>
      </c>
      <c r="C11" s="374">
        <v>3364.9369999999999</v>
      </c>
      <c r="D11" s="375">
        <v>6.3723035527856835</v>
      </c>
      <c r="E11" s="376">
        <v>1.5595388733363871</v>
      </c>
      <c r="F11" s="377">
        <v>1.5982856725083656</v>
      </c>
      <c r="I11" s="149"/>
    </row>
    <row r="12" spans="1:9" s="180" customFormat="1" x14ac:dyDescent="0.25">
      <c r="A12" s="378" t="s">
        <v>12</v>
      </c>
      <c r="B12" s="366">
        <v>1679.83</v>
      </c>
      <c r="C12" s="379">
        <v>1677.9549999999999</v>
      </c>
      <c r="D12" s="380">
        <v>0.11174316355325381</v>
      </c>
      <c r="E12" s="381">
        <v>67.514928006774042</v>
      </c>
      <c r="F12" s="382">
        <v>67.699584413129884</v>
      </c>
    </row>
    <row r="13" spans="1:9" s="180" customFormat="1" x14ac:dyDescent="0.25">
      <c r="A13" s="365" t="s">
        <v>13</v>
      </c>
      <c r="B13" s="366">
        <v>1802.845</v>
      </c>
      <c r="C13" s="367">
        <v>1813.18</v>
      </c>
      <c r="D13" s="371">
        <v>-0.56999305088298102</v>
      </c>
      <c r="E13" s="369">
        <v>10.504350878514805</v>
      </c>
      <c r="F13" s="370">
        <v>9.3782920202331983</v>
      </c>
    </row>
    <row r="14" spans="1:9" s="180" customFormat="1" ht="16.5" thickBot="1" x14ac:dyDescent="0.3">
      <c r="A14" s="372" t="s">
        <v>25</v>
      </c>
      <c r="B14" s="373">
        <v>1417.884</v>
      </c>
      <c r="C14" s="374">
        <v>1422.2750000000001</v>
      </c>
      <c r="D14" s="375">
        <v>-0.30873073069554596</v>
      </c>
      <c r="E14" s="376">
        <v>21.520981508924969</v>
      </c>
      <c r="F14" s="377">
        <v>22.469189532600673</v>
      </c>
    </row>
    <row r="15" spans="1:9" s="180" customFormat="1" ht="16.5" thickBot="1" x14ac:dyDescent="0.3">
      <c r="A15" s="383" t="s">
        <v>26</v>
      </c>
      <c r="B15" s="373">
        <v>1714.056</v>
      </c>
      <c r="C15" s="374">
        <v>1681.845</v>
      </c>
      <c r="D15" s="384">
        <v>1.9152181086842135</v>
      </c>
      <c r="E15" s="385">
        <v>0.45973960578618378</v>
      </c>
      <c r="F15" s="386">
        <v>0.45293403403623989</v>
      </c>
    </row>
    <row r="16" spans="1:9" s="180" customFormat="1" ht="16.5" thickBot="1" x14ac:dyDescent="0.3">
      <c r="A16" s="340"/>
      <c r="B16" s="387"/>
      <c r="C16" s="388"/>
      <c r="D16" s="389"/>
      <c r="E16" s="389"/>
      <c r="F16" s="389"/>
    </row>
    <row r="17" spans="1:6" s="180" customFormat="1" ht="16.5" thickBot="1" x14ac:dyDescent="0.3">
      <c r="A17" s="547" t="s">
        <v>5</v>
      </c>
      <c r="B17" s="548"/>
      <c r="C17" s="548"/>
      <c r="D17" s="548"/>
      <c r="E17" s="548"/>
      <c r="F17" s="549"/>
    </row>
    <row r="18" spans="1:6" s="180" customFormat="1" ht="16.5" thickBot="1" x14ac:dyDescent="0.3">
      <c r="A18" s="338"/>
      <c r="B18" s="123">
        <v>2024</v>
      </c>
      <c r="C18" s="186"/>
      <c r="D18" s="144"/>
      <c r="E18" s="185"/>
      <c r="F18" s="334"/>
    </row>
    <row r="19" spans="1:6" s="180" customFormat="1" ht="21.9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</row>
    <row r="20" spans="1:6" s="180" customFormat="1" ht="32.25" thickBot="1" x14ac:dyDescent="0.3">
      <c r="A20" s="191"/>
      <c r="B20" s="192" t="s">
        <v>170</v>
      </c>
      <c r="C20" s="193" t="s">
        <v>163</v>
      </c>
      <c r="D20" s="194" t="s">
        <v>7</v>
      </c>
      <c r="E20" s="195" t="s">
        <v>170</v>
      </c>
      <c r="F20" s="335" t="s">
        <v>163</v>
      </c>
    </row>
    <row r="21" spans="1:6" s="340" customFormat="1" x14ac:dyDescent="0.2">
      <c r="A21" s="346" t="s">
        <v>14</v>
      </c>
      <c r="B21" s="347">
        <v>1641.6959999999999</v>
      </c>
      <c r="C21" s="353">
        <v>1645.3389999999999</v>
      </c>
      <c r="D21" s="349">
        <v>-0.22141333792002918</v>
      </c>
      <c r="E21" s="350">
        <v>66.154872621940882</v>
      </c>
      <c r="F21" s="349">
        <v>66.489206578035947</v>
      </c>
    </row>
    <row r="22" spans="1:6" s="180" customFormat="1" x14ac:dyDescent="0.25">
      <c r="A22" s="390" t="s">
        <v>33</v>
      </c>
      <c r="B22" s="391">
        <v>1741.634</v>
      </c>
      <c r="C22" s="392">
        <v>1753.067</v>
      </c>
      <c r="D22" s="380">
        <v>-0.65217130891175257</v>
      </c>
      <c r="E22" s="393">
        <v>8.1734540181953346</v>
      </c>
      <c r="F22" s="382">
        <v>8.2807126412122294</v>
      </c>
    </row>
    <row r="23" spans="1:6" s="180" customFormat="1" ht="16.5" thickBot="1" x14ac:dyDescent="0.3">
      <c r="A23" s="390" t="s">
        <v>22</v>
      </c>
      <c r="B23" s="394">
        <v>1627.6079999999999</v>
      </c>
      <c r="C23" s="379">
        <v>1630.0139999999999</v>
      </c>
      <c r="D23" s="371">
        <v>-0.14760609418078308</v>
      </c>
      <c r="E23" s="395">
        <v>57.981418603745553</v>
      </c>
      <c r="F23" s="370">
        <v>58.208493936823714</v>
      </c>
    </row>
    <row r="24" spans="1:6" s="340" customFormat="1" x14ac:dyDescent="0.2">
      <c r="A24" s="346" t="s">
        <v>15</v>
      </c>
      <c r="B24" s="347">
        <v>2511.154</v>
      </c>
      <c r="C24" s="352" t="s">
        <v>38</v>
      </c>
      <c r="D24" s="349" t="s">
        <v>134</v>
      </c>
      <c r="E24" s="350">
        <v>0.22478257030852439</v>
      </c>
      <c r="F24" s="349">
        <v>0.1250176378069672</v>
      </c>
    </row>
    <row r="25" spans="1:6" s="180" customFormat="1" x14ac:dyDescent="0.25">
      <c r="A25" s="390" t="s">
        <v>33</v>
      </c>
      <c r="B25" s="391" t="s">
        <v>38</v>
      </c>
      <c r="C25" s="392" t="s">
        <v>38</v>
      </c>
      <c r="D25" s="380" t="s">
        <v>134</v>
      </c>
      <c r="E25" s="393">
        <v>2.9320127920037234E-3</v>
      </c>
      <c r="F25" s="382">
        <v>2.8608401678769024E-3</v>
      </c>
    </row>
    <row r="26" spans="1:6" s="180" customFormat="1" ht="16.5" thickBot="1" x14ac:dyDescent="0.3">
      <c r="A26" s="390" t="s">
        <v>22</v>
      </c>
      <c r="B26" s="394">
        <v>2418.2429999999999</v>
      </c>
      <c r="C26" s="367" t="s">
        <v>38</v>
      </c>
      <c r="D26" s="371" t="s">
        <v>134</v>
      </c>
      <c r="E26" s="395">
        <v>0.18309467933858053</v>
      </c>
      <c r="F26" s="370">
        <v>7.2391109069073464E-2</v>
      </c>
    </row>
    <row r="27" spans="1:6" s="340" customFormat="1" x14ac:dyDescent="0.2">
      <c r="A27" s="346" t="s">
        <v>34</v>
      </c>
      <c r="B27" s="347">
        <v>5732.3159999999998</v>
      </c>
      <c r="C27" s="352">
        <v>5503.4629999999997</v>
      </c>
      <c r="D27" s="349">
        <v>4.1583453908929719</v>
      </c>
      <c r="E27" s="350">
        <v>0.15043383381310879</v>
      </c>
      <c r="F27" s="349">
        <v>0.1300146797197842</v>
      </c>
    </row>
    <row r="28" spans="1:6" s="180" customFormat="1" x14ac:dyDescent="0.25">
      <c r="A28" s="390" t="s">
        <v>33</v>
      </c>
      <c r="B28" s="391" t="s">
        <v>38</v>
      </c>
      <c r="C28" s="392" t="s">
        <v>38</v>
      </c>
      <c r="D28" s="396" t="s">
        <v>134</v>
      </c>
      <c r="E28" s="393">
        <v>1.0154156855424149E-3</v>
      </c>
      <c r="F28" s="382">
        <v>9.6977632809386522E-4</v>
      </c>
    </row>
    <row r="29" spans="1:6" s="180" customFormat="1" ht="16.5" thickBot="1" x14ac:dyDescent="0.3">
      <c r="A29" s="390" t="s">
        <v>22</v>
      </c>
      <c r="B29" s="394">
        <v>5724.5339999999997</v>
      </c>
      <c r="C29" s="367">
        <v>5498.5630000000001</v>
      </c>
      <c r="D29" s="371">
        <v>4.1096373725280504</v>
      </c>
      <c r="E29" s="395">
        <v>0.14637217107093911</v>
      </c>
      <c r="F29" s="370">
        <v>0.12688984488481511</v>
      </c>
    </row>
    <row r="30" spans="1:6" s="340" customFormat="1" x14ac:dyDescent="0.2">
      <c r="A30" s="346" t="s">
        <v>83</v>
      </c>
      <c r="B30" s="347">
        <v>3432.69</v>
      </c>
      <c r="C30" s="352">
        <v>3254.9580000000001</v>
      </c>
      <c r="D30" s="349">
        <v>5.460346953785578</v>
      </c>
      <c r="E30" s="350">
        <v>0.98483898071151899</v>
      </c>
      <c r="F30" s="349">
        <v>0.95534551756720176</v>
      </c>
    </row>
    <row r="31" spans="1:6" s="180" customFormat="1" x14ac:dyDescent="0.25">
      <c r="A31" s="390" t="s">
        <v>33</v>
      </c>
      <c r="B31" s="391">
        <v>2421.7739999999999</v>
      </c>
      <c r="C31" s="392">
        <v>2753.5729999999999</v>
      </c>
      <c r="D31" s="396">
        <v>-12.049762254350984</v>
      </c>
      <c r="E31" s="393">
        <v>0.16113377659951197</v>
      </c>
      <c r="F31" s="382">
        <v>0.12263091051060288</v>
      </c>
    </row>
    <row r="32" spans="1:6" s="180" customFormat="1" ht="16.5" thickBot="1" x14ac:dyDescent="0.3">
      <c r="A32" s="390" t="s">
        <v>22</v>
      </c>
      <c r="B32" s="394">
        <v>3852.7919999999999</v>
      </c>
      <c r="C32" s="367">
        <v>3776.9549999999999</v>
      </c>
      <c r="D32" s="371">
        <v>2.0078873060441547</v>
      </c>
      <c r="E32" s="395">
        <v>0.76064027442218141</v>
      </c>
      <c r="F32" s="370">
        <v>0.70877180467993584</v>
      </c>
    </row>
    <row r="33" spans="1:6" s="340" customFormat="1" x14ac:dyDescent="0.2">
      <c r="A33" s="346" t="s">
        <v>16</v>
      </c>
      <c r="B33" s="347">
        <v>1719.319</v>
      </c>
      <c r="C33" s="348">
        <v>1723.067</v>
      </c>
      <c r="D33" s="349">
        <v>-0.21751910981987624</v>
      </c>
      <c r="E33" s="350">
        <v>10.312462699339425</v>
      </c>
      <c r="F33" s="349">
        <v>9.1816213808957627</v>
      </c>
    </row>
    <row r="34" spans="1:6" s="180" customFormat="1" x14ac:dyDescent="0.25">
      <c r="A34" s="390" t="s">
        <v>33</v>
      </c>
      <c r="B34" s="391">
        <v>1995.739</v>
      </c>
      <c r="C34" s="367">
        <v>2012.4390000000001</v>
      </c>
      <c r="D34" s="380">
        <v>-0.82983881747471822</v>
      </c>
      <c r="E34" s="393">
        <v>0.59567076507053307</v>
      </c>
      <c r="F34" s="382">
        <v>0.63746900015683428</v>
      </c>
    </row>
    <row r="35" spans="1:6" s="180" customFormat="1" ht="16.5" thickBot="1" x14ac:dyDescent="0.3">
      <c r="A35" s="390" t="s">
        <v>22</v>
      </c>
      <c r="B35" s="394">
        <v>1647.9570000000001</v>
      </c>
      <c r="C35" s="367">
        <v>1648.7370000000001</v>
      </c>
      <c r="D35" s="371">
        <v>-4.7308940115978033E-2</v>
      </c>
      <c r="E35" s="395">
        <v>7.1144592299686531</v>
      </c>
      <c r="F35" s="370">
        <v>6.8012272627184958</v>
      </c>
    </row>
    <row r="36" spans="1:6" s="340" customFormat="1" x14ac:dyDescent="0.2">
      <c r="A36" s="346" t="s">
        <v>17</v>
      </c>
      <c r="B36" s="347" t="s">
        <v>38</v>
      </c>
      <c r="C36" s="348">
        <v>5591.37</v>
      </c>
      <c r="D36" s="349" t="s">
        <v>134</v>
      </c>
      <c r="E36" s="350">
        <v>2.8025472920970651E-3</v>
      </c>
      <c r="F36" s="349">
        <v>3.6366612303519951E-3</v>
      </c>
    </row>
    <row r="37" spans="1:6" s="180" customFormat="1" x14ac:dyDescent="0.25">
      <c r="A37" s="390" t="s">
        <v>33</v>
      </c>
      <c r="B37" s="391" t="s">
        <v>38</v>
      </c>
      <c r="C37" s="367" t="s">
        <v>30</v>
      </c>
      <c r="D37" s="396" t="s">
        <v>30</v>
      </c>
      <c r="E37" s="393">
        <v>1.015415685542415E-5</v>
      </c>
      <c r="F37" s="382" t="s">
        <v>30</v>
      </c>
    </row>
    <row r="38" spans="1:6" s="180" customFormat="1" ht="16.5" thickBot="1" x14ac:dyDescent="0.3">
      <c r="A38" s="390" t="s">
        <v>22</v>
      </c>
      <c r="B38" s="394" t="s">
        <v>38</v>
      </c>
      <c r="C38" s="367" t="s">
        <v>38</v>
      </c>
      <c r="D38" s="371" t="s">
        <v>134</v>
      </c>
      <c r="E38" s="395">
        <v>2.792393135241641E-3</v>
      </c>
      <c r="F38" s="370">
        <v>3.6366612303519951E-3</v>
      </c>
    </row>
    <row r="39" spans="1:6" s="340" customFormat="1" x14ac:dyDescent="0.2">
      <c r="A39" s="346" t="s">
        <v>35</v>
      </c>
      <c r="B39" s="347" t="s">
        <v>38</v>
      </c>
      <c r="C39" s="348">
        <v>6043.9189999999999</v>
      </c>
      <c r="D39" s="351" t="s">
        <v>134</v>
      </c>
      <c r="E39" s="350">
        <v>8.8721945524268514E-2</v>
      </c>
      <c r="F39" s="349">
        <v>7.4955628692255E-2</v>
      </c>
    </row>
    <row r="40" spans="1:6" s="180" customFormat="1" x14ac:dyDescent="0.25">
      <c r="A40" s="390" t="s">
        <v>33</v>
      </c>
      <c r="B40" s="391" t="s">
        <v>30</v>
      </c>
      <c r="C40" s="367" t="s">
        <v>38</v>
      </c>
      <c r="D40" s="380" t="s">
        <v>30</v>
      </c>
      <c r="E40" s="393" t="s">
        <v>30</v>
      </c>
      <c r="F40" s="382">
        <v>1.2526277571212427E-3</v>
      </c>
    </row>
    <row r="41" spans="1:6" s="180" customFormat="1" ht="16.5" thickBot="1" x14ac:dyDescent="0.3">
      <c r="A41" s="390" t="s">
        <v>22</v>
      </c>
      <c r="B41" s="394" t="s">
        <v>38</v>
      </c>
      <c r="C41" s="367">
        <v>6051.9129999999996</v>
      </c>
      <c r="D41" s="397" t="s">
        <v>134</v>
      </c>
      <c r="E41" s="395">
        <v>8.8721945524268514E-2</v>
      </c>
      <c r="F41" s="370">
        <v>7.3703000935133767E-2</v>
      </c>
    </row>
    <row r="42" spans="1:6" s="340" customFormat="1" x14ac:dyDescent="0.2">
      <c r="A42" s="346" t="s">
        <v>84</v>
      </c>
      <c r="B42" s="347">
        <v>6505.86</v>
      </c>
      <c r="C42" s="348">
        <v>6018.2209999999995</v>
      </c>
      <c r="D42" s="349">
        <v>8.1027100865853914</v>
      </c>
      <c r="E42" s="350">
        <v>0.1003636863590123</v>
      </c>
      <c r="F42" s="349">
        <v>0.11807834941482888</v>
      </c>
    </row>
    <row r="43" spans="1:6" s="180" customFormat="1" x14ac:dyDescent="0.25">
      <c r="A43" s="390" t="s">
        <v>33</v>
      </c>
      <c r="B43" s="391" t="s">
        <v>38</v>
      </c>
      <c r="C43" s="367">
        <v>7940.7659999999996</v>
      </c>
      <c r="D43" s="396" t="s">
        <v>134</v>
      </c>
      <c r="E43" s="393">
        <v>1.2319530804843349E-2</v>
      </c>
      <c r="F43" s="382">
        <v>1.3956697655150879E-2</v>
      </c>
    </row>
    <row r="44" spans="1:6" s="180" customFormat="1" ht="16.5" thickBot="1" x14ac:dyDescent="0.3">
      <c r="A44" s="390" t="s">
        <v>22</v>
      </c>
      <c r="B44" s="398">
        <v>5867.7920000000004</v>
      </c>
      <c r="C44" s="374">
        <v>5760.5190000000002</v>
      </c>
      <c r="D44" s="375">
        <v>1.8622106792808104</v>
      </c>
      <c r="E44" s="395">
        <v>8.8044155554168946E-2</v>
      </c>
      <c r="F44" s="370">
        <v>0.10412165175967801</v>
      </c>
    </row>
    <row r="45" spans="1:6" s="340" customFormat="1" ht="16.5" customHeight="1" thickBot="1" x14ac:dyDescent="0.25">
      <c r="A45" s="341" t="s">
        <v>27</v>
      </c>
      <c r="B45" s="342"/>
      <c r="C45" s="343"/>
      <c r="D45" s="344"/>
      <c r="E45" s="344"/>
      <c r="F45" s="345"/>
    </row>
    <row r="46" spans="1:6" s="180" customFormat="1" x14ac:dyDescent="0.25">
      <c r="A46" s="360" t="s">
        <v>8</v>
      </c>
      <c r="B46" s="361">
        <v>1312.877</v>
      </c>
      <c r="C46" s="348">
        <v>1318.837</v>
      </c>
      <c r="D46" s="363">
        <v>-0.45191331453394445</v>
      </c>
      <c r="E46" s="364">
        <v>14.888106014677732</v>
      </c>
      <c r="F46" s="349">
        <v>15.665171469115776</v>
      </c>
    </row>
    <row r="47" spans="1:6" s="180" customFormat="1" x14ac:dyDescent="0.25">
      <c r="A47" s="365" t="s">
        <v>9</v>
      </c>
      <c r="B47" s="366">
        <v>2328.5650000000001</v>
      </c>
      <c r="C47" s="367">
        <v>2371.6170000000002</v>
      </c>
      <c r="D47" s="368">
        <v>-1.8153015432087107</v>
      </c>
      <c r="E47" s="369">
        <v>0.23088775711784817</v>
      </c>
      <c r="F47" s="370">
        <v>0.25048245025411103</v>
      </c>
    </row>
    <row r="48" spans="1:6" s="180" customFormat="1" x14ac:dyDescent="0.25">
      <c r="A48" s="399" t="s">
        <v>32</v>
      </c>
      <c r="B48" s="366">
        <v>5880.7370000000001</v>
      </c>
      <c r="C48" s="367">
        <v>6019.8090000000002</v>
      </c>
      <c r="D48" s="371">
        <v>-2.3102394112504254</v>
      </c>
      <c r="E48" s="369">
        <v>0.17356754166897884</v>
      </c>
      <c r="F48" s="370">
        <v>0.16824002998548404</v>
      </c>
    </row>
    <row r="49" spans="1:6" s="180" customFormat="1" ht="16.5" thickBot="1" x14ac:dyDescent="0.3">
      <c r="A49" s="372" t="s">
        <v>39</v>
      </c>
      <c r="B49" s="373">
        <v>3391.9540000000002</v>
      </c>
      <c r="C49" s="374">
        <v>3095.7510000000002</v>
      </c>
      <c r="D49" s="375">
        <v>9.5680498851490299</v>
      </c>
      <c r="E49" s="376">
        <v>0.3150504862140312</v>
      </c>
      <c r="F49" s="377">
        <v>0.35262414201059744</v>
      </c>
    </row>
    <row r="50" spans="1:6" s="340" customFormat="1" ht="16.5" thickBot="1" x14ac:dyDescent="0.25">
      <c r="A50" s="341" t="s">
        <v>28</v>
      </c>
      <c r="B50" s="342"/>
      <c r="C50" s="343"/>
      <c r="D50" s="344"/>
      <c r="E50" s="344"/>
      <c r="F50" s="345"/>
    </row>
    <row r="51" spans="1:6" s="180" customFormat="1" x14ac:dyDescent="0.25">
      <c r="A51" s="360" t="s">
        <v>8</v>
      </c>
      <c r="B51" s="361">
        <v>1285.1759999999999</v>
      </c>
      <c r="C51" s="348">
        <v>1298.8820000000001</v>
      </c>
      <c r="D51" s="363">
        <v>-1.0552151773602323</v>
      </c>
      <c r="E51" s="364">
        <v>3.4963579831752729</v>
      </c>
      <c r="F51" s="349">
        <v>3.7226669215382526</v>
      </c>
    </row>
    <row r="52" spans="1:6" s="180" customFormat="1" x14ac:dyDescent="0.25">
      <c r="A52" s="365" t="s">
        <v>9</v>
      </c>
      <c r="B52" s="366" t="s">
        <v>38</v>
      </c>
      <c r="C52" s="367" t="s">
        <v>38</v>
      </c>
      <c r="D52" s="400" t="s">
        <v>134</v>
      </c>
      <c r="E52" s="369">
        <v>1.832825312404059E-3</v>
      </c>
      <c r="F52" s="370">
        <v>4.0407347003911052E-3</v>
      </c>
    </row>
    <row r="53" spans="1:6" s="180" customFormat="1" x14ac:dyDescent="0.25">
      <c r="A53" s="399" t="s">
        <v>32</v>
      </c>
      <c r="B53" s="366" t="s">
        <v>38</v>
      </c>
      <c r="C53" s="367" t="s">
        <v>38</v>
      </c>
      <c r="D53" s="397" t="s">
        <v>134</v>
      </c>
      <c r="E53" s="369">
        <v>1.2956704147521215E-2</v>
      </c>
      <c r="F53" s="370">
        <v>2.1658337994096329E-2</v>
      </c>
    </row>
    <row r="54" spans="1:6" s="180" customFormat="1" ht="16.5" thickBot="1" x14ac:dyDescent="0.3">
      <c r="A54" s="372" t="s">
        <v>39</v>
      </c>
      <c r="B54" s="373">
        <v>3578.99</v>
      </c>
      <c r="C54" s="374">
        <v>3199.982</v>
      </c>
      <c r="D54" s="375">
        <v>11.844066622874747</v>
      </c>
      <c r="E54" s="376">
        <v>8.1311949559022739E-2</v>
      </c>
      <c r="F54" s="377">
        <v>8.6959304575550178E-2</v>
      </c>
    </row>
    <row r="55" spans="1:6" s="180" customFormat="1" ht="16.5" thickBot="1" x14ac:dyDescent="0.3">
      <c r="A55" s="341" t="s">
        <v>29</v>
      </c>
      <c r="B55" s="342"/>
      <c r="C55" s="343"/>
      <c r="D55" s="344"/>
      <c r="E55" s="344"/>
      <c r="F55" s="345"/>
    </row>
    <row r="56" spans="1:6" s="180" customFormat="1" x14ac:dyDescent="0.25">
      <c r="A56" s="360" t="s">
        <v>8</v>
      </c>
      <c r="B56" s="361">
        <v>1430.799</v>
      </c>
      <c r="C56" s="348">
        <v>1468.183</v>
      </c>
      <c r="D56" s="363">
        <v>-2.5462765881364935</v>
      </c>
      <c r="E56" s="364">
        <v>2.2539588138259199</v>
      </c>
      <c r="F56" s="349">
        <v>2.1260621946652498</v>
      </c>
    </row>
    <row r="57" spans="1:6" s="180" customFormat="1" x14ac:dyDescent="0.25">
      <c r="A57" s="365" t="s">
        <v>9</v>
      </c>
      <c r="B57" s="366">
        <v>4344.9369999999999</v>
      </c>
      <c r="C57" s="367">
        <v>4418.7809999999999</v>
      </c>
      <c r="D57" s="371">
        <v>-1.6711396197277044</v>
      </c>
      <c r="E57" s="369">
        <v>3.2556765417703679E-2</v>
      </c>
      <c r="F57" s="370">
        <v>3.2476731698610109E-2</v>
      </c>
    </row>
    <row r="58" spans="1:6" s="180" customFormat="1" ht="16.5" customHeight="1" x14ac:dyDescent="0.25">
      <c r="A58" s="399" t="s">
        <v>32</v>
      </c>
      <c r="B58" s="366" t="s">
        <v>38</v>
      </c>
      <c r="C58" s="367" t="s">
        <v>38</v>
      </c>
      <c r="D58" s="397" t="s">
        <v>134</v>
      </c>
      <c r="E58" s="369">
        <v>1.0958873786216513E-2</v>
      </c>
      <c r="F58" s="370">
        <v>6.8288416436609687E-3</v>
      </c>
    </row>
    <row r="59" spans="1:6" s="180" customFormat="1" ht="16.5" thickBot="1" x14ac:dyDescent="0.3">
      <c r="A59" s="372" t="s">
        <v>39</v>
      </c>
      <c r="B59" s="373" t="s">
        <v>38</v>
      </c>
      <c r="C59" s="374" t="s">
        <v>38</v>
      </c>
      <c r="D59" s="401" t="s">
        <v>134</v>
      </c>
      <c r="E59" s="376">
        <v>2.3435794022318934E-2</v>
      </c>
      <c r="F59" s="377">
        <v>3.1978374418895207E-2</v>
      </c>
    </row>
    <row r="60" spans="1:6" s="180" customFormat="1" x14ac:dyDescent="0.25">
      <c r="A60" s="525"/>
      <c r="B60" s="181"/>
      <c r="C60" s="182"/>
      <c r="D60" s="183"/>
      <c r="E60" s="183"/>
      <c r="F60" s="183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R20" sqref="R20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45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139</v>
      </c>
      <c r="C1" s="151" t="str">
        <f>Bydło_PL!D1</f>
        <v>marzec - kwiecień 2024r.</v>
      </c>
    </row>
    <row r="2" spans="1:13" ht="20.25" customHeight="1" thickBot="1" x14ac:dyDescent="0.3">
      <c r="A2" s="141"/>
      <c r="F2" s="142"/>
    </row>
    <row r="3" spans="1:13" s="180" customFormat="1" ht="21" customHeight="1" thickBot="1" x14ac:dyDescent="0.3">
      <c r="A3" s="402" t="s">
        <v>136</v>
      </c>
      <c r="B3" s="403"/>
      <c r="C3" s="403"/>
      <c r="D3" s="403"/>
      <c r="E3" s="403"/>
      <c r="F3" s="404"/>
      <c r="G3" s="340"/>
      <c r="H3" s="402" t="s">
        <v>137</v>
      </c>
      <c r="I3" s="403"/>
      <c r="J3" s="403"/>
      <c r="K3" s="403"/>
      <c r="L3" s="403"/>
      <c r="M3" s="404"/>
    </row>
    <row r="4" spans="1:13" s="180" customFormat="1" ht="21.95" customHeight="1" thickBot="1" x14ac:dyDescent="0.3">
      <c r="A4" s="553" t="s">
        <v>6</v>
      </c>
      <c r="B4" s="123">
        <v>2024</v>
      </c>
      <c r="C4" s="186"/>
      <c r="D4" s="144"/>
      <c r="E4" s="185"/>
      <c r="F4" s="334"/>
      <c r="G4" s="340"/>
      <c r="H4" s="553" t="s">
        <v>6</v>
      </c>
      <c r="I4" s="123">
        <v>2024</v>
      </c>
      <c r="J4" s="186"/>
      <c r="K4" s="144"/>
      <c r="L4" s="185"/>
      <c r="M4" s="334"/>
    </row>
    <row r="5" spans="1:13" s="180" customFormat="1" ht="21.95" customHeight="1" x14ac:dyDescent="0.25">
      <c r="A5" s="554"/>
      <c r="B5" s="187" t="s">
        <v>133</v>
      </c>
      <c r="C5" s="188"/>
      <c r="D5" s="146"/>
      <c r="E5" s="125" t="s">
        <v>135</v>
      </c>
      <c r="F5" s="146"/>
      <c r="G5" s="340"/>
      <c r="H5" s="554"/>
      <c r="I5" s="187" t="s">
        <v>133</v>
      </c>
      <c r="J5" s="188"/>
      <c r="K5" s="146"/>
      <c r="L5" s="125" t="s">
        <v>135</v>
      </c>
      <c r="M5" s="146"/>
    </row>
    <row r="6" spans="1:13" s="180" customFormat="1" ht="32.25" thickBot="1" x14ac:dyDescent="0.3">
      <c r="A6" s="555"/>
      <c r="B6" s="153" t="s">
        <v>170</v>
      </c>
      <c r="C6" s="154" t="s">
        <v>163</v>
      </c>
      <c r="D6" s="155" t="s">
        <v>7</v>
      </c>
      <c r="E6" s="153" t="s">
        <v>170</v>
      </c>
      <c r="F6" s="330" t="s">
        <v>163</v>
      </c>
      <c r="G6" s="340"/>
      <c r="H6" s="555"/>
      <c r="I6" s="153" t="s">
        <v>170</v>
      </c>
      <c r="J6" s="154" t="s">
        <v>163</v>
      </c>
      <c r="K6" s="155" t="s">
        <v>7</v>
      </c>
      <c r="L6" s="153" t="s">
        <v>170</v>
      </c>
      <c r="M6" s="330" t="s">
        <v>163</v>
      </c>
    </row>
    <row r="7" spans="1:13" s="180" customFormat="1" ht="16.5" thickBot="1" x14ac:dyDescent="0.3">
      <c r="A7" s="354" t="s">
        <v>31</v>
      </c>
      <c r="B7" s="355">
        <v>1676.9659999999999</v>
      </c>
      <c r="C7" s="356">
        <v>1655.319</v>
      </c>
      <c r="D7" s="357">
        <v>1.3077237680471219</v>
      </c>
      <c r="E7" s="358">
        <v>100</v>
      </c>
      <c r="F7" s="359">
        <v>100</v>
      </c>
      <c r="G7" s="340"/>
      <c r="H7" s="354" t="s">
        <v>31</v>
      </c>
      <c r="I7" s="355">
        <v>1539.54</v>
      </c>
      <c r="J7" s="356">
        <v>1559.4860000000001</v>
      </c>
      <c r="K7" s="357">
        <v>-1.2790111613698447</v>
      </c>
      <c r="L7" s="358">
        <v>100</v>
      </c>
      <c r="M7" s="359">
        <v>100</v>
      </c>
    </row>
    <row r="8" spans="1:13" s="180" customFormat="1" x14ac:dyDescent="0.25">
      <c r="A8" s="360" t="s">
        <v>8</v>
      </c>
      <c r="B8" s="361">
        <v>1602.0219999999999</v>
      </c>
      <c r="C8" s="362">
        <v>1591.4570000000001</v>
      </c>
      <c r="D8" s="363">
        <v>0.66385708190669468</v>
      </c>
      <c r="E8" s="364">
        <v>96.82557751431105</v>
      </c>
      <c r="F8" s="349">
        <v>97.072109709529215</v>
      </c>
      <c r="G8" s="340"/>
      <c r="H8" s="360" t="s">
        <v>8</v>
      </c>
      <c r="I8" s="361">
        <v>1532.028</v>
      </c>
      <c r="J8" s="362">
        <v>1551.829</v>
      </c>
      <c r="K8" s="363">
        <v>-1.2759782166720646</v>
      </c>
      <c r="L8" s="364">
        <v>99.019793954557628</v>
      </c>
      <c r="M8" s="349">
        <v>99.091778704908506</v>
      </c>
    </row>
    <row r="9" spans="1:13" s="180" customFormat="1" x14ac:dyDescent="0.25">
      <c r="A9" s="365" t="s">
        <v>9</v>
      </c>
      <c r="B9" s="366">
        <v>3116.9079999999999</v>
      </c>
      <c r="C9" s="367">
        <v>3163.9110000000001</v>
      </c>
      <c r="D9" s="368">
        <v>-1.4855980462155907</v>
      </c>
      <c r="E9" s="369">
        <v>0.3400921605947998</v>
      </c>
      <c r="F9" s="370">
        <v>0.32475150220682258</v>
      </c>
      <c r="G9" s="340"/>
      <c r="H9" s="365" t="s">
        <v>9</v>
      </c>
      <c r="I9" s="366">
        <v>2165.143</v>
      </c>
      <c r="J9" s="367">
        <v>2335.5039999999999</v>
      </c>
      <c r="K9" s="368">
        <v>-7.29439983832183</v>
      </c>
      <c r="L9" s="369">
        <v>0.95500131416657763</v>
      </c>
      <c r="M9" s="370">
        <v>0.89688574819395894</v>
      </c>
    </row>
    <row r="10" spans="1:13" s="180" customFormat="1" x14ac:dyDescent="0.25">
      <c r="A10" s="365" t="s">
        <v>32</v>
      </c>
      <c r="B10" s="366">
        <v>5800.5039999999999</v>
      </c>
      <c r="C10" s="367">
        <v>5766.9859999999999</v>
      </c>
      <c r="D10" s="371">
        <v>0.58120480958337739</v>
      </c>
      <c r="E10" s="369">
        <v>0.62841771796786317</v>
      </c>
      <c r="F10" s="370">
        <v>0.52671264604817725</v>
      </c>
      <c r="G10" s="340"/>
      <c r="H10" s="365" t="s">
        <v>32</v>
      </c>
      <c r="I10" s="366" t="s">
        <v>38</v>
      </c>
      <c r="J10" s="367" t="s">
        <v>38</v>
      </c>
      <c r="K10" s="371" t="s">
        <v>134</v>
      </c>
      <c r="L10" s="369">
        <v>1.6394724212263703E-2</v>
      </c>
      <c r="M10" s="370">
        <v>7.0044574032094888E-3</v>
      </c>
    </row>
    <row r="11" spans="1:13" s="180" customFormat="1" ht="16.5" thickBot="1" x14ac:dyDescent="0.3">
      <c r="A11" s="372" t="s">
        <v>39</v>
      </c>
      <c r="B11" s="373">
        <v>3569.8530000000001</v>
      </c>
      <c r="C11" s="374">
        <v>3361.904</v>
      </c>
      <c r="D11" s="375">
        <v>6.1854532431622102</v>
      </c>
      <c r="E11" s="376">
        <v>2.2059126071262609</v>
      </c>
      <c r="F11" s="377">
        <v>2.0764261422157757</v>
      </c>
      <c r="G11" s="340"/>
      <c r="H11" s="372" t="s">
        <v>39</v>
      </c>
      <c r="I11" s="373" t="s">
        <v>38</v>
      </c>
      <c r="J11" s="374" t="s">
        <v>38</v>
      </c>
      <c r="K11" s="375" t="s">
        <v>134</v>
      </c>
      <c r="L11" s="376">
        <v>8.8100070635374946E-3</v>
      </c>
      <c r="M11" s="377">
        <v>4.3310894943178668E-3</v>
      </c>
    </row>
    <row r="12" spans="1:13" s="180" customFormat="1" x14ac:dyDescent="0.25">
      <c r="A12" s="378" t="s">
        <v>12</v>
      </c>
      <c r="B12" s="366">
        <v>1710.422</v>
      </c>
      <c r="C12" s="379">
        <v>1688.1379999999999</v>
      </c>
      <c r="D12" s="380">
        <v>1.3200342626017605</v>
      </c>
      <c r="E12" s="381">
        <v>69.897596142087863</v>
      </c>
      <c r="F12" s="382">
        <v>70.793253590105166</v>
      </c>
      <c r="G12" s="340"/>
      <c r="H12" s="378" t="s">
        <v>12</v>
      </c>
      <c r="I12" s="366">
        <v>1596.82</v>
      </c>
      <c r="J12" s="379">
        <v>1636.077</v>
      </c>
      <c r="K12" s="380">
        <v>-2.3994591941577359</v>
      </c>
      <c r="L12" s="381">
        <v>61.798618597795475</v>
      </c>
      <c r="M12" s="382">
        <v>57.386363769023816</v>
      </c>
    </row>
    <row r="13" spans="1:13" s="180" customFormat="1" x14ac:dyDescent="0.25">
      <c r="A13" s="365" t="s">
        <v>13</v>
      </c>
      <c r="B13" s="366">
        <v>1798.7270000000001</v>
      </c>
      <c r="C13" s="367">
        <v>1805.289</v>
      </c>
      <c r="D13" s="371">
        <v>-0.36348750809426622</v>
      </c>
      <c r="E13" s="369">
        <v>10.531487963446512</v>
      </c>
      <c r="F13" s="370">
        <v>9.1539644854872471</v>
      </c>
      <c r="G13" s="340"/>
      <c r="H13" s="365" t="s">
        <v>13</v>
      </c>
      <c r="I13" s="366">
        <v>1812.8109999999999</v>
      </c>
      <c r="J13" s="367">
        <v>1836.9580000000001</v>
      </c>
      <c r="K13" s="371">
        <v>-1.314510184772878</v>
      </c>
      <c r="L13" s="369">
        <v>10.439245725334526</v>
      </c>
      <c r="M13" s="370">
        <v>10.126122260002189</v>
      </c>
    </row>
    <row r="14" spans="1:13" s="180" customFormat="1" ht="16.5" thickBot="1" x14ac:dyDescent="0.3">
      <c r="A14" s="372" t="s">
        <v>25</v>
      </c>
      <c r="B14" s="373">
        <v>1483.269</v>
      </c>
      <c r="C14" s="374">
        <v>1464.3209999999999</v>
      </c>
      <c r="D14" s="375">
        <v>1.2939785743699703</v>
      </c>
      <c r="E14" s="376">
        <v>19.385156044316499</v>
      </c>
      <c r="F14" s="377">
        <v>19.921107264788038</v>
      </c>
      <c r="G14" s="340"/>
      <c r="H14" s="372" t="s">
        <v>25</v>
      </c>
      <c r="I14" s="373">
        <v>1303.758</v>
      </c>
      <c r="J14" s="374">
        <v>1332.095</v>
      </c>
      <c r="K14" s="375">
        <v>-2.1272506840728318</v>
      </c>
      <c r="L14" s="376">
        <v>26.645085457068518</v>
      </c>
      <c r="M14" s="377">
        <v>30.963612544236064</v>
      </c>
    </row>
    <row r="15" spans="1:13" s="180" customFormat="1" ht="16.5" thickBot="1" x14ac:dyDescent="0.3">
      <c r="A15" s="383" t="s">
        <v>26</v>
      </c>
      <c r="B15" s="373">
        <v>2398.6860000000001</v>
      </c>
      <c r="C15" s="374">
        <v>2480.393</v>
      </c>
      <c r="D15" s="384">
        <v>-3.2941150857948673</v>
      </c>
      <c r="E15" s="385">
        <v>0.18575985014911714</v>
      </c>
      <c r="F15" s="386">
        <v>0.13167465961955158</v>
      </c>
      <c r="G15" s="340"/>
      <c r="H15" s="383" t="s">
        <v>26</v>
      </c>
      <c r="I15" s="373">
        <v>1440.914</v>
      </c>
      <c r="J15" s="374">
        <v>1451.8240000000001</v>
      </c>
      <c r="K15" s="384">
        <v>-0.7514684975589383</v>
      </c>
      <c r="L15" s="385">
        <v>1.1170502198014787</v>
      </c>
      <c r="M15" s="386">
        <v>1.5239014267379283</v>
      </c>
    </row>
    <row r="16" spans="1:13" s="180" customFormat="1" ht="16.5" thickBot="1" x14ac:dyDescent="0.3">
      <c r="A16" s="340"/>
      <c r="B16" s="387"/>
      <c r="C16" s="388"/>
      <c r="D16" s="389"/>
      <c r="E16" s="389"/>
      <c r="F16" s="389"/>
      <c r="G16" s="340"/>
      <c r="H16" s="340"/>
      <c r="I16" s="387"/>
      <c r="J16" s="388"/>
      <c r="K16" s="389"/>
      <c r="L16" s="389"/>
      <c r="M16" s="389"/>
    </row>
    <row r="17" spans="1:13" s="180" customFormat="1" ht="16.5" thickBot="1" x14ac:dyDescent="0.3">
      <c r="A17" s="402" t="s">
        <v>136</v>
      </c>
      <c r="B17" s="403"/>
      <c r="C17" s="403"/>
      <c r="D17" s="403"/>
      <c r="E17" s="403"/>
      <c r="F17" s="404"/>
      <c r="G17" s="340"/>
      <c r="H17" s="402" t="s">
        <v>137</v>
      </c>
      <c r="I17" s="403"/>
      <c r="J17" s="403"/>
      <c r="K17" s="403"/>
      <c r="L17" s="403"/>
      <c r="M17" s="404"/>
    </row>
    <row r="18" spans="1:13" s="180" customFormat="1" ht="16.5" thickBot="1" x14ac:dyDescent="0.3">
      <c r="A18" s="338"/>
      <c r="B18" s="123">
        <v>2024</v>
      </c>
      <c r="C18" s="186"/>
      <c r="D18" s="144"/>
      <c r="E18" s="185"/>
      <c r="F18" s="334"/>
      <c r="G18" s="340"/>
      <c r="H18" s="338"/>
      <c r="I18" s="123">
        <v>2024</v>
      </c>
      <c r="J18" s="186"/>
      <c r="K18" s="144"/>
      <c r="L18" s="185"/>
      <c r="M18" s="334"/>
    </row>
    <row r="19" spans="1:13" s="180" customFormat="1" ht="15.7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  <c r="G19" s="340"/>
      <c r="H19" s="189" t="s">
        <v>6</v>
      </c>
      <c r="I19" s="190" t="s">
        <v>133</v>
      </c>
      <c r="J19" s="188"/>
      <c r="K19" s="146"/>
      <c r="L19" s="184" t="s">
        <v>135</v>
      </c>
      <c r="M19" s="146"/>
    </row>
    <row r="20" spans="1:13" s="180" customFormat="1" ht="32.25" thickBot="1" x14ac:dyDescent="0.3">
      <c r="A20" s="191"/>
      <c r="B20" s="192" t="s">
        <v>170</v>
      </c>
      <c r="C20" s="193" t="s">
        <v>163</v>
      </c>
      <c r="D20" s="194" t="s">
        <v>7</v>
      </c>
      <c r="E20" s="195" t="s">
        <v>170</v>
      </c>
      <c r="F20" s="335" t="s">
        <v>163</v>
      </c>
      <c r="G20" s="340"/>
      <c r="H20" s="191"/>
      <c r="I20" s="192" t="s">
        <v>170</v>
      </c>
      <c r="J20" s="193" t="s">
        <v>163</v>
      </c>
      <c r="K20" s="194" t="s">
        <v>7</v>
      </c>
      <c r="L20" s="195" t="s">
        <v>170</v>
      </c>
      <c r="M20" s="335" t="s">
        <v>163</v>
      </c>
    </row>
    <row r="21" spans="1:13" s="180" customFormat="1" x14ac:dyDescent="0.25">
      <c r="A21" s="346" t="s">
        <v>14</v>
      </c>
      <c r="B21" s="347">
        <v>1660.441</v>
      </c>
      <c r="C21" s="353">
        <v>1648.566</v>
      </c>
      <c r="D21" s="349">
        <v>0.7203229958642845</v>
      </c>
      <c r="E21" s="350">
        <v>68.180882071556098</v>
      </c>
      <c r="F21" s="349">
        <v>69.288021132380365</v>
      </c>
      <c r="G21" s="340"/>
      <c r="H21" s="346" t="s">
        <v>14</v>
      </c>
      <c r="I21" s="347">
        <v>1591.672</v>
      </c>
      <c r="J21" s="353">
        <v>1632.298</v>
      </c>
      <c r="K21" s="349">
        <v>-2.4888837699978787</v>
      </c>
      <c r="L21" s="350">
        <v>61.294230593004087</v>
      </c>
      <c r="M21" s="349">
        <v>57.158929037141604</v>
      </c>
    </row>
    <row r="22" spans="1:13" s="180" customFormat="1" x14ac:dyDescent="0.25">
      <c r="A22" s="390" t="s">
        <v>33</v>
      </c>
      <c r="B22" s="391">
        <v>1752.567</v>
      </c>
      <c r="C22" s="392">
        <v>1750.8979999999999</v>
      </c>
      <c r="D22" s="380">
        <v>9.5322514503991471E-2</v>
      </c>
      <c r="E22" s="393">
        <v>9.0959097441917649</v>
      </c>
      <c r="F22" s="382">
        <v>8.7675866791931689</v>
      </c>
      <c r="G22" s="340"/>
      <c r="H22" s="390" t="s">
        <v>33</v>
      </c>
      <c r="I22" s="391">
        <v>1701.605</v>
      </c>
      <c r="J22" s="392">
        <v>1762.586</v>
      </c>
      <c r="K22" s="380">
        <v>-3.4597460776381967</v>
      </c>
      <c r="L22" s="393">
        <v>5.9603710177862039</v>
      </c>
      <c r="M22" s="382">
        <v>6.6576433689852426</v>
      </c>
    </row>
    <row r="23" spans="1:13" s="180" customFormat="1" ht="16.5" thickBot="1" x14ac:dyDescent="0.3">
      <c r="A23" s="390" t="s">
        <v>22</v>
      </c>
      <c r="B23" s="394">
        <v>1646.258</v>
      </c>
      <c r="C23" s="379">
        <v>1633.741</v>
      </c>
      <c r="D23" s="371">
        <v>0.76615571256398984</v>
      </c>
      <c r="E23" s="395">
        <v>59.084972327364326</v>
      </c>
      <c r="F23" s="370">
        <v>60.520434453187185</v>
      </c>
      <c r="G23" s="340"/>
      <c r="H23" s="390" t="s">
        <v>22</v>
      </c>
      <c r="I23" s="394">
        <v>1579.8309999999999</v>
      </c>
      <c r="J23" s="379">
        <v>1615.1220000000001</v>
      </c>
      <c r="K23" s="371">
        <v>-2.185036176833711</v>
      </c>
      <c r="L23" s="395">
        <v>55.333859575217872</v>
      </c>
      <c r="M23" s="370">
        <v>50.501285668156349</v>
      </c>
    </row>
    <row r="24" spans="1:13" s="180" customFormat="1" x14ac:dyDescent="0.25">
      <c r="A24" s="346" t="s">
        <v>16</v>
      </c>
      <c r="B24" s="347">
        <v>1679.6669999999999</v>
      </c>
      <c r="C24" s="348">
        <v>1684.1890000000001</v>
      </c>
      <c r="D24" s="349">
        <v>-0.26849718172961357</v>
      </c>
      <c r="E24" s="350">
        <v>10.25961708610815</v>
      </c>
      <c r="F24" s="349">
        <v>8.8982983183772184</v>
      </c>
      <c r="G24" s="340"/>
      <c r="H24" s="346" t="s">
        <v>16</v>
      </c>
      <c r="I24" s="347">
        <v>1812.8109999999999</v>
      </c>
      <c r="J24" s="348">
        <v>1836.9580000000001</v>
      </c>
      <c r="K24" s="349">
        <v>-1.314510184772878</v>
      </c>
      <c r="L24" s="350">
        <v>10.439245725334526</v>
      </c>
      <c r="M24" s="349">
        <v>10.126122260002189</v>
      </c>
    </row>
    <row r="25" spans="1:13" s="180" customFormat="1" x14ac:dyDescent="0.25">
      <c r="A25" s="390" t="s">
        <v>33</v>
      </c>
      <c r="B25" s="391">
        <v>1988.32</v>
      </c>
      <c r="C25" s="367">
        <v>2010.384</v>
      </c>
      <c r="D25" s="380">
        <v>-1.0975017708059793</v>
      </c>
      <c r="E25" s="393">
        <v>0.78650133579632009</v>
      </c>
      <c r="F25" s="382">
        <v>0.7922226329553016</v>
      </c>
      <c r="G25" s="340"/>
      <c r="H25" s="390" t="s">
        <v>33</v>
      </c>
      <c r="I25" s="391">
        <v>2097.29</v>
      </c>
      <c r="J25" s="367" t="s">
        <v>38</v>
      </c>
      <c r="K25" s="380" t="s">
        <v>134</v>
      </c>
      <c r="L25" s="393">
        <v>0.13784511541626981</v>
      </c>
      <c r="M25" s="382">
        <v>0.12157403232837269</v>
      </c>
    </row>
    <row r="26" spans="1:13" s="180" customFormat="1" ht="16.5" thickBot="1" x14ac:dyDescent="0.3">
      <c r="A26" s="390" t="s">
        <v>22</v>
      </c>
      <c r="B26" s="394">
        <v>1653.9639999999999</v>
      </c>
      <c r="C26" s="367">
        <v>1652.2429999999999</v>
      </c>
      <c r="D26" s="371">
        <v>0.10416143388109397</v>
      </c>
      <c r="E26" s="395">
        <v>9.4716770897623466</v>
      </c>
      <c r="F26" s="370">
        <v>8.1050251176740939</v>
      </c>
      <c r="G26" s="340"/>
      <c r="H26" s="390" t="s">
        <v>22</v>
      </c>
      <c r="I26" s="394">
        <v>1554.41</v>
      </c>
      <c r="J26" s="367" t="s">
        <v>38</v>
      </c>
      <c r="K26" s="371" t="s">
        <v>134</v>
      </c>
      <c r="L26" s="395">
        <v>1.4592081141114221</v>
      </c>
      <c r="M26" s="370">
        <v>2.4548171638158136</v>
      </c>
    </row>
    <row r="27" spans="1:13" s="180" customFormat="1" ht="16.5" customHeight="1" thickBot="1" x14ac:dyDescent="0.3">
      <c r="A27" s="341" t="s">
        <v>27</v>
      </c>
      <c r="B27" s="342"/>
      <c r="C27" s="343"/>
      <c r="D27" s="344"/>
      <c r="E27" s="344"/>
      <c r="F27" s="345"/>
      <c r="G27" s="340"/>
      <c r="H27" s="341" t="s">
        <v>27</v>
      </c>
      <c r="I27" s="342"/>
      <c r="J27" s="343"/>
      <c r="K27" s="344"/>
      <c r="L27" s="344"/>
      <c r="M27" s="345"/>
    </row>
    <row r="28" spans="1:13" s="180" customFormat="1" x14ac:dyDescent="0.25">
      <c r="A28" s="360" t="s">
        <v>8</v>
      </c>
      <c r="B28" s="361">
        <v>1335.2670000000001</v>
      </c>
      <c r="C28" s="348">
        <v>1332.943</v>
      </c>
      <c r="D28" s="363">
        <v>0.17435104126733619</v>
      </c>
      <c r="E28" s="364">
        <v>15.407853072475403</v>
      </c>
      <c r="F28" s="349">
        <v>15.813912654676839</v>
      </c>
      <c r="G28" s="340"/>
      <c r="H28" s="360" t="s">
        <v>8</v>
      </c>
      <c r="I28" s="361">
        <v>1252.204</v>
      </c>
      <c r="J28" s="348">
        <v>1269.8140000000001</v>
      </c>
      <c r="K28" s="363">
        <v>-1.3868172819011388</v>
      </c>
      <c r="L28" s="364">
        <v>13.641169879198495</v>
      </c>
      <c r="M28" s="349">
        <v>15.169319916217351</v>
      </c>
    </row>
    <row r="29" spans="1:13" s="180" customFormat="1" ht="16.5" thickBot="1" x14ac:dyDescent="0.3">
      <c r="A29" s="365" t="s">
        <v>9</v>
      </c>
      <c r="B29" s="366">
        <v>2465.2689999999998</v>
      </c>
      <c r="C29" s="367">
        <v>2542.8150000000001</v>
      </c>
      <c r="D29" s="368">
        <v>-3.0496123390809116</v>
      </c>
      <c r="E29" s="369">
        <v>0.170056870251521</v>
      </c>
      <c r="F29" s="370">
        <v>0.17317208565853159</v>
      </c>
      <c r="G29" s="340"/>
      <c r="H29" s="365" t="s">
        <v>9</v>
      </c>
      <c r="I29" s="366">
        <v>2180.5569999999998</v>
      </c>
      <c r="J29" s="367">
        <v>2177.145</v>
      </c>
      <c r="K29" s="368">
        <v>0.15671900585398801</v>
      </c>
      <c r="L29" s="369">
        <v>0.37682842161777269</v>
      </c>
      <c r="M29" s="370">
        <v>0.50820840688986446</v>
      </c>
    </row>
    <row r="30" spans="1:13" s="180" customFormat="1" ht="16.5" thickBot="1" x14ac:dyDescent="0.3">
      <c r="A30" s="341" t="s">
        <v>28</v>
      </c>
      <c r="B30" s="342"/>
      <c r="C30" s="343"/>
      <c r="D30" s="344"/>
      <c r="E30" s="344"/>
      <c r="F30" s="345"/>
      <c r="G30" s="340"/>
      <c r="H30" s="341" t="s">
        <v>28</v>
      </c>
      <c r="I30" s="342"/>
      <c r="J30" s="343"/>
      <c r="K30" s="344"/>
      <c r="L30" s="344"/>
      <c r="M30" s="345"/>
    </row>
    <row r="31" spans="1:13" s="180" customFormat="1" ht="16.5" thickBot="1" x14ac:dyDescent="0.3">
      <c r="A31" s="405" t="s">
        <v>8</v>
      </c>
      <c r="B31" s="355">
        <v>1310.384</v>
      </c>
      <c r="C31" s="406">
        <v>1301.905</v>
      </c>
      <c r="D31" s="357">
        <v>0.65127639881558497</v>
      </c>
      <c r="E31" s="358">
        <v>2.7277651415426178</v>
      </c>
      <c r="F31" s="359">
        <v>2.8578804557558994</v>
      </c>
      <c r="G31" s="340"/>
      <c r="H31" s="405" t="s">
        <v>8</v>
      </c>
      <c r="I31" s="355">
        <v>1254.2840000000001</v>
      </c>
      <c r="J31" s="406">
        <v>1294.5219999999999</v>
      </c>
      <c r="K31" s="357">
        <v>-3.1083287885412401</v>
      </c>
      <c r="L31" s="358">
        <v>5.3403052904739585</v>
      </c>
      <c r="M31" s="359">
        <v>6.6055652281923809</v>
      </c>
    </row>
    <row r="32" spans="1:13" s="180" customFormat="1" x14ac:dyDescent="0.25">
      <c r="B32" s="181"/>
      <c r="C32" s="182"/>
      <c r="D32" s="183"/>
      <c r="E32" s="183"/>
      <c r="F32" s="183"/>
      <c r="H32" s="525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N37" sqref="N37"/>
    </sheetView>
  </sheetViews>
  <sheetFormatPr defaultRowHeight="12.75" x14ac:dyDescent="0.2"/>
  <cols>
    <col min="1" max="1" width="4.140625" customWidth="1"/>
    <col min="21" max="21" width="9.140625" style="6"/>
  </cols>
  <sheetData>
    <row r="2" ht="12.75" customHeight="1" x14ac:dyDescent="0.2"/>
    <row r="4" ht="12.75" customHeight="1" x14ac:dyDescent="0.2"/>
    <row r="24" spans="12:21" x14ac:dyDescent="0.2">
      <c r="L24" s="556" t="s">
        <v>108</v>
      </c>
      <c r="M24" s="556"/>
      <c r="N24" s="556"/>
      <c r="O24" s="556"/>
      <c r="P24" s="556"/>
      <c r="Q24" s="556"/>
      <c r="R24" s="556"/>
      <c r="S24" s="556"/>
      <c r="T24" s="556"/>
      <c r="U24" s="556"/>
    </row>
    <row r="25" spans="12:21" x14ac:dyDescent="0.2">
      <c r="L25" s="556"/>
      <c r="M25" s="556"/>
      <c r="N25" s="556"/>
      <c r="O25" s="556"/>
      <c r="P25" s="556"/>
      <c r="Q25" s="556"/>
      <c r="R25" s="556"/>
      <c r="S25" s="556"/>
      <c r="T25" s="556"/>
      <c r="U25" s="556"/>
    </row>
    <row r="26" spans="12:21" x14ac:dyDescent="0.2">
      <c r="L26" s="556"/>
      <c r="M26" s="556"/>
      <c r="N26" s="556"/>
      <c r="O26" s="556"/>
      <c r="P26" s="556"/>
      <c r="Q26" s="556"/>
      <c r="R26" s="556"/>
      <c r="S26" s="556"/>
      <c r="T26" s="556"/>
      <c r="U26" s="556"/>
    </row>
    <row r="27" spans="12:21" x14ac:dyDescent="0.2">
      <c r="L27" s="556"/>
      <c r="M27" s="556"/>
      <c r="N27" s="556"/>
      <c r="O27" s="556"/>
      <c r="P27" s="556"/>
      <c r="Q27" s="556"/>
      <c r="R27" s="556"/>
      <c r="S27" s="556"/>
      <c r="T27" s="556"/>
      <c r="U27" s="556"/>
    </row>
    <row r="28" spans="12:21" x14ac:dyDescent="0.2">
      <c r="L28" s="556"/>
      <c r="M28" s="556"/>
      <c r="N28" s="556"/>
      <c r="O28" s="556"/>
      <c r="P28" s="556"/>
      <c r="Q28" s="556"/>
      <c r="R28" s="556"/>
      <c r="S28" s="556"/>
      <c r="T28" s="556"/>
      <c r="U28" s="556"/>
    </row>
    <row r="29" spans="12:21" x14ac:dyDescent="0.2">
      <c r="L29" s="556"/>
      <c r="M29" s="556"/>
      <c r="N29" s="556"/>
      <c r="O29" s="556"/>
      <c r="P29" s="556"/>
      <c r="Q29" s="556"/>
      <c r="R29" s="556"/>
      <c r="S29" s="556"/>
      <c r="T29" s="556"/>
      <c r="U29" s="556"/>
    </row>
    <row r="30" spans="12:21" x14ac:dyDescent="0.2">
      <c r="L30" s="556"/>
      <c r="M30" s="556"/>
      <c r="N30" s="556"/>
      <c r="O30" s="556"/>
      <c r="P30" s="556"/>
      <c r="Q30" s="556"/>
      <c r="R30" s="556"/>
      <c r="S30" s="556"/>
      <c r="T30" s="556"/>
      <c r="U30" s="556"/>
    </row>
    <row r="31" spans="12:21" x14ac:dyDescent="0.2">
      <c r="L31" s="556"/>
      <c r="M31" s="556"/>
      <c r="N31" s="556"/>
      <c r="O31" s="556"/>
      <c r="P31" s="556"/>
      <c r="Q31" s="556"/>
      <c r="R31" s="556"/>
      <c r="S31" s="556"/>
      <c r="T31" s="556"/>
      <c r="U31" s="556"/>
    </row>
  </sheetData>
  <mergeCells count="1">
    <mergeCell ref="L24:U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2024-05-21T10:20:51Z</dcterms:modified>
</cp:coreProperties>
</file>