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esy" sheetId="20" r:id="rId7"/>
    <sheet name="sieci handlowe - warzywa_wykres" sheetId="22" r:id="rId8"/>
    <sheet name="handel zagraniczny_VIII_2022" sheetId="23" r:id="rId9"/>
    <sheet name="eksport_VIII_2022" sheetId="24" r:id="rId10"/>
    <sheet name="import_VIII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6" i="19" l="1"/>
  <c r="P14" i="19"/>
  <c r="K14" i="19"/>
  <c r="P13" i="19"/>
  <c r="K13" i="19"/>
  <c r="P12" i="19"/>
  <c r="K12" i="19"/>
  <c r="K11" i="19"/>
  <c r="P10" i="19"/>
  <c r="K10" i="19"/>
  <c r="D20" i="19"/>
  <c r="D17" i="19"/>
  <c r="D15" i="19"/>
  <c r="D14" i="19"/>
  <c r="D13" i="19"/>
  <c r="D11" i="19"/>
  <c r="D10" i="19"/>
</calcChain>
</file>

<file path=xl/sharedStrings.xml><?xml version="1.0" encoding="utf-8"?>
<sst xmlns="http://schemas.openxmlformats.org/spreadsheetml/2006/main" count="972" uniqueCount="309">
  <si>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</si>
  <si>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</si>
  <si>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</si>
  <si>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</si>
  <si>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</si>
  <si>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</si>
  <si>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</si>
  <si>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</si>
  <si>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</si>
  <si>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</si>
  <si>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</si>
  <si>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</si>
  <si>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</si>
  <si>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</si>
  <si>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</si>
  <si>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</si>
  <si>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</si>
  <si>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</si>
  <si>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</si>
  <si>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</si>
  <si>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</si>
  <si>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</si>
  <si>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</si>
  <si>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</si>
  <si>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</si>
  <si>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</si>
  <si>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</si>
  <si>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</si>
  <si>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</si>
  <si>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</si>
  <si>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</si>
  <si>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</si>
  <si>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</si>
  <si>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</si>
  <si>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</si>
  <si>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</si>
  <si>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</si>
  <si>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</si>
  <si>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</si>
  <si>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</si>
  <si>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</si>
  <si>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</si>
  <si>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</si>
  <si>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</si>
  <si>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</si>
  <si>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</si>
  <si>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</si>
  <si>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</si>
  <si>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</si>
  <si>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</si>
  <si>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</si>
  <si>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</si>
  <si>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</si>
  <si>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</si>
  <si>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</si>
  <si>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</si>
  <si>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</si>
  <si>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</si>
  <si>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</si>
  <si>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</si>
  <si>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</si>
  <si>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</si>
  <si>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</si>
  <si>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</si>
  <si>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</si>
  <si>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</si>
  <si>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</si>
  <si>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</si>
  <si>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</si>
  <si>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</si>
  <si>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</si>
  <si>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</si>
  <si>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</si>
  <si>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</si>
  <si>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</si>
  <si>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</si>
  <si>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</si>
  <si>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</si>
  <si>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</si>
  <si>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</si>
  <si>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</si>
  <si>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</si>
  <si>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</si>
  <si>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</si>
  <si>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</si>
  <si>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</si>
  <si>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</si>
  <si>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</si>
  <si>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</si>
  <si>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</si>
  <si>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</si>
  <si>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</si>
  <si>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</si>
  <si>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</si>
  <si>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</si>
  <si>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</si>
  <si>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</si>
  <si>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</si>
  <si>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</si>
  <si>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</si>
  <si>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</si>
  <si>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</si>
  <si>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</si>
  <si>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</si>
  <si>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</si>
  <si>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</si>
  <si>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</si>
  <si>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</si>
  <si>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</si>
  <si>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</si>
  <si>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</si>
  <si>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</si>
  <si>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</si>
  <si>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</si>
  <si>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</si>
  <si>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</si>
  <si>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</si>
  <si>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</si>
  <si>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</si>
  <si>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</si>
  <si>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</si>
  <si>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</si>
  <si>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</si>
  <si>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</si>
  <si>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</si>
  <si>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</si>
  <si>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</si>
  <si>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</si>
  <si>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</si>
  <si>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</si>
  <si>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</si>
  <si>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</si>
  <si>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</si>
  <si>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</si>
  <si>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</si>
  <si>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</si>
  <si>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</si>
  <si>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</si>
  <si>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</si>
  <si>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</si>
  <si>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</si>
  <si>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</si>
  <si>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</si>
  <si>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</si>
  <si>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</si>
  <si>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</si>
  <si>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</si>
  <si>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</si>
  <si>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</si>
  <si>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</si>
  <si>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</si>
  <si>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</si>
  <si>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</si>
  <si>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</si>
  <si>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</si>
  <si>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</si>
  <si>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</si>
  <si>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</si>
  <si>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</si>
  <si>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</si>
  <si>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</si>
  <si>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</si>
  <si>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</si>
  <si>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</si>
  <si>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</si>
  <si>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</si>
  <si>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</si>
  <si>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</si>
  <si>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</si>
  <si>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</si>
  <si>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</si>
  <si>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</si>
  <si>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</si>
  <si>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</si>
  <si>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</si>
  <si>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</si>
  <si>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</si>
  <si>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</si>
  <si>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</si>
  <si>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</si>
  <si>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</si>
  <si>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</si>
  <si>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</si>
  <si>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</si>
  <si>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</si>
  <si>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</si>
  <si>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</si>
  <si>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</si>
  <si>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</si>
  <si>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</si>
  <si>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</si>
  <si>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</si>
  <si>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</si>
  <si>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</si>
  <si>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</si>
  <si>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</si>
  <si>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</si>
  <si>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</si>
  <si>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</si>
  <si>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</si>
  <si>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</si>
  <si>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</si>
  <si>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</si>
  <si>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</si>
  <si>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</si>
  <si>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</si>
  <si>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</si>
  <si>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</si>
  <si>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</si>
  <si>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</si>
  <si>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</si>
  <si>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</si>
  <si>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</si>
  <si>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</si>
  <si>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</si>
  <si>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</si>
  <si>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</si>
  <si>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</si>
  <si>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</si>
  <si>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</si>
  <si>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</si>
  <si>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</si>
  <si>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</si>
  <si>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</si>
  <si>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</si>
  <si>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</si>
  <si>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</si>
  <si>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</si>
  <si>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</si>
  <si>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</si>
  <si>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</si>
  <si>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</si>
  <si>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</si>
  <si>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Warzywa importowane</t>
  </si>
  <si>
    <t>Urugwaj</t>
  </si>
  <si>
    <t>+</t>
  </si>
  <si>
    <t>RYNEK OWOCÓW I WARZYW ŚWIEŻYCH</t>
  </si>
  <si>
    <t>Notowania z okresu: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</si>
  <si>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</si>
  <si>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</si>
  <si>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</si>
  <si>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</si>
  <si>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</si>
  <si>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</si>
  <si>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</si>
  <si>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</si>
  <si>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>Samoa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</si>
  <si>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</si>
  <si>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</si>
  <si>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</si>
  <si>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</si>
  <si>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</si>
  <si>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</si>
  <si>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</si>
  <si>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"Boskoop, Cortland, Elstar, Gala, Gloster, Golden delicious, Idared, Jonagold/Jonagored, Ligol, Lobo, Red delicious, Shampion "</t>
  </si>
  <si>
    <t>Nektarynki</t>
  </si>
  <si>
    <t xml:space="preserve">Pomidory na gałązkach </t>
  </si>
  <si>
    <t>Średnia ważona (wszystkie odmiany)</t>
  </si>
  <si>
    <t>Maliny</t>
  </si>
  <si>
    <t>Wydział Informacji Rynkowej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</si>
  <si>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</si>
  <si>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</si>
  <si>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</si>
  <si>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</si>
  <si>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</si>
  <si>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</si>
  <si>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</si>
  <si>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</si>
  <si>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</si>
  <si>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Łódź</t>
  </si>
  <si>
    <t>Radom</t>
  </si>
  <si>
    <t>Pomidory gruntowe</t>
  </si>
  <si>
    <t>2021r.</t>
  </si>
  <si>
    <t>Rosja</t>
  </si>
  <si>
    <t>Delikates</t>
  </si>
  <si>
    <t>Paulared</t>
  </si>
  <si>
    <t>Lobo</t>
  </si>
  <si>
    <t xml:space="preserve">Tomasz Chruśliński </t>
  </si>
  <si>
    <t xml:space="preserve">Skup jabłek przez organizacje producentów  - główne odmiany </t>
  </si>
  <si>
    <t>Szczecin</t>
  </si>
  <si>
    <t>Antonówka</t>
  </si>
  <si>
    <t>tel. (022) 623-27-67</t>
  </si>
  <si>
    <t>Argentyna</t>
  </si>
  <si>
    <t>Cortland</t>
  </si>
  <si>
    <t>--</t>
  </si>
  <si>
    <t>Alwa</t>
  </si>
  <si>
    <t>Gloster</t>
  </si>
  <si>
    <t>Golden</t>
  </si>
  <si>
    <t>Jonagored</t>
  </si>
  <si>
    <t>Szara Reneta</t>
  </si>
  <si>
    <t>z importu</t>
  </si>
  <si>
    <t>Boskoop</t>
  </si>
  <si>
    <t>I-VIII 2021r.</t>
  </si>
  <si>
    <t>I-VIII 2022r.*</t>
  </si>
  <si>
    <t>I-VIII 2022r.</t>
  </si>
  <si>
    <t>Jabłka wg odmian (import):</t>
  </si>
  <si>
    <t>Granny smith</t>
  </si>
  <si>
    <t>(daty podane w tabeli oznaczają ostatni dzień  analizowanego tygodnia)</t>
  </si>
  <si>
    <t>17.10 -23.10</t>
  </si>
  <si>
    <t>Pomidory na gałązkach</t>
  </si>
  <si>
    <t>NR 43/2022</t>
  </si>
  <si>
    <t>3 listopada 2022 r.</t>
  </si>
  <si>
    <t>Białystok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</si>
  <si>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31.10- 03.11.2022r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</si>
  <si>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31.10- 03.11.2022r</t>
    </r>
  </si>
  <si>
    <t>24.10 -30.10</t>
  </si>
  <si>
    <t>Valencia late</t>
  </si>
  <si>
    <t>Średnie ceny zakupu owoców i warzyw płacone przez podmioty handlu detalicznego w okresie 24 - 30 października 2022 r.</t>
  </si>
  <si>
    <t>24.10 - 03.11.2022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</si>
</sst>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1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1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8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1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9" xfId="0" applyFont="1" applyBorder="1"/>
    <xf numFmtId="0" fontId="20" fillId="0" borderId="90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2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3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4" xfId="0" applyNumberFormat="1" applyFont="1" applyBorder="1"/>
    <xf numFmtId="0" fontId="22" fillId="0" borderId="95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5" xfId="0" applyNumberFormat="1" applyFont="1" applyFill="1" applyBorder="1"/>
    <xf numFmtId="166" fontId="22" fillId="3" borderId="71" xfId="0" applyNumberFormat="1" applyFont="1" applyFill="1" applyBorder="1"/>
    <xf numFmtId="49" fontId="22" fillId="0" borderId="96" xfId="0" applyNumberFormat="1" applyFont="1" applyBorder="1"/>
    <xf numFmtId="0" fontId="22" fillId="0" borderId="97" xfId="0" applyFont="1" applyBorder="1"/>
    <xf numFmtId="166" fontId="22" fillId="0" borderId="98" xfId="0" applyNumberFormat="1" applyFont="1" applyBorder="1"/>
    <xf numFmtId="166" fontId="22" fillId="3" borderId="98" xfId="0" applyNumberFormat="1" applyFont="1" applyFill="1" applyBorder="1"/>
    <xf numFmtId="166" fontId="22" fillId="3" borderId="97" xfId="0" applyNumberFormat="1" applyFont="1" applyFill="1" applyBorder="1"/>
    <xf numFmtId="166" fontId="22" fillId="3" borderId="99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2" xfId="4" applyFont="1" applyBorder="1" applyAlignment="1">
      <alignment horizontal="centerContinuous"/>
    </xf>
    <xf numFmtId="0" fontId="21" fillId="0" borderId="73" xfId="4" applyFont="1" applyBorder="1" applyAlignment="1">
      <alignment horizontal="centerContinuous"/>
    </xf>
    <xf numFmtId="0" fontId="21" fillId="0" borderId="74" xfId="4" applyFont="1" applyBorder="1" applyAlignment="1">
      <alignment horizontal="centerContinuous"/>
    </xf>
    <xf numFmtId="0" fontId="23" fillId="0" borderId="75" xfId="4" applyFont="1" applyBorder="1"/>
    <xf numFmtId="0" fontId="20" fillId="0" borderId="76" xfId="4" applyFont="1" applyBorder="1" applyAlignment="1">
      <alignment horizontal="center" vertical="center"/>
    </xf>
    <xf numFmtId="0" fontId="20" fillId="0" borderId="78" xfId="4" applyFont="1" applyBorder="1" applyAlignment="1">
      <alignment horizontal="center" vertical="center" wrapText="1"/>
    </xf>
    <xf numFmtId="0" fontId="22" fillId="0" borderId="75" xfId="4" applyFont="1" applyBorder="1"/>
    <xf numFmtId="3" fontId="21" fillId="0" borderId="81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4" xfId="4" applyNumberFormat="1" applyFont="1" applyBorder="1"/>
    <xf numFmtId="0" fontId="22" fillId="0" borderId="0" xfId="4" applyFont="1" applyBorder="1"/>
    <xf numFmtId="3" fontId="23" fillId="0" borderId="87" xfId="4" applyNumberFormat="1" applyFont="1" applyBorder="1"/>
    <xf numFmtId="0" fontId="22" fillId="0" borderId="103" xfId="4" applyFont="1" applyBorder="1"/>
    <xf numFmtId="0" fontId="30" fillId="0" borderId="0" xfId="5" applyFont="1"/>
    <xf numFmtId="0" fontId="20" fillId="3" borderId="77" xfId="4" applyFont="1" applyFill="1" applyBorder="1" applyAlignment="1">
      <alignment horizontal="center" vertical="center" wrapText="1"/>
    </xf>
    <xf numFmtId="3" fontId="21" fillId="3" borderId="80" xfId="4" applyNumberFormat="1" applyFont="1" applyFill="1" applyBorder="1" applyAlignment="1">
      <alignment vertical="center"/>
    </xf>
    <xf numFmtId="3" fontId="23" fillId="3" borderId="83" xfId="4" applyNumberFormat="1" applyFont="1" applyFill="1" applyBorder="1"/>
    <xf numFmtId="3" fontId="23" fillId="3" borderId="86" xfId="4" applyNumberFormat="1" applyFont="1" applyFill="1" applyBorder="1"/>
    <xf numFmtId="3" fontId="23" fillId="0" borderId="88" xfId="4" applyNumberFormat="1" applyFont="1" applyBorder="1"/>
    <xf numFmtId="0" fontId="22" fillId="0" borderId="75" xfId="4" applyFont="1" applyBorder="1" applyAlignment="1">
      <alignment wrapText="1"/>
    </xf>
    <xf numFmtId="0" fontId="20" fillId="0" borderId="76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2" xfId="4" applyFont="1" applyBorder="1"/>
    <xf numFmtId="0" fontId="23" fillId="0" borderId="85" xfId="4" applyFont="1" applyBorder="1"/>
    <xf numFmtId="0" fontId="21" fillId="0" borderId="79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13" xfId="4" applyFont="1" applyBorder="1" applyAlignment="1">
      <alignment horizontal="center" vertical="center"/>
    </xf>
    <xf numFmtId="0" fontId="20" fillId="0" borderId="114" xfId="4" applyFont="1" applyBorder="1" applyAlignment="1">
      <alignment horizontal="center" vertical="center" wrapText="1"/>
    </xf>
    <xf numFmtId="0" fontId="21" fillId="0" borderId="115" xfId="4" applyFont="1" applyBorder="1" applyAlignment="1">
      <alignment vertical="center"/>
    </xf>
    <xf numFmtId="3" fontId="21" fillId="0" borderId="116" xfId="4" applyNumberFormat="1" applyFont="1" applyBorder="1" applyAlignment="1">
      <alignment vertical="center"/>
    </xf>
    <xf numFmtId="0" fontId="23" fillId="0" borderId="117" xfId="4" applyFont="1" applyBorder="1"/>
    <xf numFmtId="0" fontId="23" fillId="0" borderId="118" xfId="4" applyFont="1" applyBorder="1"/>
    <xf numFmtId="3" fontId="23" fillId="3" borderId="119" xfId="4" applyNumberFormat="1" applyFont="1" applyFill="1" applyBorder="1"/>
    <xf numFmtId="3" fontId="23" fillId="0" borderId="120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9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0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1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3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4" xfId="0" applyNumberFormat="1" applyFont="1" applyBorder="1"/>
    <xf numFmtId="0" fontId="23" fillId="0" borderId="95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5" xfId="0" applyNumberFormat="1" applyFont="1" applyFill="1" applyBorder="1"/>
    <xf numFmtId="166" fontId="23" fillId="3" borderId="71" xfId="0" applyNumberFormat="1" applyFont="1" applyFill="1" applyBorder="1"/>
    <xf numFmtId="49" fontId="23" fillId="0" borderId="96" xfId="0" applyNumberFormat="1" applyFont="1" applyBorder="1"/>
    <xf numFmtId="0" fontId="23" fillId="0" borderId="97" xfId="0" applyFont="1" applyBorder="1"/>
    <xf numFmtId="166" fontId="23" fillId="0" borderId="98" xfId="0" applyNumberFormat="1" applyFont="1" applyBorder="1"/>
    <xf numFmtId="166" fontId="23" fillId="3" borderId="98" xfId="0" applyNumberFormat="1" applyFont="1" applyFill="1" applyBorder="1"/>
    <xf numFmtId="166" fontId="23" fillId="3" borderId="97" xfId="0" applyNumberFormat="1" applyFont="1" applyFill="1" applyBorder="1"/>
    <xf numFmtId="166" fontId="23" fillId="3" borderId="99" xfId="0" applyNumberFormat="1" applyFont="1" applyFill="1" applyBorder="1"/>
    <xf numFmtId="16" fontId="21" fillId="3" borderId="122" xfId="0" quotePrefix="1" applyNumberFormat="1" applyFont="1" applyFill="1" applyBorder="1" applyAlignment="1">
      <alignment horizontal="center" vertical="center"/>
    </xf>
    <xf numFmtId="16" fontId="21" fillId="3" borderId="122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23" xfId="0" applyFont="1" applyFill="1" applyBorder="1" applyAlignment="1">
      <alignment wrapText="1"/>
    </xf>
    <xf numFmtId="16" fontId="37" fillId="3" borderId="122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100" xfId="0" applyNumberFormat="1" applyFont="1" applyFill="1" applyBorder="1" applyAlignment="1">
      <alignment horizontal="center"/>
    </xf>
    <xf numFmtId="14" fontId="41" fillId="2" borderId="107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6" xfId="0" applyFont="1" applyBorder="1"/>
    <xf numFmtId="2" fontId="41" fillId="5" borderId="55" xfId="0" applyNumberFormat="1" applyFont="1" applyFill="1" applyBorder="1" applyAlignment="1"/>
    <xf numFmtId="2" fontId="42" fillId="2" borderId="16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105" xfId="0" applyFont="1" applyBorder="1"/>
    <xf numFmtId="2" fontId="42" fillId="2" borderId="14" xfId="0" applyNumberFormat="1" applyFont="1" applyFill="1" applyBorder="1" applyAlignment="1"/>
    <xf numFmtId="2" fontId="41" fillId="5" borderId="53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4" xfId="0" applyNumberFormat="1" applyFont="1" applyFill="1" applyBorder="1" applyAlignment="1">
      <alignment horizontal="right"/>
    </xf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8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9" fillId="0" borderId="0" xfId="0" applyFont="1" applyAlignment="1">
      <alignment vertical="center"/>
    </xf>
    <xf numFmtId="0" fontId="50" fillId="0" borderId="0" xfId="8" applyFont="1"/>
    <xf numFmtId="0" fontId="51" fillId="0" borderId="0" xfId="8" applyFont="1"/>
    <xf numFmtId="0" fontId="52" fillId="0" borderId="0" xfId="0" applyFont="1" applyAlignment="1">
      <alignment horizontal="left" vertical="center" indent="3"/>
    </xf>
    <xf numFmtId="0" fontId="1" fillId="0" borderId="0" xfId="8"/>
    <xf numFmtId="0" fontId="1" fillId="3" borderId="0" xfId="8" applyFill="1"/>
    <xf numFmtId="0" fontId="19" fillId="3" borderId="0" xfId="8" applyFont="1" applyFill="1"/>
    <xf numFmtId="0" fontId="1" fillId="0" borderId="0" xfId="8" applyFill="1"/>
    <xf numFmtId="0" fontId="45" fillId="3" borderId="0" xfId="8" applyFont="1" applyFill="1" applyAlignment="1"/>
    <xf numFmtId="0" fontId="46" fillId="3" borderId="0" xfId="8" applyFont="1" applyFill="1" applyAlignment="1">
      <alignment vertical="center"/>
    </xf>
    <xf numFmtId="0" fontId="19" fillId="0" borderId="0" xfId="8" applyFont="1" applyFill="1"/>
    <xf numFmtId="0" fontId="23" fillId="0" borderId="0" xfId="8" applyFont="1" applyAlignment="1">
      <alignment vertical="center"/>
    </xf>
    <xf numFmtId="0" fontId="21" fillId="0" borderId="0" xfId="8" applyFont="1"/>
    <xf numFmtId="0" fontId="47" fillId="0" borderId="0" xfId="8" applyFont="1"/>
    <xf numFmtId="0" fontId="26" fillId="0" borderId="0" xfId="8" applyFont="1" applyFill="1"/>
    <xf numFmtId="0" fontId="47" fillId="0" borderId="0" xfId="8" applyFont="1" applyFill="1"/>
    <xf numFmtId="0" fontId="20" fillId="0" borderId="0" xfId="8" applyFont="1"/>
    <xf numFmtId="0" fontId="55" fillId="0" borderId="0" xfId="8" applyFont="1"/>
    <xf numFmtId="0" fontId="56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7" fillId="0" borderId="30" xfId="2" applyNumberFormat="1" applyFont="1" applyBorder="1" applyAlignment="1">
      <alignment horizontal="centerContinuous"/>
    </xf>
    <xf numFmtId="2" fontId="57" fillId="0" borderId="31" xfId="2" applyNumberFormat="1" applyFont="1" applyBorder="1" applyAlignment="1">
      <alignment horizontal="centerContinuous"/>
    </xf>
    <xf numFmtId="2" fontId="57" fillId="0" borderId="13" xfId="2" applyNumberFormat="1" applyFont="1" applyBorder="1" applyAlignment="1">
      <alignment horizontal="centerContinuous"/>
    </xf>
    <xf numFmtId="2" fontId="57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7" fillId="0" borderId="17" xfId="2" applyNumberFormat="1" applyFont="1" applyBorder="1" applyAlignment="1">
      <alignment horizontal="centerContinuous"/>
    </xf>
    <xf numFmtId="14" fontId="57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0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57" fillId="0" borderId="69" xfId="2" applyNumberFormat="1" applyFont="1" applyBorder="1" applyAlignment="1">
      <alignment horizontal="center"/>
    </xf>
    <xf numFmtId="2" fontId="57" fillId="0" borderId="38" xfId="2" applyNumberFormat="1" applyFont="1" applyBorder="1" applyAlignment="1">
      <alignment horizontal="center"/>
    </xf>
    <xf numFmtId="2" fontId="57" fillId="0" borderId="39" xfId="2" applyNumberFormat="1" applyFont="1" applyBorder="1" applyAlignment="1">
      <alignment horizontal="center"/>
    </xf>
    <xf numFmtId="2" fontId="57" fillId="0" borderId="111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5" fillId="0" borderId="2" xfId="2" applyNumberFormat="1" applyFont="1" applyBorder="1"/>
    <xf numFmtId="2" fontId="55" fillId="0" borderId="33" xfId="2" applyNumberFormat="1" applyFont="1" applyBorder="1"/>
    <xf numFmtId="2" fontId="20" fillId="0" borderId="62" xfId="0" applyNumberFormat="1" applyFont="1" applyBorder="1" applyAlignment="1">
      <alignment horizontal="left"/>
    </xf>
    <xf numFmtId="2" fontId="20" fillId="0" borderId="60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5" fillId="0" borderId="42" xfId="2" applyNumberFormat="1" applyFont="1" applyBorder="1"/>
    <xf numFmtId="2" fontId="55" fillId="0" borderId="41" xfId="2" applyNumberFormat="1" applyFont="1" applyBorder="1"/>
    <xf numFmtId="2" fontId="55" fillId="0" borderId="63" xfId="2" applyNumberFormat="1" applyFont="1" applyBorder="1"/>
    <xf numFmtId="2" fontId="55" fillId="0" borderId="64" xfId="2" applyNumberFormat="1" applyFont="1" applyBorder="1"/>
    <xf numFmtId="2" fontId="55" fillId="0" borderId="43" xfId="2" applyNumberFormat="1" applyFont="1" applyBorder="1"/>
    <xf numFmtId="2" fontId="20" fillId="0" borderId="70" xfId="0" applyNumberFormat="1" applyFont="1" applyBorder="1" applyAlignment="1">
      <alignment horizontal="left"/>
    </xf>
    <xf numFmtId="2" fontId="20" fillId="0" borderId="124" xfId="0" applyNumberFormat="1" applyFont="1" applyBorder="1" applyAlignment="1">
      <alignment horizontal="left"/>
    </xf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5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6" xfId="2" applyNumberFormat="1" applyFont="1" applyBorder="1" applyAlignment="1">
      <alignment horizontal="centerContinuous"/>
    </xf>
    <xf numFmtId="2" fontId="57" fillId="0" borderId="68" xfId="2" applyNumberFormat="1" applyFont="1" applyBorder="1" applyAlignment="1">
      <alignment horizontal="center"/>
    </xf>
    <xf numFmtId="2" fontId="57" fillId="0" borderId="67" xfId="2" applyNumberFormat="1" applyFont="1" applyBorder="1" applyAlignment="1">
      <alignment horizontal="center"/>
    </xf>
    <xf numFmtId="2" fontId="27" fillId="0" borderId="101" xfId="0" applyNumberFormat="1" applyFont="1" applyBorder="1" applyAlignment="1">
      <alignment horizontal="center"/>
    </xf>
    <xf numFmtId="2" fontId="20" fillId="0" borderId="102" xfId="0" applyNumberFormat="1" applyFont="1" applyBorder="1" applyAlignment="1">
      <alignment horizontal="left"/>
    </xf>
    <xf numFmtId="0" fontId="22" fillId="0" borderId="23" xfId="0" applyFont="1" applyBorder="1"/>
    <xf numFmtId="2" fontId="57" fillId="0" borderId="108" xfId="2" applyNumberFormat="1" applyFont="1" applyBorder="1" applyAlignment="1">
      <alignment horizont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5" fillId="0" borderId="34" xfId="2" applyNumberFormat="1" applyFont="1" applyBorder="1"/>
    <xf numFmtId="2" fontId="55" fillId="0" borderId="71" xfId="2" applyNumberFormat="1" applyFont="1" applyBorder="1"/>
    <xf numFmtId="2" fontId="20" fillId="0" borderId="94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5" fillId="0" borderId="102" xfId="2" applyNumberFormat="1" applyFont="1" applyBorder="1"/>
    <xf numFmtId="2" fontId="55" fillId="0" borderId="125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6" xfId="0" applyNumberFormat="1" applyFont="1" applyBorder="1" applyAlignment="1">
      <alignment horizontal="left"/>
    </xf>
    <xf numFmtId="2" fontId="20" fillId="0" borderId="98" xfId="0" applyNumberFormat="1" applyFont="1" applyBorder="1" applyAlignment="1">
      <alignment horizontal="left"/>
    </xf>
    <xf numFmtId="2" fontId="20" fillId="0" borderId="98" xfId="0" applyNumberFormat="1" applyFont="1" applyBorder="1"/>
    <xf numFmtId="2" fontId="55" fillId="0" borderId="98" xfId="2" applyNumberFormat="1" applyFont="1" applyBorder="1"/>
    <xf numFmtId="2" fontId="55" fillId="0" borderId="99" xfId="2" applyNumberFormat="1" applyFont="1" applyBorder="1"/>
    <xf numFmtId="2" fontId="20" fillId="0" borderId="42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5" fillId="0" borderId="45" xfId="2" applyNumberFormat="1" applyFont="1" applyBorder="1"/>
    <xf numFmtId="2" fontId="55" fillId="0" borderId="44" xfId="2" applyNumberFormat="1" applyFont="1" applyBorder="1"/>
    <xf numFmtId="2" fontId="55" fillId="0" borderId="51" xfId="2" applyNumberFormat="1" applyFont="1" applyBorder="1"/>
    <xf numFmtId="2" fontId="55" fillId="0" borderId="52" xfId="2" applyNumberFormat="1" applyFont="1" applyBorder="1"/>
    <xf numFmtId="2" fontId="55" fillId="0" borderId="46" xfId="2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26" xfId="0" applyNumberFormat="1" applyFont="1" applyBorder="1" applyAlignment="1">
      <alignment horizontal="left"/>
    </xf>
    <xf numFmtId="2" fontId="27" fillId="0" borderId="23" xfId="0" applyNumberFormat="1" applyFont="1" applyBorder="1" applyAlignment="1">
      <alignment horizontal="center"/>
    </xf>
    <xf numFmtId="2" fontId="20" fillId="0" borderId="94" xfId="2" applyNumberFormat="1" applyFont="1" applyBorder="1"/>
    <xf numFmtId="0" fontId="23" fillId="3" borderId="29" xfId="0" applyFont="1" applyFill="1" applyBorder="1"/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58" fillId="0" borderId="10" xfId="3" applyNumberFormat="1" applyFont="1" applyBorder="1" applyAlignment="1"/>
    <xf numFmtId="0" fontId="58" fillId="0" borderId="11" xfId="3" applyNumberFormat="1" applyFont="1" applyBorder="1" applyAlignment="1"/>
    <xf numFmtId="0" fontId="58" fillId="0" borderId="21" xfId="3" applyNumberFormat="1" applyFont="1" applyBorder="1" applyAlignment="1">
      <alignment horizontal="centerContinuous"/>
    </xf>
    <xf numFmtId="0" fontId="59" fillId="0" borderId="20" xfId="0" applyNumberFormat="1" applyFont="1" applyBorder="1" applyAlignment="1">
      <alignment horizontal="centerContinuous"/>
    </xf>
    <xf numFmtId="0" fontId="60" fillId="0" borderId="19" xfId="3" applyNumberFormat="1" applyFont="1" applyBorder="1" applyAlignment="1">
      <alignment horizontal="centerContinuous"/>
    </xf>
    <xf numFmtId="0" fontId="60" fillId="0" borderId="21" xfId="3" applyNumberFormat="1" applyFont="1" applyBorder="1" applyAlignment="1">
      <alignment horizontal="centerContinuous"/>
    </xf>
    <xf numFmtId="0" fontId="61" fillId="0" borderId="21" xfId="0" applyNumberFormat="1" applyFont="1" applyBorder="1" applyAlignment="1">
      <alignment horizontal="centerContinuous"/>
    </xf>
    <xf numFmtId="0" fontId="61" fillId="0" borderId="22" xfId="0" applyNumberFormat="1" applyFont="1" applyBorder="1"/>
    <xf numFmtId="165" fontId="58" fillId="0" borderId="23" xfId="3" applyNumberFormat="1" applyFont="1" applyBorder="1" applyAlignment="1">
      <alignment horizontal="center" vertical="top"/>
    </xf>
    <xf numFmtId="165" fontId="58" fillId="0" borderId="24" xfId="3" applyNumberFormat="1" applyFont="1" applyBorder="1" applyAlignment="1">
      <alignment horizontal="center" vertical="top"/>
    </xf>
    <xf numFmtId="14" fontId="62" fillId="0" borderId="53" xfId="3" applyNumberFormat="1" applyFont="1" applyBorder="1" applyAlignment="1">
      <alignment horizontal="centerContinuous" vertical="center"/>
    </xf>
    <xf numFmtId="14" fontId="62" fillId="0" borderId="25" xfId="3" applyNumberFormat="1" applyFont="1" applyBorder="1" applyAlignment="1">
      <alignment horizontal="centerContinuous" vertical="center"/>
    </xf>
    <xf numFmtId="14" fontId="62" fillId="0" borderId="26" xfId="3" applyNumberFormat="1" applyFont="1" applyBorder="1" applyAlignment="1">
      <alignment horizontal="centerContinuous" vertical="center"/>
    </xf>
    <xf numFmtId="165" fontId="59" fillId="0" borderId="54" xfId="0" applyNumberFormat="1" applyFont="1" applyBorder="1" applyAlignment="1">
      <alignment horizontal="centerContinuous"/>
    </xf>
    <xf numFmtId="165" fontId="63" fillId="0" borderId="25" xfId="3" applyNumberFormat="1" applyFont="1" applyBorder="1" applyAlignment="1">
      <alignment horizontal="centerContinuous" vertical="center" wrapText="1"/>
    </xf>
    <xf numFmtId="165" fontId="61" fillId="0" borderId="26" xfId="0" applyNumberFormat="1" applyFont="1" applyBorder="1" applyAlignment="1">
      <alignment horizontal="centerContinuous"/>
    </xf>
    <xf numFmtId="165" fontId="63" fillId="0" borderId="26" xfId="3" applyNumberFormat="1" applyFont="1" applyBorder="1" applyAlignment="1">
      <alignment horizontal="centerContinuous" vertical="center"/>
    </xf>
    <xf numFmtId="165" fontId="61" fillId="0" borderId="14" xfId="0" applyNumberFormat="1" applyFont="1" applyBorder="1" applyAlignment="1">
      <alignment horizontal="centerContinuous"/>
    </xf>
    <xf numFmtId="0" fontId="58" fillId="0" borderId="27" xfId="3" applyNumberFormat="1" applyFont="1" applyBorder="1" applyAlignment="1">
      <alignment vertical="top"/>
    </xf>
    <xf numFmtId="0" fontId="58" fillId="0" borderId="28" xfId="3" applyNumberFormat="1" applyFont="1" applyBorder="1" applyAlignment="1">
      <alignment vertical="top"/>
    </xf>
    <xf numFmtId="0" fontId="62" fillId="0" borderId="55" xfId="3" applyNumberFormat="1" applyFont="1" applyBorder="1" applyAlignment="1">
      <alignment horizontal="center" vertical="center" wrapText="1"/>
    </xf>
    <xf numFmtId="0" fontId="64" fillId="0" borderId="15" xfId="0" applyNumberFormat="1" applyFont="1" applyBorder="1" applyAlignment="1">
      <alignment horizontal="center"/>
    </xf>
    <xf numFmtId="0" fontId="62" fillId="0" borderId="15" xfId="3" applyNumberFormat="1" applyFont="1" applyBorder="1" applyAlignment="1">
      <alignment horizontal="center" vertical="center" wrapText="1"/>
    </xf>
    <xf numFmtId="0" fontId="64" fillId="0" borderId="56" xfId="0" applyNumberFormat="1" applyFont="1" applyBorder="1" applyAlignment="1">
      <alignment horizontal="center"/>
    </xf>
    <xf numFmtId="0" fontId="63" fillId="0" borderId="29" xfId="3" applyNumberFormat="1" applyFont="1" applyBorder="1" applyAlignment="1">
      <alignment horizontal="center" vertical="center" wrapText="1"/>
    </xf>
    <xf numFmtId="0" fontId="61" fillId="0" borderId="15" xfId="0" applyNumberFormat="1" applyFont="1" applyBorder="1" applyAlignment="1">
      <alignment horizontal="center"/>
    </xf>
    <xf numFmtId="0" fontId="63" fillId="0" borderId="15" xfId="3" applyNumberFormat="1" applyFont="1" applyBorder="1" applyAlignment="1">
      <alignment horizontal="center" vertical="center" wrapText="1"/>
    </xf>
    <xf numFmtId="0" fontId="61" fillId="0" borderId="16" xfId="0" applyNumberFormat="1" applyFont="1" applyBorder="1" applyAlignment="1">
      <alignment horizontal="center"/>
    </xf>
    <xf numFmtId="0" fontId="62" fillId="0" borderId="10" xfId="3" applyNumberFormat="1" applyFont="1" applyBorder="1" applyAlignment="1">
      <alignment horizontal="center" vertical="top"/>
    </xf>
    <xf numFmtId="0" fontId="62" fillId="0" borderId="11" xfId="3" applyNumberFormat="1" applyFont="1" applyBorder="1" applyAlignment="1">
      <alignment horizontal="center" vertical="top"/>
    </xf>
    <xf numFmtId="0" fontId="62" fillId="0" borderId="57" xfId="3" applyNumberFormat="1" applyFont="1" applyBorder="1" applyAlignment="1">
      <alignment horizontal="center" vertical="top"/>
    </xf>
    <xf numFmtId="0" fontId="62" fillId="0" borderId="31" xfId="3" applyNumberFormat="1" applyFont="1" applyBorder="1" applyAlignment="1">
      <alignment horizontal="center" vertical="top"/>
    </xf>
    <xf numFmtId="0" fontId="62" fillId="0" borderId="58" xfId="3" applyNumberFormat="1" applyFont="1" applyBorder="1" applyAlignment="1">
      <alignment horizontal="center" vertical="top"/>
    </xf>
    <xf numFmtId="0" fontId="63" fillId="0" borderId="30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32" xfId="3" applyNumberFormat="1" applyFont="1" applyBorder="1" applyAlignment="1">
      <alignment horizontal="center" vertical="top"/>
    </xf>
    <xf numFmtId="0" fontId="65" fillId="0" borderId="1" xfId="3" applyNumberFormat="1" applyFont="1" applyBorder="1"/>
    <xf numFmtId="0" fontId="66" fillId="0" borderId="59" xfId="3" applyNumberFormat="1" applyFont="1" applyBorder="1" applyAlignment="1">
      <alignment horizontal="left" vertical="top"/>
    </xf>
    <xf numFmtId="2" fontId="62" fillId="0" borderId="2" xfId="3" applyNumberFormat="1" applyFont="1" applyBorder="1" applyAlignment="1">
      <alignment horizontal="center" vertical="top"/>
    </xf>
    <xf numFmtId="164" fontId="63" fillId="0" borderId="1" xfId="3" applyNumberFormat="1" applyFont="1" applyBorder="1" applyAlignment="1">
      <alignment horizontal="center" vertical="top"/>
    </xf>
    <xf numFmtId="164" fontId="63" fillId="0" borderId="2" xfId="3" applyNumberFormat="1" applyFont="1" applyBorder="1" applyAlignment="1">
      <alignment horizontal="center" vertical="top"/>
    </xf>
    <xf numFmtId="164" fontId="63" fillId="0" borderId="33" xfId="3" applyNumberFormat="1" applyFont="1" applyBorder="1" applyAlignment="1">
      <alignment horizontal="center" vertical="top"/>
    </xf>
    <xf numFmtId="0" fontId="59" fillId="0" borderId="50" xfId="0" applyFont="1" applyFill="1" applyBorder="1"/>
    <xf numFmtId="0" fontId="66" fillId="0" borderId="40" xfId="3" applyNumberFormat="1" applyFont="1" applyBorder="1" applyAlignment="1">
      <alignment horizontal="left" vertical="top"/>
    </xf>
    <xf numFmtId="2" fontId="66" fillId="0" borderId="60" xfId="3" applyNumberFormat="1" applyFont="1" applyBorder="1" applyAlignment="1">
      <alignment horizontal="right" vertical="top"/>
    </xf>
    <xf numFmtId="2" fontId="66" fillId="0" borderId="36" xfId="3" applyNumberFormat="1" applyFont="1" applyBorder="1" applyAlignment="1">
      <alignment horizontal="right" vertical="top"/>
    </xf>
    <xf numFmtId="2" fontId="66" fillId="0" borderId="35" xfId="3" applyNumberFormat="1" applyFont="1" applyBorder="1" applyAlignment="1">
      <alignment horizontal="right" vertical="top"/>
    </xf>
    <xf numFmtId="2" fontId="66" fillId="0" borderId="61" xfId="3" applyNumberFormat="1" applyFont="1" applyBorder="1" applyAlignment="1">
      <alignment horizontal="right" vertical="top"/>
    </xf>
    <xf numFmtId="164" fontId="63" fillId="0" borderId="49" xfId="3" applyNumberFormat="1" applyFont="1" applyBorder="1" applyAlignment="1">
      <alignment horizontal="right" vertical="top"/>
    </xf>
    <xf numFmtId="164" fontId="63" fillId="0" borderId="36" xfId="3" applyNumberFormat="1" applyFont="1" applyBorder="1" applyAlignment="1">
      <alignment horizontal="right" vertical="top"/>
    </xf>
    <xf numFmtId="164" fontId="63" fillId="0" borderId="35" xfId="3" applyNumberFormat="1" applyFont="1" applyBorder="1" applyAlignment="1">
      <alignment horizontal="right" vertical="top"/>
    </xf>
    <xf numFmtId="164" fontId="63" fillId="0" borderId="37" xfId="3" applyNumberFormat="1" applyFont="1" applyBorder="1" applyAlignment="1">
      <alignment horizontal="right" vertical="top"/>
    </xf>
    <xf numFmtId="0" fontId="59" fillId="0" borderId="62" xfId="0" applyFont="1" applyFill="1" applyBorder="1"/>
    <xf numFmtId="0" fontId="59" fillId="0" borderId="62" xfId="0" applyNumberFormat="1" applyFont="1" applyBorder="1"/>
    <xf numFmtId="0" fontId="66" fillId="0" borderId="2" xfId="3" applyNumberFormat="1" applyFont="1" applyBorder="1" applyAlignment="1">
      <alignment horizontal="left" vertical="top"/>
    </xf>
    <xf numFmtId="0" fontId="65" fillId="0" borderId="70" xfId="3" applyNumberFormat="1" applyFont="1" applyBorder="1" applyAlignment="1">
      <alignment horizontal="right"/>
    </xf>
    <xf numFmtId="0" fontId="66" fillId="0" borderId="50" xfId="3" applyNumberFormat="1" applyFont="1" applyBorder="1"/>
    <xf numFmtId="2" fontId="66" fillId="0" borderId="127" xfId="3" applyNumberFormat="1" applyFont="1" applyBorder="1" applyAlignment="1">
      <alignment vertical="top"/>
    </xf>
    <xf numFmtId="0" fontId="66" fillId="0" borderId="110" xfId="3" applyNumberFormat="1" applyFont="1" applyBorder="1"/>
    <xf numFmtId="0" fontId="66" fillId="0" borderId="112" xfId="3" applyNumberFormat="1" applyFont="1" applyBorder="1" applyAlignment="1">
      <alignment horizontal="left" vertical="top"/>
    </xf>
    <xf numFmtId="2" fontId="66" fillId="0" borderId="45" xfId="3" applyNumberFormat="1" applyFont="1" applyBorder="1" applyAlignment="1">
      <alignment horizontal="right" vertical="top"/>
    </xf>
    <xf numFmtId="2" fontId="66" fillId="0" borderId="52" xfId="3" applyNumberFormat="1" applyFont="1" applyBorder="1" applyAlignment="1">
      <alignment horizontal="right" vertical="top"/>
    </xf>
    <xf numFmtId="2" fontId="66" fillId="0" borderId="51" xfId="3" applyNumberFormat="1" applyFont="1" applyBorder="1" applyAlignment="1">
      <alignment horizontal="right" vertical="top"/>
    </xf>
    <xf numFmtId="2" fontId="66" fillId="0" borderId="44" xfId="3" applyNumberFormat="1" applyFont="1" applyBorder="1" applyAlignment="1">
      <alignment horizontal="right" vertical="top"/>
    </xf>
    <xf numFmtId="164" fontId="63" fillId="0" borderId="130" xfId="3" applyNumberFormat="1" applyFont="1" applyBorder="1" applyAlignment="1">
      <alignment horizontal="right" vertical="top"/>
    </xf>
    <xf numFmtId="164" fontId="63" fillId="0" borderId="52" xfId="3" applyNumberFormat="1" applyFont="1" applyBorder="1" applyAlignment="1">
      <alignment horizontal="right" vertical="top"/>
    </xf>
    <xf numFmtId="164" fontId="63" fillId="0" borderId="51" xfId="3" applyNumberFormat="1" applyFont="1" applyBorder="1" applyAlignment="1">
      <alignment horizontal="right" vertical="top"/>
    </xf>
    <xf numFmtId="164" fontId="63" fillId="0" borderId="46" xfId="3" applyNumberFormat="1" applyFont="1" applyBorder="1" applyAlignment="1">
      <alignment horizontal="right" vertical="top"/>
    </xf>
    <xf numFmtId="0" fontId="67" fillId="0" borderId="11" xfId="0" applyFont="1" applyBorder="1" applyAlignment="1">
      <alignment horizontal="center" vertical="center"/>
    </xf>
    <xf numFmtId="0" fontId="67" fillId="0" borderId="24" xfId="0" applyFont="1" applyBorder="1" applyAlignment="1">
      <alignment vertical="center"/>
    </xf>
    <xf numFmtId="14" fontId="67" fillId="5" borderId="100" xfId="0" applyNumberFormat="1" applyFont="1" applyFill="1" applyBorder="1" applyAlignment="1">
      <alignment horizontal="center"/>
    </xf>
    <xf numFmtId="14" fontId="67" fillId="2" borderId="107" xfId="0" applyNumberFormat="1" applyFont="1" applyFill="1" applyBorder="1" applyAlignment="1">
      <alignment horizontal="center"/>
    </xf>
    <xf numFmtId="0" fontId="69" fillId="0" borderId="105" xfId="0" applyFont="1" applyBorder="1"/>
    <xf numFmtId="2" fontId="67" fillId="5" borderId="53" xfId="0" applyNumberFormat="1" applyFont="1" applyFill="1" applyBorder="1" applyAlignment="1"/>
    <xf numFmtId="2" fontId="69" fillId="2" borderId="14" xfId="0" applyNumberFormat="1" applyFont="1" applyFill="1" applyBorder="1" applyAlignment="1"/>
    <xf numFmtId="164" fontId="70" fillId="0" borderId="14" xfId="0" applyNumberFormat="1" applyFont="1" applyBorder="1" applyAlignment="1">
      <alignment horizontal="right"/>
    </xf>
    <xf numFmtId="2" fontId="67" fillId="5" borderId="53" xfId="0" quotePrefix="1" applyNumberFormat="1" applyFont="1" applyFill="1" applyBorder="1" applyAlignment="1"/>
    <xf numFmtId="0" fontId="69" fillId="0" borderId="106" xfId="0" applyFont="1" applyBorder="1"/>
    <xf numFmtId="2" fontId="67" fillId="5" borderId="55" xfId="0" applyNumberFormat="1" applyFont="1" applyFill="1" applyBorder="1" applyAlignment="1"/>
    <xf numFmtId="2" fontId="69" fillId="2" borderId="16" xfId="0" applyNumberFormat="1" applyFont="1" applyFill="1" applyBorder="1" applyAlignment="1"/>
    <xf numFmtId="164" fontId="70" fillId="0" borderId="16" xfId="0" applyNumberFormat="1" applyFont="1" applyBorder="1" applyAlignment="1">
      <alignment horizontal="right"/>
    </xf>
    <xf numFmtId="0" fontId="68" fillId="0" borderId="128" xfId="0" applyFont="1" applyBorder="1" applyAlignment="1">
      <alignment horizontal="left"/>
    </xf>
    <xf numFmtId="0" fontId="68" fillId="0" borderId="129" xfId="0" applyFont="1" applyBorder="1" applyAlignment="1">
      <alignment horizontal="left"/>
    </xf>
    <xf numFmtId="0" fontId="68" fillId="0" borderId="6" xfId="0" applyFont="1" applyBorder="1" applyAlignment="1">
      <alignment horizontal="left"/>
    </xf>
    <xf numFmtId="164" fontId="70" fillId="0" borderId="14" xfId="0" applyNumberFormat="1" applyFont="1" applyBorder="1" applyAlignment="1"/>
    <xf numFmtId="0" fontId="68" fillId="0" borderId="19" xfId="0" applyFont="1" applyBorder="1" applyAlignment="1">
      <alignment horizontal="left"/>
    </xf>
    <xf numFmtId="0" fontId="68" fillId="0" borderId="21" xfId="0" applyFont="1" applyBorder="1" applyAlignment="1">
      <alignment horizontal="left"/>
    </xf>
    <xf numFmtId="0" fontId="68" fillId="0" borderId="22" xfId="0" applyFont="1" applyBorder="1" applyAlignment="1">
      <alignment horizontal="left"/>
    </xf>
    <xf numFmtId="0" fontId="23" fillId="0" borderId="0" xfId="0" applyFont="1" applyAlignment="1">
      <alignment horizontal="left" wrapText="1"/>
    </xf>
    <xf numFmtId="0" fontId="38" fillId="0" borderId="109" xfId="0" applyFont="1" applyBorder="1" applyAlignment="1">
      <alignment horizontal="center"/>
    </xf>
    <xf numFmtId="0" fontId="68" fillId="0" borderId="19" xfId="0" applyFont="1" applyBorder="1" applyAlignment="1">
      <alignment horizontal="left"/>
    </xf>
    <xf numFmtId="0" fontId="68" fillId="0" borderId="21" xfId="0" applyFont="1" applyBorder="1" applyAlignment="1">
      <alignment horizontal="left"/>
    </xf>
    <xf numFmtId="0" fontId="68" fillId="0" borderId="22" xfId="0" applyFont="1" applyBorder="1" applyAlignment="1">
      <alignment horizontal="left"/>
    </xf>
    <xf numFmtId="0" fontId="41" fillId="0" borderId="19" xfId="0" applyFont="1" applyBorder="1" applyAlignment="1">
      <alignment horizontal="center"/>
    </xf>
    <xf numFmtId="0" fontId="41" fillId="0" borderId="104" xfId="0" applyFont="1" applyBorder="1" applyAlignment="1">
      <alignment horizontal="center"/>
    </xf>
    <xf numFmtId="0" fontId="67" fillId="0" borderId="19" xfId="0" applyFont="1" applyBorder="1" applyAlignment="1">
      <alignment horizontal="center"/>
    </xf>
    <xf numFmtId="0" fontId="67" fillId="0" borderId="104" xfId="0" applyFont="1" applyBorder="1" applyAlignment="1">
      <alignment horizontal="center"/>
    </xf>
    <xf numFmtId="0" fontId="67" fillId="0" borderId="32" xfId="0" applyFont="1" applyBorder="1" applyAlignment="1">
      <alignment horizontal="center" vertical="center" wrapText="1"/>
    </xf>
    <xf numFmtId="0" fontId="67" fillId="0" borderId="121" xfId="0" applyFont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1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2022-10-30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owoce_wykresy'!$A$63:$A$67</c:f>
              <c:strCache>
                <c:ptCount val="5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Gala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owoce_wykresy'!$B$63:$B$67</c:f>
              <c:numCache>
                <c:formatCode>0.00</c:formatCode>
                <c:ptCount val="5"/>
                <c:pt idx="0">
                  <c:v>2.4700000000000002</c:v>
                </c:pt>
                <c:pt idx="1">
                  <c:v>2.31</c:v>
                </c:pt>
                <c:pt idx="2">
                  <c:v>1.86</c:v>
                </c:pt>
                <c:pt idx="3">
                  <c:v>2.16</c:v>
                </c:pt>
                <c:pt idx="4">
                  <c:v>2.11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2022-10-23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owoce_wykresy'!$A$63:$A$67</c:f>
              <c:strCache>
                <c:ptCount val="5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Gala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owoce_wykresy'!$C$63:$C$67</c:f>
              <c:numCache>
                <c:formatCode>0.00</c:formatCode>
                <c:ptCount val="5"/>
                <c:pt idx="0">
                  <c:v>2.44</c:v>
                </c:pt>
                <c:pt idx="2">
                  <c:v>1.96</c:v>
                </c:pt>
                <c:pt idx="3">
                  <c:v>2.23</c:v>
                </c:pt>
                <c:pt idx="4">
                  <c:v>2.06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2022-10-30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warzywa_wykres'!$B$61:$B$65</c:f>
              <c:numCache>
                <c:formatCode>0.00</c:formatCode>
                <c:ptCount val="5"/>
                <c:pt idx="0">
                  <c:v>2.82</c:v>
                </c:pt>
                <c:pt idx="1">
                  <c:v>9.89</c:v>
                </c:pt>
                <c:pt idx="2">
                  <c:v>9.69</c:v>
                </c:pt>
                <c:pt idx="3" formatCode="General">
                  <c:v>14.13</c:v>
                </c:pt>
                <c:pt idx="4" formatCode="General">
                  <c:v>2.33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2022-10-23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warzywa_wykres'!$C$61:$C$65</c:f>
              <c:numCache>
                <c:formatCode>0.00</c:formatCode>
                <c:ptCount val="5"/>
                <c:pt idx="0">
                  <c:v>1.71</c:v>
                </c:pt>
                <c:pt idx="1">
                  <c:v>8.89</c:v>
                </c:pt>
                <c:pt idx="2">
                  <c:v>7.07</c:v>
                </c:pt>
                <c:pt idx="3" formatCode="General">
                  <c:v>11.48</c:v>
                </c:pt>
                <c:pt idx="4" formatCode="General">
                  <c:v>1.52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6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tabSelected="1" workbookViewId="0">
      <selection activeCell="L11" sqref="L11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 s="192"/>
      <c r="B1" s="193"/>
      <c r="C1" s="193"/>
      <c r="D1" s="193"/>
      <c r="E1" s="194"/>
      <c r="F1" s="194"/>
      <c r="G1" s="195"/>
      <c r="H1" s="192"/>
      <c r="I1" s="192"/>
      <c r="J1" s="192"/>
      <c r="K1" s="192"/>
      <c r="L1"/>
      <c r="M1"/>
      <c r="N1"/>
      <c r="O1"/>
      <c r="P1"/>
    </row>
    <row r="2" spans="1:18" ht="18" customHeight="1" x14ac:dyDescent="0.25">
      <c r="A2" s="192"/>
      <c r="B2" s="193"/>
      <c r="C2" s="193"/>
      <c r="D2" s="196" t="s">
        <v>215</v>
      </c>
      <c r="E2" s="194"/>
      <c r="F2" s="194"/>
      <c r="G2" s="195"/>
      <c r="H2" s="192"/>
      <c r="I2" s="192"/>
      <c r="J2" s="192"/>
      <c r="K2" s="192"/>
      <c r="L2"/>
      <c r="M2"/>
      <c r="N2"/>
      <c r="O2"/>
      <c r="P2"/>
    </row>
    <row r="3" spans="1:18" ht="18" customHeight="1" x14ac:dyDescent="0.2">
      <c r="A3" s="192"/>
      <c r="B3" s="193"/>
      <c r="C3" s="193"/>
      <c r="D3" s="197" t="s">
        <v>259</v>
      </c>
      <c r="E3" s="193"/>
      <c r="F3" s="194"/>
      <c r="G3" s="198"/>
      <c r="H3" s="187"/>
      <c r="I3" s="187"/>
      <c r="J3" s="187"/>
      <c r="K3" s="192"/>
      <c r="L3"/>
      <c r="M3"/>
      <c r="N3"/>
      <c r="O3"/>
      <c r="P3"/>
    </row>
    <row r="4" spans="1:18" ht="18" customHeight="1" x14ac:dyDescent="0.2">
      <c r="A4" s="192"/>
      <c r="B4" s="194"/>
      <c r="C4" s="194"/>
      <c r="D4" s="194"/>
      <c r="E4" s="194"/>
      <c r="F4" s="194"/>
      <c r="G4" s="198"/>
      <c r="H4" s="199"/>
      <c r="I4" s="187"/>
      <c r="J4" s="187"/>
      <c r="K4" s="192"/>
      <c r="L4"/>
      <c r="M4"/>
      <c r="N4"/>
      <c r="O4"/>
      <c r="P4"/>
    </row>
    <row r="5" spans="1:18" s="28" customFormat="1" ht="18" customHeight="1" x14ac:dyDescent="0.2">
      <c r="A5" s="192"/>
      <c r="B5" s="198"/>
      <c r="C5" s="198"/>
      <c r="D5" s="198"/>
      <c r="E5" s="198"/>
      <c r="F5" s="198"/>
      <c r="G5" s="198"/>
      <c r="H5" s="199"/>
      <c r="I5" s="187"/>
      <c r="J5" s="187"/>
      <c r="K5" s="192"/>
      <c r="L5"/>
      <c r="M5"/>
      <c r="N5"/>
      <c r="O5"/>
      <c r="P5"/>
    </row>
    <row r="6" spans="1:18" ht="15" customHeight="1" x14ac:dyDescent="0.25">
      <c r="A6" s="192"/>
      <c r="B6" s="200" t="s">
        <v>0</v>
      </c>
      <c r="C6" s="187"/>
      <c r="D6" s="187"/>
      <c r="E6" s="187"/>
      <c r="F6" s="187"/>
      <c r="G6" s="198"/>
      <c r="H6" s="199"/>
      <c r="I6" s="187"/>
      <c r="J6" s="187"/>
      <c r="K6" s="192"/>
      <c r="L6"/>
      <c r="M6"/>
      <c r="N6"/>
      <c r="O6"/>
      <c r="P6"/>
    </row>
    <row r="7" spans="1:18" ht="15" customHeight="1" x14ac:dyDescent="0.2">
      <c r="A7" s="192"/>
      <c r="B7" s="187" t="s">
        <v>1</v>
      </c>
      <c r="C7" s="187"/>
      <c r="D7" s="187"/>
      <c r="E7" s="187"/>
      <c r="F7" s="187"/>
      <c r="G7" s="198"/>
      <c r="H7" s="187"/>
      <c r="I7" s="187"/>
      <c r="J7" s="187"/>
      <c r="K7" s="192"/>
      <c r="L7"/>
      <c r="M7"/>
      <c r="N7"/>
      <c r="O7"/>
      <c r="P7"/>
    </row>
    <row r="8" spans="1:18" s="95" customFormat="1" ht="26.25" x14ac:dyDescent="0.4">
      <c r="A8" s="192"/>
      <c r="B8" s="187"/>
      <c r="C8" s="187"/>
      <c r="D8" s="187"/>
      <c r="E8" s="187"/>
      <c r="F8" s="187"/>
      <c r="G8" s="198"/>
      <c r="H8" s="187"/>
      <c r="I8" s="187"/>
      <c r="J8" s="187"/>
      <c r="K8" s="192"/>
      <c r="L8"/>
      <c r="M8"/>
      <c r="N8"/>
      <c r="O8"/>
      <c r="P8"/>
    </row>
    <row r="9" spans="1:18" s="95" customFormat="1" ht="31.5" x14ac:dyDescent="0.5">
      <c r="A9" s="195"/>
      <c r="B9" s="176" t="s">
        <v>236</v>
      </c>
      <c r="C9" s="176"/>
      <c r="D9" s="176"/>
      <c r="E9" s="176"/>
      <c r="F9" s="176"/>
      <c r="G9" s="176"/>
      <c r="H9" s="176"/>
      <c r="I9" s="198"/>
      <c r="J9" s="198"/>
      <c r="K9" s="195"/>
      <c r="L9"/>
      <c r="M9"/>
      <c r="N9"/>
      <c r="O9"/>
      <c r="P9"/>
    </row>
    <row r="10" spans="1:18" ht="37.5" customHeight="1" x14ac:dyDescent="0.5">
      <c r="A10" s="195"/>
      <c r="B10" s="177"/>
      <c r="C10" s="198"/>
      <c r="D10" s="198"/>
      <c r="E10" s="198"/>
      <c r="F10" s="198"/>
      <c r="G10" s="198"/>
      <c r="H10" s="198"/>
      <c r="I10" s="198"/>
      <c r="J10" s="198"/>
      <c r="K10" s="195"/>
      <c r="L10"/>
      <c r="M10"/>
      <c r="N10"/>
      <c r="O10"/>
      <c r="P10"/>
    </row>
    <row r="11" spans="1:18" ht="18" customHeight="1" x14ac:dyDescent="0.2">
      <c r="A11" s="192"/>
      <c r="B11" s="187"/>
      <c r="C11" s="187"/>
      <c r="D11" s="187"/>
      <c r="E11" s="187"/>
      <c r="F11" s="187"/>
      <c r="G11" s="198"/>
      <c r="H11" s="187"/>
      <c r="I11" s="187"/>
      <c r="J11" s="187"/>
      <c r="K11" s="192"/>
      <c r="L11"/>
      <c r="M11"/>
      <c r="N11"/>
      <c r="O11"/>
      <c r="P11"/>
    </row>
    <row r="12" spans="1:18" ht="23.25" customHeight="1" x14ac:dyDescent="0.35">
      <c r="A12" s="192"/>
      <c r="B12" s="178" t="s">
        <v>300</v>
      </c>
      <c r="C12" s="179"/>
      <c r="D12" s="201"/>
      <c r="E12" s="180" t="s">
        <v>301</v>
      </c>
      <c r="F12" s="202"/>
      <c r="G12" s="203"/>
      <c r="H12" s="192"/>
      <c r="I12" s="192"/>
      <c r="J12" s="192"/>
      <c r="K12" s="192"/>
      <c r="L12"/>
      <c r="M12"/>
      <c r="N12"/>
      <c r="O12"/>
      <c r="P12"/>
    </row>
    <row r="13" spans="1:18" x14ac:dyDescent="0.2">
      <c r="A13" s="192"/>
      <c r="B13" s="187"/>
      <c r="C13" s="187"/>
      <c r="D13" s="187"/>
      <c r="E13" s="187"/>
      <c r="F13" s="187"/>
      <c r="G13" s="198"/>
      <c r="H13" s="187"/>
      <c r="I13" s="187"/>
      <c r="J13" s="187"/>
      <c r="K13" s="192"/>
      <c r="L13"/>
      <c r="M13"/>
      <c r="N13"/>
      <c r="O13"/>
      <c r="P13"/>
    </row>
    <row r="14" spans="1:18" x14ac:dyDescent="0.2">
      <c r="A14" s="192"/>
      <c r="B14" s="187"/>
      <c r="C14" s="187"/>
      <c r="D14" s="187"/>
      <c r="E14" s="187"/>
      <c r="F14" s="187"/>
      <c r="G14" s="198"/>
      <c r="H14" s="187"/>
      <c r="I14" s="187"/>
      <c r="J14" s="187"/>
      <c r="K14" s="192"/>
      <c r="L14"/>
      <c r="M14"/>
      <c r="N14"/>
      <c r="O14"/>
      <c r="P14"/>
    </row>
    <row r="15" spans="1:18" ht="22.5" customHeight="1" x14ac:dyDescent="0.4">
      <c r="A15" s="192"/>
      <c r="B15" s="181" t="s">
        <v>237</v>
      </c>
      <c r="C15" s="182"/>
      <c r="D15" s="183" t="s">
        <v>308</v>
      </c>
      <c r="E15" s="182"/>
      <c r="F15" s="182"/>
      <c r="G15" s="181"/>
      <c r="H15" s="187"/>
      <c r="I15" s="187"/>
      <c r="J15" s="187"/>
      <c r="K15" s="192"/>
      <c r="L15"/>
      <c r="M15"/>
      <c r="N15"/>
      <c r="O15"/>
      <c r="P15"/>
      <c r="Q15" s="104"/>
      <c r="R15" s="104"/>
    </row>
    <row r="16" spans="1:18" ht="15.75" x14ac:dyDescent="0.25">
      <c r="A16" s="192"/>
      <c r="B16" s="186"/>
      <c r="C16" s="186"/>
      <c r="D16" s="186"/>
      <c r="E16" s="186"/>
      <c r="F16" s="186"/>
      <c r="G16" s="198"/>
      <c r="H16" s="187"/>
      <c r="I16" s="187"/>
      <c r="J16" s="187"/>
      <c r="K16" s="192"/>
      <c r="L16"/>
      <c r="M16"/>
      <c r="N16"/>
      <c r="O16"/>
      <c r="P16"/>
      <c r="Q16" s="104"/>
      <c r="R16" s="104"/>
    </row>
    <row r="17" spans="1:18" ht="15.75" x14ac:dyDescent="0.25">
      <c r="A17" s="192"/>
      <c r="B17" s="186" t="s">
        <v>260</v>
      </c>
      <c r="C17" s="186"/>
      <c r="D17" s="186"/>
      <c r="E17" s="186"/>
      <c r="F17" s="186"/>
      <c r="G17" s="187"/>
      <c r="H17" s="187"/>
      <c r="I17" s="187"/>
      <c r="J17" s="187"/>
      <c r="K17" s="192"/>
      <c r="L17"/>
      <c r="M17"/>
      <c r="N17"/>
      <c r="O17"/>
      <c r="P17"/>
      <c r="Q17" s="104"/>
      <c r="R17" s="104"/>
    </row>
    <row r="18" spans="1:18" ht="15.75" x14ac:dyDescent="0.25">
      <c r="A18" s="192"/>
      <c r="B18" s="186" t="s">
        <v>238</v>
      </c>
      <c r="C18" s="186"/>
      <c r="D18" s="186"/>
      <c r="E18" s="186"/>
      <c r="F18" s="186"/>
      <c r="G18" s="187"/>
      <c r="H18" s="187"/>
      <c r="I18" s="187"/>
      <c r="J18" s="187"/>
      <c r="K18" s="192"/>
      <c r="L18"/>
      <c r="M18"/>
      <c r="N18"/>
      <c r="O18"/>
      <c r="P18"/>
      <c r="Q18" s="104"/>
      <c r="R18" s="104"/>
    </row>
    <row r="19" spans="1:18" ht="15.75" x14ac:dyDescent="0.25">
      <c r="A19" s="192"/>
      <c r="B19" s="204" t="s">
        <v>241</v>
      </c>
      <c r="C19" s="204"/>
      <c r="D19" s="204"/>
      <c r="E19" s="204"/>
      <c r="F19" s="204"/>
      <c r="G19" s="205"/>
      <c r="H19" s="205"/>
      <c r="I19" s="205"/>
      <c r="J19" s="205"/>
      <c r="K19" s="192"/>
      <c r="L19"/>
      <c r="M19"/>
      <c r="N19"/>
      <c r="O19"/>
      <c r="P19"/>
      <c r="Q19" s="104"/>
      <c r="R19" s="104"/>
    </row>
    <row r="20" spans="1:18" ht="15.75" x14ac:dyDescent="0.25">
      <c r="A20" s="192"/>
      <c r="B20" s="186" t="s">
        <v>239</v>
      </c>
      <c r="C20" s="186"/>
      <c r="D20" s="186"/>
      <c r="E20" s="186"/>
      <c r="F20" s="186"/>
      <c r="G20" s="187"/>
      <c r="H20" s="187"/>
      <c r="I20" s="187"/>
      <c r="J20" s="187"/>
      <c r="K20" s="192"/>
      <c r="L20"/>
      <c r="M20"/>
      <c r="N20"/>
      <c r="O20"/>
      <c r="P20"/>
      <c r="Q20" s="104"/>
      <c r="R20" s="104"/>
    </row>
    <row r="21" spans="1:18" ht="15.75" x14ac:dyDescent="0.25">
      <c r="A21" s="192"/>
      <c r="B21" s="186" t="s">
        <v>240</v>
      </c>
      <c r="C21" s="186"/>
      <c r="D21" s="186"/>
      <c r="E21" s="186"/>
      <c r="F21" s="186"/>
      <c r="G21" s="187"/>
      <c r="H21" s="187"/>
      <c r="I21" s="187"/>
      <c r="J21" s="187"/>
      <c r="K21" s="192"/>
      <c r="L21"/>
      <c r="M21"/>
      <c r="N21"/>
      <c r="O21"/>
      <c r="P21"/>
      <c r="Q21" s="104"/>
      <c r="R21" s="104"/>
    </row>
    <row r="22" spans="1:18" ht="15.75" x14ac:dyDescent="0.25">
      <c r="A22" s="192"/>
      <c r="B22" s="186" t="s">
        <v>281</v>
      </c>
      <c r="C22" s="186"/>
      <c r="D22" s="186"/>
      <c r="E22" s="186"/>
      <c r="F22" s="186"/>
      <c r="G22" s="187"/>
      <c r="H22" s="187"/>
      <c r="I22" s="187"/>
      <c r="J22" s="187"/>
      <c r="K22" s="192"/>
      <c r="L22"/>
      <c r="M22"/>
      <c r="N22"/>
      <c r="O22"/>
      <c r="P22"/>
      <c r="Q22" s="104"/>
      <c r="R22" s="104"/>
    </row>
    <row r="23" spans="1:18" ht="15.75" customHeight="1" x14ac:dyDescent="0.25">
      <c r="A23" s="192"/>
      <c r="B23" s="186"/>
      <c r="C23" s="186"/>
      <c r="D23" s="186"/>
      <c r="E23" s="186"/>
      <c r="F23" s="186"/>
      <c r="G23" s="187"/>
      <c r="H23" s="187"/>
      <c r="I23" s="187"/>
      <c r="J23" s="187"/>
      <c r="K23" s="192"/>
      <c r="L23"/>
      <c r="M23"/>
      <c r="N23"/>
      <c r="O23"/>
      <c r="P23"/>
      <c r="Q23" s="104"/>
      <c r="R23" s="104"/>
    </row>
    <row r="24" spans="1:18" ht="15.75" x14ac:dyDescent="0.25">
      <c r="A24" s="192"/>
      <c r="B24" s="186"/>
      <c r="C24" s="184"/>
      <c r="D24" s="186"/>
      <c r="E24" s="186"/>
      <c r="F24" s="186"/>
      <c r="G24" s="187"/>
      <c r="H24" s="187"/>
      <c r="I24" s="187"/>
      <c r="J24" s="187"/>
      <c r="K24" s="192"/>
      <c r="L24"/>
      <c r="M24"/>
      <c r="N24"/>
      <c r="O24"/>
      <c r="P24"/>
      <c r="Q24" s="105"/>
      <c r="R24" s="104"/>
    </row>
    <row r="25" spans="1:18" ht="15.75" x14ac:dyDescent="0.25">
      <c r="A25" s="192"/>
      <c r="B25" s="186"/>
      <c r="C25" s="184"/>
      <c r="D25" s="186"/>
      <c r="E25" s="186"/>
      <c r="F25" s="186"/>
      <c r="G25" s="187"/>
      <c r="H25" s="187"/>
      <c r="I25" s="187"/>
      <c r="J25" s="187"/>
      <c r="K25" s="192"/>
      <c r="L25"/>
      <c r="M25"/>
      <c r="N25"/>
      <c r="O25"/>
      <c r="P25"/>
      <c r="Q25" s="105"/>
      <c r="R25" s="104"/>
    </row>
    <row r="26" spans="1:18" ht="15.75" x14ac:dyDescent="0.25">
      <c r="A26" s="192"/>
      <c r="B26" s="204" t="s">
        <v>261</v>
      </c>
      <c r="C26" s="186"/>
      <c r="D26" s="186"/>
      <c r="E26" s="186"/>
      <c r="F26" s="186"/>
      <c r="G26" s="187"/>
      <c r="H26" s="187"/>
      <c r="I26" s="187"/>
      <c r="J26" s="187"/>
      <c r="K26" s="192"/>
      <c r="L26"/>
      <c r="M26"/>
      <c r="N26"/>
      <c r="O26"/>
      <c r="P26"/>
      <c r="Q26" s="104"/>
      <c r="R26" s="104"/>
    </row>
    <row r="27" spans="1:18" ht="15.75" x14ac:dyDescent="0.25">
      <c r="A27" s="192"/>
      <c r="B27" s="204" t="s">
        <v>277</v>
      </c>
      <c r="C27" s="204"/>
      <c r="D27" s="204"/>
      <c r="E27" s="204"/>
      <c r="F27" s="204"/>
      <c r="G27" s="205"/>
      <c r="H27" s="205"/>
      <c r="I27" s="205"/>
      <c r="J27" s="205"/>
      <c r="K27" s="192"/>
      <c r="L27"/>
      <c r="M27"/>
      <c r="N27"/>
      <c r="O27"/>
      <c r="P27"/>
      <c r="Q27" s="104"/>
      <c r="R27" s="104"/>
    </row>
    <row r="28" spans="1:18" ht="15.75" x14ac:dyDescent="0.25">
      <c r="A28" s="192"/>
      <c r="B28" s="186" t="s">
        <v>262</v>
      </c>
      <c r="C28" s="206" t="s">
        <v>263</v>
      </c>
      <c r="D28" s="186"/>
      <c r="E28" s="186"/>
      <c r="F28" s="186"/>
      <c r="G28" s="187"/>
      <c r="H28" s="187"/>
      <c r="I28" s="187"/>
      <c r="J28" s="187"/>
      <c r="K28" s="192"/>
      <c r="L28"/>
      <c r="M28"/>
      <c r="N28"/>
      <c r="O28"/>
      <c r="P28"/>
      <c r="Q28" s="104"/>
      <c r="R28" s="104"/>
    </row>
    <row r="29" spans="1:18" ht="15.75" x14ac:dyDescent="0.25">
      <c r="A29" s="192"/>
      <c r="B29" s="186" t="s">
        <v>264</v>
      </c>
      <c r="C29" s="186"/>
      <c r="D29" s="186"/>
      <c r="E29" s="186"/>
      <c r="F29" s="186"/>
      <c r="G29" s="187"/>
      <c r="H29" s="187"/>
      <c r="I29" s="187"/>
      <c r="J29" s="187"/>
      <c r="K29" s="192"/>
      <c r="L29"/>
      <c r="M29"/>
      <c r="N29"/>
      <c r="O29"/>
      <c r="P29"/>
      <c r="Q29" s="104"/>
      <c r="R29" s="104"/>
    </row>
    <row r="30" spans="1:18" ht="15" x14ac:dyDescent="0.25">
      <c r="A30" s="192"/>
      <c r="B30" s="186" t="s">
        <v>265</v>
      </c>
      <c r="C30" s="186"/>
      <c r="D30" s="186"/>
      <c r="E30" s="186"/>
      <c r="F30" s="186"/>
      <c r="G30" s="187"/>
      <c r="H30" s="187"/>
      <c r="I30" s="187"/>
      <c r="J30" s="187"/>
      <c r="K30" s="192"/>
      <c r="L30"/>
      <c r="M30"/>
      <c r="N30"/>
      <c r="O30"/>
      <c r="P30"/>
    </row>
    <row r="31" spans="1:18" ht="15" x14ac:dyDescent="0.25">
      <c r="A31" s="192"/>
      <c r="B31" s="188" t="s">
        <v>266</v>
      </c>
      <c r="C31" s="189"/>
      <c r="D31" s="189"/>
      <c r="E31" s="189"/>
      <c r="F31" s="189"/>
      <c r="G31" s="190"/>
      <c r="H31" s="190"/>
      <c r="I31" s="190"/>
      <c r="J31" s="190"/>
      <c r="K31" s="192"/>
    </row>
    <row r="32" spans="1:18" ht="15" x14ac:dyDescent="0.25">
      <c r="A32" s="192"/>
      <c r="B32" s="191" t="s">
        <v>267</v>
      </c>
      <c r="C32" s="189"/>
      <c r="D32" s="189"/>
      <c r="E32" s="189"/>
      <c r="F32" s="189"/>
      <c r="G32" s="190"/>
      <c r="H32" s="190"/>
      <c r="I32" s="190"/>
      <c r="J32" s="190"/>
      <c r="K32" s="192"/>
    </row>
    <row r="33" spans="2:10" ht="15" x14ac:dyDescent="0.25">
      <c r="B33" s="186"/>
      <c r="C33" s="186"/>
      <c r="D33" s="186"/>
      <c r="E33" s="186"/>
      <c r="F33" s="186"/>
      <c r="G33" s="187"/>
      <c r="H33" s="187"/>
      <c r="I33" s="187"/>
      <c r="J33" s="187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topLeftCell="A4" workbookViewId="0">
      <selection activeCell="V34" sqref="V34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292</v>
      </c>
      <c r="B7" s="70"/>
      <c r="C7" s="71"/>
      <c r="D7" s="72"/>
      <c r="E7" s="69" t="s">
        <v>294</v>
      </c>
      <c r="F7" s="70"/>
      <c r="G7" s="71"/>
      <c r="H7" s="68"/>
      <c r="I7" s="69" t="s">
        <v>292</v>
      </c>
      <c r="J7" s="70"/>
      <c r="K7" s="71"/>
      <c r="L7" s="72"/>
      <c r="M7" s="69" t="s">
        <v>294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243764.80799999999</v>
      </c>
      <c r="C9" s="76">
        <v>605736.35</v>
      </c>
      <c r="D9" s="77"/>
      <c r="E9" s="93" t="s">
        <v>121</v>
      </c>
      <c r="F9" s="84">
        <v>196520.39199999999</v>
      </c>
      <c r="G9" s="76">
        <v>464135.951</v>
      </c>
      <c r="H9" s="68"/>
      <c r="I9" s="93" t="s">
        <v>121</v>
      </c>
      <c r="J9" s="84">
        <v>50203.603999999999</v>
      </c>
      <c r="K9" s="76">
        <v>46148.517</v>
      </c>
      <c r="L9" s="77"/>
      <c r="M9" s="93" t="s">
        <v>121</v>
      </c>
      <c r="N9" s="84">
        <v>64835.892999999996</v>
      </c>
      <c r="O9" s="76">
        <v>55817.385000000002</v>
      </c>
    </row>
    <row r="10" spans="1:15" ht="15.75" x14ac:dyDescent="0.25">
      <c r="A10" s="91" t="s">
        <v>122</v>
      </c>
      <c r="B10" s="85">
        <v>32855.025000000001</v>
      </c>
      <c r="C10" s="78">
        <v>74105.005000000005</v>
      </c>
      <c r="D10" s="79"/>
      <c r="E10" s="91" t="s">
        <v>122</v>
      </c>
      <c r="F10" s="85">
        <v>22097.105</v>
      </c>
      <c r="G10" s="78">
        <v>57945.938000000002</v>
      </c>
      <c r="H10" s="68"/>
      <c r="I10" s="91" t="s">
        <v>128</v>
      </c>
      <c r="J10" s="85">
        <v>16129.252</v>
      </c>
      <c r="K10" s="78">
        <v>10429.053</v>
      </c>
      <c r="L10" s="79"/>
      <c r="M10" s="91" t="s">
        <v>181</v>
      </c>
      <c r="N10" s="85">
        <v>17852.524000000001</v>
      </c>
      <c r="O10" s="78">
        <v>19616.16</v>
      </c>
    </row>
    <row r="11" spans="1:15" ht="15.75" x14ac:dyDescent="0.25">
      <c r="A11" s="91" t="s">
        <v>123</v>
      </c>
      <c r="B11" s="85">
        <v>29006.516</v>
      </c>
      <c r="C11" s="78">
        <v>89743.714999999997</v>
      </c>
      <c r="D11" s="79"/>
      <c r="E11" s="91" t="s">
        <v>124</v>
      </c>
      <c r="F11" s="85">
        <v>21763.894</v>
      </c>
      <c r="G11" s="78">
        <v>47556.271999999997</v>
      </c>
      <c r="H11" s="68"/>
      <c r="I11" s="91" t="s">
        <v>131</v>
      </c>
      <c r="J11" s="85">
        <v>9774.1630000000005</v>
      </c>
      <c r="K11" s="78">
        <v>8074.799</v>
      </c>
      <c r="L11" s="79"/>
      <c r="M11" s="91" t="s">
        <v>128</v>
      </c>
      <c r="N11" s="85">
        <v>14533.046</v>
      </c>
      <c r="O11" s="78">
        <v>8685.0249999999996</v>
      </c>
    </row>
    <row r="12" spans="1:15" ht="15.75" x14ac:dyDescent="0.25">
      <c r="A12" s="91" t="s">
        <v>124</v>
      </c>
      <c r="B12" s="85">
        <v>27031.405999999999</v>
      </c>
      <c r="C12" s="78">
        <v>56008.072</v>
      </c>
      <c r="D12" s="79"/>
      <c r="E12" s="91" t="s">
        <v>126</v>
      </c>
      <c r="F12" s="85">
        <v>14580.343000000001</v>
      </c>
      <c r="G12" s="78">
        <v>42228.213000000003</v>
      </c>
      <c r="H12" s="68"/>
      <c r="I12" s="91" t="s">
        <v>183</v>
      </c>
      <c r="J12" s="85">
        <v>2869.569</v>
      </c>
      <c r="K12" s="78">
        <v>2767.7170000000001</v>
      </c>
      <c r="L12" s="79"/>
      <c r="M12" s="91" t="s">
        <v>131</v>
      </c>
      <c r="N12" s="85">
        <v>11428.233</v>
      </c>
      <c r="O12" s="78">
        <v>7696.36</v>
      </c>
    </row>
    <row r="13" spans="1:15" ht="15.75" x14ac:dyDescent="0.25">
      <c r="A13" s="91" t="s">
        <v>128</v>
      </c>
      <c r="B13" s="85">
        <v>16104.316999999999</v>
      </c>
      <c r="C13" s="78">
        <v>51865.235000000001</v>
      </c>
      <c r="D13" s="79"/>
      <c r="E13" s="91" t="s">
        <v>128</v>
      </c>
      <c r="F13" s="85">
        <v>13289.56</v>
      </c>
      <c r="G13" s="78">
        <v>36377.423999999999</v>
      </c>
      <c r="H13" s="68"/>
      <c r="I13" s="91" t="s">
        <v>181</v>
      </c>
      <c r="J13" s="85">
        <v>2857.67</v>
      </c>
      <c r="K13" s="78">
        <v>4030.3589999999999</v>
      </c>
      <c r="L13" s="79"/>
      <c r="M13" s="91" t="s">
        <v>183</v>
      </c>
      <c r="N13" s="85">
        <v>4091.1060000000002</v>
      </c>
      <c r="O13" s="78">
        <v>2863.36</v>
      </c>
    </row>
    <row r="14" spans="1:15" ht="15.75" x14ac:dyDescent="0.25">
      <c r="A14" s="91" t="s">
        <v>126</v>
      </c>
      <c r="B14" s="85">
        <v>14406.904</v>
      </c>
      <c r="C14" s="78">
        <v>41731.065999999999</v>
      </c>
      <c r="D14" s="79"/>
      <c r="E14" s="91" t="s">
        <v>123</v>
      </c>
      <c r="F14" s="85">
        <v>12910.423000000001</v>
      </c>
      <c r="G14" s="78">
        <v>31318.495999999999</v>
      </c>
      <c r="H14" s="68"/>
      <c r="I14" s="91" t="s">
        <v>139</v>
      </c>
      <c r="J14" s="85">
        <v>2702.5740000000001</v>
      </c>
      <c r="K14" s="78">
        <v>2686.3229999999999</v>
      </c>
      <c r="L14" s="79"/>
      <c r="M14" s="91" t="s">
        <v>138</v>
      </c>
      <c r="N14" s="85">
        <v>2896.9589999999998</v>
      </c>
      <c r="O14" s="78">
        <v>2971.2739999999999</v>
      </c>
    </row>
    <row r="15" spans="1:15" ht="15.75" x14ac:dyDescent="0.25">
      <c r="A15" s="91" t="s">
        <v>192</v>
      </c>
      <c r="B15" s="85">
        <v>14149.387000000001</v>
      </c>
      <c r="C15" s="78">
        <v>38688.567000000003</v>
      </c>
      <c r="D15" s="79"/>
      <c r="E15" s="91" t="s">
        <v>127</v>
      </c>
      <c r="F15" s="85">
        <v>8306.9580000000005</v>
      </c>
      <c r="G15" s="78">
        <v>17786.124</v>
      </c>
      <c r="H15" s="68"/>
      <c r="I15" s="91" t="s">
        <v>138</v>
      </c>
      <c r="J15" s="85">
        <v>2652.4450000000002</v>
      </c>
      <c r="K15" s="78">
        <v>2824.7939999999999</v>
      </c>
      <c r="L15" s="79"/>
      <c r="M15" s="91" t="s">
        <v>127</v>
      </c>
      <c r="N15" s="85">
        <v>2342.1410000000001</v>
      </c>
      <c r="O15" s="78">
        <v>2419.1460000000002</v>
      </c>
    </row>
    <row r="16" spans="1:15" ht="15.75" x14ac:dyDescent="0.25">
      <c r="A16" s="91" t="s">
        <v>130</v>
      </c>
      <c r="B16" s="85">
        <v>11778.744000000001</v>
      </c>
      <c r="C16" s="78">
        <v>22370.008000000002</v>
      </c>
      <c r="D16" s="79"/>
      <c r="E16" s="91" t="s">
        <v>132</v>
      </c>
      <c r="F16" s="85">
        <v>6978.2120000000004</v>
      </c>
      <c r="G16" s="78">
        <v>14157.606</v>
      </c>
      <c r="H16" s="68"/>
      <c r="I16" s="91" t="s">
        <v>123</v>
      </c>
      <c r="J16" s="85">
        <v>2405.3679999999999</v>
      </c>
      <c r="K16" s="78">
        <v>3471.0219999999999</v>
      </c>
      <c r="L16" s="79"/>
      <c r="M16" s="91" t="s">
        <v>139</v>
      </c>
      <c r="N16" s="85">
        <v>2340.0949999999998</v>
      </c>
      <c r="O16" s="78">
        <v>2165.1439999999998</v>
      </c>
    </row>
    <row r="17" spans="1:15" ht="15.75" x14ac:dyDescent="0.25">
      <c r="A17" s="91" t="s">
        <v>138</v>
      </c>
      <c r="B17" s="85">
        <v>9778.75</v>
      </c>
      <c r="C17" s="78">
        <v>31565.510999999999</v>
      </c>
      <c r="D17" s="79"/>
      <c r="E17" s="91" t="s">
        <v>192</v>
      </c>
      <c r="F17" s="85">
        <v>6594.6409999999996</v>
      </c>
      <c r="G17" s="78">
        <v>16706.72</v>
      </c>
      <c r="H17" s="68"/>
      <c r="I17" s="91" t="s">
        <v>127</v>
      </c>
      <c r="J17" s="85">
        <v>1897.8009999999999</v>
      </c>
      <c r="K17" s="78">
        <v>2139.6550000000002</v>
      </c>
      <c r="L17" s="79"/>
      <c r="M17" s="91" t="s">
        <v>133</v>
      </c>
      <c r="N17" s="85">
        <v>2081.6689999999999</v>
      </c>
      <c r="O17" s="78">
        <v>2087.422</v>
      </c>
    </row>
    <row r="18" spans="1:15" ht="15.75" x14ac:dyDescent="0.25">
      <c r="A18" s="91" t="s">
        <v>127</v>
      </c>
      <c r="B18" s="85">
        <v>9520.2029999999995</v>
      </c>
      <c r="C18" s="78">
        <v>18371.117999999999</v>
      </c>
      <c r="D18" s="79"/>
      <c r="E18" s="91" t="s">
        <v>273</v>
      </c>
      <c r="F18" s="85">
        <v>6187.3459999999995</v>
      </c>
      <c r="G18" s="78">
        <v>11101.246999999999</v>
      </c>
      <c r="H18" s="68"/>
      <c r="I18" s="91" t="s">
        <v>133</v>
      </c>
      <c r="J18" s="85">
        <v>1699.913</v>
      </c>
      <c r="K18" s="78">
        <v>1891.9670000000001</v>
      </c>
      <c r="L18" s="79"/>
      <c r="M18" s="91" t="s">
        <v>144</v>
      </c>
      <c r="N18" s="85">
        <v>1314.0719999999999</v>
      </c>
      <c r="O18" s="78">
        <v>1257.67</v>
      </c>
    </row>
    <row r="19" spans="1:15" ht="15.75" x14ac:dyDescent="0.25">
      <c r="A19" s="91" t="s">
        <v>132</v>
      </c>
      <c r="B19" s="85">
        <v>7093.1989999999996</v>
      </c>
      <c r="C19" s="78">
        <v>14350.087</v>
      </c>
      <c r="D19" s="79"/>
      <c r="E19" s="91" t="s">
        <v>131</v>
      </c>
      <c r="F19" s="85">
        <v>6063.4290000000001</v>
      </c>
      <c r="G19" s="78">
        <v>10860.967000000001</v>
      </c>
      <c r="H19" s="68"/>
      <c r="I19" s="91" t="s">
        <v>144</v>
      </c>
      <c r="J19" s="85">
        <v>1430.9190000000001</v>
      </c>
      <c r="K19" s="78">
        <v>1581.4459999999999</v>
      </c>
      <c r="L19" s="79"/>
      <c r="M19" s="91" t="s">
        <v>216</v>
      </c>
      <c r="N19" s="85">
        <v>826.33699999999999</v>
      </c>
      <c r="O19" s="78">
        <v>919.88599999999997</v>
      </c>
    </row>
    <row r="20" spans="1:15" ht="16.5" thickBot="1" x14ac:dyDescent="0.3">
      <c r="A20" s="92" t="s">
        <v>129</v>
      </c>
      <c r="B20" s="86">
        <v>6155.29</v>
      </c>
      <c r="C20" s="80">
        <v>12375.957</v>
      </c>
      <c r="D20" s="81"/>
      <c r="E20" s="92" t="s">
        <v>138</v>
      </c>
      <c r="F20" s="86">
        <v>5890.7870000000003</v>
      </c>
      <c r="G20" s="80">
        <v>15279.686</v>
      </c>
      <c r="H20" s="26"/>
      <c r="I20" s="92" t="s">
        <v>192</v>
      </c>
      <c r="J20" s="86">
        <v>1014.206</v>
      </c>
      <c r="K20" s="80">
        <v>988.16300000000001</v>
      </c>
      <c r="L20" s="81"/>
      <c r="M20" s="92" t="s">
        <v>192</v>
      </c>
      <c r="N20" s="86">
        <v>618.93899999999996</v>
      </c>
      <c r="O20" s="80">
        <v>542.72199999999998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292</v>
      </c>
      <c r="B24" s="70"/>
      <c r="C24" s="71"/>
      <c r="D24" s="72"/>
      <c r="E24" s="69" t="s">
        <v>294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43000.24</v>
      </c>
      <c r="C26" s="76">
        <v>97725.722999999998</v>
      </c>
      <c r="D26" s="77"/>
      <c r="E26" s="93" t="s">
        <v>121</v>
      </c>
      <c r="F26" s="84">
        <v>65006.542999999998</v>
      </c>
      <c r="G26" s="76">
        <v>134475.17000000001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192</v>
      </c>
      <c r="B27" s="85">
        <v>13428.584999999999</v>
      </c>
      <c r="C27" s="78">
        <v>28635.691999999999</v>
      </c>
      <c r="D27" s="79"/>
      <c r="E27" s="91" t="s">
        <v>192</v>
      </c>
      <c r="F27" s="85">
        <v>20827.773000000001</v>
      </c>
      <c r="G27" s="78">
        <v>34808.567000000003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131</v>
      </c>
      <c r="B28" s="85">
        <v>10726.627</v>
      </c>
      <c r="C28" s="78">
        <v>22969.205000000002</v>
      </c>
      <c r="D28" s="79"/>
      <c r="E28" s="91" t="s">
        <v>131</v>
      </c>
      <c r="F28" s="85">
        <v>13649.272999999999</v>
      </c>
      <c r="G28" s="78">
        <v>24234.083999999999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3684.2330000000002</v>
      </c>
      <c r="C29" s="78">
        <v>6846.72</v>
      </c>
      <c r="D29" s="79"/>
      <c r="E29" s="91" t="s">
        <v>181</v>
      </c>
      <c r="F29" s="85">
        <v>11401.019</v>
      </c>
      <c r="G29" s="78">
        <v>37891.368999999999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128</v>
      </c>
      <c r="B30" s="85">
        <v>3521.4259999999999</v>
      </c>
      <c r="C30" s="78">
        <v>8088.2380000000003</v>
      </c>
      <c r="D30" s="79"/>
      <c r="E30" s="91" t="s">
        <v>128</v>
      </c>
      <c r="F30" s="85">
        <v>5769.1660000000002</v>
      </c>
      <c r="G30" s="78">
        <v>10445.368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3485.877</v>
      </c>
      <c r="C31" s="78">
        <v>11023.214</v>
      </c>
      <c r="D31" s="79"/>
      <c r="E31" s="91" t="s">
        <v>138</v>
      </c>
      <c r="F31" s="85">
        <v>2595.0909999999999</v>
      </c>
      <c r="G31" s="78">
        <v>4244.3689999999997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124</v>
      </c>
      <c r="B32" s="85">
        <v>2007.9</v>
      </c>
      <c r="C32" s="78">
        <v>5358.2219999999998</v>
      </c>
      <c r="D32" s="79"/>
      <c r="E32" s="91" t="s">
        <v>136</v>
      </c>
      <c r="F32" s="85">
        <v>2590.8110000000001</v>
      </c>
      <c r="G32" s="78">
        <v>5652.5749999999998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144</v>
      </c>
      <c r="B33" s="85">
        <v>1263.8699999999999</v>
      </c>
      <c r="C33" s="78">
        <v>2559.8009999999999</v>
      </c>
      <c r="D33" s="79"/>
      <c r="E33" s="91" t="s">
        <v>144</v>
      </c>
      <c r="F33" s="85">
        <v>1452.4459999999999</v>
      </c>
      <c r="G33" s="78">
        <v>2122.2579999999998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181</v>
      </c>
      <c r="B34" s="85">
        <v>1052.6410000000001</v>
      </c>
      <c r="C34" s="78">
        <v>1553.502</v>
      </c>
      <c r="D34" s="79"/>
      <c r="E34" s="91" t="s">
        <v>183</v>
      </c>
      <c r="F34" s="85">
        <v>1120.9359999999999</v>
      </c>
      <c r="G34" s="78">
        <v>2645.107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127</v>
      </c>
      <c r="B35" s="85">
        <v>913.72400000000005</v>
      </c>
      <c r="C35" s="78">
        <v>2265.712</v>
      </c>
      <c r="D35" s="79"/>
      <c r="E35" s="91" t="s">
        <v>124</v>
      </c>
      <c r="F35" s="85">
        <v>916.50199999999995</v>
      </c>
      <c r="G35" s="78">
        <v>2008.462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182</v>
      </c>
      <c r="B36" s="85">
        <v>776.995</v>
      </c>
      <c r="C36" s="78">
        <v>2121.4769999999999</v>
      </c>
      <c r="D36" s="79"/>
      <c r="E36" s="91" t="s">
        <v>127</v>
      </c>
      <c r="F36" s="85">
        <v>873.77300000000002</v>
      </c>
      <c r="G36" s="78">
        <v>1627.5619999999999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133</v>
      </c>
      <c r="B37" s="86">
        <v>489.66</v>
      </c>
      <c r="C37" s="80">
        <v>1418.127</v>
      </c>
      <c r="D37" s="81"/>
      <c r="E37" s="92" t="s">
        <v>133</v>
      </c>
      <c r="F37" s="86">
        <v>803.00300000000004</v>
      </c>
      <c r="G37" s="80">
        <v>1826.6659999999999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Q31" sqref="Q31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229</v>
      </c>
      <c r="B6" s="66"/>
      <c r="C6" s="66"/>
      <c r="D6" s="66"/>
      <c r="E6" s="66"/>
      <c r="F6" s="66"/>
      <c r="G6" s="67"/>
      <c r="H6" s="26"/>
      <c r="I6" s="26"/>
      <c r="J6" s="65" t="s">
        <v>229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292</v>
      </c>
      <c r="B7" s="70"/>
      <c r="C7" s="71"/>
      <c r="D7" s="72"/>
      <c r="E7" s="69" t="s">
        <v>294</v>
      </c>
      <c r="F7" s="70"/>
      <c r="G7" s="71"/>
      <c r="H7" s="26"/>
      <c r="I7" s="26"/>
      <c r="J7" s="69" t="s">
        <v>292</v>
      </c>
      <c r="K7" s="70"/>
      <c r="L7" s="71"/>
      <c r="M7" s="72"/>
      <c r="N7" s="69" t="s">
        <v>294</v>
      </c>
      <c r="O7" s="70"/>
      <c r="P7" s="71"/>
      <c r="Q7" s="26"/>
    </row>
    <row r="8" spans="1:17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9"/>
      <c r="N8" s="96" t="s">
        <v>118</v>
      </c>
      <c r="O8" s="83" t="s">
        <v>119</v>
      </c>
      <c r="P8" s="97" t="s">
        <v>120</v>
      </c>
      <c r="Q8" s="26"/>
    </row>
    <row r="9" spans="1:17" ht="15.75" x14ac:dyDescent="0.2">
      <c r="A9" s="93" t="s">
        <v>121</v>
      </c>
      <c r="B9" s="84">
        <v>74699.951000000001</v>
      </c>
      <c r="C9" s="76">
        <v>108584.838</v>
      </c>
      <c r="D9" s="77"/>
      <c r="E9" s="93" t="s">
        <v>121</v>
      </c>
      <c r="F9" s="84">
        <v>73444.172000000006</v>
      </c>
      <c r="G9" s="76">
        <v>111000.421</v>
      </c>
      <c r="H9" s="26"/>
      <c r="I9" s="26"/>
      <c r="J9" s="93" t="s">
        <v>121</v>
      </c>
      <c r="K9" s="84">
        <v>112162.398</v>
      </c>
      <c r="L9" s="76">
        <v>69213.247000000003</v>
      </c>
      <c r="M9" s="77"/>
      <c r="N9" s="98" t="s">
        <v>121</v>
      </c>
      <c r="O9" s="84">
        <v>120418.319</v>
      </c>
      <c r="P9" s="99">
        <v>66464.888999999996</v>
      </c>
      <c r="Q9" s="26"/>
    </row>
    <row r="10" spans="1:17" ht="15.75" x14ac:dyDescent="0.25">
      <c r="A10" s="91" t="s">
        <v>130</v>
      </c>
      <c r="B10" s="85">
        <v>31218.127</v>
      </c>
      <c r="C10" s="87">
        <v>42562.493000000002</v>
      </c>
      <c r="D10" s="79"/>
      <c r="E10" s="91" t="s">
        <v>130</v>
      </c>
      <c r="F10" s="85">
        <v>37592.016000000003</v>
      </c>
      <c r="G10" s="87">
        <v>60342.008999999998</v>
      </c>
      <c r="H10" s="26"/>
      <c r="I10" s="26"/>
      <c r="J10" s="91" t="s">
        <v>144</v>
      </c>
      <c r="K10" s="85">
        <v>29008.758000000002</v>
      </c>
      <c r="L10" s="87">
        <v>21669.327000000001</v>
      </c>
      <c r="M10" s="79"/>
      <c r="N10" s="100" t="s">
        <v>144</v>
      </c>
      <c r="O10" s="85">
        <v>25661.455999999998</v>
      </c>
      <c r="P10" s="87">
        <v>19552.71</v>
      </c>
      <c r="Q10" s="26"/>
    </row>
    <row r="11" spans="1:17" ht="15.75" x14ac:dyDescent="0.25">
      <c r="A11" s="91" t="s">
        <v>139</v>
      </c>
      <c r="B11" s="85">
        <v>14282.06</v>
      </c>
      <c r="C11" s="78">
        <v>23438.267</v>
      </c>
      <c r="D11" s="79"/>
      <c r="E11" s="91" t="s">
        <v>128</v>
      </c>
      <c r="F11" s="85">
        <v>11064.502</v>
      </c>
      <c r="G11" s="78">
        <v>13268.124</v>
      </c>
      <c r="H11" s="26"/>
      <c r="I11" s="26"/>
      <c r="J11" s="91" t="s">
        <v>192</v>
      </c>
      <c r="K11" s="85">
        <v>15053.454</v>
      </c>
      <c r="L11" s="78">
        <v>6899.4179999999997</v>
      </c>
      <c r="M11" s="79"/>
      <c r="N11" s="100" t="s">
        <v>128</v>
      </c>
      <c r="O11" s="85">
        <v>21722.922999999999</v>
      </c>
      <c r="P11" s="87">
        <v>9748.8279999999995</v>
      </c>
      <c r="Q11" s="26"/>
    </row>
    <row r="12" spans="1:17" ht="15.75" x14ac:dyDescent="0.25">
      <c r="A12" s="91" t="s">
        <v>128</v>
      </c>
      <c r="B12" s="85">
        <v>10689.786</v>
      </c>
      <c r="C12" s="78">
        <v>13117.664000000001</v>
      </c>
      <c r="D12" s="79"/>
      <c r="E12" s="91" t="s">
        <v>122</v>
      </c>
      <c r="F12" s="85">
        <v>8862.7219999999998</v>
      </c>
      <c r="G12" s="78">
        <v>16169.15</v>
      </c>
      <c r="H12" s="26"/>
      <c r="I12" s="26"/>
      <c r="J12" s="91" t="s">
        <v>128</v>
      </c>
      <c r="K12" s="85">
        <v>15026.109</v>
      </c>
      <c r="L12" s="78">
        <v>7461.4639999999999</v>
      </c>
      <c r="M12" s="79"/>
      <c r="N12" s="100" t="s">
        <v>192</v>
      </c>
      <c r="O12" s="85">
        <v>13835.929</v>
      </c>
      <c r="P12" s="87">
        <v>5588.3320000000003</v>
      </c>
      <c r="Q12" s="26"/>
    </row>
    <row r="13" spans="1:17" ht="15.75" x14ac:dyDescent="0.25">
      <c r="A13" s="91" t="s">
        <v>122</v>
      </c>
      <c r="B13" s="85">
        <v>9842.8310000000001</v>
      </c>
      <c r="C13" s="78">
        <v>18511.044000000002</v>
      </c>
      <c r="D13" s="79"/>
      <c r="E13" s="91" t="s">
        <v>139</v>
      </c>
      <c r="F13" s="85">
        <v>7154.0529999999999</v>
      </c>
      <c r="G13" s="78">
        <v>11813.761</v>
      </c>
      <c r="H13" s="26"/>
      <c r="I13" s="26"/>
      <c r="J13" s="91" t="s">
        <v>145</v>
      </c>
      <c r="K13" s="85">
        <v>12803.343999999999</v>
      </c>
      <c r="L13" s="78">
        <v>7696.9539999999997</v>
      </c>
      <c r="M13" s="79"/>
      <c r="N13" s="100" t="s">
        <v>145</v>
      </c>
      <c r="O13" s="85">
        <v>13050.499</v>
      </c>
      <c r="P13" s="87">
        <v>6066.8540000000003</v>
      </c>
      <c r="Q13" s="26"/>
    </row>
    <row r="14" spans="1:17" ht="15.75" x14ac:dyDescent="0.25">
      <c r="A14" s="91" t="s">
        <v>144</v>
      </c>
      <c r="B14" s="85">
        <v>2318.712</v>
      </c>
      <c r="C14" s="78">
        <v>3049.0920000000001</v>
      </c>
      <c r="D14" s="79"/>
      <c r="E14" s="91" t="s">
        <v>142</v>
      </c>
      <c r="F14" s="85">
        <v>2641.55</v>
      </c>
      <c r="G14" s="78">
        <v>2567.7939999999999</v>
      </c>
      <c r="H14" s="26"/>
      <c r="I14" s="26"/>
      <c r="J14" s="91" t="s">
        <v>137</v>
      </c>
      <c r="K14" s="85">
        <v>7754.1530000000002</v>
      </c>
      <c r="L14" s="78">
        <v>4823.2330000000002</v>
      </c>
      <c r="M14" s="79"/>
      <c r="N14" s="100" t="s">
        <v>142</v>
      </c>
      <c r="O14" s="85">
        <v>10216.779</v>
      </c>
      <c r="P14" s="87">
        <v>5200.7889999999998</v>
      </c>
      <c r="Q14" s="26"/>
    </row>
    <row r="15" spans="1:17" ht="15.75" x14ac:dyDescent="0.25">
      <c r="A15" s="91" t="s">
        <v>142</v>
      </c>
      <c r="B15" s="85">
        <v>2276.9940000000001</v>
      </c>
      <c r="C15" s="78">
        <v>3135.4749999999999</v>
      </c>
      <c r="D15" s="79"/>
      <c r="E15" s="91" t="s">
        <v>141</v>
      </c>
      <c r="F15" s="85">
        <v>1925.2909999999999</v>
      </c>
      <c r="G15" s="78">
        <v>2507.386</v>
      </c>
      <c r="H15" s="26"/>
      <c r="I15" s="26"/>
      <c r="J15" s="91" t="s">
        <v>125</v>
      </c>
      <c r="K15" s="85">
        <v>7721.9489999999996</v>
      </c>
      <c r="L15" s="78">
        <v>4578.6009999999997</v>
      </c>
      <c r="M15" s="79"/>
      <c r="N15" s="100" t="s">
        <v>137</v>
      </c>
      <c r="O15" s="85">
        <v>9860.125</v>
      </c>
      <c r="P15" s="87">
        <v>5519.8360000000002</v>
      </c>
      <c r="Q15" s="26"/>
    </row>
    <row r="16" spans="1:17" ht="15.75" x14ac:dyDescent="0.25">
      <c r="A16" s="91" t="s">
        <v>141</v>
      </c>
      <c r="B16" s="85">
        <v>1799.6110000000001</v>
      </c>
      <c r="C16" s="78">
        <v>2186.8000000000002</v>
      </c>
      <c r="D16" s="79"/>
      <c r="E16" s="91" t="s">
        <v>192</v>
      </c>
      <c r="F16" s="85">
        <v>1625.78</v>
      </c>
      <c r="G16" s="78">
        <v>1245.4059999999999</v>
      </c>
      <c r="H16" s="26"/>
      <c r="I16" s="26"/>
      <c r="J16" s="91" t="s">
        <v>142</v>
      </c>
      <c r="K16" s="85">
        <v>6725.7280000000001</v>
      </c>
      <c r="L16" s="78">
        <v>3830.04</v>
      </c>
      <c r="M16" s="79"/>
      <c r="N16" s="100" t="s">
        <v>125</v>
      </c>
      <c r="O16" s="85">
        <v>8191.1310000000003</v>
      </c>
      <c r="P16" s="87">
        <v>4704.8149999999996</v>
      </c>
      <c r="Q16" s="26"/>
    </row>
    <row r="17" spans="1:17" ht="15.75" x14ac:dyDescent="0.25">
      <c r="A17" s="91" t="s">
        <v>192</v>
      </c>
      <c r="B17" s="85">
        <v>1318.078</v>
      </c>
      <c r="C17" s="78">
        <v>1417.4849999999999</v>
      </c>
      <c r="D17" s="79"/>
      <c r="E17" s="91" t="s">
        <v>144</v>
      </c>
      <c r="F17" s="85">
        <v>1439.412</v>
      </c>
      <c r="G17" s="78">
        <v>1578.383</v>
      </c>
      <c r="H17" s="26"/>
      <c r="I17" s="26"/>
      <c r="J17" s="91" t="s">
        <v>130</v>
      </c>
      <c r="K17" s="85">
        <v>5195.9250000000002</v>
      </c>
      <c r="L17" s="78">
        <v>2673.4479999999999</v>
      </c>
      <c r="M17" s="79"/>
      <c r="N17" s="100" t="s">
        <v>130</v>
      </c>
      <c r="O17" s="85">
        <v>6657.5630000000001</v>
      </c>
      <c r="P17" s="87">
        <v>2931.6819999999998</v>
      </c>
      <c r="Q17" s="26"/>
    </row>
    <row r="18" spans="1:17" ht="15.75" x14ac:dyDescent="0.25">
      <c r="A18" s="91" t="s">
        <v>140</v>
      </c>
      <c r="B18" s="85">
        <v>176.60300000000001</v>
      </c>
      <c r="C18" s="78">
        <v>309.23599999999999</v>
      </c>
      <c r="D18" s="79"/>
      <c r="E18" s="91" t="s">
        <v>140</v>
      </c>
      <c r="F18" s="85">
        <v>403.49299999999999</v>
      </c>
      <c r="G18" s="78">
        <v>604.06899999999996</v>
      </c>
      <c r="H18" s="26"/>
      <c r="I18" s="26"/>
      <c r="J18" s="91" t="s">
        <v>122</v>
      </c>
      <c r="K18" s="85">
        <v>3512.2289999999998</v>
      </c>
      <c r="L18" s="78">
        <v>1952.4690000000001</v>
      </c>
      <c r="M18" s="79"/>
      <c r="N18" s="100" t="s">
        <v>122</v>
      </c>
      <c r="O18" s="85">
        <v>4039.4589999999998</v>
      </c>
      <c r="P18" s="87">
        <v>2055.1640000000002</v>
      </c>
      <c r="Q18" s="26"/>
    </row>
    <row r="19" spans="1:17" ht="15.75" x14ac:dyDescent="0.25">
      <c r="A19" s="91" t="s">
        <v>232</v>
      </c>
      <c r="B19" s="85">
        <v>150.87799999999999</v>
      </c>
      <c r="C19" s="78">
        <v>198.08</v>
      </c>
      <c r="D19" s="79"/>
      <c r="E19" s="91" t="s">
        <v>232</v>
      </c>
      <c r="F19" s="85">
        <v>280.84399999999999</v>
      </c>
      <c r="G19" s="78">
        <v>268.63499999999999</v>
      </c>
      <c r="H19" s="26"/>
      <c r="I19" s="26"/>
      <c r="J19" s="91" t="s">
        <v>139</v>
      </c>
      <c r="K19" s="85">
        <v>2389.645</v>
      </c>
      <c r="L19" s="78">
        <v>2809.877</v>
      </c>
      <c r="M19" s="79"/>
      <c r="N19" s="100" t="s">
        <v>183</v>
      </c>
      <c r="O19" s="85">
        <v>1883.0329999999999</v>
      </c>
      <c r="P19" s="87">
        <v>804.66800000000001</v>
      </c>
      <c r="Q19" s="26"/>
    </row>
    <row r="20" spans="1:17" ht="16.5" thickBot="1" x14ac:dyDescent="0.3">
      <c r="A20" s="92" t="s">
        <v>246</v>
      </c>
      <c r="B20" s="86">
        <v>143.524</v>
      </c>
      <c r="C20" s="80">
        <v>178.62899999999999</v>
      </c>
      <c r="D20" s="79"/>
      <c r="E20" s="92" t="s">
        <v>282</v>
      </c>
      <c r="F20" s="86">
        <v>174.98699999999999</v>
      </c>
      <c r="G20" s="80">
        <v>168.87</v>
      </c>
      <c r="H20" s="26"/>
      <c r="I20" s="26"/>
      <c r="J20" s="92" t="s">
        <v>183</v>
      </c>
      <c r="K20" s="86">
        <v>2187.3409999999999</v>
      </c>
      <c r="L20" s="80">
        <v>1060.3499999999999</v>
      </c>
      <c r="M20" s="79"/>
      <c r="N20" s="101" t="s">
        <v>245</v>
      </c>
      <c r="O20" s="102">
        <v>1403.2460000000001</v>
      </c>
      <c r="P20" s="103">
        <v>1395.6289999999999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R18" sqref="R18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146</v>
      </c>
      <c r="D4" s="35"/>
      <c r="E4" s="35"/>
      <c r="F4" s="42"/>
      <c r="G4" s="35" t="s">
        <v>147</v>
      </c>
      <c r="H4" s="35"/>
      <c r="I4" s="35"/>
      <c r="J4" s="42"/>
      <c r="K4" s="35" t="s">
        <v>148</v>
      </c>
      <c r="L4" s="43"/>
    </row>
    <row r="5" spans="1:12" ht="15" x14ac:dyDescent="0.25">
      <c r="A5" s="36" t="s">
        <v>149</v>
      </c>
      <c r="B5" s="37" t="s">
        <v>150</v>
      </c>
      <c r="C5" s="44" t="s">
        <v>119</v>
      </c>
      <c r="D5" s="44"/>
      <c r="E5" s="44" t="s">
        <v>151</v>
      </c>
      <c r="F5" s="45"/>
      <c r="G5" s="44" t="s">
        <v>119</v>
      </c>
      <c r="H5" s="44"/>
      <c r="I5" s="44" t="s">
        <v>151</v>
      </c>
      <c r="J5" s="45"/>
      <c r="K5" s="44" t="s">
        <v>119</v>
      </c>
      <c r="L5" s="46"/>
    </row>
    <row r="6" spans="1:12" ht="15.75" thickBot="1" x14ac:dyDescent="0.3">
      <c r="A6" s="47"/>
      <c r="B6" s="48"/>
      <c r="C6" s="49" t="s">
        <v>243</v>
      </c>
      <c r="D6" s="50" t="s">
        <v>272</v>
      </c>
      <c r="E6" s="49" t="s">
        <v>243</v>
      </c>
      <c r="F6" s="50" t="s">
        <v>272</v>
      </c>
      <c r="G6" s="49" t="s">
        <v>243</v>
      </c>
      <c r="H6" s="50" t="s">
        <v>272</v>
      </c>
      <c r="I6" s="49" t="s">
        <v>243</v>
      </c>
      <c r="J6" s="50" t="s">
        <v>272</v>
      </c>
      <c r="K6" s="49" t="s">
        <v>243</v>
      </c>
      <c r="L6" s="51" t="s">
        <v>272</v>
      </c>
    </row>
    <row r="7" spans="1:12" ht="15" x14ac:dyDescent="0.25">
      <c r="A7" s="52" t="s">
        <v>152</v>
      </c>
      <c r="B7" s="53" t="s">
        <v>153</v>
      </c>
      <c r="C7" s="54">
        <v>7619.5450000000001</v>
      </c>
      <c r="D7" s="55">
        <v>16787.57</v>
      </c>
      <c r="E7" s="54">
        <v>29843.697</v>
      </c>
      <c r="F7" s="56">
        <v>105895.29700000001</v>
      </c>
      <c r="G7" s="54">
        <v>58506.476999999999</v>
      </c>
      <c r="H7" s="55">
        <v>35160.595000000001</v>
      </c>
      <c r="I7" s="54">
        <v>209251.19099999999</v>
      </c>
      <c r="J7" s="56">
        <v>137742.32</v>
      </c>
      <c r="K7" s="54">
        <v>-50886.932000000001</v>
      </c>
      <c r="L7" s="57">
        <v>-18373.025000000001</v>
      </c>
    </row>
    <row r="8" spans="1:12" ht="15" x14ac:dyDescent="0.25">
      <c r="A8" s="52" t="s">
        <v>154</v>
      </c>
      <c r="B8" s="53" t="s">
        <v>155</v>
      </c>
      <c r="C8" s="54">
        <v>60181.919999999998</v>
      </c>
      <c r="D8" s="55">
        <v>75431.267999999996</v>
      </c>
      <c r="E8" s="54">
        <v>72075.951000000001</v>
      </c>
      <c r="F8" s="56">
        <v>67427.035999999993</v>
      </c>
      <c r="G8" s="54">
        <v>240025.21400000001</v>
      </c>
      <c r="H8" s="55">
        <v>269175.54700000002</v>
      </c>
      <c r="I8" s="54">
        <v>175076.497</v>
      </c>
      <c r="J8" s="56">
        <v>173639.71400000001</v>
      </c>
      <c r="K8" s="54">
        <v>-179843.29399999999</v>
      </c>
      <c r="L8" s="57">
        <v>-193744.27900000004</v>
      </c>
    </row>
    <row r="9" spans="1:12" ht="15" x14ac:dyDescent="0.25">
      <c r="A9" s="52" t="s">
        <v>156</v>
      </c>
      <c r="B9" s="53" t="s">
        <v>157</v>
      </c>
      <c r="C9" s="54">
        <v>86288.284</v>
      </c>
      <c r="D9" s="55">
        <v>73226.471999999994</v>
      </c>
      <c r="E9" s="54">
        <v>163182.86499999999</v>
      </c>
      <c r="F9" s="56">
        <v>149887.462</v>
      </c>
      <c r="G9" s="54">
        <v>72396.743000000002</v>
      </c>
      <c r="H9" s="55">
        <v>70572.687000000005</v>
      </c>
      <c r="I9" s="54">
        <v>185092.378</v>
      </c>
      <c r="J9" s="56">
        <v>189788.26199999999</v>
      </c>
      <c r="K9" s="54">
        <v>13891.540999999997</v>
      </c>
      <c r="L9" s="57">
        <v>2653.7849999999889</v>
      </c>
    </row>
    <row r="10" spans="1:12" ht="15" x14ac:dyDescent="0.25">
      <c r="A10" s="52" t="s">
        <v>158</v>
      </c>
      <c r="B10" s="53" t="s">
        <v>159</v>
      </c>
      <c r="C10" s="54">
        <v>44247.055</v>
      </c>
      <c r="D10" s="55">
        <v>49452.589</v>
      </c>
      <c r="E10" s="54">
        <v>79442.736000000004</v>
      </c>
      <c r="F10" s="56">
        <v>89797.813999999998</v>
      </c>
      <c r="G10" s="54">
        <v>60289.644</v>
      </c>
      <c r="H10" s="55">
        <v>68289.707999999999</v>
      </c>
      <c r="I10" s="54">
        <v>67672.497000000003</v>
      </c>
      <c r="J10" s="56">
        <v>68943.441999999995</v>
      </c>
      <c r="K10" s="54">
        <v>-16042.589</v>
      </c>
      <c r="L10" s="57">
        <v>-18837.118999999999</v>
      </c>
    </row>
    <row r="11" spans="1:12" ht="15" x14ac:dyDescent="0.25">
      <c r="A11" s="52" t="s">
        <v>160</v>
      </c>
      <c r="B11" s="53" t="s">
        <v>161</v>
      </c>
      <c r="C11" s="54">
        <v>17683.738000000001</v>
      </c>
      <c r="D11" s="55">
        <v>21309.914000000001</v>
      </c>
      <c r="E11" s="54">
        <v>17185.258000000002</v>
      </c>
      <c r="F11" s="56">
        <v>19927.731</v>
      </c>
      <c r="G11" s="54">
        <v>64535.841999999997</v>
      </c>
      <c r="H11" s="55">
        <v>70489.919999999998</v>
      </c>
      <c r="I11" s="54">
        <v>55646.796000000002</v>
      </c>
      <c r="J11" s="56">
        <v>59399.245999999999</v>
      </c>
      <c r="K11" s="54">
        <v>-46852.103999999992</v>
      </c>
      <c r="L11" s="57">
        <v>-49180.005999999994</v>
      </c>
    </row>
    <row r="12" spans="1:12" ht="15" x14ac:dyDescent="0.25">
      <c r="A12" s="52" t="s">
        <v>162</v>
      </c>
      <c r="B12" s="53" t="s">
        <v>163</v>
      </c>
      <c r="C12" s="54">
        <v>19243.572</v>
      </c>
      <c r="D12" s="55">
        <v>25324.026999999998</v>
      </c>
      <c r="E12" s="54">
        <v>42772.877999999997</v>
      </c>
      <c r="F12" s="56">
        <v>59022.580999999998</v>
      </c>
      <c r="G12" s="54">
        <v>47780.669000000002</v>
      </c>
      <c r="H12" s="55">
        <v>44470.857000000004</v>
      </c>
      <c r="I12" s="54">
        <v>83129.203999999998</v>
      </c>
      <c r="J12" s="56">
        <v>67635.073000000004</v>
      </c>
      <c r="K12" s="54">
        <v>-28537.097000000002</v>
      </c>
      <c r="L12" s="57">
        <v>-19146.830000000005</v>
      </c>
    </row>
    <row r="13" spans="1:12" ht="15" x14ac:dyDescent="0.25">
      <c r="A13" s="52" t="s">
        <v>164</v>
      </c>
      <c r="B13" s="53" t="s">
        <v>165</v>
      </c>
      <c r="C13" s="54">
        <v>16758.509999999998</v>
      </c>
      <c r="D13" s="55">
        <v>18808.517</v>
      </c>
      <c r="E13" s="54">
        <v>17439.262999999999</v>
      </c>
      <c r="F13" s="56">
        <v>20080.376</v>
      </c>
      <c r="G13" s="54">
        <v>67969.650999999998</v>
      </c>
      <c r="H13" s="55">
        <v>79431.998000000007</v>
      </c>
      <c r="I13" s="54">
        <v>66580.464999999997</v>
      </c>
      <c r="J13" s="56">
        <v>73144.892000000007</v>
      </c>
      <c r="K13" s="54">
        <v>-51211.141000000003</v>
      </c>
      <c r="L13" s="57">
        <v>-60623.481000000007</v>
      </c>
    </row>
    <row r="14" spans="1:12" ht="15" x14ac:dyDescent="0.25">
      <c r="A14" s="52" t="s">
        <v>166</v>
      </c>
      <c r="B14" s="53" t="s">
        <v>167</v>
      </c>
      <c r="C14" s="54">
        <v>8870.277</v>
      </c>
      <c r="D14" s="55">
        <v>9962.5319999999992</v>
      </c>
      <c r="E14" s="54">
        <v>14041.509</v>
      </c>
      <c r="F14" s="56">
        <v>19869.791000000001</v>
      </c>
      <c r="G14" s="54">
        <v>2733.2640000000001</v>
      </c>
      <c r="H14" s="55">
        <v>2942.761</v>
      </c>
      <c r="I14" s="54">
        <v>4020.7280000000001</v>
      </c>
      <c r="J14" s="56">
        <v>2025.165</v>
      </c>
      <c r="K14" s="54">
        <v>6137.0129999999999</v>
      </c>
      <c r="L14" s="57">
        <v>7019.7709999999988</v>
      </c>
    </row>
    <row r="15" spans="1:12" ht="15" x14ac:dyDescent="0.25">
      <c r="A15" s="52" t="s">
        <v>198</v>
      </c>
      <c r="B15" s="53" t="s">
        <v>199</v>
      </c>
      <c r="C15" s="54">
        <v>460060.038</v>
      </c>
      <c r="D15" s="55">
        <v>499362.65700000001</v>
      </c>
      <c r="E15" s="54">
        <v>286950.5</v>
      </c>
      <c r="F15" s="56">
        <v>311112.45699999999</v>
      </c>
      <c r="G15" s="54">
        <v>241357.49299999999</v>
      </c>
      <c r="H15" s="55">
        <v>260377.60399999999</v>
      </c>
      <c r="I15" s="54">
        <v>146149.71</v>
      </c>
      <c r="J15" s="56">
        <v>153449.87700000001</v>
      </c>
      <c r="K15" s="54">
        <v>218702.54500000001</v>
      </c>
      <c r="L15" s="57">
        <v>238985.05300000001</v>
      </c>
    </row>
    <row r="16" spans="1:12" ht="15" x14ac:dyDescent="0.25">
      <c r="A16" s="52" t="s">
        <v>200</v>
      </c>
      <c r="B16" s="53" t="s">
        <v>201</v>
      </c>
      <c r="C16" s="54">
        <v>296638.89399999997</v>
      </c>
      <c r="D16" s="55">
        <v>305683.44400000002</v>
      </c>
      <c r="E16" s="54">
        <v>423708.27299999999</v>
      </c>
      <c r="F16" s="56">
        <v>436482.86</v>
      </c>
      <c r="G16" s="54">
        <v>60455.709000000003</v>
      </c>
      <c r="H16" s="55">
        <v>65685.608999999997</v>
      </c>
      <c r="I16" s="54">
        <v>75801.092000000004</v>
      </c>
      <c r="J16" s="56">
        <v>76441.505000000005</v>
      </c>
      <c r="K16" s="54">
        <v>236183.18499999997</v>
      </c>
      <c r="L16" s="57">
        <v>239997.83500000002</v>
      </c>
    </row>
    <row r="17" spans="1:12" ht="15" x14ac:dyDescent="0.25">
      <c r="A17" s="52" t="s">
        <v>202</v>
      </c>
      <c r="B17" s="53" t="s">
        <v>203</v>
      </c>
      <c r="C17" s="54">
        <v>20953.57</v>
      </c>
      <c r="D17" s="55">
        <v>18713.811000000002</v>
      </c>
      <c r="E17" s="54">
        <v>13035.094999999999</v>
      </c>
      <c r="F17" s="56">
        <v>11955.108</v>
      </c>
      <c r="G17" s="54">
        <v>12863.088</v>
      </c>
      <c r="H17" s="55">
        <v>19421.489000000001</v>
      </c>
      <c r="I17" s="54">
        <v>9790.8979999999992</v>
      </c>
      <c r="J17" s="56">
        <v>18119.161</v>
      </c>
      <c r="K17" s="54">
        <v>8090.482</v>
      </c>
      <c r="L17" s="57">
        <v>-707.67799999999988</v>
      </c>
    </row>
    <row r="18" spans="1:12" ht="15" x14ac:dyDescent="0.25">
      <c r="A18" s="52" t="s">
        <v>204</v>
      </c>
      <c r="B18" s="53" t="s">
        <v>205</v>
      </c>
      <c r="C18" s="54">
        <v>90781.415999999997</v>
      </c>
      <c r="D18" s="55">
        <v>99384.664000000004</v>
      </c>
      <c r="E18" s="54">
        <v>31700.843000000001</v>
      </c>
      <c r="F18" s="56">
        <v>32409.468000000001</v>
      </c>
      <c r="G18" s="54">
        <v>54826.987999999998</v>
      </c>
      <c r="H18" s="55">
        <v>59554.574000000001</v>
      </c>
      <c r="I18" s="54">
        <v>18595.377</v>
      </c>
      <c r="J18" s="56">
        <v>19354.554</v>
      </c>
      <c r="K18" s="54">
        <v>35954.428</v>
      </c>
      <c r="L18" s="57">
        <v>39830.090000000004</v>
      </c>
    </row>
    <row r="19" spans="1:12" ht="15" x14ac:dyDescent="0.25">
      <c r="A19" s="52" t="s">
        <v>206</v>
      </c>
      <c r="B19" s="53" t="s">
        <v>207</v>
      </c>
      <c r="C19" s="54">
        <v>34668.546999999999</v>
      </c>
      <c r="D19" s="55">
        <v>43970.402999999998</v>
      </c>
      <c r="E19" s="54">
        <v>55627.860999999997</v>
      </c>
      <c r="F19" s="56">
        <v>69687.058999999994</v>
      </c>
      <c r="G19" s="54">
        <v>29885.309000000001</v>
      </c>
      <c r="H19" s="55">
        <v>29767.201000000001</v>
      </c>
      <c r="I19" s="54">
        <v>49189.107000000004</v>
      </c>
      <c r="J19" s="56">
        <v>40541.927000000003</v>
      </c>
      <c r="K19" s="54">
        <v>4783.2379999999976</v>
      </c>
      <c r="L19" s="57">
        <v>14203.201999999997</v>
      </c>
    </row>
    <row r="20" spans="1:12" ht="15" x14ac:dyDescent="0.25">
      <c r="A20" s="52" t="s">
        <v>208</v>
      </c>
      <c r="B20" s="53" t="s">
        <v>209</v>
      </c>
      <c r="C20" s="54">
        <v>886.35900000000004</v>
      </c>
      <c r="D20" s="55">
        <v>426.858</v>
      </c>
      <c r="E20" s="54">
        <v>1360.9490000000001</v>
      </c>
      <c r="F20" s="56">
        <v>597.49400000000003</v>
      </c>
      <c r="G20" s="54">
        <v>7850.0420000000004</v>
      </c>
      <c r="H20" s="55">
        <v>10763.806</v>
      </c>
      <c r="I20" s="54">
        <v>6077.2209999999995</v>
      </c>
      <c r="J20" s="56">
        <v>8508.8940000000002</v>
      </c>
      <c r="K20" s="54">
        <v>-6963.683</v>
      </c>
      <c r="L20" s="57">
        <v>-10336.948</v>
      </c>
    </row>
    <row r="21" spans="1:12" ht="15" x14ac:dyDescent="0.25">
      <c r="A21" s="52" t="s">
        <v>210</v>
      </c>
      <c r="B21" s="53" t="s">
        <v>211</v>
      </c>
      <c r="C21" s="54">
        <v>4014.7449999999999</v>
      </c>
      <c r="D21" s="55">
        <v>6049.3670000000002</v>
      </c>
      <c r="E21" s="54">
        <v>1533.4739999999999</v>
      </c>
      <c r="F21" s="56">
        <v>1718.8130000000001</v>
      </c>
      <c r="G21" s="54">
        <v>80292.347999999998</v>
      </c>
      <c r="H21" s="55">
        <v>92932.085000000006</v>
      </c>
      <c r="I21" s="54">
        <v>19203.059000000001</v>
      </c>
      <c r="J21" s="56">
        <v>21978.030999999999</v>
      </c>
      <c r="K21" s="54">
        <v>-76277.603000000003</v>
      </c>
      <c r="L21" s="57">
        <v>-86882.718000000008</v>
      </c>
    </row>
    <row r="22" spans="1:12" ht="15" x14ac:dyDescent="0.25">
      <c r="A22" s="52" t="s">
        <v>212</v>
      </c>
      <c r="B22" s="53" t="s">
        <v>213</v>
      </c>
      <c r="C22" s="54">
        <v>13324.644</v>
      </c>
      <c r="D22" s="55">
        <v>15586.749</v>
      </c>
      <c r="E22" s="54">
        <v>3442.4540000000002</v>
      </c>
      <c r="F22" s="56">
        <v>4408.6009999999997</v>
      </c>
      <c r="G22" s="54">
        <v>144108.81200000001</v>
      </c>
      <c r="H22" s="55">
        <v>169352.11</v>
      </c>
      <c r="I22" s="54">
        <v>20385.846000000001</v>
      </c>
      <c r="J22" s="56">
        <v>24436.210999999999</v>
      </c>
      <c r="K22" s="54">
        <v>-130784.16800000001</v>
      </c>
      <c r="L22" s="57">
        <v>-153765.36099999998</v>
      </c>
    </row>
    <row r="23" spans="1:12" ht="15" x14ac:dyDescent="0.25">
      <c r="A23" s="52" t="s">
        <v>168</v>
      </c>
      <c r="B23" s="53" t="s">
        <v>30</v>
      </c>
      <c r="C23" s="54">
        <v>63162.442000000003</v>
      </c>
      <c r="D23" s="55">
        <v>50842.786999999997</v>
      </c>
      <c r="E23" s="54">
        <v>84599.756999999998</v>
      </c>
      <c r="F23" s="56">
        <v>69545.73</v>
      </c>
      <c r="G23" s="54">
        <v>299228.18</v>
      </c>
      <c r="H23" s="55">
        <v>286983.37199999997</v>
      </c>
      <c r="I23" s="54">
        <v>564038.30900000001</v>
      </c>
      <c r="J23" s="56">
        <v>523174.125</v>
      </c>
      <c r="K23" s="54">
        <v>-236065.73799999998</v>
      </c>
      <c r="L23" s="57">
        <v>-236140.58499999996</v>
      </c>
    </row>
    <row r="24" spans="1:12" ht="15" x14ac:dyDescent="0.25">
      <c r="A24" s="52" t="s">
        <v>186</v>
      </c>
      <c r="B24" s="53" t="s">
        <v>187</v>
      </c>
      <c r="C24" s="54">
        <v>19079.232</v>
      </c>
      <c r="D24" s="55">
        <v>22883.925999999999</v>
      </c>
      <c r="E24" s="54">
        <v>15450.798000000001</v>
      </c>
      <c r="F24" s="56">
        <v>18495.04</v>
      </c>
      <c r="G24" s="54">
        <v>128250.79300000001</v>
      </c>
      <c r="H24" s="55">
        <v>137712.93700000001</v>
      </c>
      <c r="I24" s="54">
        <v>72012.998999999996</v>
      </c>
      <c r="J24" s="56">
        <v>74926.240999999995</v>
      </c>
      <c r="K24" s="54">
        <v>-109171.561</v>
      </c>
      <c r="L24" s="57">
        <v>-114829.011</v>
      </c>
    </row>
    <row r="25" spans="1:12" ht="15" x14ac:dyDescent="0.25">
      <c r="A25" s="52" t="s">
        <v>169</v>
      </c>
      <c r="B25" s="53" t="s">
        <v>170</v>
      </c>
      <c r="C25" s="54">
        <v>23227.404999999999</v>
      </c>
      <c r="D25" s="55">
        <v>21205.499</v>
      </c>
      <c r="E25" s="54">
        <v>34372.858999999997</v>
      </c>
      <c r="F25" s="56">
        <v>31826.77</v>
      </c>
      <c r="G25" s="54">
        <v>459875.08799999999</v>
      </c>
      <c r="H25" s="55">
        <v>440174.03200000001</v>
      </c>
      <c r="I25" s="54">
        <v>517493.66100000002</v>
      </c>
      <c r="J25" s="56">
        <v>524053.23599999998</v>
      </c>
      <c r="K25" s="54">
        <v>-436647.68299999996</v>
      </c>
      <c r="L25" s="57">
        <v>-418968.533</v>
      </c>
    </row>
    <row r="26" spans="1:12" ht="15" x14ac:dyDescent="0.25">
      <c r="A26" s="52" t="s">
        <v>171</v>
      </c>
      <c r="B26" s="53" t="s">
        <v>172</v>
      </c>
      <c r="C26" s="54">
        <v>5957.1120000000001</v>
      </c>
      <c r="D26" s="55">
        <v>5504.1840000000002</v>
      </c>
      <c r="E26" s="54">
        <v>3964.3389999999999</v>
      </c>
      <c r="F26" s="56">
        <v>3565.2440000000001</v>
      </c>
      <c r="G26" s="54">
        <v>206359.58600000001</v>
      </c>
      <c r="H26" s="55">
        <v>213411.9</v>
      </c>
      <c r="I26" s="54">
        <v>143942.18700000001</v>
      </c>
      <c r="J26" s="56">
        <v>150047.53899999999</v>
      </c>
      <c r="K26" s="54">
        <v>-200402.47400000002</v>
      </c>
      <c r="L26" s="57">
        <v>-207907.71599999999</v>
      </c>
    </row>
    <row r="27" spans="1:12" ht="15" x14ac:dyDescent="0.25">
      <c r="A27" s="52" t="s">
        <v>173</v>
      </c>
      <c r="B27" s="53" t="s">
        <v>174</v>
      </c>
      <c r="C27" s="54">
        <v>1299.528</v>
      </c>
      <c r="D27" s="55">
        <v>2084.3389999999999</v>
      </c>
      <c r="E27" s="54">
        <v>2752.5990000000002</v>
      </c>
      <c r="F27" s="56">
        <v>3912.2339999999999</v>
      </c>
      <c r="G27" s="54">
        <v>78843.494000000006</v>
      </c>
      <c r="H27" s="55">
        <v>103664.43799999999</v>
      </c>
      <c r="I27" s="54">
        <v>178209.16899999999</v>
      </c>
      <c r="J27" s="56">
        <v>212204.788</v>
      </c>
      <c r="K27" s="54">
        <v>-77543.966</v>
      </c>
      <c r="L27" s="57">
        <v>-101580.09899999999</v>
      </c>
    </row>
    <row r="28" spans="1:12" ht="15" x14ac:dyDescent="0.25">
      <c r="A28" s="52" t="s">
        <v>175</v>
      </c>
      <c r="B28" s="53" t="s">
        <v>176</v>
      </c>
      <c r="C28" s="54">
        <v>336323.56699999998</v>
      </c>
      <c r="D28" s="55">
        <v>402233.01</v>
      </c>
      <c r="E28" s="54">
        <v>758773.745</v>
      </c>
      <c r="F28" s="56">
        <v>1059638.7420000001</v>
      </c>
      <c r="G28" s="54">
        <v>68076.225000000006</v>
      </c>
      <c r="H28" s="55">
        <v>40734.01</v>
      </c>
      <c r="I28" s="54">
        <v>73834.596999999994</v>
      </c>
      <c r="J28" s="56">
        <v>48983.642</v>
      </c>
      <c r="K28" s="54">
        <v>268247.34199999995</v>
      </c>
      <c r="L28" s="57">
        <v>361499</v>
      </c>
    </row>
    <row r="29" spans="1:12" ht="15" x14ac:dyDescent="0.25">
      <c r="A29" s="52" t="s">
        <v>177</v>
      </c>
      <c r="B29" s="53" t="s">
        <v>178</v>
      </c>
      <c r="C29" s="54">
        <v>23279.657999999999</v>
      </c>
      <c r="D29" s="55">
        <v>26975.958999999999</v>
      </c>
      <c r="E29" s="54">
        <v>29289.296999999999</v>
      </c>
      <c r="F29" s="56">
        <v>32747.482</v>
      </c>
      <c r="G29" s="54">
        <v>121726.07</v>
      </c>
      <c r="H29" s="55">
        <v>142417.10399999999</v>
      </c>
      <c r="I29" s="54">
        <v>101987.82</v>
      </c>
      <c r="J29" s="56">
        <v>111374.534</v>
      </c>
      <c r="K29" s="54">
        <v>-98446.412000000011</v>
      </c>
      <c r="L29" s="57">
        <v>-115441.14499999999</v>
      </c>
    </row>
    <row r="30" spans="1:12" ht="15.75" thickBot="1" x14ac:dyDescent="0.3">
      <c r="A30" s="58" t="s">
        <v>188</v>
      </c>
      <c r="B30" s="59" t="s">
        <v>189</v>
      </c>
      <c r="C30" s="60">
        <v>179835.35200000001</v>
      </c>
      <c r="D30" s="61">
        <v>198650.50200000001</v>
      </c>
      <c r="E30" s="60">
        <v>67324.687999999995</v>
      </c>
      <c r="F30" s="62">
        <v>74572.303</v>
      </c>
      <c r="G30" s="60">
        <v>202785.04199999999</v>
      </c>
      <c r="H30" s="61">
        <v>240633.87700000001</v>
      </c>
      <c r="I30" s="60">
        <v>85253.592000000004</v>
      </c>
      <c r="J30" s="62">
        <v>92082.153000000006</v>
      </c>
      <c r="K30" s="60">
        <v>-22949.689999999973</v>
      </c>
      <c r="L30" s="63">
        <v>-41983.375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243</v>
      </c>
      <c r="B7" s="70"/>
      <c r="C7" s="71"/>
      <c r="D7" s="72"/>
      <c r="E7" s="69" t="s">
        <v>244</v>
      </c>
      <c r="F7" s="70"/>
      <c r="G7" s="71"/>
      <c r="H7" s="68"/>
      <c r="I7" s="69" t="s">
        <v>243</v>
      </c>
      <c r="J7" s="70"/>
      <c r="K7" s="71"/>
      <c r="L7" s="72"/>
      <c r="M7" s="69" t="s">
        <v>244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303087.05599999998</v>
      </c>
      <c r="C9" s="76">
        <v>659693.06000000006</v>
      </c>
      <c r="D9" s="77"/>
      <c r="E9" s="93" t="s">
        <v>121</v>
      </c>
      <c r="F9" s="84">
        <v>354462.56900000002</v>
      </c>
      <c r="G9" s="76">
        <v>921862.81400000001</v>
      </c>
      <c r="H9" s="68"/>
      <c r="I9" s="93" t="s">
        <v>121</v>
      </c>
      <c r="J9" s="84">
        <v>60181.919999999998</v>
      </c>
      <c r="K9" s="76">
        <v>72075.951000000001</v>
      </c>
      <c r="L9" s="77"/>
      <c r="M9" s="93" t="s">
        <v>121</v>
      </c>
      <c r="N9" s="84">
        <v>75300.698000000004</v>
      </c>
      <c r="O9" s="76">
        <v>67290.058000000005</v>
      </c>
    </row>
    <row r="10" spans="1:15" ht="15.75" x14ac:dyDescent="0.25">
      <c r="A10" s="91" t="s">
        <v>123</v>
      </c>
      <c r="B10" s="85">
        <v>46468.442999999999</v>
      </c>
      <c r="C10" s="78">
        <v>121544.07</v>
      </c>
      <c r="D10" s="79"/>
      <c r="E10" s="91" t="s">
        <v>122</v>
      </c>
      <c r="F10" s="85">
        <v>67928.585999999996</v>
      </c>
      <c r="G10" s="78">
        <v>154188.592</v>
      </c>
      <c r="H10" s="68"/>
      <c r="I10" s="91" t="s">
        <v>128</v>
      </c>
      <c r="J10" s="85">
        <v>12402.137000000001</v>
      </c>
      <c r="K10" s="78">
        <v>14118.383</v>
      </c>
      <c r="L10" s="79"/>
      <c r="M10" s="91" t="s">
        <v>128</v>
      </c>
      <c r="N10" s="85">
        <v>25109.23</v>
      </c>
      <c r="O10" s="78">
        <v>16365.438</v>
      </c>
    </row>
    <row r="11" spans="1:15" ht="15.75" x14ac:dyDescent="0.25">
      <c r="A11" s="91" t="s">
        <v>122</v>
      </c>
      <c r="B11" s="85">
        <v>35328.017999999996</v>
      </c>
      <c r="C11" s="78">
        <v>74629.513000000006</v>
      </c>
      <c r="D11" s="79"/>
      <c r="E11" s="91" t="s">
        <v>123</v>
      </c>
      <c r="F11" s="85">
        <v>37360.542000000001</v>
      </c>
      <c r="G11" s="78">
        <v>118490.37300000001</v>
      </c>
      <c r="H11" s="68"/>
      <c r="I11" s="91" t="s">
        <v>131</v>
      </c>
      <c r="J11" s="85">
        <v>11623.945</v>
      </c>
      <c r="K11" s="78">
        <v>9598.6270000000004</v>
      </c>
      <c r="L11" s="79"/>
      <c r="M11" s="91" t="s">
        <v>131</v>
      </c>
      <c r="N11" s="85">
        <v>14425.663</v>
      </c>
      <c r="O11" s="78">
        <v>11943.263999999999</v>
      </c>
    </row>
    <row r="12" spans="1:15" ht="15.75" x14ac:dyDescent="0.25">
      <c r="A12" s="91" t="s">
        <v>124</v>
      </c>
      <c r="B12" s="85">
        <v>32876.313999999998</v>
      </c>
      <c r="C12" s="78">
        <v>56283.944000000003</v>
      </c>
      <c r="D12" s="79"/>
      <c r="E12" s="91" t="s">
        <v>124</v>
      </c>
      <c r="F12" s="85">
        <v>32243.580999999998</v>
      </c>
      <c r="G12" s="78">
        <v>69799.994000000006</v>
      </c>
      <c r="H12" s="68"/>
      <c r="I12" s="91" t="s">
        <v>181</v>
      </c>
      <c r="J12" s="85">
        <v>8816.58</v>
      </c>
      <c r="K12" s="78">
        <v>12764.606</v>
      </c>
      <c r="L12" s="79"/>
      <c r="M12" s="91" t="s">
        <v>183</v>
      </c>
      <c r="N12" s="85">
        <v>4206.2430000000004</v>
      </c>
      <c r="O12" s="78">
        <v>3870.4470000000001</v>
      </c>
    </row>
    <row r="13" spans="1:15" ht="15.75" x14ac:dyDescent="0.25">
      <c r="A13" s="91" t="s">
        <v>128</v>
      </c>
      <c r="B13" s="85">
        <v>22997.273000000001</v>
      </c>
      <c r="C13" s="78">
        <v>76405.59</v>
      </c>
      <c r="D13" s="79"/>
      <c r="E13" s="91" t="s">
        <v>128</v>
      </c>
      <c r="F13" s="85">
        <v>29408.386999999999</v>
      </c>
      <c r="G13" s="78">
        <v>123822.47900000001</v>
      </c>
      <c r="H13" s="68"/>
      <c r="I13" s="91" t="s">
        <v>123</v>
      </c>
      <c r="J13" s="85">
        <v>4847.1859999999997</v>
      </c>
      <c r="K13" s="78">
        <v>7433.5039999999999</v>
      </c>
      <c r="L13" s="79"/>
      <c r="M13" s="91" t="s">
        <v>139</v>
      </c>
      <c r="N13" s="85">
        <v>4025.2109999999998</v>
      </c>
      <c r="O13" s="78">
        <v>3782.33</v>
      </c>
    </row>
    <row r="14" spans="1:15" ht="15.75" x14ac:dyDescent="0.25">
      <c r="A14" s="91" t="s">
        <v>126</v>
      </c>
      <c r="B14" s="85">
        <v>21063.642</v>
      </c>
      <c r="C14" s="78">
        <v>48604.572</v>
      </c>
      <c r="D14" s="79"/>
      <c r="E14" s="91" t="s">
        <v>192</v>
      </c>
      <c r="F14" s="85">
        <v>19401.483</v>
      </c>
      <c r="G14" s="78">
        <v>54360.112000000001</v>
      </c>
      <c r="H14" s="68"/>
      <c r="I14" s="91" t="s">
        <v>127</v>
      </c>
      <c r="J14" s="85">
        <v>2956.5340000000001</v>
      </c>
      <c r="K14" s="78">
        <v>3998.518</v>
      </c>
      <c r="L14" s="79"/>
      <c r="M14" s="91" t="s">
        <v>181</v>
      </c>
      <c r="N14" s="85">
        <v>3521.7719999999999</v>
      </c>
      <c r="O14" s="78">
        <v>4687.0879999999997</v>
      </c>
    </row>
    <row r="15" spans="1:15" ht="15.75" x14ac:dyDescent="0.25">
      <c r="A15" s="91" t="s">
        <v>127</v>
      </c>
      <c r="B15" s="85">
        <v>16523.072</v>
      </c>
      <c r="C15" s="78">
        <v>26764.100999999999</v>
      </c>
      <c r="D15" s="79"/>
      <c r="E15" s="91" t="s">
        <v>126</v>
      </c>
      <c r="F15" s="85">
        <v>18383.662</v>
      </c>
      <c r="G15" s="78">
        <v>54798.254999999997</v>
      </c>
      <c r="H15" s="68"/>
      <c r="I15" s="91" t="s">
        <v>139</v>
      </c>
      <c r="J15" s="85">
        <v>2374.4450000000002</v>
      </c>
      <c r="K15" s="78">
        <v>2859.752</v>
      </c>
      <c r="L15" s="79"/>
      <c r="M15" s="91" t="s">
        <v>127</v>
      </c>
      <c r="N15" s="85">
        <v>3438.7109999999998</v>
      </c>
      <c r="O15" s="78">
        <v>3772.1039999999998</v>
      </c>
    </row>
    <row r="16" spans="1:15" ht="15.75" x14ac:dyDescent="0.25">
      <c r="A16" s="91" t="s">
        <v>133</v>
      </c>
      <c r="B16" s="85">
        <v>11653.816999999999</v>
      </c>
      <c r="C16" s="78">
        <v>21386.600999999999</v>
      </c>
      <c r="D16" s="79"/>
      <c r="E16" s="91" t="s">
        <v>127</v>
      </c>
      <c r="F16" s="85">
        <v>13751.592000000001</v>
      </c>
      <c r="G16" s="78">
        <v>28924.833999999999</v>
      </c>
      <c r="H16" s="68"/>
      <c r="I16" s="91" t="s">
        <v>138</v>
      </c>
      <c r="J16" s="85">
        <v>2244.3020000000001</v>
      </c>
      <c r="K16" s="78">
        <v>2687.1219999999998</v>
      </c>
      <c r="L16" s="79"/>
      <c r="M16" s="91" t="s">
        <v>138</v>
      </c>
      <c r="N16" s="85">
        <v>3367.741</v>
      </c>
      <c r="O16" s="78">
        <v>3534.8209999999999</v>
      </c>
    </row>
    <row r="17" spans="1:15" ht="15.75" x14ac:dyDescent="0.25">
      <c r="A17" s="91" t="s">
        <v>132</v>
      </c>
      <c r="B17" s="85">
        <v>10674.727000000001</v>
      </c>
      <c r="C17" s="78">
        <v>18755.266</v>
      </c>
      <c r="D17" s="79"/>
      <c r="E17" s="91" t="s">
        <v>130</v>
      </c>
      <c r="F17" s="85">
        <v>13391.468000000001</v>
      </c>
      <c r="G17" s="78">
        <v>25646.134999999998</v>
      </c>
      <c r="H17" s="68"/>
      <c r="I17" s="91" t="s">
        <v>144</v>
      </c>
      <c r="J17" s="85">
        <v>1892.7370000000001</v>
      </c>
      <c r="K17" s="78">
        <v>2498.15</v>
      </c>
      <c r="L17" s="79"/>
      <c r="M17" s="91" t="s">
        <v>133</v>
      </c>
      <c r="N17" s="85">
        <v>2958.0239999999999</v>
      </c>
      <c r="O17" s="78">
        <v>3213.3069999999998</v>
      </c>
    </row>
    <row r="18" spans="1:15" ht="15.75" x14ac:dyDescent="0.25">
      <c r="A18" s="91" t="s">
        <v>192</v>
      </c>
      <c r="B18" s="85">
        <v>10029.481</v>
      </c>
      <c r="C18" s="78">
        <v>31692.51</v>
      </c>
      <c r="D18" s="79"/>
      <c r="E18" s="91" t="s">
        <v>138</v>
      </c>
      <c r="F18" s="85">
        <v>12094.739</v>
      </c>
      <c r="G18" s="78">
        <v>37793.883999999998</v>
      </c>
      <c r="H18" s="68"/>
      <c r="I18" s="91" t="s">
        <v>216</v>
      </c>
      <c r="J18" s="85">
        <v>1781.7149999999999</v>
      </c>
      <c r="K18" s="78">
        <v>3920.55</v>
      </c>
      <c r="L18" s="79"/>
      <c r="M18" s="91" t="s">
        <v>123</v>
      </c>
      <c r="N18" s="85">
        <v>2649.9609999999998</v>
      </c>
      <c r="O18" s="78">
        <v>3909.4189999999999</v>
      </c>
    </row>
    <row r="19" spans="1:15" ht="15.75" x14ac:dyDescent="0.25">
      <c r="A19" s="91" t="s">
        <v>129</v>
      </c>
      <c r="B19" s="85">
        <v>9489.5139999999992</v>
      </c>
      <c r="C19" s="78">
        <v>17887.850999999999</v>
      </c>
      <c r="D19" s="79"/>
      <c r="E19" s="91" t="s">
        <v>132</v>
      </c>
      <c r="F19" s="85">
        <v>9865.5509999999995</v>
      </c>
      <c r="G19" s="78">
        <v>20397.843000000001</v>
      </c>
      <c r="H19" s="68"/>
      <c r="I19" s="91" t="s">
        <v>133</v>
      </c>
      <c r="J19" s="85">
        <v>1775.509</v>
      </c>
      <c r="K19" s="78">
        <v>1916.0429999999999</v>
      </c>
      <c r="L19" s="79"/>
      <c r="M19" s="91" t="s">
        <v>144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182</v>
      </c>
      <c r="B20" s="86">
        <v>8505.5390000000007</v>
      </c>
      <c r="C20" s="80">
        <v>14381.754999999999</v>
      </c>
      <c r="D20" s="81"/>
      <c r="E20" s="92" t="s">
        <v>131</v>
      </c>
      <c r="F20" s="86">
        <v>9533.0480000000007</v>
      </c>
      <c r="G20" s="80">
        <v>15434.629000000001</v>
      </c>
      <c r="H20" s="26"/>
      <c r="I20" s="92" t="s">
        <v>183</v>
      </c>
      <c r="J20" s="86">
        <v>1761.884</v>
      </c>
      <c r="K20" s="80">
        <v>1976.857</v>
      </c>
      <c r="L20" s="81"/>
      <c r="M20" s="92" t="s">
        <v>192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243</v>
      </c>
      <c r="B24" s="70"/>
      <c r="C24" s="71"/>
      <c r="D24" s="72"/>
      <c r="E24" s="69" t="s">
        <v>244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77312.428</v>
      </c>
      <c r="C26" s="76">
        <v>155964.96799999999</v>
      </c>
      <c r="D26" s="77"/>
      <c r="E26" s="93" t="s">
        <v>121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131</v>
      </c>
      <c r="B27" s="85">
        <v>22704.579000000002</v>
      </c>
      <c r="C27" s="78">
        <v>37743.514000000003</v>
      </c>
      <c r="D27" s="79"/>
      <c r="E27" s="91" t="s">
        <v>192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192</v>
      </c>
      <c r="B28" s="85">
        <v>19614.018</v>
      </c>
      <c r="C28" s="78">
        <v>38917.262000000002</v>
      </c>
      <c r="D28" s="79"/>
      <c r="E28" s="91" t="s">
        <v>131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9139.3850000000002</v>
      </c>
      <c r="C29" s="78">
        <v>16545.23</v>
      </c>
      <c r="D29" s="79"/>
      <c r="E29" s="91" t="s">
        <v>138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128</v>
      </c>
      <c r="B30" s="85">
        <v>5611.2520000000004</v>
      </c>
      <c r="C30" s="78">
        <v>12507.406000000001</v>
      </c>
      <c r="D30" s="79"/>
      <c r="E30" s="91" t="s">
        <v>128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4844.0810000000001</v>
      </c>
      <c r="C31" s="78">
        <v>13419.446</v>
      </c>
      <c r="D31" s="79"/>
      <c r="E31" s="91" t="s">
        <v>136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181</v>
      </c>
      <c r="B32" s="85">
        <v>3939.0390000000002</v>
      </c>
      <c r="C32" s="78">
        <v>9881.7510000000002</v>
      </c>
      <c r="D32" s="79"/>
      <c r="E32" s="91" t="s">
        <v>124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124</v>
      </c>
      <c r="B33" s="85">
        <v>2202.2080000000001</v>
      </c>
      <c r="C33" s="78">
        <v>5413.0230000000001</v>
      </c>
      <c r="D33" s="79"/>
      <c r="E33" s="91" t="s">
        <v>144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144</v>
      </c>
      <c r="B34" s="85">
        <v>1903.4680000000001</v>
      </c>
      <c r="C34" s="78">
        <v>3197.4580000000001</v>
      </c>
      <c r="D34" s="79"/>
      <c r="E34" s="91" t="s">
        <v>181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127</v>
      </c>
      <c r="B35" s="86">
        <v>1377.8589999999999</v>
      </c>
      <c r="C35" s="80">
        <v>3825.895</v>
      </c>
      <c r="D35" s="81"/>
      <c r="E35" s="92" t="s">
        <v>127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229</v>
      </c>
      <c r="B6" s="66"/>
      <c r="C6" s="66"/>
      <c r="D6" s="66"/>
      <c r="E6" s="66"/>
      <c r="F6" s="66"/>
      <c r="G6" s="67"/>
      <c r="H6" s="26"/>
      <c r="I6" s="26"/>
      <c r="J6" s="65" t="s">
        <v>229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243</v>
      </c>
      <c r="B7" s="70"/>
      <c r="C7" s="71"/>
      <c r="D7" s="72"/>
      <c r="E7" s="69" t="s">
        <v>244</v>
      </c>
      <c r="F7" s="70"/>
      <c r="G7" s="71"/>
      <c r="H7" s="26"/>
      <c r="I7" s="26"/>
      <c r="J7" s="69" t="s">
        <v>243</v>
      </c>
      <c r="K7" s="70"/>
      <c r="L7" s="71"/>
      <c r="M7" s="72"/>
      <c r="N7" s="69" t="s">
        <v>244</v>
      </c>
      <c r="O7" s="70"/>
      <c r="P7" s="71"/>
      <c r="Q7" s="26"/>
    </row>
    <row r="8" spans="1:18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5"/>
      <c r="N8" s="73" t="s">
        <v>118</v>
      </c>
      <c r="O8" s="83" t="s">
        <v>119</v>
      </c>
      <c r="P8" s="74" t="s">
        <v>120</v>
      </c>
      <c r="Q8" s="26"/>
    </row>
    <row r="9" spans="1:18" ht="15.75" x14ac:dyDescent="0.2">
      <c r="A9" s="93" t="s">
        <v>121</v>
      </c>
      <c r="B9" s="84">
        <v>113927.966</v>
      </c>
      <c r="C9" s="76">
        <v>155984.541</v>
      </c>
      <c r="D9" s="77"/>
      <c r="E9" s="93" t="s">
        <v>121</v>
      </c>
      <c r="F9" s="84">
        <v>114762.712</v>
      </c>
      <c r="G9" s="76">
        <v>167025.655</v>
      </c>
      <c r="H9" s="26"/>
      <c r="I9" s="26"/>
      <c r="J9" s="93" t="s">
        <v>121</v>
      </c>
      <c r="K9" s="84">
        <v>178497.196</v>
      </c>
      <c r="L9" s="76">
        <v>128013.208</v>
      </c>
      <c r="M9" s="77"/>
      <c r="N9" s="93" t="s">
        <v>121</v>
      </c>
      <c r="O9" s="84">
        <v>188370.81899999999</v>
      </c>
      <c r="P9" s="76">
        <v>132324.79399999999</v>
      </c>
      <c r="Q9" s="26"/>
      <c r="R9" t="s">
        <v>235</v>
      </c>
    </row>
    <row r="10" spans="1:18" ht="15.75" x14ac:dyDescent="0.25">
      <c r="A10" s="91" t="s">
        <v>130</v>
      </c>
      <c r="B10" s="85">
        <v>56611.377999999997</v>
      </c>
      <c r="C10" s="87">
        <v>80717.383000000002</v>
      </c>
      <c r="D10" s="79"/>
      <c r="E10" s="91" t="s">
        <v>130</v>
      </c>
      <c r="F10" s="85">
        <v>48798.248</v>
      </c>
      <c r="G10" s="87">
        <v>71026.403999999995</v>
      </c>
      <c r="H10" s="26"/>
      <c r="I10" s="26"/>
      <c r="J10" s="91" t="s">
        <v>144</v>
      </c>
      <c r="K10" s="85">
        <v>65136.832999999999</v>
      </c>
      <c r="L10" s="87">
        <v>58215.671000000002</v>
      </c>
      <c r="M10" s="79"/>
      <c r="N10" s="91" t="s">
        <v>144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128</v>
      </c>
      <c r="B11" s="85">
        <v>15210.704</v>
      </c>
      <c r="C11" s="78">
        <v>18100.68</v>
      </c>
      <c r="D11" s="79"/>
      <c r="E11" s="91" t="s">
        <v>139</v>
      </c>
      <c r="F11" s="85">
        <v>17662.725999999999</v>
      </c>
      <c r="G11" s="78">
        <v>28749.901000000002</v>
      </c>
      <c r="H11" s="26"/>
      <c r="I11" s="26"/>
      <c r="J11" s="91" t="s">
        <v>128</v>
      </c>
      <c r="K11" s="85">
        <v>20921.342000000001</v>
      </c>
      <c r="L11" s="78">
        <v>10837.442999999999</v>
      </c>
      <c r="M11" s="79"/>
      <c r="N11" s="91" t="s">
        <v>128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139</v>
      </c>
      <c r="B12" s="85">
        <v>12988.642</v>
      </c>
      <c r="C12" s="78">
        <v>22144.032999999999</v>
      </c>
      <c r="D12" s="79"/>
      <c r="E12" s="91" t="s">
        <v>128</v>
      </c>
      <c r="F12" s="85">
        <v>15952.538</v>
      </c>
      <c r="G12" s="78">
        <v>19900.007000000001</v>
      </c>
      <c r="H12" s="26"/>
      <c r="I12" s="26"/>
      <c r="J12" s="91" t="s">
        <v>145</v>
      </c>
      <c r="K12" s="85">
        <v>20274.505000000001</v>
      </c>
      <c r="L12" s="78">
        <v>10248.186</v>
      </c>
      <c r="M12" s="79"/>
      <c r="N12" s="91" t="s">
        <v>145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142</v>
      </c>
      <c r="B13" s="85">
        <v>11466.377</v>
      </c>
      <c r="C13" s="78">
        <v>13633.302</v>
      </c>
      <c r="D13" s="79"/>
      <c r="E13" s="91" t="s">
        <v>122</v>
      </c>
      <c r="F13" s="85">
        <v>10122.052</v>
      </c>
      <c r="G13" s="78">
        <v>19241.642</v>
      </c>
      <c r="H13" s="26"/>
      <c r="I13" s="26"/>
      <c r="J13" s="91" t="s">
        <v>130</v>
      </c>
      <c r="K13" s="85">
        <v>12761.598</v>
      </c>
      <c r="L13" s="78">
        <v>7286.2489999999998</v>
      </c>
      <c r="M13" s="79"/>
      <c r="N13" s="91" t="s">
        <v>192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122</v>
      </c>
      <c r="B14" s="85">
        <v>6810.3429999999998</v>
      </c>
      <c r="C14" s="78">
        <v>9549.3760000000002</v>
      </c>
      <c r="D14" s="79"/>
      <c r="E14" s="91" t="s">
        <v>142</v>
      </c>
      <c r="F14" s="85">
        <v>8629.8269999999993</v>
      </c>
      <c r="G14" s="78">
        <v>11554.757</v>
      </c>
      <c r="H14" s="26"/>
      <c r="I14" s="26"/>
      <c r="J14" s="91" t="s">
        <v>137</v>
      </c>
      <c r="K14" s="85">
        <v>11468.235000000001</v>
      </c>
      <c r="L14" s="78">
        <v>7163.2370000000001</v>
      </c>
      <c r="M14" s="79"/>
      <c r="N14" s="91" t="s">
        <v>137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192</v>
      </c>
      <c r="B15" s="85">
        <v>3836.174</v>
      </c>
      <c r="C15" s="78">
        <v>3244.2440000000001</v>
      </c>
      <c r="D15" s="79"/>
      <c r="E15" s="91" t="s">
        <v>192</v>
      </c>
      <c r="F15" s="85">
        <v>4396.3630000000003</v>
      </c>
      <c r="G15" s="78">
        <v>4539.1459999999997</v>
      </c>
      <c r="H15" s="26"/>
      <c r="I15" s="26"/>
      <c r="J15" s="91" t="s">
        <v>142</v>
      </c>
      <c r="K15" s="85">
        <v>11020.232</v>
      </c>
      <c r="L15" s="78">
        <v>4669.7479999999996</v>
      </c>
      <c r="M15" s="79"/>
      <c r="N15" s="91" t="s">
        <v>130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141</v>
      </c>
      <c r="B16" s="85">
        <v>2799.22</v>
      </c>
      <c r="C16" s="78">
        <v>3299.674</v>
      </c>
      <c r="D16" s="79"/>
      <c r="E16" s="91" t="s">
        <v>141</v>
      </c>
      <c r="F16" s="85">
        <v>2726.8919999999998</v>
      </c>
      <c r="G16" s="78">
        <v>3386.3760000000002</v>
      </c>
      <c r="H16" s="26"/>
      <c r="I16" s="26"/>
      <c r="J16" s="91" t="s">
        <v>192</v>
      </c>
      <c r="K16" s="85">
        <v>10303.078</v>
      </c>
      <c r="L16" s="78">
        <v>5031.0200000000004</v>
      </c>
      <c r="M16" s="79"/>
      <c r="N16" s="91" t="s">
        <v>125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144</v>
      </c>
      <c r="B17" s="85">
        <v>1493.3240000000001</v>
      </c>
      <c r="C17" s="78">
        <v>1693.252</v>
      </c>
      <c r="D17" s="79"/>
      <c r="E17" s="91" t="s">
        <v>144</v>
      </c>
      <c r="F17" s="85">
        <v>2502.5210000000002</v>
      </c>
      <c r="G17" s="78">
        <v>3292.4940000000001</v>
      </c>
      <c r="H17" s="26"/>
      <c r="I17" s="26"/>
      <c r="J17" s="91" t="s">
        <v>125</v>
      </c>
      <c r="K17" s="85">
        <v>6557.7860000000001</v>
      </c>
      <c r="L17" s="78">
        <v>5880.0379999999996</v>
      </c>
      <c r="M17" s="79"/>
      <c r="N17" s="91" t="s">
        <v>139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143</v>
      </c>
      <c r="B18" s="85">
        <v>668.87</v>
      </c>
      <c r="C18" s="78">
        <v>1014.663</v>
      </c>
      <c r="D18" s="79"/>
      <c r="E18" s="91" t="s">
        <v>232</v>
      </c>
      <c r="F18" s="85">
        <v>2100.3420000000001</v>
      </c>
      <c r="G18" s="78">
        <v>3110.4140000000002</v>
      </c>
      <c r="H18" s="26"/>
      <c r="I18" s="26"/>
      <c r="J18" s="91" t="s">
        <v>143</v>
      </c>
      <c r="K18" s="85">
        <v>6043.683</v>
      </c>
      <c r="L18" s="78">
        <v>7005.6130000000003</v>
      </c>
      <c r="M18" s="79"/>
      <c r="N18" s="91" t="s">
        <v>143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232</v>
      </c>
      <c r="B19" s="85">
        <v>616.81799999999998</v>
      </c>
      <c r="C19" s="78">
        <v>584.11599999999999</v>
      </c>
      <c r="D19" s="79"/>
      <c r="E19" s="91" t="s">
        <v>140</v>
      </c>
      <c r="F19" s="85">
        <v>652.26499999999999</v>
      </c>
      <c r="G19" s="78">
        <v>805.87699999999995</v>
      </c>
      <c r="H19" s="26"/>
      <c r="I19" s="26"/>
      <c r="J19" s="91" t="s">
        <v>139</v>
      </c>
      <c r="K19" s="85">
        <v>4065.1640000000002</v>
      </c>
      <c r="L19" s="78">
        <v>4740.5929999999998</v>
      </c>
      <c r="M19" s="79"/>
      <c r="N19" s="91" t="s">
        <v>142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140</v>
      </c>
      <c r="B20" s="86">
        <v>422.82499999999999</v>
      </c>
      <c r="C20" s="80">
        <v>644.69600000000003</v>
      </c>
      <c r="D20" s="79"/>
      <c r="E20" s="92" t="s">
        <v>234</v>
      </c>
      <c r="F20" s="86">
        <v>276.178</v>
      </c>
      <c r="G20" s="80">
        <v>413.46699999999998</v>
      </c>
      <c r="H20" s="26"/>
      <c r="I20" s="26"/>
      <c r="J20" s="92" t="s">
        <v>122</v>
      </c>
      <c r="K20" s="86">
        <v>2014.749</v>
      </c>
      <c r="L20" s="80">
        <v>1411.4590000000001</v>
      </c>
      <c r="M20" s="79"/>
      <c r="N20" s="92" t="s">
        <v>245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47</v>
      </c>
      <c r="B1" s="5"/>
      <c r="C1" s="5"/>
      <c r="D1" s="6"/>
      <c r="F1" s="7"/>
    </row>
    <row r="2" spans="1:6" s="8" customFormat="1" x14ac:dyDescent="0.3">
      <c r="A2" s="9" t="s">
        <v>48</v>
      </c>
      <c r="B2" s="10" t="s">
        <v>49</v>
      </c>
      <c r="C2" s="10" t="s">
        <v>50</v>
      </c>
      <c r="D2" s="11" t="s">
        <v>51</v>
      </c>
      <c r="E2" s="7"/>
      <c r="F2" s="7"/>
    </row>
    <row r="3" spans="1:6" x14ac:dyDescent="0.3">
      <c r="A3" s="12" t="s">
        <v>52</v>
      </c>
      <c r="B3" s="13" t="s">
        <v>53</v>
      </c>
      <c r="C3" s="14" t="s">
        <v>29</v>
      </c>
      <c r="D3" s="15" t="s">
        <v>54</v>
      </c>
      <c r="F3" s="7"/>
    </row>
    <row r="4" spans="1:6" x14ac:dyDescent="0.3">
      <c r="A4" s="12" t="s">
        <v>8</v>
      </c>
      <c r="B4" s="13" t="s">
        <v>55</v>
      </c>
      <c r="C4" s="14" t="s">
        <v>30</v>
      </c>
      <c r="D4" s="15" t="s">
        <v>56</v>
      </c>
      <c r="F4" s="7"/>
    </row>
    <row r="5" spans="1:6" x14ac:dyDescent="0.3">
      <c r="A5" s="12" t="s">
        <v>22</v>
      </c>
      <c r="B5" s="13" t="s">
        <v>57</v>
      </c>
      <c r="C5" s="14" t="s">
        <v>31</v>
      </c>
      <c r="D5" s="15" t="s">
        <v>58</v>
      </c>
      <c r="F5" s="7"/>
    </row>
    <row r="6" spans="1:6" x14ac:dyDescent="0.3">
      <c r="A6" s="12" t="s">
        <v>23</v>
      </c>
      <c r="B6" s="13" t="s">
        <v>59</v>
      </c>
      <c r="C6" s="14" t="s">
        <v>32</v>
      </c>
      <c r="D6" s="15" t="s">
        <v>60</v>
      </c>
      <c r="F6" s="7"/>
    </row>
    <row r="7" spans="1:6" x14ac:dyDescent="0.3">
      <c r="A7" s="12" t="s">
        <v>9</v>
      </c>
      <c r="B7" s="13" t="s">
        <v>61</v>
      </c>
      <c r="C7" s="14" t="s">
        <v>62</v>
      </c>
      <c r="D7" s="15" t="s">
        <v>63</v>
      </c>
      <c r="F7" s="7"/>
    </row>
    <row r="8" spans="1:6" x14ac:dyDescent="0.3">
      <c r="A8" s="12" t="s">
        <v>10</v>
      </c>
      <c r="B8" s="13" t="s">
        <v>64</v>
      </c>
      <c r="C8" s="14" t="s">
        <v>65</v>
      </c>
      <c r="D8" s="15" t="s">
        <v>66</v>
      </c>
      <c r="F8" s="7"/>
    </row>
    <row r="9" spans="1:6" x14ac:dyDescent="0.3">
      <c r="A9" s="12" t="s">
        <v>11</v>
      </c>
      <c r="B9" s="13" t="s">
        <v>67</v>
      </c>
      <c r="C9" s="14" t="s">
        <v>34</v>
      </c>
      <c r="D9" s="15" t="s">
        <v>68</v>
      </c>
      <c r="F9" s="7"/>
    </row>
    <row r="10" spans="1:6" x14ac:dyDescent="0.3">
      <c r="A10" s="12" t="s">
        <v>13</v>
      </c>
      <c r="B10" s="13" t="s">
        <v>69</v>
      </c>
      <c r="C10" s="14" t="s">
        <v>70</v>
      </c>
      <c r="D10" s="15" t="s">
        <v>71</v>
      </c>
      <c r="F10" s="7"/>
    </row>
    <row r="11" spans="1:6" x14ac:dyDescent="0.3">
      <c r="A11" s="12" t="s">
        <v>12</v>
      </c>
      <c r="B11" s="13" t="s">
        <v>72</v>
      </c>
      <c r="C11" s="14" t="s">
        <v>35</v>
      </c>
      <c r="D11" s="15" t="s">
        <v>73</v>
      </c>
      <c r="F11" s="7"/>
    </row>
    <row r="12" spans="1:6" x14ac:dyDescent="0.3">
      <c r="A12" s="12" t="s">
        <v>24</v>
      </c>
      <c r="B12" s="13" t="s">
        <v>74</v>
      </c>
      <c r="C12" s="14" t="s">
        <v>75</v>
      </c>
      <c r="D12" s="15" t="s">
        <v>76</v>
      </c>
      <c r="F12" s="7"/>
    </row>
    <row r="13" spans="1:6" x14ac:dyDescent="0.3">
      <c r="A13" s="12" t="s">
        <v>26</v>
      </c>
      <c r="B13" s="13" t="s">
        <v>77</v>
      </c>
      <c r="C13" s="14" t="s">
        <v>36</v>
      </c>
      <c r="D13" s="15" t="s">
        <v>78</v>
      </c>
      <c r="F13" s="7"/>
    </row>
    <row r="14" spans="1:6" x14ac:dyDescent="0.3">
      <c r="A14" s="12" t="s">
        <v>25</v>
      </c>
      <c r="B14" s="13" t="s">
        <v>79</v>
      </c>
      <c r="C14" s="14" t="s">
        <v>80</v>
      </c>
      <c r="D14" s="15" t="s">
        <v>81</v>
      </c>
      <c r="F14" s="7"/>
    </row>
    <row r="15" spans="1:6" x14ac:dyDescent="0.3">
      <c r="A15" s="12" t="s">
        <v>15</v>
      </c>
      <c r="B15" s="13" t="s">
        <v>82</v>
      </c>
      <c r="C15" s="14" t="s">
        <v>83</v>
      </c>
      <c r="D15" s="15" t="s">
        <v>84</v>
      </c>
      <c r="F15" s="7"/>
    </row>
    <row r="16" spans="1:6" x14ac:dyDescent="0.3">
      <c r="A16" s="12" t="s">
        <v>85</v>
      </c>
      <c r="B16" s="13" t="s">
        <v>86</v>
      </c>
      <c r="C16" s="14" t="s">
        <v>46</v>
      </c>
      <c r="D16" s="15" t="s">
        <v>87</v>
      </c>
      <c r="F16" s="7"/>
    </row>
    <row r="17" spans="1:6" x14ac:dyDescent="0.3">
      <c r="A17" s="12" t="s">
        <v>88</v>
      </c>
      <c r="B17" s="13" t="s">
        <v>89</v>
      </c>
      <c r="C17" s="14" t="s">
        <v>45</v>
      </c>
      <c r="D17" s="15" t="s">
        <v>90</v>
      </c>
      <c r="F17" s="7"/>
    </row>
    <row r="18" spans="1:6" x14ac:dyDescent="0.3">
      <c r="A18" s="12" t="s">
        <v>27</v>
      </c>
      <c r="B18" s="13" t="s">
        <v>91</v>
      </c>
      <c r="C18" s="14" t="s">
        <v>37</v>
      </c>
      <c r="D18" s="15" t="s">
        <v>92</v>
      </c>
      <c r="F18" s="7"/>
    </row>
    <row r="19" spans="1:6" x14ac:dyDescent="0.3">
      <c r="A19" s="12" t="s">
        <v>17</v>
      </c>
      <c r="B19" s="13" t="s">
        <v>93</v>
      </c>
      <c r="C19" s="14" t="s">
        <v>94</v>
      </c>
      <c r="D19" s="15" t="s">
        <v>95</v>
      </c>
      <c r="F19" s="7"/>
    </row>
    <row r="20" spans="1:6" x14ac:dyDescent="0.3">
      <c r="A20" s="12" t="s">
        <v>18</v>
      </c>
      <c r="B20" s="13" t="s">
        <v>96</v>
      </c>
      <c r="C20" s="16" t="s">
        <v>97</v>
      </c>
      <c r="D20" s="17" t="s">
        <v>98</v>
      </c>
      <c r="E20" s="18"/>
      <c r="F20" s="7"/>
    </row>
    <row r="21" spans="1:6" x14ac:dyDescent="0.3">
      <c r="A21" s="12" t="s">
        <v>42</v>
      </c>
      <c r="B21" s="13" t="s">
        <v>99</v>
      </c>
      <c r="C21" s="14" t="s">
        <v>7</v>
      </c>
      <c r="D21" s="15" t="s">
        <v>100</v>
      </c>
      <c r="F21" s="7"/>
    </row>
    <row r="22" spans="1:6" ht="19.5" thickBot="1" x14ac:dyDescent="0.35">
      <c r="A22" s="19" t="s">
        <v>20</v>
      </c>
      <c r="B22" s="20" t="s">
        <v>101</v>
      </c>
      <c r="C22" s="21" t="s">
        <v>14</v>
      </c>
      <c r="D22" s="22" t="s">
        <v>114</v>
      </c>
    </row>
    <row r="31" spans="1:6" x14ac:dyDescent="0.3">
      <c r="D31" s="3" t="s">
        <v>102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68"/>
  <sheetViews>
    <sheetView showGridLines="0" zoomScale="90" zoomScaleNormal="90" workbookViewId="0">
      <selection activeCell="B2" sqref="B2:O57"/>
    </sheetView>
  </sheetViews>
  <sheetFormatPr defaultColWidth="9.140625" defaultRowHeight="21" x14ac:dyDescent="0.35"/>
  <cols>
    <col min="1" max="1" width="4.42578125" style="175" customWidth="1"/>
    <col min="2" max="2" width="27.28515625" style="175" customWidth="1"/>
    <col min="3" max="3" width="10.140625" style="175" customWidth="1"/>
    <col min="4" max="6" width="10.140625" style="175" bestFit="1" customWidth="1"/>
    <col min="7" max="7" width="11.42578125" style="175" customWidth="1"/>
    <col min="8" max="8" width="10.140625" style="175" customWidth="1"/>
    <col min="9" max="9" width="10.5703125" style="175" customWidth="1"/>
    <col min="10" max="10" width="12.140625" style="175" customWidth="1"/>
    <col min="11" max="11" width="11.140625" style="175" customWidth="1"/>
    <col min="12" max="12" width="11.7109375" style="175" customWidth="1"/>
    <col min="13" max="13" width="10.28515625" style="175" customWidth="1"/>
    <col min="14" max="14" width="10.7109375" style="175" customWidth="1"/>
    <col min="15" max="15" width="10" style="175" customWidth="1"/>
    <col min="16" max="22" width="9.140625" style="175"/>
    <col min="23" max="23" width="10.7109375" style="175" bestFit="1" customWidth="1"/>
    <col min="24" max="16384" width="9.140625" style="175"/>
  </cols>
  <sheetData>
    <row r="1" spans="2:15" s="26" customFormat="1" ht="45" customHeight="1" thickBot="1" x14ac:dyDescent="0.25">
      <c r="B1" s="33" t="s">
        <v>195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84"/>
      <c r="C2" s="285"/>
      <c r="D2" s="286" t="s">
        <v>103</v>
      </c>
      <c r="E2" s="287"/>
      <c r="F2" s="286"/>
      <c r="G2" s="286"/>
      <c r="H2" s="288" t="s">
        <v>104</v>
      </c>
      <c r="I2" s="289"/>
      <c r="J2" s="289"/>
      <c r="K2" s="289"/>
      <c r="L2" s="290"/>
      <c r="M2" s="290"/>
      <c r="N2" s="290"/>
      <c r="O2" s="291"/>
    </row>
    <row r="3" spans="2:15" ht="60.75" x14ac:dyDescent="0.35">
      <c r="B3" s="292" t="s">
        <v>105</v>
      </c>
      <c r="C3" s="293" t="s">
        <v>3</v>
      </c>
      <c r="D3" s="294">
        <v>44868</v>
      </c>
      <c r="E3" s="295"/>
      <c r="F3" s="296">
        <v>44861</v>
      </c>
      <c r="G3" s="297"/>
      <c r="H3" s="298" t="s">
        <v>106</v>
      </c>
      <c r="I3" s="299"/>
      <c r="J3" s="300" t="s">
        <v>107</v>
      </c>
      <c r="K3" s="299"/>
      <c r="L3" s="300" t="s">
        <v>108</v>
      </c>
      <c r="M3" s="299"/>
      <c r="N3" s="300" t="s">
        <v>109</v>
      </c>
      <c r="O3" s="301"/>
    </row>
    <row r="4" spans="2:15" ht="21.75" thickBot="1" x14ac:dyDescent="0.4">
      <c r="B4" s="302"/>
      <c r="C4" s="303"/>
      <c r="D4" s="304" t="s">
        <v>4</v>
      </c>
      <c r="E4" s="305" t="s">
        <v>5</v>
      </c>
      <c r="F4" s="306" t="s">
        <v>4</v>
      </c>
      <c r="G4" s="307" t="s">
        <v>5</v>
      </c>
      <c r="H4" s="308" t="s">
        <v>4</v>
      </c>
      <c r="I4" s="309" t="s">
        <v>5</v>
      </c>
      <c r="J4" s="310" t="s">
        <v>4</v>
      </c>
      <c r="K4" s="309" t="s">
        <v>5</v>
      </c>
      <c r="L4" s="310" t="s">
        <v>4</v>
      </c>
      <c r="M4" s="309" t="s">
        <v>5</v>
      </c>
      <c r="N4" s="310" t="s">
        <v>4</v>
      </c>
      <c r="O4" s="311" t="s">
        <v>5</v>
      </c>
    </row>
    <row r="5" spans="2:15" ht="21.75" thickBot="1" x14ac:dyDescent="0.4">
      <c r="B5" s="312">
        <v>1</v>
      </c>
      <c r="C5" s="313">
        <v>2</v>
      </c>
      <c r="D5" s="314">
        <v>3</v>
      </c>
      <c r="E5" s="315">
        <v>4</v>
      </c>
      <c r="F5" s="315">
        <v>5</v>
      </c>
      <c r="G5" s="316">
        <v>6</v>
      </c>
      <c r="H5" s="317">
        <v>7</v>
      </c>
      <c r="I5" s="318">
        <v>8</v>
      </c>
      <c r="J5" s="318">
        <v>9</v>
      </c>
      <c r="K5" s="318">
        <v>10</v>
      </c>
      <c r="L5" s="318">
        <v>11</v>
      </c>
      <c r="M5" s="318">
        <v>12</v>
      </c>
      <c r="N5" s="318">
        <v>13</v>
      </c>
      <c r="O5" s="319">
        <v>14</v>
      </c>
    </row>
    <row r="6" spans="2:15" ht="21.75" thickBot="1" x14ac:dyDescent="0.4">
      <c r="B6" s="320" t="s">
        <v>110</v>
      </c>
      <c r="C6" s="321"/>
      <c r="D6" s="322"/>
      <c r="E6" s="322"/>
      <c r="F6" s="322"/>
      <c r="G6" s="322"/>
      <c r="H6" s="323"/>
      <c r="I6" s="324"/>
      <c r="J6" s="324"/>
      <c r="K6" s="324"/>
      <c r="L6" s="324"/>
      <c r="M6" s="324"/>
      <c r="N6" s="324"/>
      <c r="O6" s="325"/>
    </row>
    <row r="7" spans="2:15" x14ac:dyDescent="0.35">
      <c r="B7" s="326" t="s">
        <v>7</v>
      </c>
      <c r="C7" s="327" t="s">
        <v>6</v>
      </c>
      <c r="D7" s="328">
        <v>13.5</v>
      </c>
      <c r="E7" s="329">
        <v>20</v>
      </c>
      <c r="F7" s="330">
        <v>17.166666666666668</v>
      </c>
      <c r="G7" s="331">
        <v>20.39</v>
      </c>
      <c r="H7" s="332">
        <v>-21.359223300970879</v>
      </c>
      <c r="I7" s="333">
        <v>-1.9127023050514984</v>
      </c>
      <c r="J7" s="334">
        <v>-21.359223300970879</v>
      </c>
      <c r="K7" s="333">
        <v>-1.9127023050514984</v>
      </c>
      <c r="L7" s="334">
        <v>-21.359223300970879</v>
      </c>
      <c r="M7" s="333">
        <v>-1.9127023050514984</v>
      </c>
      <c r="N7" s="334">
        <v>-14.285714285714285</v>
      </c>
      <c r="O7" s="335">
        <v>3.4393586759762043</v>
      </c>
    </row>
    <row r="8" spans="2:15" x14ac:dyDescent="0.35">
      <c r="B8" s="336" t="s">
        <v>111</v>
      </c>
      <c r="C8" s="327" t="s">
        <v>6</v>
      </c>
      <c r="D8" s="328">
        <v>1.2428571428571427</v>
      </c>
      <c r="E8" s="329">
        <v>1.8714285714285714</v>
      </c>
      <c r="F8" s="330">
        <v>1.31</v>
      </c>
      <c r="G8" s="331">
        <v>1.83</v>
      </c>
      <c r="H8" s="332">
        <v>-5.1254089422028537</v>
      </c>
      <c r="I8" s="333">
        <v>2.2638563622170147</v>
      </c>
      <c r="J8" s="334">
        <v>-1.8796992481203119</v>
      </c>
      <c r="K8" s="333">
        <v>3.968253968253979</v>
      </c>
      <c r="L8" s="334">
        <v>-1.8796992481203119</v>
      </c>
      <c r="M8" s="333">
        <v>3.251231527093597</v>
      </c>
      <c r="N8" s="334">
        <v>3.5714285714285587</v>
      </c>
      <c r="O8" s="335">
        <v>10.084033613445367</v>
      </c>
    </row>
    <row r="9" spans="2:15" x14ac:dyDescent="0.35">
      <c r="B9" s="336" t="s">
        <v>8</v>
      </c>
      <c r="C9" s="327" t="s">
        <v>6</v>
      </c>
      <c r="D9" s="328">
        <v>2.1357142857142857</v>
      </c>
      <c r="E9" s="329">
        <v>2.5423809523809524</v>
      </c>
      <c r="F9" s="330">
        <v>2.0449999999999999</v>
      </c>
      <c r="G9" s="331">
        <v>2.58</v>
      </c>
      <c r="H9" s="332">
        <v>4.435906391896614</v>
      </c>
      <c r="I9" s="333">
        <v>-1.4581026208933203</v>
      </c>
      <c r="J9" s="334">
        <v>6.4899089829837751</v>
      </c>
      <c r="K9" s="333">
        <v>1.111040969635755</v>
      </c>
      <c r="L9" s="334">
        <v>6.4899089829837751</v>
      </c>
      <c r="M9" s="333">
        <v>6.8788629482271251</v>
      </c>
      <c r="N9" s="334">
        <v>14.413265306122472</v>
      </c>
      <c r="O9" s="335">
        <v>13.442878390820862</v>
      </c>
    </row>
    <row r="10" spans="2:15" x14ac:dyDescent="0.35">
      <c r="B10" s="336" t="s">
        <v>23</v>
      </c>
      <c r="C10" s="327" t="s">
        <v>19</v>
      </c>
      <c r="D10" s="328">
        <v>4.6428571428571432</v>
      </c>
      <c r="E10" s="329">
        <v>6</v>
      </c>
      <c r="F10" s="330">
        <v>4.45</v>
      </c>
      <c r="G10" s="331">
        <v>5.8</v>
      </c>
      <c r="H10" s="332">
        <v>4.3338683788122037</v>
      </c>
      <c r="I10" s="333">
        <v>3.4482758620689689</v>
      </c>
      <c r="J10" s="334">
        <v>7.1428571428571592</v>
      </c>
      <c r="K10" s="333">
        <v>0</v>
      </c>
      <c r="L10" s="334">
        <v>7.1428571428571592</v>
      </c>
      <c r="M10" s="333">
        <v>1.0526315789473684</v>
      </c>
      <c r="N10" s="334">
        <v>-3.417634996580441E-2</v>
      </c>
      <c r="O10" s="335">
        <v>1.3133208255159579</v>
      </c>
    </row>
    <row r="11" spans="2:15" x14ac:dyDescent="0.35">
      <c r="B11" s="336" t="s">
        <v>9</v>
      </c>
      <c r="C11" s="327" t="s">
        <v>6</v>
      </c>
      <c r="D11" s="328">
        <v>1.1099999999999999</v>
      </c>
      <c r="E11" s="329">
        <v>1.51</v>
      </c>
      <c r="F11" s="330">
        <v>1.29375</v>
      </c>
      <c r="G11" s="331">
        <v>1.6625000000000001</v>
      </c>
      <c r="H11" s="332">
        <v>-14.202898550724644</v>
      </c>
      <c r="I11" s="333">
        <v>-9.1729323308270718</v>
      </c>
      <c r="J11" s="334">
        <v>-13.184357541899445</v>
      </c>
      <c r="K11" s="333">
        <v>-5.624999999999992</v>
      </c>
      <c r="L11" s="334">
        <v>-13.184357541899445</v>
      </c>
      <c r="M11" s="333">
        <v>0.66666666666666718</v>
      </c>
      <c r="N11" s="334">
        <v>9.9009900990098885</v>
      </c>
      <c r="O11" s="335">
        <v>16.15384615384615</v>
      </c>
    </row>
    <row r="12" spans="2:15" x14ac:dyDescent="0.35">
      <c r="B12" s="336" t="s">
        <v>10</v>
      </c>
      <c r="C12" s="327" t="s">
        <v>6</v>
      </c>
      <c r="D12" s="328">
        <v>1.5428571428571427</v>
      </c>
      <c r="E12" s="329">
        <v>1.8714285714285717</v>
      </c>
      <c r="F12" s="330">
        <v>1.4600000000000002</v>
      </c>
      <c r="G12" s="331">
        <v>1.8700000000000003</v>
      </c>
      <c r="H12" s="332">
        <v>5.6751467710371584</v>
      </c>
      <c r="I12" s="333">
        <v>7.6394194041247837E-2</v>
      </c>
      <c r="J12" s="334">
        <v>8.4821428571428594</v>
      </c>
      <c r="K12" s="333">
        <v>2.077922077922095</v>
      </c>
      <c r="L12" s="334">
        <v>8.4821428571428594</v>
      </c>
      <c r="M12" s="333">
        <v>6.9387755102040956</v>
      </c>
      <c r="N12" s="334">
        <v>13.817330210772816</v>
      </c>
      <c r="O12" s="335">
        <v>11.542100283822135</v>
      </c>
    </row>
    <row r="13" spans="2:15" x14ac:dyDescent="0.35">
      <c r="B13" s="336" t="s">
        <v>12</v>
      </c>
      <c r="C13" s="327" t="s">
        <v>6</v>
      </c>
      <c r="D13" s="328">
        <v>7.75</v>
      </c>
      <c r="E13" s="329">
        <v>8.9499999999999993</v>
      </c>
      <c r="F13" s="330">
        <v>7.333333333333333</v>
      </c>
      <c r="G13" s="331">
        <v>8.6666666666666661</v>
      </c>
      <c r="H13" s="332">
        <v>5.6818181818181861</v>
      </c>
      <c r="I13" s="333">
        <v>3.2692307692307678</v>
      </c>
      <c r="J13" s="334">
        <v>13.970588235294121</v>
      </c>
      <c r="K13" s="333">
        <v>10.493827160493824</v>
      </c>
      <c r="L13" s="334">
        <v>13.970588235294121</v>
      </c>
      <c r="M13" s="333">
        <v>17.763157894736839</v>
      </c>
      <c r="N13" s="334">
        <v>47.619047619047613</v>
      </c>
      <c r="O13" s="335">
        <v>30.181818181818169</v>
      </c>
    </row>
    <row r="14" spans="2:15" x14ac:dyDescent="0.35">
      <c r="B14" s="336" t="s">
        <v>13</v>
      </c>
      <c r="C14" s="327" t="s">
        <v>6</v>
      </c>
      <c r="D14" s="328">
        <v>7.833333333333333</v>
      </c>
      <c r="E14" s="329">
        <v>9</v>
      </c>
      <c r="F14" s="330">
        <v>7.6428571428571432</v>
      </c>
      <c r="G14" s="331">
        <v>9.2142857142857135</v>
      </c>
      <c r="H14" s="332">
        <v>2.4922118380062215</v>
      </c>
      <c r="I14" s="333">
        <v>-2.3255813953488293</v>
      </c>
      <c r="J14" s="334">
        <v>1.0752688172042972</v>
      </c>
      <c r="K14" s="333">
        <v>-1.8181818181818119</v>
      </c>
      <c r="L14" s="334">
        <v>1.0752688172042972</v>
      </c>
      <c r="M14" s="333">
        <v>3.4482758620689737</v>
      </c>
      <c r="N14" s="334">
        <v>6.2146892655367196</v>
      </c>
      <c r="O14" s="335">
        <v>2.8571428571428572</v>
      </c>
    </row>
    <row r="15" spans="2:15" x14ac:dyDescent="0.35">
      <c r="B15" s="336" t="s">
        <v>24</v>
      </c>
      <c r="C15" s="327" t="s">
        <v>6</v>
      </c>
      <c r="D15" s="328">
        <v>5.5166666666666666</v>
      </c>
      <c r="E15" s="329">
        <v>7.2333333333333334</v>
      </c>
      <c r="F15" s="330">
        <v>5.86</v>
      </c>
      <c r="G15" s="331">
        <v>7.5400000000000009</v>
      </c>
      <c r="H15" s="332">
        <v>-5.8589306029579129</v>
      </c>
      <c r="I15" s="333">
        <v>-4.0671971706454579</v>
      </c>
      <c r="J15" s="334">
        <v>-4.7024952015355073</v>
      </c>
      <c r="K15" s="333">
        <v>-8.8235294117647083</v>
      </c>
      <c r="L15" s="334">
        <v>-4.7024952015355073</v>
      </c>
      <c r="M15" s="333">
        <v>-6.666666666666667</v>
      </c>
      <c r="N15" s="334">
        <v>-4.5192307692307683</v>
      </c>
      <c r="O15" s="335">
        <v>-2.5449101796407096</v>
      </c>
    </row>
    <row r="16" spans="2:15" x14ac:dyDescent="0.35">
      <c r="B16" s="336" t="s">
        <v>25</v>
      </c>
      <c r="C16" s="327" t="s">
        <v>6</v>
      </c>
      <c r="D16" s="328">
        <v>4.083333333333333</v>
      </c>
      <c r="E16" s="329">
        <v>4.916666666666667</v>
      </c>
      <c r="F16" s="330">
        <v>4.6428571428571432</v>
      </c>
      <c r="G16" s="331">
        <v>5.4285714285714288</v>
      </c>
      <c r="H16" s="332">
        <v>-12.051282051282065</v>
      </c>
      <c r="I16" s="333">
        <v>-9.4298245614035068</v>
      </c>
      <c r="J16" s="334">
        <v>-12.051282051282065</v>
      </c>
      <c r="K16" s="333">
        <v>-9.4298245614035068</v>
      </c>
      <c r="L16" s="334">
        <v>-12.051282051282065</v>
      </c>
      <c r="M16" s="333">
        <v>-8.9506172839506188</v>
      </c>
      <c r="N16" s="334">
        <v>-13.383838383838393</v>
      </c>
      <c r="O16" s="335">
        <v>-6.9819819819819742</v>
      </c>
    </row>
    <row r="17" spans="2:15" x14ac:dyDescent="0.35">
      <c r="B17" s="336" t="s">
        <v>26</v>
      </c>
      <c r="C17" s="327" t="s">
        <v>6</v>
      </c>
      <c r="D17" s="328">
        <v>6.1499999999999995</v>
      </c>
      <c r="E17" s="329">
        <v>7.5666666666666664</v>
      </c>
      <c r="F17" s="330">
        <v>6.1124999999999998</v>
      </c>
      <c r="G17" s="331">
        <v>7.7374999999999998</v>
      </c>
      <c r="H17" s="332">
        <v>0.61349693251533166</v>
      </c>
      <c r="I17" s="333">
        <v>-2.2078621432417886</v>
      </c>
      <c r="J17" s="334">
        <v>5.5793991416308888</v>
      </c>
      <c r="K17" s="333">
        <v>0.88888888888888573</v>
      </c>
      <c r="L17" s="334">
        <v>5.5793991416308888</v>
      </c>
      <c r="M17" s="333">
        <v>-7.0760233918128623</v>
      </c>
      <c r="N17" s="334">
        <v>-2.9585798816568185</v>
      </c>
      <c r="O17" s="335">
        <v>-2.3655913978494656</v>
      </c>
    </row>
    <row r="18" spans="2:15" x14ac:dyDescent="0.35">
      <c r="B18" s="336" t="s">
        <v>15</v>
      </c>
      <c r="C18" s="327" t="s">
        <v>6</v>
      </c>
      <c r="D18" s="328">
        <v>4.3571428571428568</v>
      </c>
      <c r="E18" s="329">
        <v>5.2</v>
      </c>
      <c r="F18" s="330">
        <v>4</v>
      </c>
      <c r="G18" s="331">
        <v>4.99</v>
      </c>
      <c r="H18" s="332">
        <v>8.9285714285714199</v>
      </c>
      <c r="I18" s="333">
        <v>4.208416833667334</v>
      </c>
      <c r="J18" s="334">
        <v>9.2319936331078178</v>
      </c>
      <c r="K18" s="333">
        <v>6.6059225512528617</v>
      </c>
      <c r="L18" s="334">
        <v>9.2319936331078178</v>
      </c>
      <c r="M18" s="333">
        <v>4.5226130653266443</v>
      </c>
      <c r="N18" s="334">
        <v>5.6988833269156745</v>
      </c>
      <c r="O18" s="335">
        <v>7.3394495412843961</v>
      </c>
    </row>
    <row r="19" spans="2:15" x14ac:dyDescent="0.35">
      <c r="B19" s="336" t="s">
        <v>16</v>
      </c>
      <c r="C19" s="327" t="s">
        <v>6</v>
      </c>
      <c r="D19" s="328">
        <v>6.8328571428571436</v>
      </c>
      <c r="E19" s="329">
        <v>7.7566666666666668</v>
      </c>
      <c r="F19" s="330">
        <v>6.5666666666666655</v>
      </c>
      <c r="G19" s="331">
        <v>7.5833333333333339</v>
      </c>
      <c r="H19" s="332">
        <v>4.053662073966672</v>
      </c>
      <c r="I19" s="333">
        <v>2.2857142857142798</v>
      </c>
      <c r="J19" s="334">
        <v>19.796846011131748</v>
      </c>
      <c r="K19" s="333">
        <v>7.9536082474226975</v>
      </c>
      <c r="L19" s="334">
        <v>19.796846011131748</v>
      </c>
      <c r="M19" s="333">
        <v>5.473087818696869</v>
      </c>
      <c r="N19" s="334">
        <v>7.8872180451127996</v>
      </c>
      <c r="O19" s="335">
        <v>6.5747290214238525</v>
      </c>
    </row>
    <row r="20" spans="2:15" x14ac:dyDescent="0.35">
      <c r="B20" s="336" t="s">
        <v>271</v>
      </c>
      <c r="C20" s="327" t="s">
        <v>6</v>
      </c>
      <c r="D20" s="328">
        <v>3.6111111111111112</v>
      </c>
      <c r="E20" s="329">
        <v>5.5833333333333339</v>
      </c>
      <c r="F20" s="330">
        <v>2.6111111111111112</v>
      </c>
      <c r="G20" s="331">
        <v>4.5833333333333339</v>
      </c>
      <c r="H20" s="332">
        <v>38.297872340425535</v>
      </c>
      <c r="I20" s="333">
        <v>21.818181818181813</v>
      </c>
      <c r="J20" s="334">
        <v>43.805309734513273</v>
      </c>
      <c r="K20" s="333">
        <v>41.549295774647895</v>
      </c>
      <c r="L20" s="334">
        <v>43.805309734513273</v>
      </c>
      <c r="M20" s="333">
        <v>40.887850467289724</v>
      </c>
      <c r="N20" s="334">
        <v>178.57142857142858</v>
      </c>
      <c r="O20" s="335">
        <v>130.85758039816236</v>
      </c>
    </row>
    <row r="21" spans="2:15" x14ac:dyDescent="0.35">
      <c r="B21" s="337" t="s">
        <v>116</v>
      </c>
      <c r="C21" s="327" t="s">
        <v>6</v>
      </c>
      <c r="D21" s="328">
        <v>7.625</v>
      </c>
      <c r="E21" s="329">
        <v>10.125</v>
      </c>
      <c r="F21" s="330">
        <v>7.6249999999999991</v>
      </c>
      <c r="G21" s="331">
        <v>9.6041666666666679</v>
      </c>
      <c r="H21" s="332">
        <v>1.1648241569837708E-14</v>
      </c>
      <c r="I21" s="333">
        <v>5.4229934924077963</v>
      </c>
      <c r="J21" s="334">
        <v>21.306818181818183</v>
      </c>
      <c r="K21" s="333">
        <v>27.335609054976651</v>
      </c>
      <c r="L21" s="334">
        <v>21.306818181818183</v>
      </c>
      <c r="M21" s="333">
        <v>28.345070422535208</v>
      </c>
      <c r="N21" s="334">
        <v>27.083333333333332</v>
      </c>
      <c r="O21" s="335">
        <v>33.315568374192743</v>
      </c>
    </row>
    <row r="22" spans="2:15" x14ac:dyDescent="0.35">
      <c r="B22" s="336" t="s">
        <v>27</v>
      </c>
      <c r="C22" s="327" t="s">
        <v>19</v>
      </c>
      <c r="D22" s="328">
        <v>1.575</v>
      </c>
      <c r="E22" s="329">
        <v>2.1500000000000004</v>
      </c>
      <c r="F22" s="330">
        <v>1.6625000000000001</v>
      </c>
      <c r="G22" s="331">
        <v>2.3499999999999996</v>
      </c>
      <c r="H22" s="332">
        <v>-5.2631578947368505</v>
      </c>
      <c r="I22" s="333">
        <v>-8.5106382978723119</v>
      </c>
      <c r="J22" s="334">
        <v>-11.088709677419365</v>
      </c>
      <c r="K22" s="333">
        <v>-4.7468354430379573</v>
      </c>
      <c r="L22" s="334">
        <v>-11.088709677419365</v>
      </c>
      <c r="M22" s="333">
        <v>-6.5217391304347778</v>
      </c>
      <c r="N22" s="334">
        <v>-5.025125628140712</v>
      </c>
      <c r="O22" s="335">
        <v>-3.0075187969924508</v>
      </c>
    </row>
    <row r="23" spans="2:15" x14ac:dyDescent="0.35">
      <c r="B23" s="336" t="s">
        <v>17</v>
      </c>
      <c r="C23" s="327" t="s">
        <v>196</v>
      </c>
      <c r="D23" s="328">
        <v>1.6571428571428573</v>
      </c>
      <c r="E23" s="329">
        <v>2.1142857142857143</v>
      </c>
      <c r="F23" s="330">
        <v>1.7100000000000002</v>
      </c>
      <c r="G23" s="331">
        <v>2.0500000000000003</v>
      </c>
      <c r="H23" s="332">
        <v>-3.0910609857978324</v>
      </c>
      <c r="I23" s="333">
        <v>3.1358885017421483</v>
      </c>
      <c r="J23" s="334">
        <v>-7.2927072927072913</v>
      </c>
      <c r="K23" s="333">
        <v>-2.7914614121510577</v>
      </c>
      <c r="L23" s="334">
        <v>-7.2927072927072913</v>
      </c>
      <c r="M23" s="333">
        <v>-2.2295623451692839</v>
      </c>
      <c r="N23" s="334">
        <v>-2.8780743066457188</v>
      </c>
      <c r="O23" s="335">
        <v>6.3791554357591966</v>
      </c>
    </row>
    <row r="24" spans="2:15" x14ac:dyDescent="0.35">
      <c r="B24" s="336" t="s">
        <v>18</v>
      </c>
      <c r="C24" s="327" t="s">
        <v>19</v>
      </c>
      <c r="D24" s="328">
        <v>2.4752380952380952</v>
      </c>
      <c r="E24" s="329">
        <v>2.9216666666666669</v>
      </c>
      <c r="F24" s="330">
        <v>2.4266666666666667</v>
      </c>
      <c r="G24" s="331">
        <v>3.0550000000000002</v>
      </c>
      <c r="H24" s="332">
        <v>2.0015698587127124</v>
      </c>
      <c r="I24" s="333">
        <v>-4.364429896344789</v>
      </c>
      <c r="J24" s="334">
        <v>4.7514554411106049</v>
      </c>
      <c r="K24" s="333">
        <v>-0.27180783817951154</v>
      </c>
      <c r="L24" s="334">
        <v>4.7514554411106049</v>
      </c>
      <c r="M24" s="333">
        <v>-0.14240956992310588</v>
      </c>
      <c r="N24" s="334">
        <v>6.4618535586277437</v>
      </c>
      <c r="O24" s="335">
        <v>5.0644291279592535</v>
      </c>
    </row>
    <row r="25" spans="2:15" x14ac:dyDescent="0.35">
      <c r="B25" s="336" t="s">
        <v>42</v>
      </c>
      <c r="C25" s="327" t="s">
        <v>6</v>
      </c>
      <c r="D25" s="328">
        <v>3.3571428571428572</v>
      </c>
      <c r="E25" s="329">
        <v>4.1428571428571432</v>
      </c>
      <c r="F25" s="330">
        <v>3.37</v>
      </c>
      <c r="G25" s="331">
        <v>4.12</v>
      </c>
      <c r="H25" s="332">
        <v>-0.38151759220008602</v>
      </c>
      <c r="I25" s="333">
        <v>0.55478502080444492</v>
      </c>
      <c r="J25" s="334">
        <v>2.0752895752895677</v>
      </c>
      <c r="K25" s="333">
        <v>2.7154663518300004</v>
      </c>
      <c r="L25" s="334">
        <v>2.0752895752895677</v>
      </c>
      <c r="M25" s="333">
        <v>-2.0890483224308878</v>
      </c>
      <c r="N25" s="334">
        <v>0.71428571428571175</v>
      </c>
      <c r="O25" s="335">
        <v>2.8571428571428692</v>
      </c>
    </row>
    <row r="26" spans="2:15" ht="21.75" thickBot="1" x14ac:dyDescent="0.4">
      <c r="B26" s="336" t="s">
        <v>20</v>
      </c>
      <c r="C26" s="327" t="s">
        <v>6</v>
      </c>
      <c r="D26" s="328">
        <v>1.2571428571428573</v>
      </c>
      <c r="E26" s="329">
        <v>1.5571428571428572</v>
      </c>
      <c r="F26" s="330">
        <v>1.2099999999999997</v>
      </c>
      <c r="G26" s="331">
        <v>1.5106666666666668</v>
      </c>
      <c r="H26" s="332">
        <v>3.8961038961039343</v>
      </c>
      <c r="I26" s="333">
        <v>3.0765351153700573</v>
      </c>
      <c r="J26" s="334">
        <v>3.8007863695937325</v>
      </c>
      <c r="K26" s="333">
        <v>1.9962570180910837</v>
      </c>
      <c r="L26" s="334">
        <v>3.8007863695937325</v>
      </c>
      <c r="M26" s="333">
        <v>13.867850613737275</v>
      </c>
      <c r="N26" s="334">
        <v>22.98136645962736</v>
      </c>
      <c r="O26" s="335">
        <v>20.397643593519874</v>
      </c>
    </row>
    <row r="27" spans="2:15" ht="21.75" thickBot="1" x14ac:dyDescent="0.4">
      <c r="B27" s="320" t="s">
        <v>191</v>
      </c>
      <c r="C27" s="338"/>
      <c r="D27" s="322"/>
      <c r="E27" s="322"/>
      <c r="F27" s="322"/>
      <c r="G27" s="322"/>
      <c r="H27" s="324"/>
      <c r="I27" s="324"/>
      <c r="J27" s="324"/>
      <c r="K27" s="324"/>
      <c r="L27" s="324"/>
      <c r="M27" s="324"/>
      <c r="N27" s="324"/>
      <c r="O27" s="325"/>
    </row>
    <row r="28" spans="2:15" x14ac:dyDescent="0.35">
      <c r="B28" s="336" t="s">
        <v>21</v>
      </c>
      <c r="C28" s="327" t="s">
        <v>6</v>
      </c>
      <c r="D28" s="328">
        <v>3.2142857142857144</v>
      </c>
      <c r="E28" s="329">
        <v>4.5428571428571427</v>
      </c>
      <c r="F28" s="330">
        <v>3.05</v>
      </c>
      <c r="G28" s="331">
        <v>4.4000000000000004</v>
      </c>
      <c r="H28" s="332">
        <v>5.3864168618267083</v>
      </c>
      <c r="I28" s="333">
        <v>3.2467532467532347</v>
      </c>
      <c r="J28" s="334">
        <v>9.1644204851751994</v>
      </c>
      <c r="K28" s="333">
        <v>9.0285714285714178</v>
      </c>
      <c r="L28" s="334">
        <v>9.1644204851751994</v>
      </c>
      <c r="M28" s="333">
        <v>6.8907563025210044</v>
      </c>
      <c r="N28" s="334">
        <v>9.756097560975622</v>
      </c>
      <c r="O28" s="335">
        <v>4.2622950819672187</v>
      </c>
    </row>
    <row r="29" spans="2:15" x14ac:dyDescent="0.35">
      <c r="B29" s="336" t="s">
        <v>258</v>
      </c>
      <c r="C29" s="327" t="s">
        <v>6</v>
      </c>
      <c r="D29" s="328">
        <v>30.166666666666668</v>
      </c>
      <c r="E29" s="329">
        <v>36.833333333333336</v>
      </c>
      <c r="F29" s="330">
        <v>30.75</v>
      </c>
      <c r="G29" s="331">
        <v>36</v>
      </c>
      <c r="H29" s="332">
        <v>-1.897018970189698</v>
      </c>
      <c r="I29" s="333">
        <v>2.3148148148148211</v>
      </c>
      <c r="J29" s="334">
        <v>7.7380952380952426</v>
      </c>
      <c r="K29" s="333">
        <v>8.3333333333333393</v>
      </c>
      <c r="L29" s="334">
        <v>7.7380952380952426</v>
      </c>
      <c r="M29" s="333">
        <v>10.185185185185187</v>
      </c>
      <c r="N29" s="334">
        <v>22.504230118443321</v>
      </c>
      <c r="O29" s="335">
        <v>17.397078353253658</v>
      </c>
    </row>
    <row r="30" spans="2:15" x14ac:dyDescent="0.35">
      <c r="B30" s="336" t="s">
        <v>46</v>
      </c>
      <c r="C30" s="327" t="s">
        <v>6</v>
      </c>
      <c r="D30" s="328">
        <v>3.3571428571428572</v>
      </c>
      <c r="E30" s="329">
        <v>4.8285714285714283</v>
      </c>
      <c r="F30" s="330">
        <v>2.6749999999999998</v>
      </c>
      <c r="G30" s="331">
        <v>3.7</v>
      </c>
      <c r="H30" s="332">
        <v>25.500667556742336</v>
      </c>
      <c r="I30" s="333">
        <v>30.501930501930484</v>
      </c>
      <c r="J30" s="334">
        <v>52.983725135623857</v>
      </c>
      <c r="K30" s="333">
        <v>49.852216748768456</v>
      </c>
      <c r="L30" s="334">
        <v>52.983725135623857</v>
      </c>
      <c r="M30" s="333">
        <v>60.952380952380949</v>
      </c>
      <c r="N30" s="334">
        <v>62.068965517241367</v>
      </c>
      <c r="O30" s="335">
        <v>70.707070707070685</v>
      </c>
    </row>
    <row r="31" spans="2:15" ht="21.75" thickBot="1" x14ac:dyDescent="0.4">
      <c r="B31" s="336" t="s">
        <v>45</v>
      </c>
      <c r="C31" s="327" t="s">
        <v>6</v>
      </c>
      <c r="D31" s="328">
        <v>22.6</v>
      </c>
      <c r="E31" s="329">
        <v>25.8</v>
      </c>
      <c r="F31" s="330">
        <v>18.5</v>
      </c>
      <c r="G31" s="331">
        <v>23.166666666666668</v>
      </c>
      <c r="H31" s="332">
        <v>22.162162162162168</v>
      </c>
      <c r="I31" s="333">
        <v>11.366906474820142</v>
      </c>
      <c r="J31" s="334">
        <v>31.650485436893206</v>
      </c>
      <c r="K31" s="333">
        <v>18.620689655172416</v>
      </c>
      <c r="L31" s="334">
        <v>31.650485436893206</v>
      </c>
      <c r="M31" s="333">
        <v>20.466926070038909</v>
      </c>
      <c r="N31" s="334">
        <v>21.50537634408602</v>
      </c>
      <c r="O31" s="335">
        <v>14.159292035398227</v>
      </c>
    </row>
    <row r="32" spans="2:15" ht="21.75" thickBot="1" x14ac:dyDescent="0.4">
      <c r="B32" s="320" t="s">
        <v>115</v>
      </c>
      <c r="C32" s="338"/>
      <c r="D32" s="322"/>
      <c r="E32" s="322"/>
      <c r="F32" s="322"/>
      <c r="G32" s="322"/>
      <c r="H32" s="324"/>
      <c r="I32" s="324"/>
      <c r="J32" s="324"/>
      <c r="K32" s="324"/>
      <c r="L32" s="324"/>
      <c r="M32" s="324"/>
      <c r="N32" s="324"/>
      <c r="O32" s="325"/>
    </row>
    <row r="33" spans="2:15" x14ac:dyDescent="0.35">
      <c r="B33" s="339" t="s">
        <v>285</v>
      </c>
      <c r="C33" s="327" t="s">
        <v>6</v>
      </c>
      <c r="D33" s="328">
        <v>1</v>
      </c>
      <c r="E33" s="329">
        <v>1.5</v>
      </c>
      <c r="F33" s="330">
        <v>1</v>
      </c>
      <c r="G33" s="331">
        <v>1.5</v>
      </c>
      <c r="H33" s="332">
        <v>0</v>
      </c>
      <c r="I33" s="333">
        <v>0</v>
      </c>
      <c r="J33" s="334">
        <v>0</v>
      </c>
      <c r="K33" s="333">
        <v>0</v>
      </c>
      <c r="L33" s="334">
        <v>0</v>
      </c>
      <c r="M33" s="333">
        <v>0</v>
      </c>
      <c r="N33" s="334">
        <v>0</v>
      </c>
      <c r="O33" s="335">
        <v>0</v>
      </c>
    </row>
    <row r="34" spans="2:15" x14ac:dyDescent="0.35">
      <c r="B34" s="339" t="s">
        <v>280</v>
      </c>
      <c r="C34" s="327" t="s">
        <v>6</v>
      </c>
      <c r="D34" s="328">
        <v>1.6666666666666665</v>
      </c>
      <c r="E34" s="329">
        <v>2.331666666666667</v>
      </c>
      <c r="F34" s="330">
        <v>1.6111111111111109</v>
      </c>
      <c r="G34" s="331">
        <v>2.2211111111111115</v>
      </c>
      <c r="H34" s="332">
        <v>3.4482758620689675</v>
      </c>
      <c r="I34" s="333">
        <v>4.9774887443721836</v>
      </c>
      <c r="J34" s="334">
        <v>3.4482758620689675</v>
      </c>
      <c r="K34" s="333">
        <v>4.9774887443721836</v>
      </c>
      <c r="L34" s="334">
        <v>3.4482758620689675</v>
      </c>
      <c r="M34" s="333">
        <v>-9.7128105840593619</v>
      </c>
      <c r="N34" s="334">
        <v>-18.367346938775512</v>
      </c>
      <c r="O34" s="335">
        <v>-14.902676399026745</v>
      </c>
    </row>
    <row r="35" spans="2:15" x14ac:dyDescent="0.35">
      <c r="B35" s="339" t="s">
        <v>283</v>
      </c>
      <c r="C35" s="327" t="s">
        <v>6</v>
      </c>
      <c r="D35" s="328">
        <v>1.8125</v>
      </c>
      <c r="E35" s="329">
        <v>2.6658333333333335</v>
      </c>
      <c r="F35" s="330">
        <v>1.8125</v>
      </c>
      <c r="G35" s="331">
        <v>2.5825</v>
      </c>
      <c r="H35" s="332">
        <v>0</v>
      </c>
      <c r="I35" s="333">
        <v>3.2268473701193989</v>
      </c>
      <c r="J35" s="334">
        <v>0</v>
      </c>
      <c r="K35" s="333">
        <v>3.2268473701193989</v>
      </c>
      <c r="L35" s="334">
        <v>0</v>
      </c>
      <c r="M35" s="333">
        <v>10.310344827586199</v>
      </c>
      <c r="N35" s="334">
        <v>3.5714285714285712</v>
      </c>
      <c r="O35" s="335">
        <v>11.334106728538293</v>
      </c>
    </row>
    <row r="36" spans="2:15" x14ac:dyDescent="0.35">
      <c r="B36" s="339" t="s">
        <v>287</v>
      </c>
      <c r="C36" s="327" t="s">
        <v>6</v>
      </c>
      <c r="D36" s="328">
        <v>1.625</v>
      </c>
      <c r="E36" s="329">
        <v>2</v>
      </c>
      <c r="F36" s="330">
        <v>1.625</v>
      </c>
      <c r="G36" s="331">
        <v>2</v>
      </c>
      <c r="H36" s="332">
        <v>0</v>
      </c>
      <c r="I36" s="333">
        <v>0</v>
      </c>
      <c r="J36" s="334">
        <v>0</v>
      </c>
      <c r="K36" s="333">
        <v>0</v>
      </c>
      <c r="L36" s="334">
        <v>0</v>
      </c>
      <c r="M36" s="333">
        <v>0</v>
      </c>
      <c r="N36" s="334">
        <v>30</v>
      </c>
      <c r="O36" s="335">
        <v>0</v>
      </c>
    </row>
    <row r="37" spans="2:15" x14ac:dyDescent="0.35">
      <c r="B37" s="339" t="s">
        <v>288</v>
      </c>
      <c r="C37" s="327" t="s">
        <v>6</v>
      </c>
      <c r="D37" s="328">
        <v>1.3333333333333333</v>
      </c>
      <c r="E37" s="329">
        <v>1.7222222222222223</v>
      </c>
      <c r="F37" s="330">
        <v>1.5</v>
      </c>
      <c r="G37" s="331">
        <v>1.75</v>
      </c>
      <c r="H37" s="332">
        <v>-11.111111111111116</v>
      </c>
      <c r="I37" s="333">
        <v>-1.5873015873015817</v>
      </c>
      <c r="J37" s="334">
        <v>-11.111111111111116</v>
      </c>
      <c r="K37" s="333">
        <v>-1.5873015873015817</v>
      </c>
      <c r="L37" s="334">
        <v>-11.111111111111116</v>
      </c>
      <c r="M37" s="333">
        <v>-1.5873015873015817</v>
      </c>
      <c r="N37" s="334">
        <v>-33.333333333333336</v>
      </c>
      <c r="O37" s="335">
        <v>-13.888888888888884</v>
      </c>
    </row>
    <row r="38" spans="2:15" x14ac:dyDescent="0.35">
      <c r="B38" s="339" t="s">
        <v>193</v>
      </c>
      <c r="C38" s="327" t="s">
        <v>6</v>
      </c>
      <c r="D38" s="328">
        <v>1.75</v>
      </c>
      <c r="E38" s="329">
        <v>2.2083333333333335</v>
      </c>
      <c r="F38" s="330">
        <v>1.6659999999999999</v>
      </c>
      <c r="G38" s="331">
        <v>2.2326666666666668</v>
      </c>
      <c r="H38" s="332">
        <v>5.0420168067226943</v>
      </c>
      <c r="I38" s="333">
        <v>-1.0898775753956396</v>
      </c>
      <c r="J38" s="334">
        <v>5.0420168067226943</v>
      </c>
      <c r="K38" s="333">
        <v>-1.0898775753956396</v>
      </c>
      <c r="L38" s="334">
        <v>5.0420168067226943</v>
      </c>
      <c r="M38" s="333">
        <v>-1.0898775753956396</v>
      </c>
      <c r="N38" s="334">
        <v>-6.9148936170212822</v>
      </c>
      <c r="O38" s="335">
        <v>0.53110773899848462</v>
      </c>
    </row>
    <row r="39" spans="2:15" x14ac:dyDescent="0.35">
      <c r="B39" s="339" t="s">
        <v>276</v>
      </c>
      <c r="C39" s="327" t="s">
        <v>6</v>
      </c>
      <c r="D39" s="328">
        <v>1.875</v>
      </c>
      <c r="E39" s="329">
        <v>2.416666666666667</v>
      </c>
      <c r="F39" s="330">
        <v>1.766</v>
      </c>
      <c r="G39" s="331">
        <v>2.3993333333333338</v>
      </c>
      <c r="H39" s="332">
        <v>6.1721404303510754</v>
      </c>
      <c r="I39" s="333">
        <v>0.72242289524867453</v>
      </c>
      <c r="J39" s="334">
        <v>6.1721404303510754</v>
      </c>
      <c r="K39" s="333">
        <v>0.72242289524867453</v>
      </c>
      <c r="L39" s="334">
        <v>6.1721404303510754</v>
      </c>
      <c r="M39" s="333">
        <v>0.72242289524867453</v>
      </c>
      <c r="N39" s="334">
        <v>-4.2553191489361781</v>
      </c>
      <c r="O39" s="335">
        <v>-3.3333333333333215</v>
      </c>
    </row>
    <row r="40" spans="2:15" x14ac:dyDescent="0.35">
      <c r="B40" s="339" t="s">
        <v>275</v>
      </c>
      <c r="C40" s="327" t="s">
        <v>6</v>
      </c>
      <c r="D40" s="328">
        <v>2.166666666666667</v>
      </c>
      <c r="E40" s="329">
        <v>2.666666666666667</v>
      </c>
      <c r="F40" s="330">
        <v>2.166666666666667</v>
      </c>
      <c r="G40" s="331">
        <v>2.666666666666667</v>
      </c>
      <c r="H40" s="332">
        <v>0</v>
      </c>
      <c r="I40" s="333">
        <v>0</v>
      </c>
      <c r="J40" s="334">
        <v>0</v>
      </c>
      <c r="K40" s="333">
        <v>0</v>
      </c>
      <c r="L40" s="334">
        <v>0</v>
      </c>
      <c r="M40" s="333">
        <v>0</v>
      </c>
      <c r="N40" s="334">
        <v>2.6315789473684328</v>
      </c>
      <c r="O40" s="335">
        <v>4.8034934497816772</v>
      </c>
    </row>
    <row r="41" spans="2:15" x14ac:dyDescent="0.35">
      <c r="B41" s="339" t="s">
        <v>289</v>
      </c>
      <c r="C41" s="327" t="s">
        <v>6</v>
      </c>
      <c r="D41" s="328">
        <v>1.75</v>
      </c>
      <c r="E41" s="329">
        <v>2.2666666666666666</v>
      </c>
      <c r="F41" s="330">
        <v>1.75</v>
      </c>
      <c r="G41" s="331">
        <v>2.2666666666666666</v>
      </c>
      <c r="H41" s="332">
        <v>0</v>
      </c>
      <c r="I41" s="333">
        <v>0</v>
      </c>
      <c r="J41" s="334">
        <v>0</v>
      </c>
      <c r="K41" s="333">
        <v>0</v>
      </c>
      <c r="L41" s="334">
        <v>0</v>
      </c>
      <c r="M41" s="333">
        <v>0</v>
      </c>
      <c r="N41" s="334">
        <v>-15.999999999999989</v>
      </c>
      <c r="O41" s="335">
        <v>-6.849315068493163</v>
      </c>
    </row>
    <row r="42" spans="2:15" ht="21.75" thickBot="1" x14ac:dyDescent="0.4">
      <c r="B42" s="339" t="s">
        <v>194</v>
      </c>
      <c r="C42" s="327" t="s">
        <v>6</v>
      </c>
      <c r="D42" s="328">
        <v>1.5833333333333333</v>
      </c>
      <c r="E42" s="329">
        <v>2.125</v>
      </c>
      <c r="F42" s="330">
        <v>1.5993333333333333</v>
      </c>
      <c r="G42" s="331">
        <v>2.2326666666666668</v>
      </c>
      <c r="H42" s="332">
        <v>-1.0004168403501468</v>
      </c>
      <c r="I42" s="333">
        <v>-4.822335025380716</v>
      </c>
      <c r="J42" s="334">
        <v>-1.0004168403501468</v>
      </c>
      <c r="K42" s="333">
        <v>-4.822335025380716</v>
      </c>
      <c r="L42" s="334">
        <v>-1.0004168403501468</v>
      </c>
      <c r="M42" s="333">
        <v>-4.822335025380716</v>
      </c>
      <c r="N42" s="334">
        <v>-9.3511450381679388</v>
      </c>
      <c r="O42" s="335">
        <v>-3.2625189681335405</v>
      </c>
    </row>
    <row r="43" spans="2:15" ht="21.75" thickBot="1" x14ac:dyDescent="0.4">
      <c r="B43" s="320" t="s">
        <v>233</v>
      </c>
      <c r="C43" s="338"/>
      <c r="D43" s="322"/>
      <c r="E43" s="322"/>
      <c r="F43" s="322"/>
      <c r="G43" s="322"/>
      <c r="H43" s="324"/>
      <c r="I43" s="324"/>
      <c r="J43" s="324"/>
      <c r="K43" s="324"/>
      <c r="L43" s="324"/>
      <c r="M43" s="324"/>
      <c r="N43" s="324"/>
      <c r="O43" s="325"/>
    </row>
    <row r="44" spans="2:15" x14ac:dyDescent="0.35">
      <c r="B44" s="340" t="s">
        <v>22</v>
      </c>
      <c r="C44" s="341" t="s">
        <v>6</v>
      </c>
      <c r="D44" s="328">
        <v>12.5</v>
      </c>
      <c r="E44" s="329">
        <v>13.5</v>
      </c>
      <c r="F44" s="330">
        <v>14.25</v>
      </c>
      <c r="G44" s="331">
        <v>17.25</v>
      </c>
      <c r="H44" s="332">
        <v>-12.280701754385964</v>
      </c>
      <c r="I44" s="333">
        <v>-21.739130434782609</v>
      </c>
      <c r="J44" s="334">
        <v>-10.714285714285714</v>
      </c>
      <c r="K44" s="333">
        <v>-7.9545454545454506</v>
      </c>
      <c r="L44" s="334">
        <v>-8.5365853658536555</v>
      </c>
      <c r="M44" s="333">
        <v>-5.8139534883720971</v>
      </c>
      <c r="N44" s="334">
        <v>-3.8461538461538463</v>
      </c>
      <c r="O44" s="335">
        <v>-19.000000000000007</v>
      </c>
    </row>
    <row r="45" spans="2:15" x14ac:dyDescent="0.35">
      <c r="B45" s="340" t="s">
        <v>11</v>
      </c>
      <c r="C45" s="341" t="s">
        <v>6</v>
      </c>
      <c r="D45" s="328">
        <v>6.1111111111111107</v>
      </c>
      <c r="E45" s="329">
        <v>7.1666666666666661</v>
      </c>
      <c r="F45" s="330">
        <v>6.7407407407407405</v>
      </c>
      <c r="G45" s="331">
        <v>7.7777777777777777</v>
      </c>
      <c r="H45" s="332">
        <v>-9.340659340659343</v>
      </c>
      <c r="I45" s="333">
        <v>-7.8571428571428639</v>
      </c>
      <c r="J45" s="334"/>
      <c r="K45" s="333"/>
      <c r="L45" s="334"/>
      <c r="M45" s="333"/>
      <c r="N45" s="334"/>
      <c r="O45" s="335"/>
    </row>
    <row r="46" spans="2:15" x14ac:dyDescent="0.35">
      <c r="B46" s="340" t="s">
        <v>24</v>
      </c>
      <c r="C46" s="341" t="s">
        <v>6</v>
      </c>
      <c r="D46" s="328">
        <v>6.5</v>
      </c>
      <c r="E46" s="329">
        <v>7</v>
      </c>
      <c r="F46" s="330">
        <v>9.5</v>
      </c>
      <c r="G46" s="331">
        <v>10.5</v>
      </c>
      <c r="H46" s="332">
        <v>-31.578947368421051</v>
      </c>
      <c r="I46" s="333">
        <v>-33.333333333333329</v>
      </c>
      <c r="J46" s="334"/>
      <c r="K46" s="333"/>
      <c r="L46" s="334"/>
      <c r="M46" s="333"/>
      <c r="N46" s="334"/>
      <c r="O46" s="335"/>
    </row>
    <row r="47" spans="2:15" x14ac:dyDescent="0.35">
      <c r="B47" s="340" t="s">
        <v>26</v>
      </c>
      <c r="C47" s="327" t="s">
        <v>6</v>
      </c>
      <c r="D47" s="328">
        <v>6</v>
      </c>
      <c r="E47" s="329">
        <v>7</v>
      </c>
      <c r="F47" s="330">
        <v>9.5</v>
      </c>
      <c r="G47" s="331">
        <v>10.5</v>
      </c>
      <c r="H47" s="332">
        <v>-36.84210526315789</v>
      </c>
      <c r="I47" s="333">
        <v>-33.333333333333329</v>
      </c>
      <c r="J47" s="334"/>
      <c r="K47" s="333"/>
      <c r="L47" s="334"/>
      <c r="M47" s="333"/>
      <c r="N47" s="334"/>
      <c r="O47" s="335"/>
    </row>
    <row r="48" spans="2:15" ht="21.75" thickBot="1" x14ac:dyDescent="0.4">
      <c r="B48" s="340" t="s">
        <v>16</v>
      </c>
      <c r="C48" s="341" t="s">
        <v>6</v>
      </c>
      <c r="D48" s="328">
        <v>4.5</v>
      </c>
      <c r="E48" s="329">
        <v>6.5</v>
      </c>
      <c r="F48" s="330">
        <v>4.5</v>
      </c>
      <c r="G48" s="331">
        <v>6.5</v>
      </c>
      <c r="H48" s="332">
        <v>0</v>
      </c>
      <c r="I48" s="333">
        <v>0</v>
      </c>
      <c r="J48" s="334"/>
      <c r="K48" s="333"/>
      <c r="L48" s="334"/>
      <c r="M48" s="333"/>
      <c r="N48" s="334"/>
      <c r="O48" s="335"/>
    </row>
    <row r="49" spans="1:16" ht="21.75" thickBot="1" x14ac:dyDescent="0.4">
      <c r="B49" s="320" t="s">
        <v>197</v>
      </c>
      <c r="C49" s="338"/>
      <c r="D49" s="322"/>
      <c r="E49" s="322"/>
      <c r="F49" s="322"/>
      <c r="G49" s="322"/>
      <c r="H49" s="324"/>
      <c r="I49" s="324"/>
      <c r="J49" s="324"/>
      <c r="K49" s="324"/>
      <c r="L49" s="324"/>
      <c r="M49" s="324"/>
      <c r="N49" s="324"/>
      <c r="O49" s="325"/>
    </row>
    <row r="50" spans="1:16" x14ac:dyDescent="0.35">
      <c r="A50"/>
      <c r="B50" s="340" t="s">
        <v>28</v>
      </c>
      <c r="C50" s="341" t="s">
        <v>19</v>
      </c>
      <c r="D50" s="328">
        <v>6.4</v>
      </c>
      <c r="E50" s="329">
        <v>9.4</v>
      </c>
      <c r="F50" s="330">
        <v>6.333333333333333</v>
      </c>
      <c r="G50" s="331">
        <v>9.0333333333333332</v>
      </c>
      <c r="H50" s="332">
        <v>1.0526315789473788</v>
      </c>
      <c r="I50" s="333">
        <v>4.0590405904059095</v>
      </c>
      <c r="J50" s="334">
        <v>-5.1851851851851798</v>
      </c>
      <c r="K50" s="333">
        <v>-2.337662337662334</v>
      </c>
      <c r="L50" s="334">
        <v>-6.6666666666666572</v>
      </c>
      <c r="M50" s="333">
        <v>-5.3237410071942435</v>
      </c>
      <c r="N50" s="334">
        <v>-2.4761904761904709</v>
      </c>
      <c r="O50" s="335">
        <v>-4.8101265822784773</v>
      </c>
      <c r="P50"/>
    </row>
    <row r="51" spans="1:16" x14ac:dyDescent="0.35">
      <c r="A51"/>
      <c r="B51" s="340" t="s">
        <v>30</v>
      </c>
      <c r="C51" s="341" t="s">
        <v>6</v>
      </c>
      <c r="D51" s="328">
        <v>5.5841269841269829</v>
      </c>
      <c r="E51" s="329">
        <v>6.2298412698412688</v>
      </c>
      <c r="F51" s="330">
        <v>5.5677777777777777</v>
      </c>
      <c r="G51" s="331">
        <v>6.2831111111111113</v>
      </c>
      <c r="H51" s="332">
        <v>0.29363970693044711</v>
      </c>
      <c r="I51" s="333">
        <v>-0.84782586727838671</v>
      </c>
      <c r="J51" s="334">
        <v>-1.5423844766465749</v>
      </c>
      <c r="K51" s="333">
        <v>-4.0615341159088176</v>
      </c>
      <c r="L51" s="334">
        <v>-5.4694952371995837</v>
      </c>
      <c r="M51" s="333">
        <v>-5.065067002080224</v>
      </c>
      <c r="N51" s="334">
        <v>-10.008697283377968</v>
      </c>
      <c r="O51" s="335">
        <v>-6.3616361371047008</v>
      </c>
      <c r="P51"/>
    </row>
    <row r="52" spans="1:16" x14ac:dyDescent="0.35">
      <c r="A52"/>
      <c r="B52" s="340" t="s">
        <v>32</v>
      </c>
      <c r="C52" s="341" t="s">
        <v>6</v>
      </c>
      <c r="D52" s="328">
        <v>6.9714285714285706</v>
      </c>
      <c r="E52" s="329">
        <v>8.1857142857142851</v>
      </c>
      <c r="F52" s="330">
        <v>6.8</v>
      </c>
      <c r="G52" s="331">
        <v>7.76</v>
      </c>
      <c r="H52" s="332">
        <v>2.5210084033613356</v>
      </c>
      <c r="I52" s="333">
        <v>5.4860088365242952</v>
      </c>
      <c r="J52" s="334">
        <v>2.857142857142847</v>
      </c>
      <c r="K52" s="333">
        <v>5.094762584063588</v>
      </c>
      <c r="L52" s="334">
        <v>-0.93884800811977265</v>
      </c>
      <c r="M52" s="333">
        <v>2.8033191298497293</v>
      </c>
      <c r="N52" s="334">
        <v>5.9845559845559766</v>
      </c>
      <c r="O52" s="335">
        <v>9.9573560767590497</v>
      </c>
      <c r="P52"/>
    </row>
    <row r="53" spans="1:16" x14ac:dyDescent="0.35">
      <c r="A53"/>
      <c r="B53" s="340" t="s">
        <v>33</v>
      </c>
      <c r="C53" s="341" t="s">
        <v>6</v>
      </c>
      <c r="D53" s="328">
        <v>6.0590636254501797</v>
      </c>
      <c r="E53" s="329">
        <v>7.4369747899159666</v>
      </c>
      <c r="F53" s="330">
        <v>5.7327731092436967</v>
      </c>
      <c r="G53" s="331">
        <v>7.2158823529411764</v>
      </c>
      <c r="H53" s="332">
        <v>5.6916698077648045</v>
      </c>
      <c r="I53" s="333">
        <v>3.0639695349893481</v>
      </c>
      <c r="J53" s="334">
        <v>9.4402081601676802</v>
      </c>
      <c r="K53" s="333">
        <v>5.3083889733588876</v>
      </c>
      <c r="L53" s="334">
        <v>10.597805990385789</v>
      </c>
      <c r="M53" s="333">
        <v>7.0861377902140168</v>
      </c>
      <c r="N53" s="334">
        <v>6.2419309570586492</v>
      </c>
      <c r="O53" s="335">
        <v>7.853757616790789</v>
      </c>
      <c r="P53"/>
    </row>
    <row r="54" spans="1:16" x14ac:dyDescent="0.35">
      <c r="A54"/>
      <c r="B54" s="340" t="s">
        <v>21</v>
      </c>
      <c r="C54" s="341" t="s">
        <v>6</v>
      </c>
      <c r="D54" s="328">
        <v>5.7666666666666666</v>
      </c>
      <c r="E54" s="329">
        <v>6.35</v>
      </c>
      <c r="F54" s="330">
        <v>5.8055555555555545</v>
      </c>
      <c r="G54" s="331">
        <v>6.458333333333333</v>
      </c>
      <c r="H54" s="332">
        <v>-0.66985645933012605</v>
      </c>
      <c r="I54" s="333">
        <v>-1.6774193548387106</v>
      </c>
      <c r="J54" s="334">
        <v>2.2660098522167567</v>
      </c>
      <c r="K54" s="333">
        <v>-1.6774193548387106</v>
      </c>
      <c r="L54" s="334">
        <v>2.2660098522167567</v>
      </c>
      <c r="M54" s="333">
        <v>-1.6774193548387106</v>
      </c>
      <c r="N54" s="334">
        <v>4.68986384266264</v>
      </c>
      <c r="O54" s="335">
        <v>-1.2526997840172949</v>
      </c>
      <c r="P54"/>
    </row>
    <row r="55" spans="1:16" x14ac:dyDescent="0.35">
      <c r="A55"/>
      <c r="B55" s="340" t="s">
        <v>35</v>
      </c>
      <c r="C55" s="327" t="s">
        <v>6</v>
      </c>
      <c r="D55" s="328">
        <v>8</v>
      </c>
      <c r="E55" s="329">
        <v>12.357142857142858</v>
      </c>
      <c r="F55" s="330">
        <v>9.5</v>
      </c>
      <c r="G55" s="331">
        <v>13</v>
      </c>
      <c r="H55" s="332">
        <v>-15.789473684210526</v>
      </c>
      <c r="I55" s="333">
        <v>-4.9450549450549417</v>
      </c>
      <c r="J55" s="334">
        <v>-18.781725888324871</v>
      </c>
      <c r="K55" s="333">
        <v>-2.3150762281197048</v>
      </c>
      <c r="L55" s="334">
        <v>-19.553072625698327</v>
      </c>
      <c r="M55" s="333">
        <v>0.64641241111829117</v>
      </c>
      <c r="N55" s="334">
        <v>-5.8823529411764701</v>
      </c>
      <c r="O55" s="335">
        <v>15.59534945877321</v>
      </c>
      <c r="P55"/>
    </row>
    <row r="56" spans="1:16" x14ac:dyDescent="0.35">
      <c r="A56"/>
      <c r="B56" s="340" t="s">
        <v>255</v>
      </c>
      <c r="C56" s="327" t="s">
        <v>6</v>
      </c>
      <c r="D56" s="328">
        <v>6</v>
      </c>
      <c r="E56" s="329">
        <v>6</v>
      </c>
      <c r="F56" s="330">
        <v>6.375</v>
      </c>
      <c r="G56" s="331">
        <v>8</v>
      </c>
      <c r="H56" s="332">
        <v>-5.8823529411764701</v>
      </c>
      <c r="I56" s="333">
        <v>-25</v>
      </c>
      <c r="J56" s="334">
        <v>0</v>
      </c>
      <c r="K56" s="333">
        <v>-21.739130434782609</v>
      </c>
      <c r="L56" s="334">
        <v>-5.263157894736838</v>
      </c>
      <c r="M56" s="333">
        <v>-21.739130434782609</v>
      </c>
      <c r="N56" s="334">
        <v>-10.000000000000004</v>
      </c>
      <c r="O56" s="335">
        <v>-29.870129870129869</v>
      </c>
      <c r="P56"/>
    </row>
    <row r="57" spans="1:16" ht="21.75" thickBot="1" x14ac:dyDescent="0.4">
      <c r="A57"/>
      <c r="B57" s="342" t="s">
        <v>37</v>
      </c>
      <c r="C57" s="343" t="s">
        <v>6</v>
      </c>
      <c r="D57" s="344">
        <v>6.6224489795918364</v>
      </c>
      <c r="E57" s="345">
        <v>9.816326530612244</v>
      </c>
      <c r="F57" s="346">
        <v>6.5657142857142858</v>
      </c>
      <c r="G57" s="347">
        <v>9.9214285714285708</v>
      </c>
      <c r="H57" s="348">
        <v>0.86410543329602729</v>
      </c>
      <c r="I57" s="349">
        <v>-1.0593438239226605</v>
      </c>
      <c r="J57" s="350">
        <v>10.053887025662279</v>
      </c>
      <c r="K57" s="349">
        <v>8.4087528360570936</v>
      </c>
      <c r="L57" s="350">
        <v>-2.0192489148896029</v>
      </c>
      <c r="M57" s="349">
        <v>1.3111473856037097</v>
      </c>
      <c r="N57" s="350">
        <v>8.3645322755995135</v>
      </c>
      <c r="O57" s="351">
        <v>9.4563843236409504</v>
      </c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  <row r="145" spans="1:16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</row>
    <row r="146" spans="1:16" x14ac:dyDescent="0.3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</row>
    <row r="147" spans="1:16" x14ac:dyDescent="0.3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</row>
    <row r="148" spans="1:16" x14ac:dyDescent="0.3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</row>
    <row r="149" spans="1:16" x14ac:dyDescent="0.3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</row>
    <row r="150" spans="1:16" x14ac:dyDescent="0.3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</row>
    <row r="151" spans="1:16" x14ac:dyDescent="0.3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</row>
    <row r="152" spans="1:16" x14ac:dyDescent="0.3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</row>
    <row r="153" spans="1:16" x14ac:dyDescent="0.3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</row>
    <row r="154" spans="1:16" x14ac:dyDescent="0.3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</row>
    <row r="155" spans="1:16" x14ac:dyDescent="0.3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</row>
    <row r="156" spans="1:16" x14ac:dyDescent="0.3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</row>
    <row r="157" spans="1:16" x14ac:dyDescent="0.3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</row>
    <row r="158" spans="1:16" x14ac:dyDescent="0.3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</row>
    <row r="159" spans="1:16" x14ac:dyDescent="0.3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</row>
    <row r="160" spans="1:16" x14ac:dyDescent="0.3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</row>
    <row r="161" spans="1:16" x14ac:dyDescent="0.3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</row>
    <row r="162" spans="1:16" x14ac:dyDescent="0.3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</row>
    <row r="163" spans="1:16" x14ac:dyDescent="0.3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</row>
    <row r="164" spans="1:16" x14ac:dyDescent="0.3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</row>
    <row r="165" spans="1:16" x14ac:dyDescent="0.3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</row>
    <row r="166" spans="1:16" x14ac:dyDescent="0.3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</row>
    <row r="167" spans="1:16" x14ac:dyDescent="0.3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</row>
    <row r="168" spans="1:16" x14ac:dyDescent="0.3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</row>
  </sheetData>
  <phoneticPr fontId="14" type="noConversion"/>
  <conditionalFormatting sqref="H34:I34 H47:I48 H7:I25">
    <cfRule type="cellIs" dxfId="111" priority="293" operator="lessThan">
      <formula>0</formula>
    </cfRule>
    <cfRule type="cellIs" dxfId="110" priority="294" operator="greaterThan">
      <formula>0</formula>
    </cfRule>
  </conditionalFormatting>
  <conditionalFormatting sqref="H45:I45">
    <cfRule type="cellIs" dxfId="109" priority="285" operator="lessThan">
      <formula>0</formula>
    </cfRule>
    <cfRule type="cellIs" dxfId="108" priority="286" operator="greaterThan">
      <formula>0</formula>
    </cfRule>
  </conditionalFormatting>
  <conditionalFormatting sqref="H45:I46">
    <cfRule type="cellIs" dxfId="107" priority="255" operator="lessThan">
      <formula>0</formula>
    </cfRule>
    <cfRule type="cellIs" dxfId="106" priority="256" operator="greaterThan">
      <formula>0</formula>
    </cfRule>
  </conditionalFormatting>
  <conditionalFormatting sqref="H46">
    <cfRule type="cellIs" dxfId="105" priority="257" operator="lessThan">
      <formula>0</formula>
    </cfRule>
    <cfRule type="cellIs" dxfId="104" priority="258" operator="greaterThan">
      <formula>0</formula>
    </cfRule>
  </conditionalFormatting>
  <conditionalFormatting sqref="H36:I36">
    <cfRule type="cellIs" dxfId="103" priority="195" operator="lessThan">
      <formula>0</formula>
    </cfRule>
    <cfRule type="cellIs" dxfId="102" priority="196" operator="greaterThan">
      <formula>0</formula>
    </cfRule>
  </conditionalFormatting>
  <conditionalFormatting sqref="H35:I35">
    <cfRule type="cellIs" dxfId="101" priority="199" operator="lessThan">
      <formula>0</formula>
    </cfRule>
    <cfRule type="cellIs" dxfId="100" priority="200" operator="greaterThan">
      <formula>0</formula>
    </cfRule>
  </conditionalFormatting>
  <conditionalFormatting sqref="H27:I30">
    <cfRule type="cellIs" dxfId="99" priority="175" operator="lessThan">
      <formula>0</formula>
    </cfRule>
    <cfRule type="cellIs" dxfId="98" priority="176" operator="greaterThan">
      <formula>0</formula>
    </cfRule>
  </conditionalFormatting>
  <conditionalFormatting sqref="H37:I37">
    <cfRule type="cellIs" dxfId="97" priority="173" operator="lessThan">
      <formula>0</formula>
    </cfRule>
    <cfRule type="cellIs" dxfId="96" priority="174" operator="greaterThan">
      <formula>0</formula>
    </cfRule>
  </conditionalFormatting>
  <conditionalFormatting sqref="H38:I38">
    <cfRule type="cellIs" dxfId="95" priority="171" operator="lessThan">
      <formula>0</formula>
    </cfRule>
    <cfRule type="cellIs" dxfId="94" priority="172" operator="greaterThan">
      <formula>0</formula>
    </cfRule>
  </conditionalFormatting>
  <conditionalFormatting sqref="H33">
    <cfRule type="cellIs" dxfId="93" priority="143" operator="lessThan">
      <formula>0</formula>
    </cfRule>
    <cfRule type="cellIs" dxfId="92" priority="144" operator="greaterThan">
      <formula>0</formula>
    </cfRule>
  </conditionalFormatting>
  <conditionalFormatting sqref="I33">
    <cfRule type="cellIs" dxfId="91" priority="141" operator="lessThan">
      <formula>0</formula>
    </cfRule>
    <cfRule type="cellIs" dxfId="90" priority="142" operator="greaterThan">
      <formula>0</formula>
    </cfRule>
  </conditionalFormatting>
  <conditionalFormatting sqref="H33:I33">
    <cfRule type="cellIs" dxfId="89" priority="109" operator="lessThan">
      <formula>0</formula>
    </cfRule>
    <cfRule type="cellIs" dxfId="88" priority="110" operator="greaterThan">
      <formula>0</formula>
    </cfRule>
  </conditionalFormatting>
  <conditionalFormatting sqref="H34:I34">
    <cfRule type="cellIs" dxfId="87" priority="107" operator="lessThan">
      <formula>0</formula>
    </cfRule>
    <cfRule type="cellIs" dxfId="86" priority="108" operator="greaterThan">
      <formula>0</formula>
    </cfRule>
  </conditionalFormatting>
  <conditionalFormatting sqref="H45:I48">
    <cfRule type="cellIs" dxfId="85" priority="101" operator="lessThan">
      <formula>0</formula>
    </cfRule>
    <cfRule type="cellIs" dxfId="84" priority="102" operator="greaterThan">
      <formula>0</formula>
    </cfRule>
  </conditionalFormatting>
  <conditionalFormatting sqref="H35:I35">
    <cfRule type="cellIs" dxfId="83" priority="105" operator="lessThan">
      <formula>0</formula>
    </cfRule>
    <cfRule type="cellIs" dxfId="82" priority="106" operator="greaterThan">
      <formula>0</formula>
    </cfRule>
  </conditionalFormatting>
  <conditionalFormatting sqref="H33:I38">
    <cfRule type="cellIs" dxfId="81" priority="103" operator="lessThan">
      <formula>0</formula>
    </cfRule>
    <cfRule type="cellIs" dxfId="80" priority="104" operator="greaterThan">
      <formula>0</formula>
    </cfRule>
  </conditionalFormatting>
  <conditionalFormatting sqref="H32">
    <cfRule type="cellIs" dxfId="79" priority="81" operator="lessThan">
      <formula>0</formula>
    </cfRule>
    <cfRule type="cellIs" dxfId="78" priority="82" operator="greaterThan">
      <formula>0</formula>
    </cfRule>
  </conditionalFormatting>
  <conditionalFormatting sqref="I32">
    <cfRule type="cellIs" dxfId="77" priority="79" operator="lessThan">
      <formula>0</formula>
    </cfRule>
    <cfRule type="cellIs" dxfId="76" priority="80" operator="greaterThan">
      <formula>0</formula>
    </cfRule>
  </conditionalFormatting>
  <conditionalFormatting sqref="H41:I41">
    <cfRule type="cellIs" dxfId="75" priority="59" operator="lessThan">
      <formula>0</formula>
    </cfRule>
    <cfRule type="cellIs" dxfId="74" priority="60" operator="greaterThan">
      <formula>0</formula>
    </cfRule>
  </conditionalFormatting>
  <conditionalFormatting sqref="H41:I41">
    <cfRule type="cellIs" dxfId="73" priority="57" operator="lessThan">
      <formula>0</formula>
    </cfRule>
    <cfRule type="cellIs" dxfId="72" priority="58" operator="greaterThan">
      <formula>0</formula>
    </cfRule>
  </conditionalFormatting>
  <conditionalFormatting sqref="H43:I44">
    <cfRule type="cellIs" dxfId="71" priority="73" operator="lessThan">
      <formula>0</formula>
    </cfRule>
    <cfRule type="cellIs" dxfId="70" priority="74" operator="greaterThan">
      <formula>0</formula>
    </cfRule>
  </conditionalFormatting>
  <conditionalFormatting sqref="H43:I44">
    <cfRule type="cellIs" dxfId="69" priority="71" operator="lessThan">
      <formula>0</formula>
    </cfRule>
    <cfRule type="cellIs" dxfId="68" priority="72" operator="greaterThan">
      <formula>0</formula>
    </cfRule>
  </conditionalFormatting>
  <conditionalFormatting sqref="H26">
    <cfRule type="cellIs" dxfId="67" priority="87" operator="lessThan">
      <formula>0</formula>
    </cfRule>
    <cfRule type="cellIs" dxfId="66" priority="88" operator="greaterThan">
      <formula>0</formula>
    </cfRule>
  </conditionalFormatting>
  <conditionalFormatting sqref="I26">
    <cfRule type="cellIs" dxfId="65" priority="85" operator="lessThan">
      <formula>0</formula>
    </cfRule>
    <cfRule type="cellIs" dxfId="64" priority="86" operator="greaterThan">
      <formula>0</formula>
    </cfRule>
  </conditionalFormatting>
  <conditionalFormatting sqref="H31:I31">
    <cfRule type="cellIs" dxfId="63" priority="83" operator="lessThan">
      <formula>0</formula>
    </cfRule>
    <cfRule type="cellIs" dxfId="62" priority="84" operator="greaterThan">
      <formula>0</formula>
    </cfRule>
  </conditionalFormatting>
  <conditionalFormatting sqref="H40:I40">
    <cfRule type="cellIs" dxfId="61" priority="65" operator="lessThan">
      <formula>0</formula>
    </cfRule>
    <cfRule type="cellIs" dxfId="60" priority="66" operator="greaterThan">
      <formula>0</formula>
    </cfRule>
  </conditionalFormatting>
  <conditionalFormatting sqref="H40:I40">
    <cfRule type="cellIs" dxfId="59" priority="63" operator="lessThan">
      <formula>0</formula>
    </cfRule>
    <cfRule type="cellIs" dxfId="58" priority="64" operator="greaterThan">
      <formula>0</formula>
    </cfRule>
  </conditionalFormatting>
  <conditionalFormatting sqref="H41:I41">
    <cfRule type="cellIs" dxfId="57" priority="61" operator="lessThan">
      <formula>0</formula>
    </cfRule>
    <cfRule type="cellIs" dxfId="56" priority="62" operator="greaterThan">
      <formula>0</formula>
    </cfRule>
  </conditionalFormatting>
  <conditionalFormatting sqref="H42:I42">
    <cfRule type="cellIs" dxfId="55" priority="55" operator="lessThan">
      <formula>0</formula>
    </cfRule>
    <cfRule type="cellIs" dxfId="54" priority="56" operator="greaterThan">
      <formula>0</formula>
    </cfRule>
  </conditionalFormatting>
  <conditionalFormatting sqref="H42:I42">
    <cfRule type="cellIs" dxfId="53" priority="53" operator="lessThan">
      <formula>0</formula>
    </cfRule>
    <cfRule type="cellIs" dxfId="52" priority="54" operator="greaterThan">
      <formula>0</formula>
    </cfRule>
  </conditionalFormatting>
  <conditionalFormatting sqref="H39:I39">
    <cfRule type="cellIs" dxfId="51" priority="51" operator="lessThan">
      <formula>0</formula>
    </cfRule>
    <cfRule type="cellIs" dxfId="50" priority="52" operator="greaterThan">
      <formula>0</formula>
    </cfRule>
  </conditionalFormatting>
  <conditionalFormatting sqref="H39:I39">
    <cfRule type="cellIs" dxfId="49" priority="49" operator="lessThan">
      <formula>0</formula>
    </cfRule>
    <cfRule type="cellIs" dxfId="48" priority="50" operator="greaterThan">
      <formula>0</formula>
    </cfRule>
  </conditionalFormatting>
  <conditionalFormatting sqref="H49:I49">
    <cfRule type="cellIs" dxfId="47" priority="47" operator="lessThan">
      <formula>0</formula>
    </cfRule>
    <cfRule type="cellIs" dxfId="46" priority="48" operator="greaterThan">
      <formula>0</formula>
    </cfRule>
  </conditionalFormatting>
  <conditionalFormatting sqref="H49:I49">
    <cfRule type="cellIs" dxfId="45" priority="45" operator="lessThan">
      <formula>0</formula>
    </cfRule>
    <cfRule type="cellIs" dxfId="44" priority="46" operator="greaterThan">
      <formula>0</formula>
    </cfRule>
  </conditionalFormatting>
  <conditionalFormatting sqref="H50:I50">
    <cfRule type="cellIs" dxfId="43" priority="43" operator="lessThan">
      <formula>0</formula>
    </cfRule>
    <cfRule type="cellIs" dxfId="42" priority="44" operator="greaterThan">
      <formula>0</formula>
    </cfRule>
  </conditionalFormatting>
  <conditionalFormatting sqref="H50:I50">
    <cfRule type="cellIs" dxfId="41" priority="41" operator="lessThan">
      <formula>0</formula>
    </cfRule>
    <cfRule type="cellIs" dxfId="40" priority="42" operator="greaterThan">
      <formula>0</formula>
    </cfRule>
  </conditionalFormatting>
  <conditionalFormatting sqref="H51:I51">
    <cfRule type="cellIs" dxfId="39" priority="39" operator="lessThan">
      <formula>0</formula>
    </cfRule>
    <cfRule type="cellIs" dxfId="38" priority="40" operator="greaterThan">
      <formula>0</formula>
    </cfRule>
  </conditionalFormatting>
  <conditionalFormatting sqref="H51:I51">
    <cfRule type="cellIs" dxfId="37" priority="37" operator="lessThan">
      <formula>0</formula>
    </cfRule>
    <cfRule type="cellIs" dxfId="36" priority="38" operator="greaterThan">
      <formula>0</formula>
    </cfRule>
  </conditionalFormatting>
  <conditionalFormatting sqref="H53:I53">
    <cfRule type="cellIs" dxfId="35" priority="35" operator="lessThan">
      <formula>0</formula>
    </cfRule>
    <cfRule type="cellIs" dxfId="34" priority="36" operator="greaterThan">
      <formula>0</formula>
    </cfRule>
  </conditionalFormatting>
  <conditionalFormatting sqref="H53:I53">
    <cfRule type="cellIs" dxfId="33" priority="33" operator="lessThan">
      <formula>0</formula>
    </cfRule>
    <cfRule type="cellIs" dxfId="32" priority="34" operator="greaterThan">
      <formula>0</formula>
    </cfRule>
  </conditionalFormatting>
  <conditionalFormatting sqref="H52">
    <cfRule type="cellIs" dxfId="31" priority="31" operator="lessThan">
      <formula>0</formula>
    </cfRule>
    <cfRule type="cellIs" dxfId="30" priority="32" operator="greaterThan">
      <formula>0</formula>
    </cfRule>
  </conditionalFormatting>
  <conditionalFormatting sqref="H52">
    <cfRule type="cellIs" dxfId="29" priority="29" operator="lessThan">
      <formula>0</formula>
    </cfRule>
    <cfRule type="cellIs" dxfId="28" priority="30" operator="greaterThan">
      <formula>0</formula>
    </cfRule>
  </conditionalFormatting>
  <conditionalFormatting sqref="H54">
    <cfRule type="cellIs" dxfId="27" priority="27" operator="lessThan">
      <formula>0</formula>
    </cfRule>
    <cfRule type="cellIs" dxfId="26" priority="28" operator="greaterThan">
      <formula>0</formula>
    </cfRule>
  </conditionalFormatting>
  <conditionalFormatting sqref="H54">
    <cfRule type="cellIs" dxfId="25" priority="25" operator="lessThan">
      <formula>0</formula>
    </cfRule>
    <cfRule type="cellIs" dxfId="24" priority="26" operator="greaterThan">
      <formula>0</formula>
    </cfRule>
  </conditionalFormatting>
  <conditionalFormatting sqref="H56:I56">
    <cfRule type="cellIs" dxfId="23" priority="23" operator="lessThan">
      <formula>0</formula>
    </cfRule>
    <cfRule type="cellIs" dxfId="22" priority="24" operator="greaterThan">
      <formula>0</formula>
    </cfRule>
  </conditionalFormatting>
  <conditionalFormatting sqref="H56:I56">
    <cfRule type="cellIs" dxfId="21" priority="21" operator="lessThan">
      <formula>0</formula>
    </cfRule>
    <cfRule type="cellIs" dxfId="20" priority="22" operator="greaterThan">
      <formula>0</formula>
    </cfRule>
  </conditionalFormatting>
  <conditionalFormatting sqref="H55:I55">
    <cfRule type="cellIs" dxfId="19" priority="19" operator="lessThan">
      <formula>0</formula>
    </cfRule>
    <cfRule type="cellIs" dxfId="18" priority="20" operator="greaterThan">
      <formula>0</formula>
    </cfRule>
  </conditionalFormatting>
  <conditionalFormatting sqref="H55:I55">
    <cfRule type="cellIs" dxfId="17" priority="17" operator="lessThan">
      <formula>0</formula>
    </cfRule>
    <cfRule type="cellIs" dxfId="16" priority="18" operator="greaterThan">
      <formula>0</formula>
    </cfRule>
  </conditionalFormatting>
  <conditionalFormatting sqref="I52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I52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I54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I54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I57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I57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H57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57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Q35"/>
  <sheetViews>
    <sheetView showGridLines="0" showZeros="0" zoomScaleNormal="100" workbookViewId="0">
      <selection activeCell="A2" sqref="A2:Q35"/>
    </sheetView>
  </sheetViews>
  <sheetFormatPr defaultColWidth="9.140625" defaultRowHeight="18.75" x14ac:dyDescent="0.3"/>
  <cols>
    <col min="1" max="1" width="17.42578125" style="174" customWidth="1"/>
    <col min="2" max="2" width="9.42578125" style="174" customWidth="1"/>
    <col min="3" max="3" width="8.42578125" style="174" customWidth="1"/>
    <col min="4" max="11" width="11.7109375" style="174" customWidth="1"/>
    <col min="12" max="16384" width="9.140625" style="174"/>
  </cols>
  <sheetData>
    <row r="2" spans="1:17" ht="21.75" thickBot="1" x14ac:dyDescent="0.35">
      <c r="A2" s="30" t="s">
        <v>303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7" ht="19.5" thickBot="1" x14ac:dyDescent="0.35">
      <c r="A3" s="207" t="s">
        <v>2</v>
      </c>
      <c r="B3" s="208"/>
      <c r="C3" s="209"/>
      <c r="D3" s="210" t="s">
        <v>302</v>
      </c>
      <c r="E3" s="211"/>
      <c r="F3" s="212" t="s">
        <v>39</v>
      </c>
      <c r="G3" s="211"/>
      <c r="H3" s="212" t="s">
        <v>268</v>
      </c>
      <c r="I3" s="211"/>
      <c r="J3" s="212" t="s">
        <v>269</v>
      </c>
      <c r="K3" s="211"/>
      <c r="L3" s="212" t="s">
        <v>214</v>
      </c>
      <c r="M3" s="211"/>
      <c r="N3" s="212" t="s">
        <v>270</v>
      </c>
      <c r="O3" s="211"/>
      <c r="P3" s="212" t="s">
        <v>279</v>
      </c>
      <c r="Q3" s="213"/>
    </row>
    <row r="4" spans="1:17" x14ac:dyDescent="0.3">
      <c r="A4" s="214" t="s">
        <v>40</v>
      </c>
      <c r="B4" s="215"/>
      <c r="C4" s="216"/>
      <c r="D4" s="217">
        <v>44864</v>
      </c>
      <c r="E4" s="217"/>
      <c r="F4" s="217">
        <v>44865</v>
      </c>
      <c r="G4" s="217"/>
      <c r="H4" s="217">
        <v>44867</v>
      </c>
      <c r="I4" s="217"/>
      <c r="J4" s="217">
        <v>44865</v>
      </c>
      <c r="K4" s="217"/>
      <c r="L4" s="217">
        <v>44867</v>
      </c>
      <c r="M4" s="217"/>
      <c r="N4" s="217">
        <v>44868</v>
      </c>
      <c r="O4" s="217"/>
      <c r="P4" s="217">
        <v>44865</v>
      </c>
      <c r="Q4" s="218"/>
    </row>
    <row r="5" spans="1:17" ht="19.5" thickBot="1" x14ac:dyDescent="0.35">
      <c r="A5" s="219" t="s">
        <v>43</v>
      </c>
      <c r="B5" s="220"/>
      <c r="C5" s="221"/>
      <c r="D5" s="222" t="s">
        <v>5</v>
      </c>
      <c r="E5" s="223" t="s">
        <v>4</v>
      </c>
      <c r="F5" s="224" t="s">
        <v>5</v>
      </c>
      <c r="G5" s="223" t="s">
        <v>4</v>
      </c>
      <c r="H5" s="224" t="s">
        <v>5</v>
      </c>
      <c r="I5" s="223" t="s">
        <v>4</v>
      </c>
      <c r="J5" s="224" t="s">
        <v>5</v>
      </c>
      <c r="K5" s="223" t="s">
        <v>4</v>
      </c>
      <c r="L5" s="224" t="s">
        <v>5</v>
      </c>
      <c r="M5" s="223" t="s">
        <v>4</v>
      </c>
      <c r="N5" s="224" t="s">
        <v>5</v>
      </c>
      <c r="O5" s="223" t="s">
        <v>4</v>
      </c>
      <c r="P5" s="224" t="s">
        <v>5</v>
      </c>
      <c r="Q5" s="225" t="s">
        <v>4</v>
      </c>
    </row>
    <row r="6" spans="1:17" ht="19.5" thickBot="1" x14ac:dyDescent="0.35">
      <c r="A6" s="226" t="s">
        <v>41</v>
      </c>
      <c r="B6" s="227"/>
      <c r="C6" s="228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30"/>
    </row>
    <row r="7" spans="1:17" x14ac:dyDescent="0.3">
      <c r="A7" s="231" t="s">
        <v>111</v>
      </c>
      <c r="B7" s="232"/>
      <c r="C7" s="233" t="s">
        <v>6</v>
      </c>
      <c r="D7" s="234">
        <v>1.2</v>
      </c>
      <c r="E7" s="235">
        <v>1.4</v>
      </c>
      <c r="F7" s="236">
        <v>0.8</v>
      </c>
      <c r="G7" s="237">
        <v>1.6</v>
      </c>
      <c r="H7" s="236">
        <v>1</v>
      </c>
      <c r="I7" s="237">
        <v>1.5</v>
      </c>
      <c r="J7" s="236">
        <v>0.8</v>
      </c>
      <c r="K7" s="237">
        <v>2</v>
      </c>
      <c r="L7" s="236">
        <v>2</v>
      </c>
      <c r="M7" s="237">
        <v>3</v>
      </c>
      <c r="N7" s="236">
        <v>1.5</v>
      </c>
      <c r="O7" s="237">
        <v>2</v>
      </c>
      <c r="P7" s="236">
        <v>1.4</v>
      </c>
      <c r="Q7" s="238">
        <v>1.6</v>
      </c>
    </row>
    <row r="8" spans="1:17" x14ac:dyDescent="0.3">
      <c r="A8" s="231" t="s">
        <v>8</v>
      </c>
      <c r="B8" s="232"/>
      <c r="C8" s="233" t="s">
        <v>6</v>
      </c>
      <c r="D8" s="234">
        <v>2.4</v>
      </c>
      <c r="E8" s="235">
        <v>2.8</v>
      </c>
      <c r="F8" s="236">
        <v>1.85</v>
      </c>
      <c r="G8" s="237">
        <v>2.33</v>
      </c>
      <c r="H8" s="236">
        <v>2</v>
      </c>
      <c r="I8" s="237">
        <v>2</v>
      </c>
      <c r="J8" s="236">
        <v>2</v>
      </c>
      <c r="K8" s="237">
        <v>2.6666666666666665</v>
      </c>
      <c r="L8" s="236">
        <v>2</v>
      </c>
      <c r="M8" s="237">
        <v>2.8</v>
      </c>
      <c r="N8" s="236">
        <v>2.5</v>
      </c>
      <c r="O8" s="237">
        <v>3</v>
      </c>
      <c r="P8" s="236">
        <v>2.2000000000000002</v>
      </c>
      <c r="Q8" s="238">
        <v>2.2000000000000002</v>
      </c>
    </row>
    <row r="9" spans="1:17" x14ac:dyDescent="0.3">
      <c r="A9" s="231" t="s">
        <v>23</v>
      </c>
      <c r="B9" s="232"/>
      <c r="C9" s="233" t="s">
        <v>19</v>
      </c>
      <c r="D9" s="234">
        <v>5.5</v>
      </c>
      <c r="E9" s="235">
        <v>6.5</v>
      </c>
      <c r="F9" s="236">
        <v>4</v>
      </c>
      <c r="G9" s="237">
        <v>5</v>
      </c>
      <c r="H9" s="236">
        <v>3.5</v>
      </c>
      <c r="I9" s="237">
        <v>4.5</v>
      </c>
      <c r="J9" s="236">
        <v>4</v>
      </c>
      <c r="K9" s="237">
        <v>7</v>
      </c>
      <c r="L9" s="236">
        <v>5</v>
      </c>
      <c r="M9" s="237">
        <v>6.5</v>
      </c>
      <c r="N9" s="236">
        <v>5</v>
      </c>
      <c r="O9" s="237">
        <v>7</v>
      </c>
      <c r="P9" s="236">
        <v>5.5</v>
      </c>
      <c r="Q9" s="238">
        <v>5.5</v>
      </c>
    </row>
    <row r="10" spans="1:17" x14ac:dyDescent="0.3">
      <c r="A10" s="239" t="s">
        <v>9</v>
      </c>
      <c r="B10" s="240"/>
      <c r="C10" s="233" t="s">
        <v>6</v>
      </c>
      <c r="D10" s="234"/>
      <c r="E10" s="235"/>
      <c r="F10" s="236">
        <v>1</v>
      </c>
      <c r="G10" s="237">
        <v>1.25</v>
      </c>
      <c r="H10" s="236">
        <v>0.8</v>
      </c>
      <c r="I10" s="237">
        <v>1</v>
      </c>
      <c r="J10" s="236">
        <v>0.75</v>
      </c>
      <c r="K10" s="237">
        <v>1.5</v>
      </c>
      <c r="L10" s="236">
        <v>1.5</v>
      </c>
      <c r="M10" s="237">
        <v>1.8</v>
      </c>
      <c r="N10" s="236">
        <v>1.5</v>
      </c>
      <c r="O10" s="237">
        <v>2</v>
      </c>
      <c r="P10" s="236"/>
      <c r="Q10" s="238"/>
    </row>
    <row r="11" spans="1:17" x14ac:dyDescent="0.3">
      <c r="A11" s="231"/>
      <c r="B11" s="232"/>
      <c r="C11" s="233" t="s">
        <v>19</v>
      </c>
      <c r="D11" s="234"/>
      <c r="E11" s="235"/>
      <c r="F11" s="236">
        <v>4</v>
      </c>
      <c r="G11" s="237">
        <v>5.5</v>
      </c>
      <c r="H11" s="236">
        <v>2.5</v>
      </c>
      <c r="I11" s="237">
        <v>3.5</v>
      </c>
      <c r="J11" s="236">
        <v>3</v>
      </c>
      <c r="K11" s="237">
        <v>5</v>
      </c>
      <c r="L11" s="236">
        <v>4.5</v>
      </c>
      <c r="M11" s="237">
        <v>6</v>
      </c>
      <c r="N11" s="236"/>
      <c r="O11" s="237"/>
      <c r="P11" s="236">
        <v>5</v>
      </c>
      <c r="Q11" s="238">
        <v>6</v>
      </c>
    </row>
    <row r="12" spans="1:17" x14ac:dyDescent="0.3">
      <c r="A12" s="231" t="s">
        <v>10</v>
      </c>
      <c r="B12" s="232"/>
      <c r="C12" s="233" t="s">
        <v>6</v>
      </c>
      <c r="D12" s="234">
        <v>1.8</v>
      </c>
      <c r="E12" s="235">
        <v>2</v>
      </c>
      <c r="F12" s="236">
        <v>0.8</v>
      </c>
      <c r="G12" s="237">
        <v>1.2</v>
      </c>
      <c r="H12" s="236">
        <v>1.4</v>
      </c>
      <c r="I12" s="237">
        <v>1.4</v>
      </c>
      <c r="J12" s="236">
        <v>1.2</v>
      </c>
      <c r="K12" s="237">
        <v>2</v>
      </c>
      <c r="L12" s="236">
        <v>1.8</v>
      </c>
      <c r="M12" s="237">
        <v>2.2000000000000002</v>
      </c>
      <c r="N12" s="236">
        <v>2</v>
      </c>
      <c r="O12" s="237">
        <v>2.5</v>
      </c>
      <c r="P12" s="236">
        <v>1.8</v>
      </c>
      <c r="Q12" s="238">
        <v>1.8</v>
      </c>
    </row>
    <row r="13" spans="1:17" x14ac:dyDescent="0.3">
      <c r="A13" s="231" t="s">
        <v>11</v>
      </c>
      <c r="B13" s="232"/>
      <c r="C13" s="233" t="s">
        <v>6</v>
      </c>
      <c r="D13" s="234"/>
      <c r="E13" s="235"/>
      <c r="F13" s="236"/>
      <c r="G13" s="237"/>
      <c r="H13" s="236"/>
      <c r="I13" s="237"/>
      <c r="J13" s="236"/>
      <c r="K13" s="237"/>
      <c r="L13" s="236">
        <v>8.4</v>
      </c>
      <c r="M13" s="237">
        <v>9</v>
      </c>
      <c r="N13" s="236"/>
      <c r="O13" s="237"/>
      <c r="P13" s="236">
        <v>9</v>
      </c>
      <c r="Q13" s="238">
        <v>9</v>
      </c>
    </row>
    <row r="14" spans="1:17" x14ac:dyDescent="0.3">
      <c r="A14" s="231" t="s">
        <v>12</v>
      </c>
      <c r="B14" s="232"/>
      <c r="C14" s="233" t="s">
        <v>6</v>
      </c>
      <c r="D14" s="234">
        <v>7</v>
      </c>
      <c r="E14" s="235">
        <v>8.8000000000000007</v>
      </c>
      <c r="F14" s="236">
        <v>8</v>
      </c>
      <c r="G14" s="237">
        <v>10</v>
      </c>
      <c r="H14" s="236">
        <v>10</v>
      </c>
      <c r="I14" s="237">
        <v>10</v>
      </c>
      <c r="J14" s="236"/>
      <c r="K14" s="237"/>
      <c r="L14" s="236"/>
      <c r="M14" s="237"/>
      <c r="N14" s="236">
        <v>6</v>
      </c>
      <c r="O14" s="237">
        <v>7</v>
      </c>
      <c r="P14" s="236"/>
      <c r="Q14" s="238"/>
    </row>
    <row r="15" spans="1:17" x14ac:dyDescent="0.3">
      <c r="A15" s="231" t="s">
        <v>13</v>
      </c>
      <c r="B15" s="232"/>
      <c r="C15" s="233" t="s">
        <v>6</v>
      </c>
      <c r="D15" s="234">
        <v>8</v>
      </c>
      <c r="E15" s="235">
        <v>8.5</v>
      </c>
      <c r="F15" s="236">
        <v>6</v>
      </c>
      <c r="G15" s="237">
        <v>9</v>
      </c>
      <c r="H15" s="236">
        <v>7</v>
      </c>
      <c r="I15" s="237">
        <v>7</v>
      </c>
      <c r="J15" s="236">
        <v>8</v>
      </c>
      <c r="K15" s="237">
        <v>9.5</v>
      </c>
      <c r="L15" s="236"/>
      <c r="M15" s="237"/>
      <c r="N15" s="236">
        <v>9</v>
      </c>
      <c r="O15" s="237">
        <v>11</v>
      </c>
      <c r="P15" s="236">
        <v>9</v>
      </c>
      <c r="Q15" s="238">
        <v>9</v>
      </c>
    </row>
    <row r="16" spans="1:17" x14ac:dyDescent="0.3">
      <c r="A16" s="231" t="s">
        <v>24</v>
      </c>
      <c r="B16" s="232"/>
      <c r="C16" s="233" t="s">
        <v>6</v>
      </c>
      <c r="D16" s="234"/>
      <c r="E16" s="235"/>
      <c r="F16" s="236">
        <v>4.5</v>
      </c>
      <c r="G16" s="237">
        <v>7</v>
      </c>
      <c r="H16" s="236">
        <v>7</v>
      </c>
      <c r="I16" s="237">
        <v>7</v>
      </c>
      <c r="J16" s="236">
        <v>3</v>
      </c>
      <c r="K16" s="237">
        <v>8</v>
      </c>
      <c r="L16" s="236">
        <v>7.6</v>
      </c>
      <c r="M16" s="237">
        <v>8.4</v>
      </c>
      <c r="N16" s="236">
        <v>4</v>
      </c>
      <c r="O16" s="237">
        <v>6</v>
      </c>
      <c r="P16" s="236">
        <v>7</v>
      </c>
      <c r="Q16" s="238">
        <v>7</v>
      </c>
    </row>
    <row r="17" spans="1:17" x14ac:dyDescent="0.3">
      <c r="A17" s="231" t="s">
        <v>25</v>
      </c>
      <c r="B17" s="270"/>
      <c r="C17" s="233" t="s">
        <v>6</v>
      </c>
      <c r="D17" s="234"/>
      <c r="E17" s="235"/>
      <c r="F17" s="236">
        <v>4</v>
      </c>
      <c r="G17" s="237">
        <v>5</v>
      </c>
      <c r="H17" s="236">
        <v>4</v>
      </c>
      <c r="I17" s="237">
        <v>5</v>
      </c>
      <c r="J17" s="236">
        <v>3.6</v>
      </c>
      <c r="K17" s="237">
        <v>5</v>
      </c>
      <c r="L17" s="236">
        <v>5.4</v>
      </c>
      <c r="M17" s="237">
        <v>6</v>
      </c>
      <c r="N17" s="236">
        <v>3</v>
      </c>
      <c r="O17" s="237">
        <v>4</v>
      </c>
      <c r="P17" s="236">
        <v>4.5</v>
      </c>
      <c r="Q17" s="238">
        <v>4.5</v>
      </c>
    </row>
    <row r="18" spans="1:17" x14ac:dyDescent="0.3">
      <c r="A18" s="231" t="s">
        <v>26</v>
      </c>
      <c r="B18" s="232"/>
      <c r="C18" s="233" t="s">
        <v>6</v>
      </c>
      <c r="D18" s="234"/>
      <c r="E18" s="235"/>
      <c r="F18" s="236">
        <v>4.5</v>
      </c>
      <c r="G18" s="237">
        <v>7</v>
      </c>
      <c r="H18" s="236">
        <v>7</v>
      </c>
      <c r="I18" s="237">
        <v>7</v>
      </c>
      <c r="J18" s="236">
        <v>5</v>
      </c>
      <c r="K18" s="237">
        <v>8</v>
      </c>
      <c r="L18" s="236">
        <v>9.4</v>
      </c>
      <c r="M18" s="237">
        <v>10.4</v>
      </c>
      <c r="N18" s="236">
        <v>4</v>
      </c>
      <c r="O18" s="237">
        <v>6</v>
      </c>
      <c r="P18" s="236">
        <v>7</v>
      </c>
      <c r="Q18" s="238">
        <v>7</v>
      </c>
    </row>
    <row r="19" spans="1:17" x14ac:dyDescent="0.3">
      <c r="A19" s="231" t="s">
        <v>15</v>
      </c>
      <c r="B19" s="232"/>
      <c r="C19" s="233" t="s">
        <v>6</v>
      </c>
      <c r="D19" s="234">
        <v>5.8</v>
      </c>
      <c r="E19" s="235">
        <v>6.4</v>
      </c>
      <c r="F19" s="236">
        <v>2.5</v>
      </c>
      <c r="G19" s="237">
        <v>3</v>
      </c>
      <c r="H19" s="236">
        <v>4</v>
      </c>
      <c r="I19" s="237">
        <v>4</v>
      </c>
      <c r="J19" s="236">
        <v>3.2</v>
      </c>
      <c r="K19" s="237">
        <v>5</v>
      </c>
      <c r="L19" s="236">
        <v>5</v>
      </c>
      <c r="M19" s="237">
        <v>6</v>
      </c>
      <c r="N19" s="236">
        <v>5</v>
      </c>
      <c r="O19" s="237">
        <v>7</v>
      </c>
      <c r="P19" s="236">
        <v>5</v>
      </c>
      <c r="Q19" s="238">
        <v>5</v>
      </c>
    </row>
    <row r="20" spans="1:17" x14ac:dyDescent="0.3">
      <c r="A20" s="231" t="s">
        <v>16</v>
      </c>
      <c r="B20" s="232"/>
      <c r="C20" s="233" t="s">
        <v>6</v>
      </c>
      <c r="D20" s="234">
        <v>7</v>
      </c>
      <c r="E20" s="235">
        <v>7.8</v>
      </c>
      <c r="F20" s="236">
        <v>6</v>
      </c>
      <c r="G20" s="237">
        <v>7.5</v>
      </c>
      <c r="H20" s="236">
        <v>5.5</v>
      </c>
      <c r="I20" s="237">
        <v>6</v>
      </c>
      <c r="J20" s="236">
        <v>6.666666666666667</v>
      </c>
      <c r="K20" s="237">
        <v>8.3333333333333339</v>
      </c>
      <c r="L20" s="236">
        <v>7.333333333333333</v>
      </c>
      <c r="M20" s="237">
        <v>8.3333333333333339</v>
      </c>
      <c r="N20" s="236">
        <v>7</v>
      </c>
      <c r="O20" s="237">
        <v>8</v>
      </c>
      <c r="P20" s="236">
        <v>8.33</v>
      </c>
      <c r="Q20" s="238">
        <v>8.33</v>
      </c>
    </row>
    <row r="21" spans="1:17" x14ac:dyDescent="0.3">
      <c r="A21" s="231" t="s">
        <v>271</v>
      </c>
      <c r="B21" s="232"/>
      <c r="C21" s="233" t="s">
        <v>6</v>
      </c>
      <c r="D21" s="234"/>
      <c r="E21" s="235"/>
      <c r="F21" s="236">
        <v>5</v>
      </c>
      <c r="G21" s="237">
        <v>7</v>
      </c>
      <c r="H21" s="236"/>
      <c r="I21" s="237"/>
      <c r="J21" s="236">
        <v>2.2222222222222223</v>
      </c>
      <c r="K21" s="237">
        <v>4.166666666666667</v>
      </c>
      <c r="L21" s="236"/>
      <c r="M21" s="237"/>
      <c r="N21" s="236"/>
      <c r="O21" s="237"/>
      <c r="P21" s="236"/>
      <c r="Q21" s="238"/>
    </row>
    <row r="22" spans="1:17" x14ac:dyDescent="0.3">
      <c r="A22" s="231" t="s">
        <v>116</v>
      </c>
      <c r="B22" s="232"/>
      <c r="C22" s="233" t="s">
        <v>6</v>
      </c>
      <c r="D22" s="234"/>
      <c r="E22" s="235"/>
      <c r="F22" s="236">
        <v>8</v>
      </c>
      <c r="G22" s="237">
        <v>13</v>
      </c>
      <c r="H22" s="236">
        <v>6.666666666666667</v>
      </c>
      <c r="I22" s="237">
        <v>7.5</v>
      </c>
      <c r="J22" s="236">
        <v>6.666666666666667</v>
      </c>
      <c r="K22" s="237">
        <v>10</v>
      </c>
      <c r="L22" s="236">
        <v>9.1666666666666661</v>
      </c>
      <c r="M22" s="237">
        <v>10</v>
      </c>
      <c r="N22" s="236"/>
      <c r="O22" s="237"/>
      <c r="P22" s="236"/>
      <c r="Q22" s="238"/>
    </row>
    <row r="23" spans="1:17" x14ac:dyDescent="0.3">
      <c r="A23" s="231" t="s">
        <v>27</v>
      </c>
      <c r="B23" s="232"/>
      <c r="C23" s="233" t="s">
        <v>19</v>
      </c>
      <c r="D23" s="234"/>
      <c r="E23" s="235"/>
      <c r="F23" s="236">
        <v>1.2</v>
      </c>
      <c r="G23" s="237">
        <v>2.4</v>
      </c>
      <c r="H23" s="236">
        <v>1.5</v>
      </c>
      <c r="I23" s="237">
        <v>1.5</v>
      </c>
      <c r="J23" s="236">
        <v>1.8</v>
      </c>
      <c r="K23" s="237">
        <v>2.5</v>
      </c>
      <c r="L23" s="236">
        <v>1.8</v>
      </c>
      <c r="M23" s="237">
        <v>2.2000000000000002</v>
      </c>
      <c r="N23" s="236"/>
      <c r="O23" s="237"/>
      <c r="P23" s="236"/>
      <c r="Q23" s="238"/>
    </row>
    <row r="24" spans="1:17" x14ac:dyDescent="0.3">
      <c r="A24" s="231" t="s">
        <v>17</v>
      </c>
      <c r="B24" s="232"/>
      <c r="C24" s="233" t="s">
        <v>196</v>
      </c>
      <c r="D24" s="234">
        <v>2</v>
      </c>
      <c r="E24" s="235">
        <v>2.4</v>
      </c>
      <c r="F24" s="236">
        <v>1.4</v>
      </c>
      <c r="G24" s="237">
        <v>2</v>
      </c>
      <c r="H24" s="236">
        <v>1.5</v>
      </c>
      <c r="I24" s="237">
        <v>2</v>
      </c>
      <c r="J24" s="236">
        <v>1.5</v>
      </c>
      <c r="K24" s="237">
        <v>2.2999999999999998</v>
      </c>
      <c r="L24" s="236">
        <v>1.8</v>
      </c>
      <c r="M24" s="237">
        <v>2.2000000000000002</v>
      </c>
      <c r="N24" s="236">
        <v>2</v>
      </c>
      <c r="O24" s="237">
        <v>2.5</v>
      </c>
      <c r="P24" s="236">
        <v>1.4</v>
      </c>
      <c r="Q24" s="238">
        <v>1.4</v>
      </c>
    </row>
    <row r="25" spans="1:17" x14ac:dyDescent="0.3">
      <c r="A25" s="231" t="s">
        <v>18</v>
      </c>
      <c r="B25" s="232"/>
      <c r="C25" s="233" t="s">
        <v>19</v>
      </c>
      <c r="D25" s="234">
        <v>2.5</v>
      </c>
      <c r="E25" s="235">
        <v>3</v>
      </c>
      <c r="F25" s="236">
        <v>2</v>
      </c>
      <c r="G25" s="237">
        <v>3.75</v>
      </c>
      <c r="H25" s="236">
        <v>1.6666666666666667</v>
      </c>
      <c r="I25" s="237">
        <v>0.125</v>
      </c>
      <c r="J25" s="236">
        <v>2.5</v>
      </c>
      <c r="K25" s="237">
        <v>3.5</v>
      </c>
      <c r="L25" s="236">
        <v>2.5</v>
      </c>
      <c r="M25" s="237">
        <v>2.9166666666666665</v>
      </c>
      <c r="N25" s="236">
        <v>2.5</v>
      </c>
      <c r="O25" s="237">
        <v>3.5</v>
      </c>
      <c r="P25" s="236">
        <v>3.66</v>
      </c>
      <c r="Q25" s="238">
        <v>3.66</v>
      </c>
    </row>
    <row r="26" spans="1:17" x14ac:dyDescent="0.3">
      <c r="A26" s="231" t="s">
        <v>42</v>
      </c>
      <c r="B26" s="232"/>
      <c r="C26" s="233" t="s">
        <v>6</v>
      </c>
      <c r="D26" s="234">
        <v>4</v>
      </c>
      <c r="E26" s="235">
        <v>4.8</v>
      </c>
      <c r="F26" s="236">
        <v>1.5</v>
      </c>
      <c r="G26" s="237">
        <v>2</v>
      </c>
      <c r="H26" s="236">
        <v>3</v>
      </c>
      <c r="I26" s="237">
        <v>3.6</v>
      </c>
      <c r="J26" s="236">
        <v>2</v>
      </c>
      <c r="K26" s="237">
        <v>4</v>
      </c>
      <c r="L26" s="236">
        <v>5</v>
      </c>
      <c r="M26" s="237">
        <v>5.6</v>
      </c>
      <c r="N26" s="236">
        <v>4</v>
      </c>
      <c r="O26" s="237">
        <v>5</v>
      </c>
      <c r="P26" s="236">
        <v>4</v>
      </c>
      <c r="Q26" s="238">
        <v>4</v>
      </c>
    </row>
    <row r="27" spans="1:17" x14ac:dyDescent="0.3">
      <c r="A27" s="231" t="s">
        <v>20</v>
      </c>
      <c r="B27" s="232"/>
      <c r="C27" s="233" t="s">
        <v>6</v>
      </c>
      <c r="D27" s="234">
        <v>1.4</v>
      </c>
      <c r="E27" s="235">
        <v>1.8</v>
      </c>
      <c r="F27" s="236">
        <v>0.8</v>
      </c>
      <c r="G27" s="237">
        <v>1.5</v>
      </c>
      <c r="H27" s="236">
        <v>1</v>
      </c>
      <c r="I27" s="237">
        <v>1.2</v>
      </c>
      <c r="J27" s="236">
        <v>1</v>
      </c>
      <c r="K27" s="237">
        <v>1.3333333333333333</v>
      </c>
      <c r="L27" s="236">
        <v>1.2</v>
      </c>
      <c r="M27" s="237">
        <v>1.4666666666666666</v>
      </c>
      <c r="N27" s="236">
        <v>2.2000000000000002</v>
      </c>
      <c r="O27" s="237">
        <v>2.4</v>
      </c>
      <c r="P27" s="236">
        <v>1.2</v>
      </c>
      <c r="Q27" s="238">
        <v>1.2</v>
      </c>
    </row>
    <row r="28" spans="1:17" x14ac:dyDescent="0.3">
      <c r="A28" s="231" t="s">
        <v>7</v>
      </c>
      <c r="B28" s="232"/>
      <c r="C28" s="233" t="s">
        <v>6</v>
      </c>
      <c r="D28" s="234"/>
      <c r="E28" s="235"/>
      <c r="F28" s="236">
        <v>13.5</v>
      </c>
      <c r="G28" s="237">
        <v>20</v>
      </c>
      <c r="H28" s="236"/>
      <c r="I28" s="237"/>
      <c r="J28" s="236"/>
      <c r="K28" s="237"/>
      <c r="L28" s="236"/>
      <c r="M28" s="237"/>
      <c r="N28" s="236"/>
      <c r="O28" s="237"/>
      <c r="P28" s="236"/>
      <c r="Q28" s="238"/>
    </row>
    <row r="29" spans="1:17" ht="19.5" thickBot="1" x14ac:dyDescent="0.35">
      <c r="A29" s="277" t="s">
        <v>14</v>
      </c>
      <c r="B29" s="278"/>
      <c r="C29" s="271" t="s">
        <v>6</v>
      </c>
      <c r="D29" s="272">
        <v>7.5</v>
      </c>
      <c r="E29" s="273">
        <v>7.8</v>
      </c>
      <c r="F29" s="274">
        <v>6.5</v>
      </c>
      <c r="G29" s="275">
        <v>9</v>
      </c>
      <c r="H29" s="274">
        <v>6</v>
      </c>
      <c r="I29" s="275">
        <v>8</v>
      </c>
      <c r="J29" s="274">
        <v>7.333333333333333</v>
      </c>
      <c r="K29" s="275">
        <v>9.3333333333333339</v>
      </c>
      <c r="L29" s="274">
        <v>8.6666666666666661</v>
      </c>
      <c r="M29" s="275">
        <v>10</v>
      </c>
      <c r="N29" s="274">
        <v>7.8</v>
      </c>
      <c r="O29" s="275">
        <v>10</v>
      </c>
      <c r="P29" s="274">
        <v>8</v>
      </c>
      <c r="Q29" s="276">
        <v>8</v>
      </c>
    </row>
    <row r="30" spans="1:17" ht="19.5" thickBot="1" x14ac:dyDescent="0.35">
      <c r="A30" s="226" t="s">
        <v>112</v>
      </c>
      <c r="B30" s="227"/>
      <c r="C30" s="228"/>
      <c r="D30" s="229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30"/>
    </row>
    <row r="31" spans="1:17" x14ac:dyDescent="0.3">
      <c r="A31" s="231" t="s">
        <v>22</v>
      </c>
      <c r="B31" s="232"/>
      <c r="C31" s="233" t="s">
        <v>6</v>
      </c>
      <c r="D31" s="234"/>
      <c r="E31" s="235"/>
      <c r="F31" s="236">
        <v>11</v>
      </c>
      <c r="G31" s="237">
        <v>13</v>
      </c>
      <c r="H31" s="236">
        <v>14</v>
      </c>
      <c r="I31" s="237">
        <v>14</v>
      </c>
      <c r="J31" s="236"/>
      <c r="K31" s="237"/>
      <c r="L31" s="236"/>
      <c r="M31" s="237"/>
      <c r="N31" s="236"/>
      <c r="O31" s="237"/>
      <c r="P31" s="236"/>
      <c r="Q31" s="238"/>
    </row>
    <row r="32" spans="1:17" x14ac:dyDescent="0.3">
      <c r="A32" s="231" t="s">
        <v>11</v>
      </c>
      <c r="B32" s="232"/>
      <c r="C32" s="233" t="s">
        <v>6</v>
      </c>
      <c r="D32" s="234"/>
      <c r="E32" s="235"/>
      <c r="F32" s="236">
        <v>6</v>
      </c>
      <c r="G32" s="237">
        <v>7</v>
      </c>
      <c r="H32" s="236"/>
      <c r="I32" s="237"/>
      <c r="J32" s="236"/>
      <c r="K32" s="237"/>
      <c r="L32" s="236">
        <v>6.2222222222222223</v>
      </c>
      <c r="M32" s="237">
        <v>7.333333333333333</v>
      </c>
      <c r="N32" s="236"/>
      <c r="O32" s="237"/>
      <c r="P32" s="236"/>
      <c r="Q32" s="238"/>
    </row>
    <row r="33" spans="1:17" x14ac:dyDescent="0.3">
      <c r="A33" s="231" t="s">
        <v>24</v>
      </c>
      <c r="B33" s="232"/>
      <c r="C33" s="233" t="s">
        <v>6</v>
      </c>
      <c r="D33" s="234"/>
      <c r="E33" s="235"/>
      <c r="F33" s="236">
        <v>6</v>
      </c>
      <c r="G33" s="237">
        <v>7</v>
      </c>
      <c r="H33" s="236">
        <v>7</v>
      </c>
      <c r="I33" s="237">
        <v>7</v>
      </c>
      <c r="J33" s="236"/>
      <c r="K33" s="237"/>
      <c r="L33" s="236"/>
      <c r="M33" s="237"/>
      <c r="N33" s="236"/>
      <c r="O33" s="237"/>
      <c r="P33" s="236"/>
      <c r="Q33" s="238"/>
    </row>
    <row r="34" spans="1:17" x14ac:dyDescent="0.3">
      <c r="A34" s="231" t="s">
        <v>26</v>
      </c>
      <c r="B34" s="232"/>
      <c r="C34" s="233" t="s">
        <v>6</v>
      </c>
      <c r="D34" s="234"/>
      <c r="E34" s="235"/>
      <c r="F34" s="236">
        <v>6</v>
      </c>
      <c r="G34" s="237">
        <v>7</v>
      </c>
      <c r="H34" s="236"/>
      <c r="I34" s="237"/>
      <c r="J34" s="236"/>
      <c r="K34" s="237"/>
      <c r="L34" s="236"/>
      <c r="M34" s="237"/>
      <c r="N34" s="236"/>
      <c r="O34" s="237"/>
      <c r="P34" s="236"/>
      <c r="Q34" s="238"/>
    </row>
    <row r="35" spans="1:17" ht="19.5" thickBot="1" x14ac:dyDescent="0.35">
      <c r="A35" s="277" t="s">
        <v>16</v>
      </c>
      <c r="B35" s="278"/>
      <c r="C35" s="271" t="s">
        <v>6</v>
      </c>
      <c r="D35" s="272"/>
      <c r="E35" s="273"/>
      <c r="F35" s="274">
        <v>4.5</v>
      </c>
      <c r="G35" s="275">
        <v>6.5</v>
      </c>
      <c r="H35" s="274"/>
      <c r="I35" s="275"/>
      <c r="J35" s="274"/>
      <c r="K35" s="275"/>
      <c r="L35" s="274"/>
      <c r="M35" s="275"/>
      <c r="N35" s="274"/>
      <c r="O35" s="275"/>
      <c r="P35" s="274"/>
      <c r="Q35" s="276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Q34"/>
  <sheetViews>
    <sheetView showGridLines="0" showZeros="0" zoomScaleNormal="100" workbookViewId="0">
      <selection activeCell="A2" sqref="A2:Q34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7" ht="36" customHeight="1" thickBot="1" x14ac:dyDescent="0.3">
      <c r="A1" s="30" t="s">
        <v>304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7" ht="16.5" thickBot="1" x14ac:dyDescent="0.3">
      <c r="A2" s="207" t="s">
        <v>38</v>
      </c>
      <c r="B2" s="208"/>
      <c r="C2" s="209"/>
      <c r="D2" s="211" t="s">
        <v>302</v>
      </c>
      <c r="E2" s="211"/>
      <c r="F2" s="212" t="s">
        <v>39</v>
      </c>
      <c r="G2" s="211"/>
      <c r="H2" s="212" t="s">
        <v>268</v>
      </c>
      <c r="I2" s="211"/>
      <c r="J2" s="212" t="s">
        <v>269</v>
      </c>
      <c r="K2" s="211"/>
      <c r="L2" s="212" t="s">
        <v>214</v>
      </c>
      <c r="M2" s="211"/>
      <c r="N2" s="212" t="s">
        <v>270</v>
      </c>
      <c r="O2" s="211"/>
      <c r="P2" s="212" t="s">
        <v>279</v>
      </c>
      <c r="Q2" s="213"/>
    </row>
    <row r="3" spans="1:17" x14ac:dyDescent="0.25">
      <c r="A3" s="214" t="s">
        <v>40</v>
      </c>
      <c r="B3" s="215"/>
      <c r="C3" s="216"/>
      <c r="D3" s="217">
        <v>44864</v>
      </c>
      <c r="E3" s="217"/>
      <c r="F3" s="217">
        <v>44865</v>
      </c>
      <c r="G3" s="217"/>
      <c r="H3" s="217">
        <v>44867</v>
      </c>
      <c r="I3" s="217"/>
      <c r="J3" s="217">
        <v>44865</v>
      </c>
      <c r="K3" s="217"/>
      <c r="L3" s="217">
        <v>44867</v>
      </c>
      <c r="M3" s="217"/>
      <c r="N3" s="217">
        <v>44868</v>
      </c>
      <c r="O3" s="217"/>
      <c r="P3" s="217">
        <v>44865</v>
      </c>
      <c r="Q3" s="218"/>
    </row>
    <row r="4" spans="1:17" ht="16.5" thickBot="1" x14ac:dyDescent="0.3">
      <c r="A4" s="243" t="s">
        <v>43</v>
      </c>
      <c r="B4" s="244" t="s">
        <v>44</v>
      </c>
      <c r="C4" s="245" t="s">
        <v>3</v>
      </c>
      <c r="D4" s="246" t="s">
        <v>4</v>
      </c>
      <c r="E4" s="247" t="s">
        <v>5</v>
      </c>
      <c r="F4" s="246" t="s">
        <v>4</v>
      </c>
      <c r="G4" s="247" t="s">
        <v>5</v>
      </c>
      <c r="H4" s="246" t="s">
        <v>4</v>
      </c>
      <c r="I4" s="247" t="s">
        <v>5</v>
      </c>
      <c r="J4" s="246" t="s">
        <v>4</v>
      </c>
      <c r="K4" s="247" t="s">
        <v>5</v>
      </c>
      <c r="L4" s="246" t="s">
        <v>4</v>
      </c>
      <c r="M4" s="247" t="s">
        <v>5</v>
      </c>
      <c r="N4" s="246" t="s">
        <v>4</v>
      </c>
      <c r="O4" s="247" t="s">
        <v>5</v>
      </c>
      <c r="P4" s="246" t="s">
        <v>4</v>
      </c>
      <c r="Q4" s="251" t="s">
        <v>5</v>
      </c>
    </row>
    <row r="5" spans="1:17" ht="16.5" thickBot="1" x14ac:dyDescent="0.3">
      <c r="A5" s="241" t="s">
        <v>41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42"/>
    </row>
    <row r="6" spans="1:17" ht="16.5" thickBot="1" x14ac:dyDescent="0.3">
      <c r="A6" s="280" t="s">
        <v>21</v>
      </c>
      <c r="B6" s="257"/>
      <c r="C6" s="257" t="s">
        <v>6</v>
      </c>
      <c r="D6" s="257">
        <v>3.5</v>
      </c>
      <c r="E6" s="257">
        <v>4.8</v>
      </c>
      <c r="F6" s="257">
        <v>2.5</v>
      </c>
      <c r="G6" s="257">
        <v>4</v>
      </c>
      <c r="H6" s="257">
        <v>4</v>
      </c>
      <c r="I6" s="257">
        <v>4</v>
      </c>
      <c r="J6" s="257">
        <v>1.5</v>
      </c>
      <c r="K6" s="257">
        <v>3.5</v>
      </c>
      <c r="L6" s="257">
        <v>4</v>
      </c>
      <c r="M6" s="257">
        <v>5</v>
      </c>
      <c r="N6" s="257">
        <v>3</v>
      </c>
      <c r="O6" s="257">
        <v>4</v>
      </c>
      <c r="P6" s="257">
        <v>4</v>
      </c>
      <c r="Q6" s="258">
        <v>6.5</v>
      </c>
    </row>
    <row r="7" spans="1:17" ht="16.5" thickBot="1" x14ac:dyDescent="0.3">
      <c r="A7" s="248" t="s">
        <v>34</v>
      </c>
      <c r="B7" s="249"/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P7" s="262"/>
      <c r="Q7" s="263"/>
    </row>
    <row r="8" spans="1:17" x14ac:dyDescent="0.25">
      <c r="A8" s="279"/>
      <c r="B8" s="264" t="s">
        <v>285</v>
      </c>
      <c r="C8" s="261" t="s">
        <v>6</v>
      </c>
      <c r="D8" s="257"/>
      <c r="E8" s="257"/>
      <c r="F8" s="257">
        <v>1</v>
      </c>
      <c r="G8" s="257">
        <v>1.5</v>
      </c>
      <c r="H8" s="257"/>
      <c r="I8" s="257"/>
      <c r="J8" s="257"/>
      <c r="K8" s="257"/>
      <c r="L8" s="257"/>
      <c r="M8" s="257"/>
      <c r="N8" s="257"/>
      <c r="O8" s="257"/>
      <c r="P8" s="257"/>
      <c r="Q8" s="258"/>
    </row>
    <row r="9" spans="1:17" x14ac:dyDescent="0.25">
      <c r="A9" s="250"/>
      <c r="B9" s="264" t="s">
        <v>283</v>
      </c>
      <c r="C9" s="261" t="s">
        <v>6</v>
      </c>
      <c r="D9" s="257"/>
      <c r="E9" s="257"/>
      <c r="F9" s="257">
        <v>1.25</v>
      </c>
      <c r="G9" s="257">
        <v>2.33</v>
      </c>
      <c r="H9" s="257">
        <v>2</v>
      </c>
      <c r="I9" s="257">
        <v>3</v>
      </c>
      <c r="J9" s="257">
        <v>1</v>
      </c>
      <c r="K9" s="257">
        <v>2</v>
      </c>
      <c r="L9" s="257">
        <v>3</v>
      </c>
      <c r="M9" s="257">
        <v>3.3333333333333335</v>
      </c>
      <c r="N9" s="257"/>
      <c r="O9" s="257"/>
      <c r="P9" s="257"/>
      <c r="Q9" s="258"/>
    </row>
    <row r="10" spans="1:17" x14ac:dyDescent="0.25">
      <c r="A10" s="250"/>
      <c r="B10" s="264" t="s">
        <v>274</v>
      </c>
      <c r="C10" s="261" t="s">
        <v>6</v>
      </c>
      <c r="D10" s="257"/>
      <c r="E10" s="257"/>
      <c r="F10" s="257"/>
      <c r="G10" s="257"/>
      <c r="H10" s="257"/>
      <c r="I10" s="257"/>
      <c r="J10" s="257">
        <v>1.3333333333333333</v>
      </c>
      <c r="K10" s="257">
        <v>2.3333333333333335</v>
      </c>
      <c r="L10" s="257"/>
      <c r="M10" s="257"/>
      <c r="N10" s="257"/>
      <c r="O10" s="257"/>
      <c r="P10" s="257"/>
      <c r="Q10" s="258"/>
    </row>
    <row r="11" spans="1:17" x14ac:dyDescent="0.25">
      <c r="A11" s="250"/>
      <c r="B11" s="264" t="s">
        <v>230</v>
      </c>
      <c r="C11" s="261" t="s">
        <v>6</v>
      </c>
      <c r="D11" s="257"/>
      <c r="E11" s="257"/>
      <c r="F11" s="257">
        <v>1</v>
      </c>
      <c r="G11" s="257">
        <v>1.5</v>
      </c>
      <c r="H11" s="257">
        <v>2</v>
      </c>
      <c r="I11" s="257">
        <v>2</v>
      </c>
      <c r="J11" s="257">
        <v>1</v>
      </c>
      <c r="K11" s="257">
        <v>2</v>
      </c>
      <c r="L11" s="257">
        <v>2.6666666666666665</v>
      </c>
      <c r="M11" s="257">
        <v>3.3333333333333335</v>
      </c>
      <c r="N11" s="257"/>
      <c r="O11" s="257"/>
      <c r="P11" s="257"/>
      <c r="Q11" s="258"/>
    </row>
    <row r="12" spans="1:17" x14ac:dyDescent="0.25">
      <c r="A12" s="250"/>
      <c r="B12" s="264" t="s">
        <v>286</v>
      </c>
      <c r="C12" s="261" t="s">
        <v>6</v>
      </c>
      <c r="D12" s="257"/>
      <c r="E12" s="257"/>
      <c r="F12" s="257">
        <v>1</v>
      </c>
      <c r="G12" s="257">
        <v>1.5</v>
      </c>
      <c r="H12" s="257"/>
      <c r="I12" s="257"/>
      <c r="J12" s="257"/>
      <c r="K12" s="257"/>
      <c r="L12" s="257"/>
      <c r="M12" s="257"/>
      <c r="N12" s="257"/>
      <c r="O12" s="257"/>
      <c r="P12" s="257"/>
      <c r="Q12" s="258"/>
    </row>
    <row r="13" spans="1:17" x14ac:dyDescent="0.25">
      <c r="A13" s="250"/>
      <c r="B13" s="264" t="s">
        <v>287</v>
      </c>
      <c r="C13" s="261" t="s">
        <v>6</v>
      </c>
      <c r="D13" s="257"/>
      <c r="E13" s="257"/>
      <c r="F13" s="257">
        <v>1.25</v>
      </c>
      <c r="G13" s="257">
        <v>2</v>
      </c>
      <c r="H13" s="257">
        <v>2</v>
      </c>
      <c r="I13" s="257">
        <v>2</v>
      </c>
      <c r="J13" s="257"/>
      <c r="K13" s="257"/>
      <c r="L13" s="257"/>
      <c r="M13" s="257"/>
      <c r="N13" s="257"/>
      <c r="O13" s="257"/>
      <c r="P13" s="257"/>
      <c r="Q13" s="258"/>
    </row>
    <row r="14" spans="1:17" x14ac:dyDescent="0.25">
      <c r="A14" s="250"/>
      <c r="B14" s="264" t="s">
        <v>288</v>
      </c>
      <c r="C14" s="261" t="s">
        <v>6</v>
      </c>
      <c r="D14" s="257"/>
      <c r="E14" s="257"/>
      <c r="F14" s="257">
        <v>1</v>
      </c>
      <c r="G14" s="257">
        <v>1.5</v>
      </c>
      <c r="H14" s="257">
        <v>2</v>
      </c>
      <c r="I14" s="257">
        <v>2</v>
      </c>
      <c r="J14" s="257">
        <v>1</v>
      </c>
      <c r="K14" s="257">
        <v>1.6666666666666667</v>
      </c>
      <c r="L14" s="257"/>
      <c r="M14" s="257"/>
      <c r="N14" s="257"/>
      <c r="O14" s="257"/>
      <c r="P14" s="257"/>
      <c r="Q14" s="258"/>
    </row>
    <row r="15" spans="1:17" x14ac:dyDescent="0.25">
      <c r="A15" s="250"/>
      <c r="B15" s="264" t="s">
        <v>193</v>
      </c>
      <c r="C15" s="261" t="s">
        <v>6</v>
      </c>
      <c r="D15" s="257"/>
      <c r="E15" s="257"/>
      <c r="F15" s="257">
        <v>1</v>
      </c>
      <c r="G15" s="257">
        <v>1.5</v>
      </c>
      <c r="H15" s="257">
        <v>2</v>
      </c>
      <c r="I15" s="257">
        <v>2</v>
      </c>
      <c r="J15" s="257">
        <v>1</v>
      </c>
      <c r="K15" s="257">
        <v>2</v>
      </c>
      <c r="L15" s="257">
        <v>3</v>
      </c>
      <c r="M15" s="257">
        <v>3.3333333333333335</v>
      </c>
      <c r="N15" s="257"/>
      <c r="O15" s="257"/>
      <c r="P15" s="257"/>
      <c r="Q15" s="258"/>
    </row>
    <row r="16" spans="1:17" x14ac:dyDescent="0.25">
      <c r="A16" s="250"/>
      <c r="B16" s="264" t="s">
        <v>276</v>
      </c>
      <c r="C16" s="261" t="s">
        <v>6</v>
      </c>
      <c r="D16" s="257"/>
      <c r="E16" s="257"/>
      <c r="F16" s="257">
        <v>1.5</v>
      </c>
      <c r="G16" s="257">
        <v>2</v>
      </c>
      <c r="H16" s="257">
        <v>2</v>
      </c>
      <c r="I16" s="257">
        <v>2.3333333333333335</v>
      </c>
      <c r="J16" s="257">
        <v>1</v>
      </c>
      <c r="K16" s="257">
        <v>2</v>
      </c>
      <c r="L16" s="257">
        <v>3</v>
      </c>
      <c r="M16" s="257">
        <v>3.3333333333333335</v>
      </c>
      <c r="N16" s="257"/>
      <c r="O16" s="257"/>
      <c r="P16" s="257"/>
      <c r="Q16" s="258"/>
    </row>
    <row r="17" spans="1:17" x14ac:dyDescent="0.25">
      <c r="A17" s="250"/>
      <c r="B17" s="264" t="s">
        <v>275</v>
      </c>
      <c r="C17" s="261" t="s">
        <v>6</v>
      </c>
      <c r="D17" s="257"/>
      <c r="E17" s="257"/>
      <c r="F17" s="257"/>
      <c r="G17" s="257"/>
      <c r="H17" s="257"/>
      <c r="I17" s="257"/>
      <c r="J17" s="257">
        <v>1</v>
      </c>
      <c r="K17" s="257">
        <v>2</v>
      </c>
      <c r="L17" s="257">
        <v>3.3333333333333335</v>
      </c>
      <c r="M17" s="257">
        <v>3.3333333333333335</v>
      </c>
      <c r="N17" s="257"/>
      <c r="O17" s="257"/>
      <c r="P17" s="257"/>
      <c r="Q17" s="258"/>
    </row>
    <row r="18" spans="1:17" x14ac:dyDescent="0.25">
      <c r="A18" s="250"/>
      <c r="B18" s="264" t="s">
        <v>194</v>
      </c>
      <c r="C18" s="261" t="s">
        <v>6</v>
      </c>
      <c r="D18" s="257"/>
      <c r="E18" s="257"/>
      <c r="F18" s="257">
        <v>1</v>
      </c>
      <c r="G18" s="257">
        <v>1.5</v>
      </c>
      <c r="H18" s="257">
        <v>1.6666666666666667</v>
      </c>
      <c r="I18" s="257">
        <v>1.6666666666666667</v>
      </c>
      <c r="J18" s="257">
        <v>1</v>
      </c>
      <c r="K18" s="257">
        <v>2</v>
      </c>
      <c r="L18" s="257">
        <v>2.6666666666666665</v>
      </c>
      <c r="M18" s="257">
        <v>3.3333333333333335</v>
      </c>
      <c r="N18" s="257"/>
      <c r="O18" s="257"/>
      <c r="P18" s="257"/>
      <c r="Q18" s="258"/>
    </row>
    <row r="19" spans="1:17" x14ac:dyDescent="0.25">
      <c r="A19" s="250"/>
      <c r="B19" s="264" t="s">
        <v>289</v>
      </c>
      <c r="C19" s="261" t="s">
        <v>6</v>
      </c>
      <c r="D19" s="257"/>
      <c r="E19" s="257"/>
      <c r="F19" s="257">
        <v>1.5</v>
      </c>
      <c r="G19" s="257">
        <v>2.2000000000000002</v>
      </c>
      <c r="H19" s="257">
        <v>2</v>
      </c>
      <c r="I19" s="257">
        <v>2.3333333333333335</v>
      </c>
      <c r="J19" s="257"/>
      <c r="K19" s="257"/>
      <c r="L19" s="257"/>
      <c r="M19" s="257"/>
      <c r="N19" s="257"/>
      <c r="O19" s="257"/>
      <c r="P19" s="257"/>
      <c r="Q19" s="258"/>
    </row>
    <row r="20" spans="1:17" x14ac:dyDescent="0.25">
      <c r="A20" s="250"/>
      <c r="B20" s="264" t="s">
        <v>280</v>
      </c>
      <c r="C20" s="261" t="s">
        <v>6</v>
      </c>
      <c r="D20" s="257"/>
      <c r="E20" s="257"/>
      <c r="F20" s="257">
        <v>2</v>
      </c>
      <c r="G20" s="257">
        <v>2.33</v>
      </c>
      <c r="H20" s="257"/>
      <c r="I20" s="257"/>
      <c r="J20" s="257">
        <v>1.3333333333333333</v>
      </c>
      <c r="K20" s="257">
        <v>2.3333333333333335</v>
      </c>
      <c r="L20" s="257"/>
      <c r="M20" s="257"/>
      <c r="N20" s="257"/>
      <c r="O20" s="257"/>
      <c r="P20" s="257"/>
      <c r="Q20" s="258"/>
    </row>
    <row r="21" spans="1:17" x14ac:dyDescent="0.25">
      <c r="A21" s="259" t="s">
        <v>258</v>
      </c>
      <c r="B21" s="260"/>
      <c r="C21" s="261" t="s">
        <v>6</v>
      </c>
      <c r="D21" s="257">
        <v>28</v>
      </c>
      <c r="E21" s="257">
        <v>30</v>
      </c>
      <c r="F21" s="257">
        <v>28</v>
      </c>
      <c r="G21" s="257">
        <v>38</v>
      </c>
      <c r="H21" s="257">
        <v>28</v>
      </c>
      <c r="I21" s="257">
        <v>36</v>
      </c>
      <c r="J21" s="257">
        <v>24</v>
      </c>
      <c r="K21" s="257">
        <v>36</v>
      </c>
      <c r="L21" s="257">
        <v>28</v>
      </c>
      <c r="M21" s="257">
        <v>36</v>
      </c>
      <c r="N21" s="257"/>
      <c r="O21" s="257"/>
      <c r="P21" s="257">
        <v>45</v>
      </c>
      <c r="Q21" s="258">
        <v>45</v>
      </c>
    </row>
    <row r="22" spans="1:17" x14ac:dyDescent="0.25">
      <c r="A22" s="259" t="s">
        <v>46</v>
      </c>
      <c r="B22" s="260"/>
      <c r="C22" s="261" t="s">
        <v>6</v>
      </c>
      <c r="D22" s="257">
        <v>5.5</v>
      </c>
      <c r="E22" s="257">
        <v>6.8</v>
      </c>
      <c r="F22" s="257">
        <v>3</v>
      </c>
      <c r="G22" s="257">
        <v>6</v>
      </c>
      <c r="H22" s="257">
        <v>3</v>
      </c>
      <c r="I22" s="257">
        <v>3</v>
      </c>
      <c r="J22" s="257">
        <v>2</v>
      </c>
      <c r="K22" s="257">
        <v>5</v>
      </c>
      <c r="L22" s="257">
        <v>4</v>
      </c>
      <c r="M22" s="257">
        <v>6</v>
      </c>
      <c r="N22" s="257">
        <v>2</v>
      </c>
      <c r="O22" s="257">
        <v>2.5</v>
      </c>
      <c r="P22" s="257">
        <v>4</v>
      </c>
      <c r="Q22" s="258">
        <v>4.5</v>
      </c>
    </row>
    <row r="23" spans="1:17" ht="16.5" thickBot="1" x14ac:dyDescent="0.3">
      <c r="A23" s="259" t="s">
        <v>45</v>
      </c>
      <c r="B23" s="260"/>
      <c r="C23" s="261" t="s">
        <v>6</v>
      </c>
      <c r="D23" s="257">
        <v>26</v>
      </c>
      <c r="E23" s="257">
        <v>32</v>
      </c>
      <c r="F23" s="257">
        <v>17</v>
      </c>
      <c r="G23" s="257">
        <v>25</v>
      </c>
      <c r="H23" s="257">
        <v>24</v>
      </c>
      <c r="I23" s="257">
        <v>24</v>
      </c>
      <c r="J23" s="257"/>
      <c r="K23" s="257"/>
      <c r="L23" s="257">
        <v>26</v>
      </c>
      <c r="M23" s="257">
        <v>28</v>
      </c>
      <c r="N23" s="257"/>
      <c r="O23" s="257"/>
      <c r="P23" s="257">
        <v>20</v>
      </c>
      <c r="Q23" s="258">
        <v>20</v>
      </c>
    </row>
    <row r="24" spans="1:17" ht="16.5" thickBot="1" x14ac:dyDescent="0.3">
      <c r="A24" s="241" t="s">
        <v>112</v>
      </c>
      <c r="B24" s="228"/>
      <c r="C24" s="228"/>
      <c r="D24" s="228"/>
      <c r="E24" s="228"/>
      <c r="F24" s="228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42"/>
    </row>
    <row r="25" spans="1:17" x14ac:dyDescent="0.25">
      <c r="A25" s="259" t="s">
        <v>28</v>
      </c>
      <c r="B25" s="260"/>
      <c r="C25" s="261" t="s">
        <v>19</v>
      </c>
      <c r="D25" s="257"/>
      <c r="E25" s="257"/>
      <c r="F25" s="257">
        <v>4.5</v>
      </c>
      <c r="G25" s="257">
        <v>7</v>
      </c>
      <c r="H25" s="257">
        <v>6</v>
      </c>
      <c r="I25" s="257">
        <v>14</v>
      </c>
      <c r="J25" s="257">
        <v>9</v>
      </c>
      <c r="K25" s="257">
        <v>11</v>
      </c>
      <c r="L25" s="257"/>
      <c r="M25" s="257"/>
      <c r="N25" s="257">
        <v>4</v>
      </c>
      <c r="O25" s="257">
        <v>6</v>
      </c>
      <c r="P25" s="257">
        <v>8.5</v>
      </c>
      <c r="Q25" s="258">
        <v>9</v>
      </c>
    </row>
    <row r="26" spans="1:17" x14ac:dyDescent="0.25">
      <c r="A26" s="259" t="s">
        <v>29</v>
      </c>
      <c r="B26" s="260"/>
      <c r="C26" s="261" t="s">
        <v>6</v>
      </c>
      <c r="D26" s="257">
        <v>7.5</v>
      </c>
      <c r="E26" s="257">
        <v>8.5</v>
      </c>
      <c r="F26" s="257"/>
      <c r="G26" s="257"/>
      <c r="H26" s="257">
        <v>5</v>
      </c>
      <c r="I26" s="257">
        <v>5</v>
      </c>
      <c r="J26" s="257"/>
      <c r="K26" s="257"/>
      <c r="L26" s="257"/>
      <c r="M26" s="257"/>
      <c r="N26" s="257">
        <v>3</v>
      </c>
      <c r="O26" s="257">
        <v>4</v>
      </c>
      <c r="P26" s="257">
        <v>5</v>
      </c>
      <c r="Q26" s="258">
        <v>5</v>
      </c>
    </row>
    <row r="27" spans="1:17" x14ac:dyDescent="0.25">
      <c r="A27" s="259" t="s">
        <v>30</v>
      </c>
      <c r="B27" s="260"/>
      <c r="C27" s="261" t="s">
        <v>6</v>
      </c>
      <c r="D27" s="257">
        <v>4.8</v>
      </c>
      <c r="E27" s="257">
        <v>5.5</v>
      </c>
      <c r="F27" s="257">
        <v>5.9</v>
      </c>
      <c r="G27" s="257">
        <v>6.22</v>
      </c>
      <c r="H27" s="257">
        <v>5</v>
      </c>
      <c r="I27" s="257">
        <v>5.333333333333333</v>
      </c>
      <c r="J27" s="257">
        <v>5.5555555555555554</v>
      </c>
      <c r="K27" s="257">
        <v>6.1111111111111107</v>
      </c>
      <c r="L27" s="257">
        <v>5.833333333333333</v>
      </c>
      <c r="M27" s="257">
        <v>6.9444444444444446</v>
      </c>
      <c r="N27" s="257">
        <v>6</v>
      </c>
      <c r="O27" s="257">
        <v>7</v>
      </c>
      <c r="P27" s="257">
        <v>6</v>
      </c>
      <c r="Q27" s="258">
        <v>6.5</v>
      </c>
    </row>
    <row r="28" spans="1:17" x14ac:dyDescent="0.25">
      <c r="A28" s="259" t="s">
        <v>32</v>
      </c>
      <c r="B28" s="260"/>
      <c r="C28" s="261" t="s">
        <v>6</v>
      </c>
      <c r="D28" s="257">
        <v>6.8</v>
      </c>
      <c r="E28" s="257">
        <v>7.8</v>
      </c>
      <c r="F28" s="257">
        <v>5.5</v>
      </c>
      <c r="G28" s="257">
        <v>8.5</v>
      </c>
      <c r="H28" s="257">
        <v>8</v>
      </c>
      <c r="I28" s="257">
        <v>8</v>
      </c>
      <c r="J28" s="257">
        <v>6.5</v>
      </c>
      <c r="K28" s="257">
        <v>8</v>
      </c>
      <c r="L28" s="257">
        <v>8</v>
      </c>
      <c r="M28" s="257">
        <v>9</v>
      </c>
      <c r="N28" s="257">
        <v>6</v>
      </c>
      <c r="O28" s="257">
        <v>7</v>
      </c>
      <c r="P28" s="257">
        <v>8</v>
      </c>
      <c r="Q28" s="258">
        <v>9</v>
      </c>
    </row>
    <row r="29" spans="1:17" x14ac:dyDescent="0.25">
      <c r="A29" s="259" t="s">
        <v>33</v>
      </c>
      <c r="B29" s="260"/>
      <c r="C29" s="261" t="s">
        <v>6</v>
      </c>
      <c r="D29" s="257">
        <v>5.8</v>
      </c>
      <c r="E29" s="257">
        <v>6.5</v>
      </c>
      <c r="F29" s="257">
        <v>4</v>
      </c>
      <c r="G29" s="257">
        <v>7.5</v>
      </c>
      <c r="H29" s="257">
        <v>5</v>
      </c>
      <c r="I29" s="257">
        <v>6</v>
      </c>
      <c r="J29" s="257">
        <v>6.4705882352941178</v>
      </c>
      <c r="K29" s="257">
        <v>7.0588235294117645</v>
      </c>
      <c r="L29" s="257">
        <v>7.1428571428571432</v>
      </c>
      <c r="M29" s="257">
        <v>10</v>
      </c>
      <c r="N29" s="257">
        <v>6</v>
      </c>
      <c r="O29" s="257">
        <v>7</v>
      </c>
      <c r="P29" s="257">
        <v>8</v>
      </c>
      <c r="Q29" s="258">
        <v>8</v>
      </c>
    </row>
    <row r="30" spans="1:17" x14ac:dyDescent="0.25">
      <c r="A30" s="259" t="s">
        <v>21</v>
      </c>
      <c r="B30" s="260"/>
      <c r="C30" s="261" t="s">
        <v>6</v>
      </c>
      <c r="D30" s="257"/>
      <c r="E30" s="257"/>
      <c r="F30" s="257">
        <v>5.5</v>
      </c>
      <c r="G30" s="257">
        <v>7</v>
      </c>
      <c r="H30" s="257">
        <v>5</v>
      </c>
      <c r="I30" s="257">
        <v>5</v>
      </c>
      <c r="J30" s="257">
        <v>5.833333333333333</v>
      </c>
      <c r="K30" s="257">
        <v>6.25</v>
      </c>
      <c r="L30" s="257">
        <v>7.5</v>
      </c>
      <c r="M30" s="257">
        <v>8.5</v>
      </c>
      <c r="N30" s="257">
        <v>5</v>
      </c>
      <c r="O30" s="257">
        <v>5</v>
      </c>
      <c r="P30" s="257"/>
      <c r="Q30" s="258"/>
    </row>
    <row r="31" spans="1:17" x14ac:dyDescent="0.25">
      <c r="A31" s="259" t="s">
        <v>35</v>
      </c>
      <c r="B31" s="260"/>
      <c r="C31" s="261" t="s">
        <v>6</v>
      </c>
      <c r="D31" s="257">
        <v>9</v>
      </c>
      <c r="E31" s="257">
        <v>11</v>
      </c>
      <c r="F31" s="257">
        <v>7</v>
      </c>
      <c r="G31" s="257">
        <v>15</v>
      </c>
      <c r="H31" s="257">
        <v>8</v>
      </c>
      <c r="I31" s="257">
        <v>12</v>
      </c>
      <c r="J31" s="257">
        <v>8</v>
      </c>
      <c r="K31" s="257">
        <v>15</v>
      </c>
      <c r="L31" s="257">
        <v>8</v>
      </c>
      <c r="M31" s="257">
        <v>14</v>
      </c>
      <c r="N31" s="257">
        <v>8</v>
      </c>
      <c r="O31" s="257">
        <v>10</v>
      </c>
      <c r="P31" s="257">
        <v>8</v>
      </c>
      <c r="Q31" s="258">
        <v>9.5</v>
      </c>
    </row>
    <row r="32" spans="1:17" x14ac:dyDescent="0.25">
      <c r="A32" s="259" t="s">
        <v>255</v>
      </c>
      <c r="B32" s="260"/>
      <c r="C32" s="261" t="s">
        <v>6</v>
      </c>
      <c r="D32" s="257"/>
      <c r="E32" s="257"/>
      <c r="F32" s="257"/>
      <c r="G32" s="257"/>
      <c r="H32" s="257">
        <v>6</v>
      </c>
      <c r="I32" s="257">
        <v>6</v>
      </c>
      <c r="J32" s="257"/>
      <c r="K32" s="257"/>
      <c r="L32" s="257"/>
      <c r="M32" s="257"/>
      <c r="N32" s="257"/>
      <c r="O32" s="257"/>
      <c r="P32" s="257"/>
      <c r="Q32" s="258"/>
    </row>
    <row r="33" spans="1:17" x14ac:dyDescent="0.25">
      <c r="A33" s="259" t="s">
        <v>36</v>
      </c>
      <c r="B33" s="260"/>
      <c r="C33" s="261" t="s">
        <v>6</v>
      </c>
      <c r="D33" s="257">
        <v>6.9</v>
      </c>
      <c r="E33" s="257">
        <v>8.4</v>
      </c>
      <c r="F33" s="257">
        <v>5</v>
      </c>
      <c r="G33" s="257">
        <v>7</v>
      </c>
      <c r="H33" s="257">
        <v>5</v>
      </c>
      <c r="I33" s="257">
        <v>6</v>
      </c>
      <c r="J33" s="257">
        <v>6</v>
      </c>
      <c r="K33" s="257">
        <v>7.5</v>
      </c>
      <c r="L33" s="257">
        <v>6.5</v>
      </c>
      <c r="M33" s="257">
        <v>8</v>
      </c>
      <c r="N33" s="257">
        <v>6</v>
      </c>
      <c r="O33" s="257">
        <v>7</v>
      </c>
      <c r="P33" s="257">
        <v>6.5</v>
      </c>
      <c r="Q33" s="258">
        <v>7</v>
      </c>
    </row>
    <row r="34" spans="1:17" ht="16.5" thickBot="1" x14ac:dyDescent="0.3">
      <c r="A34" s="265" t="s">
        <v>37</v>
      </c>
      <c r="B34" s="266"/>
      <c r="C34" s="267" t="s">
        <v>6</v>
      </c>
      <c r="D34" s="268">
        <v>9</v>
      </c>
      <c r="E34" s="268">
        <v>12</v>
      </c>
      <c r="F34" s="268">
        <v>3.5</v>
      </c>
      <c r="G34" s="268">
        <v>9</v>
      </c>
      <c r="H34" s="268">
        <v>6</v>
      </c>
      <c r="I34" s="268">
        <v>10</v>
      </c>
      <c r="J34" s="268">
        <v>8</v>
      </c>
      <c r="K34" s="268">
        <v>10</v>
      </c>
      <c r="L34" s="268">
        <v>7.8571428571428568</v>
      </c>
      <c r="M34" s="268">
        <v>10.714285714285714</v>
      </c>
      <c r="N34" s="268">
        <v>5</v>
      </c>
      <c r="O34" s="268">
        <v>9</v>
      </c>
      <c r="P34" s="268">
        <v>7</v>
      </c>
      <c r="Q34" s="269">
        <v>8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34"/>
  <sheetViews>
    <sheetView showGridLines="0" workbookViewId="0">
      <selection activeCell="E16" sqref="E16:H28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6" width="15.140625" style="104" customWidth="1"/>
    <col min="7" max="7" width="14.42578125" style="104" customWidth="1"/>
    <col min="8" max="8" width="14.140625" style="104" bestFit="1" customWidth="1"/>
    <col min="9" max="16384" width="9.140625" style="104"/>
  </cols>
  <sheetData>
    <row r="3" spans="5:8" x14ac:dyDescent="0.25">
      <c r="E3" s="141" t="s">
        <v>278</v>
      </c>
    </row>
    <row r="4" spans="5:8" ht="16.5" thickBot="1" x14ac:dyDescent="0.3">
      <c r="E4" s="373" t="s">
        <v>249</v>
      </c>
      <c r="F4" s="373"/>
      <c r="G4" s="373"/>
      <c r="H4" s="373"/>
    </row>
    <row r="5" spans="5:8" ht="16.5" thickBot="1" x14ac:dyDescent="0.3">
      <c r="E5" s="142" t="s">
        <v>250</v>
      </c>
      <c r="F5" s="139" t="s">
        <v>305</v>
      </c>
      <c r="G5" s="139" t="s">
        <v>298</v>
      </c>
      <c r="H5" s="139" t="s">
        <v>217</v>
      </c>
    </row>
    <row r="6" spans="5:8" x14ac:dyDescent="0.25">
      <c r="E6" s="143" t="s">
        <v>230</v>
      </c>
      <c r="F6" s="144">
        <v>147.35576963900908</v>
      </c>
      <c r="G6" s="145">
        <v>166.11084149796881</v>
      </c>
      <c r="H6" s="151">
        <v>-11.2906970368873</v>
      </c>
    </row>
    <row r="7" spans="5:8" x14ac:dyDescent="0.25">
      <c r="E7" s="143" t="s">
        <v>287</v>
      </c>
      <c r="F7" s="144"/>
      <c r="G7" s="145">
        <v>97.847847847847845</v>
      </c>
      <c r="H7" s="151" t="s">
        <v>284</v>
      </c>
    </row>
    <row r="8" spans="5:8" x14ac:dyDescent="0.25">
      <c r="E8" s="143" t="s">
        <v>288</v>
      </c>
      <c r="F8" s="144">
        <v>101.03534258456202</v>
      </c>
      <c r="G8" s="145">
        <v>80</v>
      </c>
      <c r="H8" s="151">
        <v>26.294178230702521</v>
      </c>
    </row>
    <row r="9" spans="5:8" x14ac:dyDescent="0.25">
      <c r="E9" s="143" t="s">
        <v>193</v>
      </c>
      <c r="F9" s="144">
        <v>94.457051856275513</v>
      </c>
      <c r="G9" s="145"/>
      <c r="H9" s="151" t="s">
        <v>284</v>
      </c>
    </row>
    <row r="10" spans="5:8" ht="16.5" thickBot="1" x14ac:dyDescent="0.3">
      <c r="E10" s="281" t="s">
        <v>194</v>
      </c>
      <c r="F10" s="147">
        <v>115.48705618214954</v>
      </c>
      <c r="G10" s="148">
        <v>86.27056337345897</v>
      </c>
      <c r="H10" s="153">
        <v>33.866120338422398</v>
      </c>
    </row>
    <row r="11" spans="5:8" ht="16.5" thickBot="1" x14ac:dyDescent="0.3">
      <c r="E11" s="373" t="s">
        <v>249</v>
      </c>
      <c r="F11" s="373"/>
      <c r="G11" s="373"/>
      <c r="H11" s="373"/>
    </row>
    <row r="12" spans="5:8" ht="16.5" thickBot="1" x14ac:dyDescent="0.3">
      <c r="E12" s="142" t="s">
        <v>250</v>
      </c>
      <c r="F12" s="139" t="s">
        <v>305</v>
      </c>
      <c r="G12" s="139" t="s">
        <v>298</v>
      </c>
      <c r="H12" s="139" t="s">
        <v>217</v>
      </c>
    </row>
    <row r="13" spans="5:8" ht="32.25" thickBot="1" x14ac:dyDescent="0.3">
      <c r="E13" s="149" t="s">
        <v>257</v>
      </c>
      <c r="F13" s="147">
        <v>104</v>
      </c>
      <c r="G13" s="148">
        <v>81.3</v>
      </c>
      <c r="H13" s="153">
        <v>27.921279212792133</v>
      </c>
    </row>
    <row r="14" spans="5:8" x14ac:dyDescent="0.25">
      <c r="E14"/>
      <c r="F14"/>
      <c r="G14"/>
      <c r="H14"/>
    </row>
    <row r="15" spans="5:8" x14ac:dyDescent="0.25">
      <c r="E15"/>
      <c r="F15"/>
      <c r="G15"/>
      <c r="H15"/>
    </row>
    <row r="16" spans="5:8" x14ac:dyDescent="0.25">
      <c r="E16" s="141" t="s">
        <v>252</v>
      </c>
    </row>
    <row r="17" spans="5:11" ht="16.5" thickBot="1" x14ac:dyDescent="0.3">
      <c r="E17" s="373" t="s">
        <v>249</v>
      </c>
      <c r="F17" s="373"/>
      <c r="G17" s="373"/>
      <c r="H17" s="373"/>
      <c r="I17" s="185"/>
      <c r="J17" s="185"/>
      <c r="K17" s="185"/>
    </row>
    <row r="18" spans="5:11" ht="16.5" thickBot="1" x14ac:dyDescent="0.3">
      <c r="E18" s="142" t="s">
        <v>250</v>
      </c>
      <c r="F18" s="140" t="s">
        <v>305</v>
      </c>
      <c r="G18" s="140" t="s">
        <v>298</v>
      </c>
      <c r="H18" s="150" t="s">
        <v>217</v>
      </c>
    </row>
    <row r="19" spans="5:11" x14ac:dyDescent="0.25">
      <c r="E19" s="143" t="s">
        <v>291</v>
      </c>
      <c r="F19" s="144">
        <v>250.87234042553192</v>
      </c>
      <c r="G19" s="145">
        <v>248</v>
      </c>
      <c r="H19" s="151">
        <v>1.1582017844886761</v>
      </c>
    </row>
    <row r="20" spans="5:11" x14ac:dyDescent="0.25">
      <c r="E20" s="143" t="s">
        <v>230</v>
      </c>
      <c r="F20" s="144">
        <v>236.69980435890287</v>
      </c>
      <c r="G20" s="146">
        <v>264</v>
      </c>
      <c r="H20" s="152">
        <v>-10.340983197385277</v>
      </c>
    </row>
    <row r="21" spans="5:11" x14ac:dyDescent="0.25">
      <c r="E21" s="143" t="s">
        <v>287</v>
      </c>
      <c r="F21" s="144">
        <v>273.43351481298168</v>
      </c>
      <c r="G21" s="145">
        <v>222</v>
      </c>
      <c r="H21" s="151">
        <v>23.168249915757517</v>
      </c>
    </row>
    <row r="22" spans="5:11" x14ac:dyDescent="0.25">
      <c r="E22" s="143" t="s">
        <v>251</v>
      </c>
      <c r="F22" s="144">
        <v>189.93227702469088</v>
      </c>
      <c r="G22" s="146">
        <v>92.8</v>
      </c>
      <c r="H22" s="152">
        <v>104.66840196626173</v>
      </c>
    </row>
    <row r="23" spans="5:11" x14ac:dyDescent="0.25">
      <c r="E23" s="143" t="s">
        <v>193</v>
      </c>
      <c r="F23" s="144">
        <v>209.39681361149113</v>
      </c>
      <c r="G23" s="145">
        <v>203</v>
      </c>
      <c r="H23" s="151">
        <v>3.1511397100941507</v>
      </c>
    </row>
    <row r="24" spans="5:11" ht="16.5" thickBot="1" x14ac:dyDescent="0.3">
      <c r="E24" s="281" t="s">
        <v>194</v>
      </c>
      <c r="F24" s="147">
        <v>181</v>
      </c>
      <c r="G24" s="148">
        <v>171</v>
      </c>
      <c r="H24" s="153">
        <v>5.8479532163742682</v>
      </c>
    </row>
    <row r="25" spans="5:11" x14ac:dyDescent="0.25">
      <c r="E25"/>
      <c r="F25"/>
      <c r="G25"/>
      <c r="H25"/>
    </row>
    <row r="26" spans="5:11" ht="16.5" thickBot="1" x14ac:dyDescent="0.3">
      <c r="E26" s="373" t="s">
        <v>249</v>
      </c>
      <c r="F26" s="373"/>
      <c r="G26" s="373"/>
      <c r="H26" s="373"/>
      <c r="I26" s="185"/>
      <c r="J26" s="185"/>
      <c r="K26" s="185"/>
    </row>
    <row r="27" spans="5:11" ht="16.5" thickBot="1" x14ac:dyDescent="0.3">
      <c r="E27" s="142" t="s">
        <v>250</v>
      </c>
      <c r="F27" s="139" t="s">
        <v>305</v>
      </c>
      <c r="G27" s="139" t="s">
        <v>298</v>
      </c>
      <c r="H27" s="139" t="s">
        <v>217</v>
      </c>
    </row>
    <row r="28" spans="5:11" ht="42" customHeight="1" thickBot="1" x14ac:dyDescent="0.3">
      <c r="E28" s="149" t="s">
        <v>257</v>
      </c>
      <c r="F28" s="147">
        <v>214.25133781924475</v>
      </c>
      <c r="G28" s="148">
        <v>167.35179046870215</v>
      </c>
      <c r="H28" s="153">
        <v>28.024526788265035</v>
      </c>
    </row>
    <row r="30" spans="5:11" ht="12.75" customHeight="1" x14ac:dyDescent="0.25">
      <c r="E30" s="372"/>
      <c r="F30" s="372"/>
      <c r="G30" s="372"/>
      <c r="H30" s="372"/>
      <c r="I30" s="372"/>
      <c r="J30" s="372"/>
      <c r="K30" s="372"/>
    </row>
    <row r="33" spans="3:3" x14ac:dyDescent="0.25">
      <c r="C33" s="104" t="s">
        <v>253</v>
      </c>
    </row>
    <row r="34" spans="3:3" x14ac:dyDescent="0.25">
      <c r="C34" s="104" t="s">
        <v>254</v>
      </c>
    </row>
  </sheetData>
  <mergeCells count="5">
    <mergeCell ref="E30:K30"/>
    <mergeCell ref="E17:H17"/>
    <mergeCell ref="E26:H26"/>
    <mergeCell ref="E4:H4"/>
    <mergeCell ref="E11:H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P20"/>
  <sheetViews>
    <sheetView showGridLines="0" workbookViewId="0">
      <selection activeCell="H5" sqref="H5:P16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6" width="8.140625" customWidth="1"/>
    <col min="7" max="7" width="11.5703125" bestFit="1" customWidth="1"/>
    <col min="8" max="8" width="23.140625" bestFit="1" customWidth="1"/>
    <col min="9" max="9" width="11.5703125" bestFit="1" customWidth="1"/>
    <col min="10" max="10" width="13" customWidth="1"/>
    <col min="11" max="12" width="11.5703125" bestFit="1" customWidth="1"/>
    <col min="13" max="13" width="34.140625" bestFit="1" customWidth="1"/>
    <col min="14" max="15" width="11.5703125" bestFit="1" customWidth="1"/>
  </cols>
  <sheetData>
    <row r="2" spans="1:16" ht="15.75" x14ac:dyDescent="0.25">
      <c r="A2" s="155" t="s">
        <v>307</v>
      </c>
      <c r="B2" s="105"/>
      <c r="C2" s="105"/>
      <c r="D2" s="105"/>
      <c r="E2" s="105"/>
      <c r="F2" s="105"/>
      <c r="G2" s="104"/>
      <c r="H2" s="104"/>
      <c r="I2" s="104"/>
      <c r="J2" s="104"/>
      <c r="K2" s="104"/>
      <c r="L2" s="104"/>
      <c r="M2" s="104"/>
      <c r="N2" s="104"/>
      <c r="O2" s="104"/>
      <c r="P2" s="104"/>
    </row>
    <row r="3" spans="1:16" ht="15.75" x14ac:dyDescent="0.25">
      <c r="A3" s="156" t="s">
        <v>297</v>
      </c>
      <c r="B3" s="105"/>
      <c r="C3" s="105"/>
      <c r="D3" s="105"/>
      <c r="E3" s="105"/>
      <c r="F3" s="105"/>
      <c r="G3" s="104"/>
      <c r="H3" s="104"/>
      <c r="I3" s="104"/>
      <c r="J3" s="104"/>
      <c r="K3" s="104"/>
      <c r="L3" s="104"/>
      <c r="M3" s="104"/>
      <c r="N3" s="104"/>
      <c r="O3" s="104"/>
      <c r="P3" s="104"/>
    </row>
    <row r="4" spans="1:16" ht="15.75" x14ac:dyDescent="0.25">
      <c r="A4" s="156"/>
      <c r="B4" s="105"/>
      <c r="C4" s="105"/>
      <c r="D4" s="105"/>
      <c r="E4" s="105"/>
      <c r="F4" s="105"/>
      <c r="G4" s="105"/>
      <c r="H4" s="104"/>
      <c r="I4" s="104"/>
      <c r="J4" s="104"/>
      <c r="K4" s="104"/>
      <c r="L4" s="104"/>
      <c r="M4" s="104"/>
      <c r="N4" s="104"/>
      <c r="O4" s="104"/>
      <c r="P4" s="104"/>
    </row>
    <row r="5" spans="1:16" ht="15.75" x14ac:dyDescent="0.25">
      <c r="A5" s="157" t="s">
        <v>225</v>
      </c>
      <c r="B5" s="158"/>
      <c r="C5" s="158"/>
      <c r="D5" s="158"/>
      <c r="E5" s="158"/>
      <c r="F5" s="158"/>
      <c r="G5" s="105"/>
      <c r="H5" s="255" t="s">
        <v>226</v>
      </c>
      <c r="I5" s="256"/>
      <c r="J5" s="256"/>
      <c r="K5" s="256"/>
      <c r="L5" s="256"/>
      <c r="M5" s="255" t="s">
        <v>227</v>
      </c>
      <c r="N5" s="256"/>
      <c r="O5" s="256"/>
      <c r="P5" s="256"/>
    </row>
    <row r="6" spans="1:16" ht="16.5" thickBot="1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</row>
    <row r="7" spans="1:16" ht="15.75" customHeight="1" x14ac:dyDescent="0.25">
      <c r="A7" s="352" t="s">
        <v>228</v>
      </c>
      <c r="B7" s="379" t="s">
        <v>113</v>
      </c>
      <c r="C7" s="380"/>
      <c r="D7" s="381" t="s">
        <v>217</v>
      </c>
      <c r="H7" s="159" t="s">
        <v>228</v>
      </c>
      <c r="I7" s="377" t="s">
        <v>113</v>
      </c>
      <c r="J7" s="378"/>
      <c r="K7" s="383" t="s">
        <v>217</v>
      </c>
      <c r="L7" s="104"/>
      <c r="M7" s="159" t="s">
        <v>228</v>
      </c>
      <c r="N7" s="377" t="s">
        <v>113</v>
      </c>
      <c r="O7" s="378"/>
      <c r="P7" s="282" t="s">
        <v>217</v>
      </c>
    </row>
    <row r="8" spans="1:16" ht="16.5" thickBot="1" x14ac:dyDescent="0.3">
      <c r="A8" s="353"/>
      <c r="B8" s="354">
        <v>44864</v>
      </c>
      <c r="C8" s="355">
        <v>44858</v>
      </c>
      <c r="D8" s="382"/>
      <c r="H8" s="160"/>
      <c r="I8" s="161">
        <v>44864</v>
      </c>
      <c r="J8" s="162">
        <v>44858</v>
      </c>
      <c r="K8" s="384"/>
      <c r="L8" s="104"/>
      <c r="M8" s="163"/>
      <c r="N8" s="161">
        <v>44864</v>
      </c>
      <c r="O8" s="162">
        <v>44858</v>
      </c>
      <c r="P8" s="283"/>
    </row>
    <row r="9" spans="1:16" ht="15.75" customHeight="1" x14ac:dyDescent="0.25">
      <c r="A9" s="374" t="s">
        <v>218</v>
      </c>
      <c r="B9" s="375"/>
      <c r="C9" s="375"/>
      <c r="D9" s="376"/>
      <c r="H9" s="252" t="s">
        <v>219</v>
      </c>
      <c r="I9" s="253"/>
      <c r="J9" s="253"/>
      <c r="K9" s="254"/>
      <c r="L9" s="104"/>
      <c r="M9" s="252" t="s">
        <v>219</v>
      </c>
      <c r="N9" s="253"/>
      <c r="O9" s="253"/>
      <c r="P9" s="254"/>
    </row>
    <row r="10" spans="1:16" ht="16.5" thickBot="1" x14ac:dyDescent="0.3">
      <c r="A10" s="356" t="s">
        <v>230</v>
      </c>
      <c r="B10" s="360">
        <v>2.16</v>
      </c>
      <c r="C10" s="358">
        <v>2.23</v>
      </c>
      <c r="D10" s="359">
        <f>(B10-C10)/C10*100</f>
        <v>-3.1390134529147913</v>
      </c>
      <c r="H10" s="164" t="s">
        <v>10</v>
      </c>
      <c r="I10" s="165">
        <v>1.67</v>
      </c>
      <c r="J10" s="166">
        <v>1.71</v>
      </c>
      <c r="K10" s="167">
        <f t="shared" ref="K10" si="0">(I10-J10)/J10*100</f>
        <v>-2.3391812865497097</v>
      </c>
      <c r="L10" s="104"/>
      <c r="M10" s="164" t="s">
        <v>10</v>
      </c>
      <c r="N10" s="165">
        <v>2.82</v>
      </c>
      <c r="O10" s="166">
        <v>2.67</v>
      </c>
      <c r="P10" s="167">
        <f>(N10-O10)/O10*100</f>
        <v>5.6179775280898845</v>
      </c>
    </row>
    <row r="11" spans="1:16" ht="15.75" x14ac:dyDescent="0.25">
      <c r="A11" s="356" t="s">
        <v>231</v>
      </c>
      <c r="B11" s="360">
        <v>2.4700000000000002</v>
      </c>
      <c r="C11" s="358">
        <v>2.44</v>
      </c>
      <c r="D11" s="359">
        <f>(B11-C11)/C11*100</f>
        <v>1.2295081967213217</v>
      </c>
      <c r="H11" s="168" t="s">
        <v>299</v>
      </c>
      <c r="I11" s="170">
        <v>8.02</v>
      </c>
      <c r="J11" s="169">
        <v>8.89</v>
      </c>
      <c r="K11" s="171">
        <f>(I11-J11)/J11*100</f>
        <v>-9.786276715410585</v>
      </c>
      <c r="L11" s="104"/>
      <c r="M11" s="168" t="s">
        <v>299</v>
      </c>
      <c r="N11" s="170">
        <v>9.89</v>
      </c>
      <c r="O11" s="169" t="s">
        <v>284</v>
      </c>
      <c r="P11" s="171" t="s">
        <v>284</v>
      </c>
    </row>
    <row r="12" spans="1:16" ht="15.75" x14ac:dyDescent="0.25">
      <c r="A12" s="356" t="s">
        <v>242</v>
      </c>
      <c r="B12" s="357">
        <v>2.31</v>
      </c>
      <c r="C12" s="358"/>
      <c r="D12" s="359" t="s">
        <v>284</v>
      </c>
      <c r="H12" s="168" t="s">
        <v>220</v>
      </c>
      <c r="I12" s="170">
        <v>7.62</v>
      </c>
      <c r="J12" s="169">
        <v>7.07</v>
      </c>
      <c r="K12" s="171">
        <f>(I12-J12)/J12*100</f>
        <v>7.7793493635077757</v>
      </c>
      <c r="L12" s="104"/>
      <c r="M12" s="168" t="s">
        <v>220</v>
      </c>
      <c r="N12" s="170">
        <v>9.69</v>
      </c>
      <c r="O12" s="169">
        <v>7.79</v>
      </c>
      <c r="P12" s="171">
        <f>(N12-O12)/O12*100</f>
        <v>24.390243902439018</v>
      </c>
    </row>
    <row r="13" spans="1:16" ht="15.75" x14ac:dyDescent="0.25">
      <c r="A13" s="356" t="s">
        <v>222</v>
      </c>
      <c r="B13" s="357">
        <v>1.86</v>
      </c>
      <c r="C13" s="358">
        <v>1.96</v>
      </c>
      <c r="D13" s="359">
        <f>(B13-C13)/C13*100</f>
        <v>-5.1020408163265234</v>
      </c>
      <c r="H13" s="168" t="s">
        <v>221</v>
      </c>
      <c r="I13" s="170">
        <v>13.25</v>
      </c>
      <c r="J13" s="172">
        <v>11.48</v>
      </c>
      <c r="K13" s="171">
        <f>(I13-J13)/J13*100</f>
        <v>15.418118466898949</v>
      </c>
      <c r="L13" s="104"/>
      <c r="M13" s="168" t="s">
        <v>221</v>
      </c>
      <c r="N13" s="170">
        <v>14.13</v>
      </c>
      <c r="O13" s="172">
        <v>12.61</v>
      </c>
      <c r="P13" s="171">
        <f>(N13-O13)/O13*100</f>
        <v>12.053925455987322</v>
      </c>
    </row>
    <row r="14" spans="1:16" ht="16.5" thickBot="1" x14ac:dyDescent="0.3">
      <c r="A14" s="356" t="s">
        <v>193</v>
      </c>
      <c r="B14" s="357">
        <v>2.1</v>
      </c>
      <c r="C14" s="358">
        <v>2.14</v>
      </c>
      <c r="D14" s="359">
        <f>(B14-C14)/C14*100</f>
        <v>-1.8691588785046744</v>
      </c>
      <c r="H14" s="164" t="s">
        <v>20</v>
      </c>
      <c r="I14" s="165">
        <v>1.66</v>
      </c>
      <c r="J14" s="173">
        <v>1.52</v>
      </c>
      <c r="K14" s="167">
        <f>(I14-J14)/J14*100</f>
        <v>9.2105263157894672</v>
      </c>
      <c r="L14" s="104"/>
      <c r="M14" s="168" t="s">
        <v>20</v>
      </c>
      <c r="N14" s="170">
        <v>2.33</v>
      </c>
      <c r="O14" s="172">
        <v>2.33</v>
      </c>
      <c r="P14" s="171">
        <f>(N14-O14)/O14*100</f>
        <v>0</v>
      </c>
    </row>
    <row r="15" spans="1:16" ht="16.5" thickBot="1" x14ac:dyDescent="0.3">
      <c r="A15" s="361" t="s">
        <v>194</v>
      </c>
      <c r="B15" s="362">
        <v>2.11</v>
      </c>
      <c r="C15" s="363">
        <v>2.02</v>
      </c>
      <c r="D15" s="364">
        <f>(B15-C15)/C15*100</f>
        <v>4.4554455445544487</v>
      </c>
      <c r="L15" s="104"/>
      <c r="M15" s="252" t="s">
        <v>290</v>
      </c>
      <c r="N15" s="253"/>
      <c r="O15" s="253"/>
      <c r="P15" s="254"/>
    </row>
    <row r="16" spans="1:16" ht="16.5" thickBot="1" x14ac:dyDescent="0.3">
      <c r="A16" s="365" t="s">
        <v>295</v>
      </c>
      <c r="B16" s="366"/>
      <c r="C16" s="366"/>
      <c r="D16" s="367"/>
      <c r="L16" s="104"/>
      <c r="M16" s="164" t="s">
        <v>221</v>
      </c>
      <c r="N16" s="165">
        <v>15.09</v>
      </c>
      <c r="O16" s="173">
        <v>15.09</v>
      </c>
      <c r="P16" s="167">
        <f>(N16-O16)/O16*100</f>
        <v>0</v>
      </c>
    </row>
    <row r="17" spans="1:12" ht="16.5" thickBot="1" x14ac:dyDescent="0.3">
      <c r="A17" s="356" t="s">
        <v>296</v>
      </c>
      <c r="B17" s="357"/>
      <c r="C17" s="358">
        <v>6.5</v>
      </c>
      <c r="D17" s="368">
        <f t="shared" ref="D17" si="1">(B17-C17)/C17*100</f>
        <v>-100</v>
      </c>
      <c r="L17" s="104"/>
    </row>
    <row r="18" spans="1:12" ht="15.75" x14ac:dyDescent="0.25">
      <c r="A18" s="369" t="s">
        <v>223</v>
      </c>
      <c r="B18" s="370"/>
      <c r="C18" s="370"/>
      <c r="D18" s="371"/>
    </row>
    <row r="19" spans="1:12" ht="15" x14ac:dyDescent="0.25">
      <c r="A19" s="356" t="s">
        <v>306</v>
      </c>
      <c r="B19" s="357">
        <v>6.32</v>
      </c>
      <c r="C19" s="358"/>
      <c r="D19" s="368" t="s">
        <v>284</v>
      </c>
    </row>
    <row r="20" spans="1:12" ht="15.75" thickBot="1" x14ac:dyDescent="0.3">
      <c r="A20" s="361" t="s">
        <v>224</v>
      </c>
      <c r="B20" s="362">
        <v>6.3</v>
      </c>
      <c r="C20" s="363">
        <v>5.08</v>
      </c>
      <c r="D20" s="364">
        <f t="shared" ref="D20" si="2">(B20-C20)/C20*100</f>
        <v>24.015748031496056</v>
      </c>
    </row>
  </sheetData>
  <mergeCells count="6">
    <mergeCell ref="A9:D9"/>
    <mergeCell ref="N7:O7"/>
    <mergeCell ref="B7:C7"/>
    <mergeCell ref="D7:D8"/>
    <mergeCell ref="I7:J7"/>
    <mergeCell ref="K7:K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2"/>
  <sheetViews>
    <sheetView showGridLines="0" workbookViewId="0">
      <selection activeCell="K65" sqref="K65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85" t="s">
        <v>248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44864</v>
      </c>
      <c r="C61" s="107">
        <v>44857</v>
      </c>
      <c r="D61" s="108"/>
      <c r="E61" s="105"/>
    </row>
    <row r="62" spans="1:5" x14ac:dyDescent="0.25">
      <c r="A62" s="106"/>
      <c r="B62" s="109"/>
      <c r="C62" s="109"/>
      <c r="D62" s="108"/>
      <c r="E62" s="105"/>
    </row>
    <row r="63" spans="1:5" x14ac:dyDescent="0.25">
      <c r="A63" s="106" t="s">
        <v>231</v>
      </c>
      <c r="B63" s="109">
        <v>2.4700000000000002</v>
      </c>
      <c r="C63" s="109">
        <v>2.44</v>
      </c>
      <c r="D63" s="110"/>
      <c r="E63" s="105"/>
    </row>
    <row r="64" spans="1:5" x14ac:dyDescent="0.25">
      <c r="A64" s="106" t="s">
        <v>242</v>
      </c>
      <c r="B64" s="109">
        <v>2.31</v>
      </c>
      <c r="C64" s="109"/>
      <c r="D64" s="110"/>
      <c r="E64" s="105"/>
    </row>
    <row r="65" spans="1:5" x14ac:dyDescent="0.25">
      <c r="A65" s="106" t="s">
        <v>222</v>
      </c>
      <c r="B65" s="109">
        <v>1.86</v>
      </c>
      <c r="C65" s="109">
        <v>1.96</v>
      </c>
      <c r="D65" s="110"/>
      <c r="E65" s="105"/>
    </row>
    <row r="66" spans="1:5" x14ac:dyDescent="0.25">
      <c r="A66" s="106" t="s">
        <v>230</v>
      </c>
      <c r="B66" s="109">
        <v>2.16</v>
      </c>
      <c r="C66" s="109">
        <v>2.23</v>
      </c>
      <c r="D66" s="110"/>
      <c r="E66" s="105"/>
    </row>
    <row r="67" spans="1:5" x14ac:dyDescent="0.25">
      <c r="A67" s="106" t="s">
        <v>194</v>
      </c>
      <c r="B67" s="109">
        <v>2.11</v>
      </c>
      <c r="C67" s="109">
        <v>2.06</v>
      </c>
      <c r="D67" s="110"/>
      <c r="E67" s="105"/>
    </row>
    <row r="68" spans="1:5" x14ac:dyDescent="0.25">
      <c r="A68" s="106"/>
      <c r="B68" s="109"/>
      <c r="C68" s="109"/>
      <c r="D68" s="105"/>
      <c r="E68" s="105"/>
    </row>
    <row r="69" spans="1:5" x14ac:dyDescent="0.25">
      <c r="C69" s="111"/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  <row r="72" spans="1:5" x14ac:dyDescent="0.25">
      <c r="D72" s="105"/>
      <c r="E72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V66"/>
  <sheetViews>
    <sheetView showGridLines="0" workbookViewId="0">
      <selection activeCell="G59" sqref="G59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22" x14ac:dyDescent="0.25">
      <c r="A2" s="385" t="s">
        <v>247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  <c r="T2" s="385"/>
      <c r="U2" s="385"/>
      <c r="V2" s="385"/>
    </row>
    <row r="59" spans="1:4" x14ac:dyDescent="0.25">
      <c r="D59" s="105"/>
    </row>
    <row r="60" spans="1:4" x14ac:dyDescent="0.25">
      <c r="A60" s="106"/>
      <c r="B60" s="107">
        <v>44864</v>
      </c>
      <c r="C60" s="107">
        <v>44857</v>
      </c>
      <c r="D60" s="108"/>
    </row>
    <row r="61" spans="1:4" x14ac:dyDescent="0.25">
      <c r="A61" s="106" t="s">
        <v>10</v>
      </c>
      <c r="B61" s="109">
        <v>2.82</v>
      </c>
      <c r="C61" s="109">
        <v>1.71</v>
      </c>
      <c r="D61" s="110"/>
    </row>
    <row r="62" spans="1:4" x14ac:dyDescent="0.25">
      <c r="A62" s="106" t="s">
        <v>256</v>
      </c>
      <c r="B62" s="109">
        <v>9.89</v>
      </c>
      <c r="C62" s="109">
        <v>8.89</v>
      </c>
      <c r="D62" s="110"/>
    </row>
    <row r="63" spans="1:4" x14ac:dyDescent="0.25">
      <c r="A63" s="106" t="s">
        <v>220</v>
      </c>
      <c r="B63" s="109">
        <v>9.69</v>
      </c>
      <c r="C63" s="109">
        <v>7.07</v>
      </c>
      <c r="D63" s="110"/>
    </row>
    <row r="64" spans="1:4" x14ac:dyDescent="0.25">
      <c r="A64" s="106" t="s">
        <v>221</v>
      </c>
      <c r="B64" s="106">
        <v>14.13</v>
      </c>
      <c r="C64" s="106">
        <v>11.48</v>
      </c>
      <c r="D64" s="105"/>
    </row>
    <row r="65" spans="1:4" x14ac:dyDescent="0.25">
      <c r="A65" s="106" t="s">
        <v>20</v>
      </c>
      <c r="B65" s="106">
        <v>2.33</v>
      </c>
      <c r="C65" s="106">
        <v>1.52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Q16" sqref="Q16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134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146</v>
      </c>
      <c r="D4" s="114"/>
      <c r="E4" s="114"/>
      <c r="F4" s="115"/>
      <c r="G4" s="114" t="s">
        <v>147</v>
      </c>
      <c r="H4" s="114"/>
      <c r="I4" s="114"/>
      <c r="J4" s="115"/>
      <c r="K4" s="114" t="s">
        <v>148</v>
      </c>
      <c r="L4" s="116"/>
    </row>
    <row r="5" spans="1:12" x14ac:dyDescent="0.25">
      <c r="A5" s="117" t="s">
        <v>149</v>
      </c>
      <c r="B5" s="118" t="s">
        <v>150</v>
      </c>
      <c r="C5" s="119" t="s">
        <v>119</v>
      </c>
      <c r="D5" s="119"/>
      <c r="E5" s="119" t="s">
        <v>151</v>
      </c>
      <c r="F5" s="120"/>
      <c r="G5" s="119" t="s">
        <v>119</v>
      </c>
      <c r="H5" s="119"/>
      <c r="I5" s="119" t="s">
        <v>151</v>
      </c>
      <c r="J5" s="120"/>
      <c r="K5" s="119" t="s">
        <v>119</v>
      </c>
      <c r="L5" s="121"/>
    </row>
    <row r="6" spans="1:12" ht="16.5" thickBot="1" x14ac:dyDescent="0.3">
      <c r="A6" s="122"/>
      <c r="B6" s="123"/>
      <c r="C6" s="124" t="s">
        <v>292</v>
      </c>
      <c r="D6" s="125" t="s">
        <v>293</v>
      </c>
      <c r="E6" s="124" t="s">
        <v>292</v>
      </c>
      <c r="F6" s="125" t="s">
        <v>293</v>
      </c>
      <c r="G6" s="124" t="s">
        <v>292</v>
      </c>
      <c r="H6" s="125" t="s">
        <v>293</v>
      </c>
      <c r="I6" s="124" t="s">
        <v>292</v>
      </c>
      <c r="J6" s="125" t="s">
        <v>293</v>
      </c>
      <c r="K6" s="124" t="s">
        <v>292</v>
      </c>
      <c r="L6" s="126" t="s">
        <v>293</v>
      </c>
    </row>
    <row r="7" spans="1:12" x14ac:dyDescent="0.25">
      <c r="A7" s="127" t="s">
        <v>152</v>
      </c>
      <c r="B7" s="128" t="s">
        <v>153</v>
      </c>
      <c r="C7" s="129">
        <v>14263.501</v>
      </c>
      <c r="D7" s="130">
        <v>8295.6059999999998</v>
      </c>
      <c r="E7" s="129">
        <v>96831.356</v>
      </c>
      <c r="F7" s="131">
        <v>24742.173999999999</v>
      </c>
      <c r="G7" s="129">
        <v>31253.484</v>
      </c>
      <c r="H7" s="130">
        <v>44180.637000000002</v>
      </c>
      <c r="I7" s="129">
        <v>120091.80100000001</v>
      </c>
      <c r="J7" s="131">
        <v>145232.59899999999</v>
      </c>
      <c r="K7" s="129">
        <v>-16989.983</v>
      </c>
      <c r="L7" s="132">
        <v>-35885.031000000003</v>
      </c>
    </row>
    <row r="8" spans="1:12" x14ac:dyDescent="0.25">
      <c r="A8" s="127" t="s">
        <v>154</v>
      </c>
      <c r="B8" s="128" t="s">
        <v>155</v>
      </c>
      <c r="C8" s="129">
        <v>50203.603999999999</v>
      </c>
      <c r="D8" s="130">
        <v>64835.892999999996</v>
      </c>
      <c r="E8" s="129">
        <v>46148.517</v>
      </c>
      <c r="F8" s="131">
        <v>55817.385000000002</v>
      </c>
      <c r="G8" s="129">
        <v>185095.671</v>
      </c>
      <c r="H8" s="130">
        <v>223665.56400000001</v>
      </c>
      <c r="I8" s="129">
        <v>120648.322</v>
      </c>
      <c r="J8" s="131">
        <v>127910.069</v>
      </c>
      <c r="K8" s="129">
        <v>-134892.06700000001</v>
      </c>
      <c r="L8" s="132">
        <v>-158829.67100000003</v>
      </c>
    </row>
    <row r="9" spans="1:12" x14ac:dyDescent="0.25">
      <c r="A9" s="127" t="s">
        <v>156</v>
      </c>
      <c r="B9" s="128" t="s">
        <v>157</v>
      </c>
      <c r="C9" s="129">
        <v>47879.705999999998</v>
      </c>
      <c r="D9" s="130">
        <v>68813.206999999995</v>
      </c>
      <c r="E9" s="129">
        <v>101188.107</v>
      </c>
      <c r="F9" s="131">
        <v>137671.97500000001</v>
      </c>
      <c r="G9" s="129">
        <v>50719.83</v>
      </c>
      <c r="H9" s="130">
        <v>59743.612999999998</v>
      </c>
      <c r="I9" s="129">
        <v>120968.95600000001</v>
      </c>
      <c r="J9" s="131">
        <v>185181.07</v>
      </c>
      <c r="K9" s="129">
        <v>-2840.1240000000034</v>
      </c>
      <c r="L9" s="132">
        <v>9069.5939999999973</v>
      </c>
    </row>
    <row r="10" spans="1:12" x14ac:dyDescent="0.25">
      <c r="A10" s="127" t="s">
        <v>158</v>
      </c>
      <c r="B10" s="128" t="s">
        <v>159</v>
      </c>
      <c r="C10" s="129">
        <v>32576.365000000002</v>
      </c>
      <c r="D10" s="130">
        <v>44685.728999999999</v>
      </c>
      <c r="E10" s="129">
        <v>55828.682999999997</v>
      </c>
      <c r="F10" s="131">
        <v>74251.183999999994</v>
      </c>
      <c r="G10" s="129">
        <v>54695.851000000002</v>
      </c>
      <c r="H10" s="130">
        <v>56266.482000000004</v>
      </c>
      <c r="I10" s="129">
        <v>56480.285000000003</v>
      </c>
      <c r="J10" s="131">
        <v>61054.218999999997</v>
      </c>
      <c r="K10" s="129">
        <v>-22119.486000000001</v>
      </c>
      <c r="L10" s="132">
        <v>-11580.753000000004</v>
      </c>
    </row>
    <row r="11" spans="1:12" x14ac:dyDescent="0.25">
      <c r="A11" s="127" t="s">
        <v>160</v>
      </c>
      <c r="B11" s="128" t="s">
        <v>161</v>
      </c>
      <c r="C11" s="129">
        <v>14474.623</v>
      </c>
      <c r="D11" s="130">
        <v>14033.33</v>
      </c>
      <c r="E11" s="129">
        <v>13445.895</v>
      </c>
      <c r="F11" s="131">
        <v>11036.579</v>
      </c>
      <c r="G11" s="129">
        <v>48882.586000000003</v>
      </c>
      <c r="H11" s="130">
        <v>58180.161999999997</v>
      </c>
      <c r="I11" s="129">
        <v>41852.830999999998</v>
      </c>
      <c r="J11" s="131">
        <v>42794.383000000002</v>
      </c>
      <c r="K11" s="129">
        <v>-34407.963000000003</v>
      </c>
      <c r="L11" s="132">
        <v>-44146.831999999995</v>
      </c>
    </row>
    <row r="12" spans="1:12" x14ac:dyDescent="0.25">
      <c r="A12" s="127" t="s">
        <v>162</v>
      </c>
      <c r="B12" s="128" t="s">
        <v>163</v>
      </c>
      <c r="C12" s="129">
        <v>18133.803</v>
      </c>
      <c r="D12" s="130">
        <v>26105.058000000001</v>
      </c>
      <c r="E12" s="129">
        <v>38785.800000000003</v>
      </c>
      <c r="F12" s="131">
        <v>67422.558999999994</v>
      </c>
      <c r="G12" s="129">
        <v>36708.046000000002</v>
      </c>
      <c r="H12" s="130">
        <v>41862.457000000002</v>
      </c>
      <c r="I12" s="129">
        <v>58686.633999999998</v>
      </c>
      <c r="J12" s="131">
        <v>80342.896999999997</v>
      </c>
      <c r="K12" s="129">
        <v>-18574.243000000002</v>
      </c>
      <c r="L12" s="132">
        <v>-15757.399000000001</v>
      </c>
    </row>
    <row r="13" spans="1:12" x14ac:dyDescent="0.25">
      <c r="A13" s="127" t="s">
        <v>164</v>
      </c>
      <c r="B13" s="128" t="s">
        <v>165</v>
      </c>
      <c r="C13" s="129">
        <v>13472.651</v>
      </c>
      <c r="D13" s="130">
        <v>17491.026000000002</v>
      </c>
      <c r="E13" s="129">
        <v>15527.983</v>
      </c>
      <c r="F13" s="131">
        <v>15158.706</v>
      </c>
      <c r="G13" s="129">
        <v>47457.779000000002</v>
      </c>
      <c r="H13" s="130">
        <v>59934.476000000002</v>
      </c>
      <c r="I13" s="129">
        <v>43261.127999999997</v>
      </c>
      <c r="J13" s="131">
        <v>49091.837</v>
      </c>
      <c r="K13" s="129">
        <v>-33985.128000000004</v>
      </c>
      <c r="L13" s="132">
        <v>-42443.45</v>
      </c>
    </row>
    <row r="14" spans="1:12" x14ac:dyDescent="0.25">
      <c r="A14" s="127" t="s">
        <v>166</v>
      </c>
      <c r="B14" s="128" t="s">
        <v>167</v>
      </c>
      <c r="C14" s="129">
        <v>5982.0969999999998</v>
      </c>
      <c r="D14" s="130">
        <v>7252.7240000000002</v>
      </c>
      <c r="E14" s="129">
        <v>12045.359</v>
      </c>
      <c r="F14" s="131">
        <v>12107.022999999999</v>
      </c>
      <c r="G14" s="129">
        <v>2182.962</v>
      </c>
      <c r="H14" s="130">
        <v>2047.325</v>
      </c>
      <c r="I14" s="129">
        <v>1151.2909999999999</v>
      </c>
      <c r="J14" s="131">
        <v>843.54899999999998</v>
      </c>
      <c r="K14" s="129">
        <v>3799.1349999999998</v>
      </c>
      <c r="L14" s="132">
        <v>5205.3990000000003</v>
      </c>
    </row>
    <row r="15" spans="1:12" x14ac:dyDescent="0.25">
      <c r="A15" s="127" t="s">
        <v>198</v>
      </c>
      <c r="B15" s="128" t="s">
        <v>199</v>
      </c>
      <c r="C15" s="129">
        <v>321519.348</v>
      </c>
      <c r="D15" s="130">
        <v>373694.6</v>
      </c>
      <c r="E15" s="129">
        <v>197228.636</v>
      </c>
      <c r="F15" s="131">
        <v>215090.82399999999</v>
      </c>
      <c r="G15" s="129">
        <v>194252.28700000001</v>
      </c>
      <c r="H15" s="130">
        <v>211583.359</v>
      </c>
      <c r="I15" s="129">
        <v>111456.533</v>
      </c>
      <c r="J15" s="131">
        <v>114622.311</v>
      </c>
      <c r="K15" s="129">
        <v>127267.06099999999</v>
      </c>
      <c r="L15" s="132">
        <v>162111.24099999998</v>
      </c>
    </row>
    <row r="16" spans="1:12" x14ac:dyDescent="0.25">
      <c r="A16" s="127" t="s">
        <v>200</v>
      </c>
      <c r="B16" s="128" t="s">
        <v>201</v>
      </c>
      <c r="C16" s="129">
        <v>190934.05600000001</v>
      </c>
      <c r="D16" s="130">
        <v>224627.266</v>
      </c>
      <c r="E16" s="129">
        <v>280804.63699999999</v>
      </c>
      <c r="F16" s="131">
        <v>292988.19699999999</v>
      </c>
      <c r="G16" s="129">
        <v>38767.03</v>
      </c>
      <c r="H16" s="130">
        <v>43602.618999999999</v>
      </c>
      <c r="I16" s="129">
        <v>47638.103999999999</v>
      </c>
      <c r="J16" s="131">
        <v>45986.37</v>
      </c>
      <c r="K16" s="129">
        <v>152167.02600000001</v>
      </c>
      <c r="L16" s="132">
        <v>181024.647</v>
      </c>
    </row>
    <row r="17" spans="1:12" x14ac:dyDescent="0.25">
      <c r="A17" s="127" t="s">
        <v>202</v>
      </c>
      <c r="B17" s="128" t="s">
        <v>203</v>
      </c>
      <c r="C17" s="129">
        <v>12970.168</v>
      </c>
      <c r="D17" s="130">
        <v>14369.992</v>
      </c>
      <c r="E17" s="129">
        <v>8518.2549999999992</v>
      </c>
      <c r="F17" s="131">
        <v>7860.7280000000001</v>
      </c>
      <c r="G17" s="129">
        <v>10749.557000000001</v>
      </c>
      <c r="H17" s="130">
        <v>15261.867</v>
      </c>
      <c r="I17" s="129">
        <v>10196.339</v>
      </c>
      <c r="J17" s="131">
        <v>10675.701999999999</v>
      </c>
      <c r="K17" s="129">
        <v>2220.610999999999</v>
      </c>
      <c r="L17" s="132">
        <v>-891.875</v>
      </c>
    </row>
    <row r="18" spans="1:12" x14ac:dyDescent="0.25">
      <c r="A18" s="127" t="s">
        <v>204</v>
      </c>
      <c r="B18" s="128" t="s">
        <v>205</v>
      </c>
      <c r="C18" s="129">
        <v>63977.913999999997</v>
      </c>
      <c r="D18" s="130">
        <v>75237.178</v>
      </c>
      <c r="E18" s="129">
        <v>21827.848999999998</v>
      </c>
      <c r="F18" s="131">
        <v>26821.86</v>
      </c>
      <c r="G18" s="129">
        <v>37155.99</v>
      </c>
      <c r="H18" s="130">
        <v>40585.495999999999</v>
      </c>
      <c r="I18" s="129">
        <v>12377.464</v>
      </c>
      <c r="J18" s="131">
        <v>12060.13</v>
      </c>
      <c r="K18" s="129">
        <v>26821.923999999999</v>
      </c>
      <c r="L18" s="132">
        <v>34651.682000000001</v>
      </c>
    </row>
    <row r="19" spans="1:12" x14ac:dyDescent="0.25">
      <c r="A19" s="127" t="s">
        <v>206</v>
      </c>
      <c r="B19" s="128" t="s">
        <v>207</v>
      </c>
      <c r="C19" s="129">
        <v>25339.923999999999</v>
      </c>
      <c r="D19" s="130">
        <v>33167.644</v>
      </c>
      <c r="E19" s="129">
        <v>40896.33</v>
      </c>
      <c r="F19" s="131">
        <v>44409.588000000003</v>
      </c>
      <c r="G19" s="129">
        <v>19636.156999999999</v>
      </c>
      <c r="H19" s="130">
        <v>27288.598999999998</v>
      </c>
      <c r="I19" s="129">
        <v>26827.668000000001</v>
      </c>
      <c r="J19" s="131">
        <v>27650.014999999999</v>
      </c>
      <c r="K19" s="129">
        <v>5703.7669999999998</v>
      </c>
      <c r="L19" s="132">
        <v>5879.0450000000019</v>
      </c>
    </row>
    <row r="20" spans="1:12" x14ac:dyDescent="0.25">
      <c r="A20" s="127" t="s">
        <v>208</v>
      </c>
      <c r="B20" s="128" t="s">
        <v>209</v>
      </c>
      <c r="C20" s="129">
        <v>257.28800000000001</v>
      </c>
      <c r="D20" s="130">
        <v>428.06299999999999</v>
      </c>
      <c r="E20" s="129">
        <v>315.07299999999998</v>
      </c>
      <c r="F20" s="131">
        <v>1135.8019999999999</v>
      </c>
      <c r="G20" s="129">
        <v>7860.7259999999997</v>
      </c>
      <c r="H20" s="130">
        <v>7279.2250000000004</v>
      </c>
      <c r="I20" s="129">
        <v>5965.8</v>
      </c>
      <c r="J20" s="131">
        <v>5691.9920000000002</v>
      </c>
      <c r="K20" s="129">
        <v>-7603.4380000000001</v>
      </c>
      <c r="L20" s="132">
        <v>-6851.1620000000003</v>
      </c>
    </row>
    <row r="21" spans="1:12" x14ac:dyDescent="0.25">
      <c r="A21" s="127" t="s">
        <v>210</v>
      </c>
      <c r="B21" s="128" t="s">
        <v>211</v>
      </c>
      <c r="C21" s="129">
        <v>3566.0509999999999</v>
      </c>
      <c r="D21" s="130">
        <v>3107.4319999999998</v>
      </c>
      <c r="E21" s="129">
        <v>1128.0250000000001</v>
      </c>
      <c r="F21" s="131">
        <v>692.08900000000006</v>
      </c>
      <c r="G21" s="129">
        <v>54859.002999999997</v>
      </c>
      <c r="H21" s="130">
        <v>58319.421999999999</v>
      </c>
      <c r="I21" s="129">
        <v>13203.215</v>
      </c>
      <c r="J21" s="131">
        <v>12022.807000000001</v>
      </c>
      <c r="K21" s="129">
        <v>-51292.951999999997</v>
      </c>
      <c r="L21" s="132">
        <v>-55211.99</v>
      </c>
    </row>
    <row r="22" spans="1:12" x14ac:dyDescent="0.25">
      <c r="A22" s="127" t="s">
        <v>212</v>
      </c>
      <c r="B22" s="128" t="s">
        <v>213</v>
      </c>
      <c r="C22" s="129">
        <v>7629.107</v>
      </c>
      <c r="D22" s="130">
        <v>7592.0959999999995</v>
      </c>
      <c r="E22" s="129">
        <v>1628.93</v>
      </c>
      <c r="F22" s="131">
        <v>1812.261</v>
      </c>
      <c r="G22" s="129">
        <v>114781.389</v>
      </c>
      <c r="H22" s="130">
        <v>103753.41899999999</v>
      </c>
      <c r="I22" s="129">
        <v>16042.478999999999</v>
      </c>
      <c r="J22" s="131">
        <v>14634.121999999999</v>
      </c>
      <c r="K22" s="129">
        <v>-107152.28199999999</v>
      </c>
      <c r="L22" s="132">
        <v>-96161.322999999989</v>
      </c>
    </row>
    <row r="23" spans="1:12" x14ac:dyDescent="0.25">
      <c r="A23" s="127" t="s">
        <v>168</v>
      </c>
      <c r="B23" s="128" t="s">
        <v>30</v>
      </c>
      <c r="C23" s="129">
        <v>34124.591999999997</v>
      </c>
      <c r="D23" s="130">
        <v>35461.839</v>
      </c>
      <c r="E23" s="129">
        <v>46349.936999999998</v>
      </c>
      <c r="F23" s="131">
        <v>41493.358999999997</v>
      </c>
      <c r="G23" s="129">
        <v>196596.33199999999</v>
      </c>
      <c r="H23" s="130">
        <v>222317.861</v>
      </c>
      <c r="I23" s="129">
        <v>350803.19300000003</v>
      </c>
      <c r="J23" s="131">
        <v>329342.97200000001</v>
      </c>
      <c r="K23" s="129">
        <v>-162471.74</v>
      </c>
      <c r="L23" s="132">
        <v>-186856.022</v>
      </c>
    </row>
    <row r="24" spans="1:12" x14ac:dyDescent="0.25">
      <c r="A24" s="127" t="s">
        <v>186</v>
      </c>
      <c r="B24" s="128" t="s">
        <v>187</v>
      </c>
      <c r="C24" s="129">
        <v>13531.975</v>
      </c>
      <c r="D24" s="130">
        <v>11981.656000000001</v>
      </c>
      <c r="E24" s="129">
        <v>10693.306</v>
      </c>
      <c r="F24" s="131">
        <v>7567.8969999999999</v>
      </c>
      <c r="G24" s="129">
        <v>87329.282999999996</v>
      </c>
      <c r="H24" s="130">
        <v>82910.429999999993</v>
      </c>
      <c r="I24" s="129">
        <v>47594.790999999997</v>
      </c>
      <c r="J24" s="131">
        <v>45689.000999999997</v>
      </c>
      <c r="K24" s="129">
        <v>-73797.30799999999</v>
      </c>
      <c r="L24" s="132">
        <v>-70928.77399999999</v>
      </c>
    </row>
    <row r="25" spans="1:12" x14ac:dyDescent="0.25">
      <c r="A25" s="127" t="s">
        <v>169</v>
      </c>
      <c r="B25" s="128" t="s">
        <v>170</v>
      </c>
      <c r="C25" s="129">
        <v>9593.17</v>
      </c>
      <c r="D25" s="130">
        <v>13010.912</v>
      </c>
      <c r="E25" s="129">
        <v>15100.713</v>
      </c>
      <c r="F25" s="131">
        <v>15931.946</v>
      </c>
      <c r="G25" s="129">
        <v>258689.46599999999</v>
      </c>
      <c r="H25" s="130">
        <v>266527.14299999998</v>
      </c>
      <c r="I25" s="129">
        <v>309576.75599999999</v>
      </c>
      <c r="J25" s="131">
        <v>305287.19</v>
      </c>
      <c r="K25" s="129">
        <v>-249096.29599999997</v>
      </c>
      <c r="L25" s="132">
        <v>-253516.23099999997</v>
      </c>
    </row>
    <row r="26" spans="1:12" x14ac:dyDescent="0.25">
      <c r="A26" s="127" t="s">
        <v>171</v>
      </c>
      <c r="B26" s="128" t="s">
        <v>172</v>
      </c>
      <c r="C26" s="129">
        <v>3987.096</v>
      </c>
      <c r="D26" s="130">
        <v>3458.1660000000002</v>
      </c>
      <c r="E26" s="129">
        <v>2575.7930000000001</v>
      </c>
      <c r="F26" s="131">
        <v>2045.4929999999999</v>
      </c>
      <c r="G26" s="129">
        <v>125656.205</v>
      </c>
      <c r="H26" s="130">
        <v>133421.88800000001</v>
      </c>
      <c r="I26" s="129">
        <v>78277.290999999997</v>
      </c>
      <c r="J26" s="131">
        <v>74468.551000000007</v>
      </c>
      <c r="K26" s="129">
        <v>-121669.109</v>
      </c>
      <c r="L26" s="132">
        <v>-129963.72200000001</v>
      </c>
    </row>
    <row r="27" spans="1:12" x14ac:dyDescent="0.25">
      <c r="A27" s="127" t="s">
        <v>173</v>
      </c>
      <c r="B27" s="128" t="s">
        <v>174</v>
      </c>
      <c r="C27" s="129">
        <v>1869.991</v>
      </c>
      <c r="D27" s="130">
        <v>2776.3820000000001</v>
      </c>
      <c r="E27" s="129">
        <v>3516.4639999999999</v>
      </c>
      <c r="F27" s="131">
        <v>4023.5410000000002</v>
      </c>
      <c r="G27" s="129">
        <v>92819.648000000001</v>
      </c>
      <c r="H27" s="130">
        <v>94082.271999999997</v>
      </c>
      <c r="I27" s="129">
        <v>193201.86199999999</v>
      </c>
      <c r="J27" s="131">
        <v>155908.527</v>
      </c>
      <c r="K27" s="129">
        <v>-90949.657000000007</v>
      </c>
      <c r="L27" s="132">
        <v>-91305.89</v>
      </c>
    </row>
    <row r="28" spans="1:12" x14ac:dyDescent="0.25">
      <c r="A28" s="127" t="s">
        <v>175</v>
      </c>
      <c r="B28" s="128" t="s">
        <v>176</v>
      </c>
      <c r="C28" s="129">
        <v>261249.087</v>
      </c>
      <c r="D28" s="130">
        <v>218765.14199999999</v>
      </c>
      <c r="E28" s="129">
        <v>668479.88100000005</v>
      </c>
      <c r="F28" s="131">
        <v>506775.5</v>
      </c>
      <c r="G28" s="129">
        <v>30569.558000000001</v>
      </c>
      <c r="H28" s="130">
        <v>33682.131000000001</v>
      </c>
      <c r="I28" s="129">
        <v>36582.178999999996</v>
      </c>
      <c r="J28" s="131">
        <v>35711.135999999999</v>
      </c>
      <c r="K28" s="129">
        <v>230679.52900000001</v>
      </c>
      <c r="L28" s="132">
        <v>185083.011</v>
      </c>
    </row>
    <row r="29" spans="1:12" x14ac:dyDescent="0.25">
      <c r="A29" s="127" t="s">
        <v>177</v>
      </c>
      <c r="B29" s="128" t="s">
        <v>178</v>
      </c>
      <c r="C29" s="129">
        <v>22955.911</v>
      </c>
      <c r="D29" s="130">
        <v>19748.034</v>
      </c>
      <c r="E29" s="129">
        <v>28458.012999999999</v>
      </c>
      <c r="F29" s="131">
        <v>17920.077000000001</v>
      </c>
      <c r="G29" s="129">
        <v>116271.923</v>
      </c>
      <c r="H29" s="130">
        <v>104629.976</v>
      </c>
      <c r="I29" s="129">
        <v>88324.463000000003</v>
      </c>
      <c r="J29" s="131">
        <v>70602.460999999996</v>
      </c>
      <c r="K29" s="129">
        <v>-93316.011999999988</v>
      </c>
      <c r="L29" s="132">
        <v>-84881.941999999995</v>
      </c>
    </row>
    <row r="30" spans="1:12" ht="16.5" thickBot="1" x14ac:dyDescent="0.3">
      <c r="A30" s="133" t="s">
        <v>188</v>
      </c>
      <c r="B30" s="134" t="s">
        <v>189</v>
      </c>
      <c r="C30" s="135">
        <v>134406.32399999999</v>
      </c>
      <c r="D30" s="136">
        <v>148625.049</v>
      </c>
      <c r="E30" s="135">
        <v>52809.466</v>
      </c>
      <c r="F30" s="137">
        <v>47197.404000000002</v>
      </c>
      <c r="G30" s="135">
        <v>171654.054</v>
      </c>
      <c r="H30" s="136">
        <v>213288.076</v>
      </c>
      <c r="I30" s="135">
        <v>62322.256000000001</v>
      </c>
      <c r="J30" s="137">
        <v>74455.206999999995</v>
      </c>
      <c r="K30" s="135">
        <v>-37247.73000000001</v>
      </c>
      <c r="L30" s="138">
        <v>-64663.027000000002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owoce_wykresy</vt:lpstr>
      <vt:lpstr>sieci handlowe - warzywa_wykres</vt:lpstr>
      <vt:lpstr>handel zagraniczny_VIII_2022</vt:lpstr>
      <vt:lpstr>eksport_VIII_2022</vt:lpstr>
      <vt:lpstr>import_VIII_2022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2022-11-03T13:37:14Z</dcterms:modified>
</cp:coreProperties>
</file>