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andelWYKRESY" sheetId="112" r:id="rId14"/>
    <sheet name="HZ - dane ostateczne" sheetId="102" r:id="rId15"/>
    <sheet name="HZ wg krajów 2021-2022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2021-2022'!$A$4:$M$30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<sst xmlns="http://schemas.openxmlformats.org/spreadsheetml/2006/main" count="1355" uniqueCount="290">
  <si>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</si>
  <si>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</si>
  <si>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</si>
  <si>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</si>
  <si>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</si>
  <si>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</si>
  <si>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</si>
  <si>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</si>
  <si>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</si>
  <si>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</si>
  <si>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</si>
  <si>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</si>
  <si>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</si>
  <si>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</si>
  <si>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</si>
  <si>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</si>
  <si>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</si>
  <si>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</si>
  <si>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</si>
  <si>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</si>
  <si>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</si>
  <si>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</si>
  <si>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</si>
  <si>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</si>
  <si>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</si>
  <si>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</si>
  <si>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</si>
  <si>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</si>
  <si>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</si>
  <si>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</si>
  <si>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</si>
  <si>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</si>
  <si>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</si>
  <si>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</si>
  <si>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</si>
  <si>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</si>
  <si>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</si>
  <si>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</si>
  <si>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</si>
  <si>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</si>
  <si>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</si>
  <si>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</si>
  <si>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</si>
  <si>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</si>
  <si>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</si>
  <si>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</si>
  <si>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</si>
  <si>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</si>
  <si>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</si>
  <si>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</si>
  <si>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</si>
  <si>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</si>
  <si>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</si>
  <si>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</si>
  <si>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</si>
  <si>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</si>
  <si>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</si>
  <si>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</si>
  <si>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</si>
  <si>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</si>
  <si>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</si>
  <si>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</si>
  <si>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</si>
  <si>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</si>
  <si>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</si>
  <si>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</si>
  <si>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</si>
  <si>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</si>
  <si>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</si>
  <si>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</si>
  <si>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</si>
  <si>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</si>
  <si>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</si>
  <si>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</si>
  <si>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</si>
  <si>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</si>
  <si>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</si>
  <si>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</si>
  <si>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</si>
  <si>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</si>
  <si>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</si>
  <si>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</si>
  <si>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</si>
  <si>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</si>
  <si>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</si>
  <si>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</si>
  <si>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</si>
  <si>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</si>
  <si>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</si>
  <si>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</si>
  <si>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</si>
  <si>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</si>
  <si>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</si>
  <si>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</si>
  <si>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</si>
  <si>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</si>
  <si>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</si>
  <si>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</si>
  <si>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</si>
  <si>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</si>
  <si>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</si>
  <si>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</si>
  <si>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</si>
  <si>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</si>
  <si>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</si>
  <si>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</si>
  <si>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</si>
  <si>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</si>
  <si>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</si>
  <si>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</si>
  <si>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</si>
  <si>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</si>
  <si>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</si>
  <si>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</si>
  <si>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</si>
  <si>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</si>
  <si>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</si>
  <si>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</si>
  <si>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</si>
  <si>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</si>
  <si>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</si>
  <si>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</si>
  <si>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</si>
  <si>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</si>
  <si>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</si>
  <si>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</si>
  <si>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</si>
  <si>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</si>
  <si>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</si>
  <si>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</si>
  <si>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</si>
  <si>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</si>
  <si>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</si>
  <si>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</si>
  <si>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</si>
  <si>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</si>
  <si>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</si>
  <si>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</si>
  <si>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</si>
  <si>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</si>
  <si>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</si>
  <si>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</si>
  <si>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</si>
  <si>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</si>
  <si>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</si>
  <si>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</si>
  <si>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</si>
  <si>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</si>
  <si>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</si>
  <si>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</si>
  <si>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</si>
  <si>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</si>
  <si>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</si>
  <si>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</si>
  <si>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</si>
  <si>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</si>
  <si>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</si>
  <si>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</si>
  <si>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</si>
  <si>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</si>
  <si>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</si>
  <si>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</si>
  <si>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</si>
  <si>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</si>
  <si>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</si>
  <si>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</si>
  <si>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</si>
  <si>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</si>
  <si>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</si>
  <si>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</si>
  <si>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</si>
  <si>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</si>
  <si>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</si>
  <si>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</si>
  <si>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</si>
  <si>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</si>
  <si>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</si>
  <si>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</si>
  <si>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</si>
  <si>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</si>
  <si>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</si>
  <si>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</si>
  <si>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</si>
  <si>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</si>
  <si>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</si>
  <si>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</si>
  <si>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I-XII 2021r.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</si>
  <si>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</si>
  <si>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</si>
  <si>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</si>
  <si>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</si>
  <si>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</si>
  <si>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</si>
  <si>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</si>
  <si>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</si>
  <si>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</si>
  <si>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</si>
  <si>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</si>
  <si>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</si>
  <si>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</si>
  <si>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</si>
  <si>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</si>
  <si>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</si>
  <si>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</si>
  <si>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</si>
  <si>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</si>
  <si>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</si>
  <si>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</si>
  <si>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</si>
  <si>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</si>
  <si>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</si>
  <si>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</si>
  <si>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</si>
  <si>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</si>
  <si>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</si>
  <si>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</si>
  <si>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</si>
  <si>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</si>
  <si>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</si>
  <si>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</si>
  <si>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</si>
  <si>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</si>
  <si>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</si>
  <si>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</si>
  <si>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</si>
  <si>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</si>
  <si>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</si>
  <si>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</si>
  <si>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</si>
  <si>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</si>
  <si>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</si>
  <si>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</si>
  <si>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</si>
  <si>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</si>
  <si>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</si>
  <si>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</si>
  <si>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</si>
  <si>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</si>
  <si>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</si>
  <si>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</si>
  <si>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</si>
  <si>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grudzień 2023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</si>
  <si>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</si>
  <si>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</si>
  <si>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</si>
  <si>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I-XII 2022r.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</si>
  <si>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</si>
  <si>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</si>
  <si>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</si>
  <si>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</si>
  <si>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</si>
  <si>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styczeń 2024</t>
  </si>
  <si>
    <t>04.02.2024</t>
  </si>
  <si>
    <t>* średnia cena ważona wyliczona na podstawie 5 najniższych/najwyższych cen</t>
  </si>
  <si>
    <t xml:space="preserve"> 04.02.202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</si>
  <si>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</si>
  <si>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</si>
  <si>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</si>
  <si>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</si>
  <si>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</si>
  <si>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</si>
  <si>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</si>
  <si>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</si>
  <si>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</si>
  <si>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</si>
  <si>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</si>
  <si>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</si>
  <si>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</si>
  <si>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</si>
  <si>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</si>
  <si>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</si>
  <si>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</si>
  <si>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</si>
  <si>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</si>
  <si>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</si>
  <si>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</si>
  <si>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</si>
  <si>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NR 06/2024</t>
  </si>
  <si>
    <t>05 – 11.02.2024r.</t>
  </si>
  <si>
    <t>15 lutego 2024r.</t>
  </si>
  <si>
    <t xml:space="preserve"> 11.02.202</t>
  </si>
  <si>
    <t>w okresie: 05 - 11.02.2024r.</t>
  </si>
  <si>
    <t>11.02.2024</t>
  </si>
  <si>
    <t>4.02.2024)</t>
  </si>
  <si>
    <t>12.02.2023</t>
  </si>
  <si>
    <t>13.02.2022</t>
  </si>
  <si>
    <t>2022r.</t>
  </si>
  <si>
    <t>2023r.*</t>
  </si>
  <si>
    <t>2021r.</t>
  </si>
  <si>
    <t>Stany Zjednoczone Ameryki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</si>
</sst>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97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0" xfId="10" applyNumberFormat="1" applyFont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164" fontId="41" fillId="2" borderId="108" xfId="0" applyNumberFormat="1" applyFont="1" applyFill="1" applyBorder="1" applyAlignment="1">
      <alignment vertical="center"/>
    </xf>
    <xf numFmtId="164" fontId="41" fillId="4" borderId="109" xfId="0" applyNumberFormat="1" applyFont="1" applyFill="1" applyBorder="1" applyAlignment="1">
      <alignment vertical="center"/>
    </xf>
    <xf numFmtId="164" fontId="41" fillId="2" borderId="114" xfId="0" applyNumberFormat="1" applyFont="1" applyFill="1" applyBorder="1" applyAlignment="1">
      <alignment vertical="center"/>
    </xf>
    <xf numFmtId="164" fontId="41" fillId="4" borderId="115" xfId="0" applyNumberFormat="1" applyFont="1" applyFill="1" applyBorder="1" applyAlignment="1">
      <alignment vertical="center"/>
    </xf>
    <xf numFmtId="164" fontId="41" fillId="4" borderId="114" xfId="0" applyNumberFormat="1" applyFont="1" applyFill="1" applyBorder="1" applyAlignment="1">
      <alignment vertical="center"/>
    </xf>
    <xf numFmtId="164" fontId="41" fillId="2" borderId="167" xfId="0" applyNumberFormat="1" applyFont="1" applyFill="1" applyBorder="1" applyAlignment="1">
      <alignment vertical="center"/>
    </xf>
    <xf numFmtId="164" fontId="41" fillId="4" borderId="158" xfId="0" applyNumberFormat="1" applyFont="1" applyFill="1" applyBorder="1" applyAlignment="1">
      <alignment vertical="center"/>
    </xf>
    <xf numFmtId="164" fontId="41" fillId="2" borderId="170" xfId="0" applyNumberFormat="1" applyFont="1" applyFill="1" applyBorder="1" applyAlignment="1">
      <alignment vertical="center"/>
    </xf>
    <xf numFmtId="164" fontId="41" fillId="4" borderId="59" xfId="0" applyNumberFormat="1" applyFont="1" applyFill="1" applyBorder="1" applyAlignment="1">
      <alignment vertical="center"/>
    </xf>
    <xf numFmtId="164" fontId="41" fillId="2" borderId="13" xfId="0" applyNumberFormat="1" applyFont="1" applyFill="1" applyBorder="1" applyAlignment="1">
      <alignment vertical="center"/>
    </xf>
    <xf numFmtId="164" fontId="41" fillId="4" borderId="38" xfId="0" applyNumberFormat="1" applyFont="1" applyFill="1" applyBorder="1" applyAlignment="1">
      <alignment vertical="center"/>
    </xf>
    <xf numFmtId="164" fontId="41" fillId="2" borderId="29" xfId="0" applyNumberFormat="1" applyFont="1" applyFill="1" applyBorder="1" applyAlignment="1">
      <alignment vertical="center"/>
    </xf>
    <xf numFmtId="164" fontId="41" fillId="4" borderId="41" xfId="0" applyNumberFormat="1" applyFont="1" applyFill="1" applyBorder="1" applyAlignment="1">
      <alignment vertical="center"/>
    </xf>
    <xf numFmtId="0" fontId="41" fillId="0" borderId="40" xfId="0" applyFont="1" applyBorder="1" applyAlignment="1">
      <alignment horizontal="centerContinuous" vertical="center" wrapText="1"/>
    </xf>
    <xf numFmtId="3" fontId="41" fillId="0" borderId="0" xfId="62" applyNumberFormat="1" applyFont="1"/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80" xfId="62" applyNumberFormat="1" applyFont="1" applyBorder="1" applyAlignment="1">
      <alignment horizontal="center" vertical="center" wrapText="1"/>
    </xf>
    <xf numFmtId="14" fontId="90" fillId="0" borderId="81" xfId="62" applyNumberFormat="1" applyFont="1" applyBorder="1" applyAlignment="1">
      <alignment horizontal="center" vertical="center" wrapText="1"/>
    </xf>
    <xf numFmtId="14" fontId="90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109643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131445</xdr:colOff>
      <xdr:row>42</xdr:row>
      <xdr:rowOff>92710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127423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125095</xdr:colOff>
      <xdr:row>63</xdr:row>
      <xdr:rowOff>74507</xdr:rowOff>
    </xdr:to>
    <xdr:pic>
      <xdr:nvPicPr>
        <xdr:cNvPr id="20" name="Obraz 19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11</xdr:col>
      <xdr:colOff>573739</xdr:colOff>
      <xdr:row>36</xdr:row>
      <xdr:rowOff>62497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9266555" cy="5035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28</xdr:col>
      <xdr:colOff>6550</xdr:colOff>
      <xdr:row>36</xdr:row>
      <xdr:rowOff>74562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868" y="952500"/>
          <a:ext cx="9260840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160656</xdr:colOff>
      <xdr:row>9</xdr:row>
      <xdr:rowOff>3138</xdr:rowOff>
    </xdr:from>
    <xdr:to>
      <xdr:col>27</xdr:col>
      <xdr:colOff>25400</xdr:colOff>
      <xdr:row>33</xdr:row>
      <xdr:rowOff>147358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9856" y="2962238"/>
          <a:ext cx="8081644" cy="509722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512445</xdr:colOff>
      <xdr:row>30</xdr:row>
      <xdr:rowOff>124036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46445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279400</xdr:colOff>
      <xdr:row>20</xdr:row>
      <xdr:rowOff>86995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5803900" cy="31032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285750</xdr:colOff>
      <xdr:row>42</xdr:row>
      <xdr:rowOff>92710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10250" cy="31089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309880</xdr:colOff>
      <xdr:row>20</xdr:row>
      <xdr:rowOff>92710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5834380" cy="31089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19</xdr:col>
      <xdr:colOff>309880</xdr:colOff>
      <xdr:row>42</xdr:row>
      <xdr:rowOff>117475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5834380" cy="313372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412748</xdr:colOff>
      <xdr:row>7</xdr:row>
      <xdr:rowOff>158749</xdr:rowOff>
    </xdr:from>
    <xdr:to>
      <xdr:col>32</xdr:col>
      <xdr:colOff>359833</xdr:colOff>
      <xdr:row>38</xdr:row>
      <xdr:rowOff>10582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9165" y="1269999"/>
          <a:ext cx="7694085" cy="477308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E24" sqref="E24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162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150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554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277</v>
      </c>
      <c r="C12" s="179"/>
      <c r="D12" s="204"/>
      <c r="E12" s="563" t="s">
        <v>279</v>
      </c>
      <c r="F12" s="205"/>
      <c r="G12" s="206"/>
      <c r="Q12" s="196"/>
      <c r="R12" s="196"/>
      <c r="S12" s="196"/>
      <c r="T12" s="196"/>
    </row>
    <row r="13" spans="2:36" x14ac:dyDescent="0.2">
      <c r="B13" s="562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151</v>
      </c>
      <c r="C15" s="181"/>
      <c r="D15" s="182" t="s">
        <v>278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163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164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152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165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153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156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158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157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R55" sqref="R55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261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895" t="s">
        <v>15</v>
      </c>
      <c r="B4" s="896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895" t="s">
        <v>15</v>
      </c>
      <c r="B17" s="896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132</v>
      </c>
      <c r="D30" s="296" t="s">
        <v>133</v>
      </c>
      <c r="E30" s="296" t="s">
        <v>134</v>
      </c>
      <c r="F30" s="296" t="s">
        <v>135</v>
      </c>
      <c r="G30" s="296" t="s">
        <v>136</v>
      </c>
      <c r="H30" s="296" t="s">
        <v>137</v>
      </c>
      <c r="I30" s="296" t="s">
        <v>138</v>
      </c>
      <c r="J30" s="296" t="s">
        <v>139</v>
      </c>
      <c r="K30" s="296" t="s">
        <v>140</v>
      </c>
      <c r="L30" s="296" t="s">
        <v>141</v>
      </c>
      <c r="M30" s="296" t="s">
        <v>142</v>
      </c>
      <c r="N30" s="298" t="s">
        <v>143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169</v>
      </c>
      <c r="D43" s="296" t="s">
        <v>170</v>
      </c>
      <c r="E43" s="296" t="s">
        <v>171</v>
      </c>
      <c r="F43" s="296" t="s">
        <v>172</v>
      </c>
      <c r="G43" s="296" t="s">
        <v>173</v>
      </c>
      <c r="H43" s="296" t="s">
        <v>174</v>
      </c>
      <c r="I43" s="296" t="s">
        <v>175</v>
      </c>
      <c r="J43" s="296" t="s">
        <v>176</v>
      </c>
      <c r="K43" s="296" t="s">
        <v>177</v>
      </c>
      <c r="L43" s="296" t="s">
        <v>178</v>
      </c>
      <c r="M43" s="296" t="s">
        <v>179</v>
      </c>
      <c r="N43" s="298" t="s">
        <v>180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838" t="s">
        <v>15</v>
      </c>
      <c r="B56" s="839"/>
      <c r="C56" s="295" t="s">
        <v>264</v>
      </c>
      <c r="D56" s="296" t="s">
        <v>265</v>
      </c>
      <c r="E56" s="296" t="s">
        <v>266</v>
      </c>
      <c r="F56" s="296" t="s">
        <v>267</v>
      </c>
      <c r="G56" s="296" t="s">
        <v>268</v>
      </c>
      <c r="H56" s="296" t="s">
        <v>269</v>
      </c>
      <c r="I56" s="296" t="s">
        <v>270</v>
      </c>
      <c r="J56" s="296" t="s">
        <v>271</v>
      </c>
      <c r="K56" s="296" t="s">
        <v>272</v>
      </c>
      <c r="L56" s="296" t="s">
        <v>273</v>
      </c>
      <c r="M56" s="296" t="s">
        <v>274</v>
      </c>
      <c r="N56" s="298" t="s">
        <v>275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/>
      <c r="E57" s="221"/>
      <c r="F57" s="221"/>
      <c r="G57" s="33"/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/>
      <c r="E58" s="223"/>
      <c r="F58" s="223"/>
      <c r="G58" s="37"/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/>
      <c r="E59" s="223"/>
      <c r="F59" s="223"/>
      <c r="G59" s="37"/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/>
      <c r="E60" s="223"/>
      <c r="F60" s="223"/>
      <c r="G60" s="37"/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/>
      <c r="E61" s="223"/>
      <c r="F61" s="223"/>
      <c r="G61" s="37"/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/>
      <c r="E62" s="223"/>
      <c r="F62" s="223"/>
      <c r="G62" s="37"/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/>
      <c r="E63" s="223"/>
      <c r="F63" s="223"/>
      <c r="G63" s="37"/>
      <c r="H63" s="37"/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/>
      <c r="E64" s="223"/>
      <c r="F64" s="223"/>
      <c r="G64" s="37"/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/>
      <c r="E65" s="223"/>
      <c r="F65" s="223"/>
      <c r="G65" s="37"/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/>
      <c r="E66" s="223"/>
      <c r="F66" s="223"/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/>
      <c r="E67" s="225"/>
      <c r="F67" s="225"/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B22" sqref="B22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262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8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8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8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N30" sqref="N30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247</v>
      </c>
      <c r="B1" s="51"/>
      <c r="C1" s="51"/>
      <c r="D1" s="51"/>
    </row>
    <row r="3" spans="1:12" s="7" customFormat="1" ht="16.5" thickBot="1" x14ac:dyDescent="0.3">
      <c r="A3" s="24" t="s">
        <v>154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2"/>
      <c r="E4" s="332"/>
      <c r="F4" s="55"/>
      <c r="G4" s="333" t="s">
        <v>26</v>
      </c>
      <c r="H4" s="332"/>
      <c r="I4" s="332"/>
      <c r="J4" s="334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5"/>
      <c r="E5" s="335" t="s">
        <v>31</v>
      </c>
      <c r="F5" s="59"/>
      <c r="G5" s="336" t="s">
        <v>30</v>
      </c>
      <c r="H5" s="335"/>
      <c r="I5" s="335" t="s">
        <v>31</v>
      </c>
      <c r="J5" s="337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286</v>
      </c>
      <c r="D6" s="338" t="s">
        <v>287</v>
      </c>
      <c r="E6" s="339" t="s">
        <v>286</v>
      </c>
      <c r="F6" s="63" t="s">
        <v>287</v>
      </c>
      <c r="G6" s="340" t="s">
        <v>286</v>
      </c>
      <c r="H6" s="338" t="s">
        <v>287</v>
      </c>
      <c r="I6" s="339" t="s">
        <v>286</v>
      </c>
      <c r="J6" s="341" t="s">
        <v>287</v>
      </c>
      <c r="K6" s="62" t="s">
        <v>286</v>
      </c>
      <c r="L6" s="63" t="s">
        <v>287</v>
      </c>
    </row>
    <row r="7" spans="1:12" s="7" customFormat="1" ht="15" x14ac:dyDescent="0.25">
      <c r="A7" s="64" t="s">
        <v>41</v>
      </c>
      <c r="B7" s="65"/>
      <c r="C7" s="342">
        <v>3141721.764</v>
      </c>
      <c r="D7" s="343">
        <v>3548098.0769999996</v>
      </c>
      <c r="E7" s="66">
        <v>9217128.5350000001</v>
      </c>
      <c r="F7" s="344">
        <v>13714149.979</v>
      </c>
      <c r="G7" s="345">
        <v>1058507.06</v>
      </c>
      <c r="H7" s="346">
        <v>628483.51299999992</v>
      </c>
      <c r="I7" s="347">
        <v>3362431.7230000002</v>
      </c>
      <c r="J7" s="348">
        <v>1901311.504</v>
      </c>
      <c r="K7" s="67">
        <v>2083214.7039999999</v>
      </c>
      <c r="L7" s="68">
        <v>2919614.5639999998</v>
      </c>
    </row>
    <row r="8" spans="1:12" s="7" customFormat="1" x14ac:dyDescent="0.2">
      <c r="A8" s="69" t="s">
        <v>32</v>
      </c>
      <c r="B8" s="70" t="s">
        <v>33</v>
      </c>
      <c r="C8" s="349">
        <v>1340555.7749999999</v>
      </c>
      <c r="D8" s="350">
        <v>1809211.17</v>
      </c>
      <c r="E8" s="351">
        <v>3645546.3870000001</v>
      </c>
      <c r="F8" s="352">
        <v>6972400.9979999997</v>
      </c>
      <c r="G8" s="353">
        <v>270296.07900000003</v>
      </c>
      <c r="H8" s="354">
        <v>190983.448</v>
      </c>
      <c r="I8" s="355">
        <v>952782.64500000002</v>
      </c>
      <c r="J8" s="356">
        <v>844014.84199999995</v>
      </c>
      <c r="K8" s="71">
        <v>1070259.696</v>
      </c>
      <c r="L8" s="72">
        <v>1618227.7219999998</v>
      </c>
    </row>
    <row r="9" spans="1:12" s="7" customFormat="1" x14ac:dyDescent="0.2">
      <c r="A9" s="69" t="s">
        <v>34</v>
      </c>
      <c r="B9" s="70" t="s">
        <v>2</v>
      </c>
      <c r="C9" s="349">
        <v>137702.79</v>
      </c>
      <c r="D9" s="350">
        <v>149482.95199999999</v>
      </c>
      <c r="E9" s="351">
        <v>442504.53399999999</v>
      </c>
      <c r="F9" s="352">
        <v>680419.14</v>
      </c>
      <c r="G9" s="353">
        <v>6055.6980000000003</v>
      </c>
      <c r="H9" s="354">
        <v>3627.1529999999998</v>
      </c>
      <c r="I9" s="355">
        <v>19913.654999999999</v>
      </c>
      <c r="J9" s="356">
        <v>8288.2309999999998</v>
      </c>
      <c r="K9" s="71">
        <v>131647.092</v>
      </c>
      <c r="L9" s="72">
        <v>145855.799</v>
      </c>
    </row>
    <row r="10" spans="1:12" s="7" customFormat="1" x14ac:dyDescent="0.2">
      <c r="A10" s="69" t="s">
        <v>35</v>
      </c>
      <c r="B10" s="70" t="s">
        <v>3</v>
      </c>
      <c r="C10" s="349">
        <v>94613.353000000003</v>
      </c>
      <c r="D10" s="350">
        <v>107616.999</v>
      </c>
      <c r="E10" s="351">
        <v>305544.39299999998</v>
      </c>
      <c r="F10" s="352">
        <v>476848.29300000001</v>
      </c>
      <c r="G10" s="353">
        <v>64946.353000000003</v>
      </c>
      <c r="H10" s="354">
        <v>57063.658000000003</v>
      </c>
      <c r="I10" s="355">
        <v>223966.67800000001</v>
      </c>
      <c r="J10" s="356">
        <v>202357.00700000001</v>
      </c>
      <c r="K10" s="71">
        <v>29667</v>
      </c>
      <c r="L10" s="72">
        <v>50553.340999999993</v>
      </c>
    </row>
    <row r="11" spans="1:12" s="7" customFormat="1" x14ac:dyDescent="0.2">
      <c r="A11" s="69" t="s">
        <v>36</v>
      </c>
      <c r="B11" s="70" t="s">
        <v>20</v>
      </c>
      <c r="C11" s="349">
        <v>42358.463000000003</v>
      </c>
      <c r="D11" s="350">
        <v>38844.561000000002</v>
      </c>
      <c r="E11" s="351">
        <v>140501.69899999999</v>
      </c>
      <c r="F11" s="352">
        <v>147064.40100000001</v>
      </c>
      <c r="G11" s="353">
        <v>2032.0039999999999</v>
      </c>
      <c r="H11" s="354">
        <v>2205.259</v>
      </c>
      <c r="I11" s="355">
        <v>8435.7119999999995</v>
      </c>
      <c r="J11" s="356">
        <v>9727.1190000000006</v>
      </c>
      <c r="K11" s="71">
        <v>40326.459000000003</v>
      </c>
      <c r="L11" s="72">
        <v>36639.302000000003</v>
      </c>
    </row>
    <row r="12" spans="1:12" s="7" customFormat="1" x14ac:dyDescent="0.2">
      <c r="A12" s="69" t="s">
        <v>37</v>
      </c>
      <c r="B12" s="70" t="s">
        <v>38</v>
      </c>
      <c r="C12" s="349">
        <v>1239425.442</v>
      </c>
      <c r="D12" s="350">
        <v>1195924.7819999999</v>
      </c>
      <c r="E12" s="351">
        <v>3919635.0120000001</v>
      </c>
      <c r="F12" s="352">
        <v>4568781.9689999996</v>
      </c>
      <c r="G12" s="353">
        <v>633884.89500000002</v>
      </c>
      <c r="H12" s="354">
        <v>312172.196</v>
      </c>
      <c r="I12" s="355">
        <v>2027629.4680000001</v>
      </c>
      <c r="J12" s="356">
        <v>727151.34600000002</v>
      </c>
      <c r="K12" s="71">
        <v>605540.54700000002</v>
      </c>
      <c r="L12" s="72">
        <v>883752.58599999989</v>
      </c>
    </row>
    <row r="13" spans="1:12" s="7" customFormat="1" x14ac:dyDescent="0.2">
      <c r="A13" s="69" t="s">
        <v>67</v>
      </c>
      <c r="B13" s="70" t="s">
        <v>69</v>
      </c>
      <c r="C13" s="349">
        <v>230285.33799999999</v>
      </c>
      <c r="D13" s="350">
        <v>191966.15299999999</v>
      </c>
      <c r="E13" s="351">
        <v>652846.45200000005</v>
      </c>
      <c r="F13" s="352">
        <v>745968.696</v>
      </c>
      <c r="G13" s="353">
        <v>21068.365000000002</v>
      </c>
      <c r="H13" s="354">
        <v>14393.385</v>
      </c>
      <c r="I13" s="355">
        <v>32247.864000000001</v>
      </c>
      <c r="J13" s="356">
        <v>32145.149000000001</v>
      </c>
      <c r="K13" s="71">
        <v>209216.973</v>
      </c>
      <c r="L13" s="72">
        <v>177572.76799999998</v>
      </c>
    </row>
    <row r="14" spans="1:12" ht="13.5" thickBot="1" x14ac:dyDescent="0.25">
      <c r="A14" s="73" t="s">
        <v>39</v>
      </c>
      <c r="B14" s="74" t="s">
        <v>40</v>
      </c>
      <c r="C14" s="357">
        <v>56780.603000000003</v>
      </c>
      <c r="D14" s="358">
        <v>55051.46</v>
      </c>
      <c r="E14" s="359">
        <v>110550.058</v>
      </c>
      <c r="F14" s="360">
        <v>122666.482</v>
      </c>
      <c r="G14" s="361">
        <v>60223.665999999997</v>
      </c>
      <c r="H14" s="362">
        <v>48038.413999999997</v>
      </c>
      <c r="I14" s="363">
        <v>97455.701000000001</v>
      </c>
      <c r="J14" s="364">
        <v>77627.81</v>
      </c>
      <c r="K14" s="75">
        <v>-3443.0629999999946</v>
      </c>
      <c r="L14" s="76">
        <v>7013.0460000000021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2"/>
      <c r="E18" s="332"/>
      <c r="F18" s="55"/>
      <c r="G18" s="333" t="s">
        <v>26</v>
      </c>
      <c r="H18" s="332"/>
      <c r="I18" s="332"/>
      <c r="J18" s="334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5"/>
      <c r="E19" s="335" t="s">
        <v>31</v>
      </c>
      <c r="F19" s="59"/>
      <c r="G19" s="336" t="s">
        <v>30</v>
      </c>
      <c r="H19" s="335"/>
      <c r="I19" s="335" t="s">
        <v>31</v>
      </c>
      <c r="J19" s="337"/>
      <c r="K19" s="58" t="s">
        <v>30</v>
      </c>
      <c r="L19" s="59"/>
    </row>
    <row r="20" spans="1:12" ht="13.5" thickBot="1" x14ac:dyDescent="0.25">
      <c r="A20" s="60"/>
      <c r="B20" s="61"/>
      <c r="C20" s="62" t="s">
        <v>288</v>
      </c>
      <c r="D20" s="338" t="s">
        <v>286</v>
      </c>
      <c r="E20" s="339" t="s">
        <v>288</v>
      </c>
      <c r="F20" s="63" t="s">
        <v>286</v>
      </c>
      <c r="G20" s="340" t="s">
        <v>288</v>
      </c>
      <c r="H20" s="338" t="s">
        <v>286</v>
      </c>
      <c r="I20" s="339" t="s">
        <v>288</v>
      </c>
      <c r="J20" s="341" t="s">
        <v>286</v>
      </c>
      <c r="K20" s="62" t="s">
        <v>288</v>
      </c>
      <c r="L20" s="63" t="s">
        <v>286</v>
      </c>
    </row>
    <row r="21" spans="1:12" ht="15" x14ac:dyDescent="0.25">
      <c r="A21" s="64" t="s">
        <v>41</v>
      </c>
      <c r="B21" s="65"/>
      <c r="C21" s="342">
        <v>1946257.4750000001</v>
      </c>
      <c r="D21" s="343">
        <v>3141721.764</v>
      </c>
      <c r="E21" s="66">
        <v>8631716.1359999999</v>
      </c>
      <c r="F21" s="344">
        <v>9217128.5350000001</v>
      </c>
      <c r="G21" s="345">
        <v>397614.25699999998</v>
      </c>
      <c r="H21" s="346">
        <v>1058507.06</v>
      </c>
      <c r="I21" s="347">
        <v>1193637.8840000001</v>
      </c>
      <c r="J21" s="348">
        <v>3362431.7230000002</v>
      </c>
      <c r="K21" s="67">
        <v>1548643.2180000001</v>
      </c>
      <c r="L21" s="68">
        <v>2083214.7039999999</v>
      </c>
    </row>
    <row r="22" spans="1:12" x14ac:dyDescent="0.2">
      <c r="A22" s="69" t="s">
        <v>32</v>
      </c>
      <c r="B22" s="70" t="s">
        <v>33</v>
      </c>
      <c r="C22" s="349">
        <v>838611.90700000001</v>
      </c>
      <c r="D22" s="350">
        <v>1340555.7749999999</v>
      </c>
      <c r="E22" s="351">
        <v>3594948.9780000001</v>
      </c>
      <c r="F22" s="352">
        <v>3645546.3870000001</v>
      </c>
      <c r="G22" s="353">
        <v>137087.96299999999</v>
      </c>
      <c r="H22" s="354">
        <v>270296.07900000003</v>
      </c>
      <c r="I22" s="355">
        <v>610195.17500000005</v>
      </c>
      <c r="J22" s="356">
        <v>952782.64500000002</v>
      </c>
      <c r="K22" s="71">
        <v>701523.94400000002</v>
      </c>
      <c r="L22" s="72">
        <v>1070259.696</v>
      </c>
    </row>
    <row r="23" spans="1:12" x14ac:dyDescent="0.2">
      <c r="A23" s="69" t="s">
        <v>34</v>
      </c>
      <c r="B23" s="70" t="s">
        <v>2</v>
      </c>
      <c r="C23" s="349">
        <v>196775.11300000001</v>
      </c>
      <c r="D23" s="350">
        <v>137702.79</v>
      </c>
      <c r="E23" s="351">
        <v>1064410.4280000001</v>
      </c>
      <c r="F23" s="352">
        <v>442504.53399999999</v>
      </c>
      <c r="G23" s="353">
        <v>9561.3989999999994</v>
      </c>
      <c r="H23" s="354">
        <v>6055.6980000000003</v>
      </c>
      <c r="I23" s="355">
        <v>49148.595999999998</v>
      </c>
      <c r="J23" s="356">
        <v>19913.654999999999</v>
      </c>
      <c r="K23" s="71">
        <v>187213.71400000001</v>
      </c>
      <c r="L23" s="72">
        <v>131647.092</v>
      </c>
    </row>
    <row r="24" spans="1:12" x14ac:dyDescent="0.2">
      <c r="A24" s="69" t="s">
        <v>35</v>
      </c>
      <c r="B24" s="70" t="s">
        <v>3</v>
      </c>
      <c r="C24" s="349">
        <v>92281.023000000001</v>
      </c>
      <c r="D24" s="350">
        <v>94613.353000000003</v>
      </c>
      <c r="E24" s="351">
        <v>455877.511</v>
      </c>
      <c r="F24" s="352">
        <v>305544.39299999998</v>
      </c>
      <c r="G24" s="353">
        <v>39546.559999999998</v>
      </c>
      <c r="H24" s="354">
        <v>64946.353000000003</v>
      </c>
      <c r="I24" s="355">
        <v>196015.367</v>
      </c>
      <c r="J24" s="356">
        <v>223966.67800000001</v>
      </c>
      <c r="K24" s="71">
        <v>52734.463000000003</v>
      </c>
      <c r="L24" s="72">
        <v>29667</v>
      </c>
    </row>
    <row r="25" spans="1:12" x14ac:dyDescent="0.2">
      <c r="A25" s="69" t="s">
        <v>36</v>
      </c>
      <c r="B25" s="70" t="s">
        <v>20</v>
      </c>
      <c r="C25" s="349">
        <v>45098.695</v>
      </c>
      <c r="D25" s="350">
        <v>42358.463000000003</v>
      </c>
      <c r="E25" s="351">
        <v>228233.48499999999</v>
      </c>
      <c r="F25" s="352">
        <v>140501.69899999999</v>
      </c>
      <c r="G25" s="353">
        <v>2003.144</v>
      </c>
      <c r="H25" s="354">
        <v>2032.0039999999999</v>
      </c>
      <c r="I25" s="355">
        <v>10786.764999999999</v>
      </c>
      <c r="J25" s="356">
        <v>8435.7119999999995</v>
      </c>
      <c r="K25" s="71">
        <v>43095.550999999999</v>
      </c>
      <c r="L25" s="72">
        <v>40326.459000000003</v>
      </c>
    </row>
    <row r="26" spans="1:12" x14ac:dyDescent="0.2">
      <c r="A26" s="69" t="s">
        <v>37</v>
      </c>
      <c r="B26" s="70" t="s">
        <v>38</v>
      </c>
      <c r="C26" s="349">
        <v>544928.98400000005</v>
      </c>
      <c r="D26" s="350">
        <v>1239425.442</v>
      </c>
      <c r="E26" s="351">
        <v>2319862.42</v>
      </c>
      <c r="F26" s="352">
        <v>3919635.0120000001</v>
      </c>
      <c r="G26" s="353">
        <v>156591.965</v>
      </c>
      <c r="H26" s="354">
        <v>633884.89500000002</v>
      </c>
      <c r="I26" s="355">
        <v>221886.71799999999</v>
      </c>
      <c r="J26" s="356">
        <v>2027629.4680000001</v>
      </c>
      <c r="K26" s="71">
        <v>388337.01900000009</v>
      </c>
      <c r="L26" s="72">
        <v>605540.54700000002</v>
      </c>
    </row>
    <row r="27" spans="1:12" x14ac:dyDescent="0.2">
      <c r="A27" s="69" t="s">
        <v>67</v>
      </c>
      <c r="B27" s="70" t="s">
        <v>69</v>
      </c>
      <c r="C27" s="349">
        <v>189104.174</v>
      </c>
      <c r="D27" s="350">
        <v>230285.33799999999</v>
      </c>
      <c r="E27" s="351">
        <v>850161.38500000001</v>
      </c>
      <c r="F27" s="352">
        <v>652846.45200000005</v>
      </c>
      <c r="G27" s="353">
        <v>21375.975999999999</v>
      </c>
      <c r="H27" s="354">
        <v>21068.365000000002</v>
      </c>
      <c r="I27" s="355">
        <v>42952.33</v>
      </c>
      <c r="J27" s="356">
        <v>32247.864000000001</v>
      </c>
      <c r="K27" s="71">
        <v>167728.198</v>
      </c>
      <c r="L27" s="72">
        <v>209216.973</v>
      </c>
    </row>
    <row r="28" spans="1:12" ht="13.5" thickBot="1" x14ac:dyDescent="0.25">
      <c r="A28" s="73" t="s">
        <v>39</v>
      </c>
      <c r="B28" s="74" t="s">
        <v>40</v>
      </c>
      <c r="C28" s="357">
        <v>39457.578999999998</v>
      </c>
      <c r="D28" s="358">
        <v>56780.603000000003</v>
      </c>
      <c r="E28" s="359">
        <v>118221.929</v>
      </c>
      <c r="F28" s="360">
        <v>110550.058</v>
      </c>
      <c r="G28" s="361">
        <v>31447.25</v>
      </c>
      <c r="H28" s="362">
        <v>60223.665999999997</v>
      </c>
      <c r="I28" s="363">
        <v>62652.932999999997</v>
      </c>
      <c r="J28" s="364">
        <v>97455.701000000001</v>
      </c>
      <c r="K28" s="75">
        <v>8010.3289999999979</v>
      </c>
      <c r="L28" s="76">
        <v>-3443.0629999999946</v>
      </c>
    </row>
    <row r="29" spans="1:12" x14ac:dyDescent="0.2">
      <c r="A29" s="78"/>
      <c r="B29" s="79"/>
    </row>
    <row r="30" spans="1:12" s="78" customFormat="1" ht="15" x14ac:dyDescent="0.25">
      <c r="A30" s="824" t="s">
        <v>127</v>
      </c>
      <c r="B30" s="825"/>
      <c r="C30" s="825"/>
      <c r="D30" s="825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R79" sqref="R79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247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89" t="s">
        <v>42</v>
      </c>
      <c r="B6" s="490"/>
      <c r="C6" s="490"/>
      <c r="D6" s="490"/>
      <c r="E6" s="490"/>
      <c r="F6" s="491"/>
      <c r="G6" s="452"/>
      <c r="H6" s="489" t="s">
        <v>43</v>
      </c>
      <c r="I6" s="490"/>
      <c r="J6" s="490"/>
      <c r="K6" s="490"/>
      <c r="L6" s="490"/>
      <c r="M6" s="491"/>
    </row>
    <row r="7" spans="1:13" ht="16.5" thickBot="1" x14ac:dyDescent="0.3">
      <c r="A7" s="447" t="s">
        <v>286</v>
      </c>
      <c r="B7" s="448"/>
      <c r="C7" s="449"/>
      <c r="D7" s="450" t="s">
        <v>287</v>
      </c>
      <c r="E7" s="448"/>
      <c r="F7" s="451"/>
      <c r="G7" s="452"/>
      <c r="H7" s="447" t="s">
        <v>286</v>
      </c>
      <c r="I7" s="448"/>
      <c r="J7" s="449"/>
      <c r="K7" s="450" t="s">
        <v>287</v>
      </c>
      <c r="L7" s="448"/>
      <c r="M7" s="451"/>
    </row>
    <row r="8" spans="1:13" ht="48" thickBot="1" x14ac:dyDescent="0.3">
      <c r="A8" s="453" t="s">
        <v>44</v>
      </c>
      <c r="B8" s="454" t="s">
        <v>30</v>
      </c>
      <c r="C8" s="455" t="s">
        <v>68</v>
      </c>
      <c r="D8" s="453" t="s">
        <v>44</v>
      </c>
      <c r="E8" s="454" t="s">
        <v>30</v>
      </c>
      <c r="F8" s="456" t="s">
        <v>68</v>
      </c>
      <c r="G8" s="452"/>
      <c r="H8" s="453" t="s">
        <v>44</v>
      </c>
      <c r="I8" s="454" t="s">
        <v>30</v>
      </c>
      <c r="J8" s="455" t="s">
        <v>68</v>
      </c>
      <c r="K8" s="453" t="s">
        <v>44</v>
      </c>
      <c r="L8" s="454" t="s">
        <v>30</v>
      </c>
      <c r="M8" s="456" t="s">
        <v>68</v>
      </c>
    </row>
    <row r="9" spans="1:13" ht="16.5" thickBot="1" x14ac:dyDescent="0.3">
      <c r="A9" s="457" t="s">
        <v>23</v>
      </c>
      <c r="B9" s="458">
        <v>1340555.7749999999</v>
      </c>
      <c r="C9" s="459">
        <v>3645546.3870000001</v>
      </c>
      <c r="D9" s="460" t="s">
        <v>23</v>
      </c>
      <c r="E9" s="458">
        <v>1809211.17</v>
      </c>
      <c r="F9" s="461">
        <v>6972400.9979999997</v>
      </c>
      <c r="G9" s="462"/>
      <c r="H9" s="460" t="s">
        <v>23</v>
      </c>
      <c r="I9" s="458">
        <v>270296.07900000003</v>
      </c>
      <c r="J9" s="459">
        <v>952782.64500000002</v>
      </c>
      <c r="K9" s="463" t="s">
        <v>23</v>
      </c>
      <c r="L9" s="458">
        <v>190983.448</v>
      </c>
      <c r="M9" s="461">
        <v>844014.84199999995</v>
      </c>
    </row>
    <row r="10" spans="1:13" ht="15.75" x14ac:dyDescent="0.25">
      <c r="A10" s="464" t="s">
        <v>45</v>
      </c>
      <c r="B10" s="465">
        <v>412200.89600000001</v>
      </c>
      <c r="C10" s="466">
        <v>1154934.9890000001</v>
      </c>
      <c r="D10" s="467" t="s">
        <v>45</v>
      </c>
      <c r="E10" s="468">
        <v>451891.02600000001</v>
      </c>
      <c r="F10" s="469">
        <v>1704479.997</v>
      </c>
      <c r="G10" s="462"/>
      <c r="H10" s="464" t="s">
        <v>77</v>
      </c>
      <c r="I10" s="465">
        <v>126717.87</v>
      </c>
      <c r="J10" s="466">
        <v>524852.77500000002</v>
      </c>
      <c r="K10" s="467" t="s">
        <v>77</v>
      </c>
      <c r="L10" s="468">
        <v>73930.955000000002</v>
      </c>
      <c r="M10" s="469">
        <v>347249.01299999998</v>
      </c>
    </row>
    <row r="11" spans="1:13" ht="15.75" x14ac:dyDescent="0.25">
      <c r="A11" s="470" t="s">
        <v>144</v>
      </c>
      <c r="B11" s="471">
        <v>160895.34599999999</v>
      </c>
      <c r="C11" s="472">
        <v>445108.69900000002</v>
      </c>
      <c r="D11" s="473" t="s">
        <v>144</v>
      </c>
      <c r="E11" s="474">
        <v>389081.28399999999</v>
      </c>
      <c r="F11" s="475">
        <v>1464787.743</v>
      </c>
      <c r="G11" s="462"/>
      <c r="H11" s="470" t="s">
        <v>72</v>
      </c>
      <c r="I11" s="471">
        <v>57490.133000000002</v>
      </c>
      <c r="J11" s="472">
        <v>185406.26199999999</v>
      </c>
      <c r="K11" s="473" t="s">
        <v>46</v>
      </c>
      <c r="L11" s="474">
        <v>65928.774000000005</v>
      </c>
      <c r="M11" s="475">
        <v>311963.31400000001</v>
      </c>
    </row>
    <row r="12" spans="1:13" ht="15.75" x14ac:dyDescent="0.25">
      <c r="A12" s="470" t="s">
        <v>200</v>
      </c>
      <c r="B12" s="471">
        <v>95869.42</v>
      </c>
      <c r="C12" s="472">
        <v>253275.35500000001</v>
      </c>
      <c r="D12" s="473" t="s">
        <v>200</v>
      </c>
      <c r="E12" s="474">
        <v>208503.62100000001</v>
      </c>
      <c r="F12" s="475">
        <v>820028.64599999995</v>
      </c>
      <c r="G12" s="462"/>
      <c r="H12" s="470" t="s">
        <v>46</v>
      </c>
      <c r="I12" s="471">
        <v>56277.961000000003</v>
      </c>
      <c r="J12" s="472">
        <v>176294.66200000001</v>
      </c>
      <c r="K12" s="473" t="s">
        <v>72</v>
      </c>
      <c r="L12" s="474">
        <v>36006.161</v>
      </c>
      <c r="M12" s="475">
        <v>147121.11199999999</v>
      </c>
    </row>
    <row r="13" spans="1:13" ht="15.75" x14ac:dyDescent="0.25">
      <c r="A13" s="470" t="s">
        <v>190</v>
      </c>
      <c r="B13" s="471">
        <v>81857.709000000003</v>
      </c>
      <c r="C13" s="472">
        <v>227582.29</v>
      </c>
      <c r="D13" s="473" t="s">
        <v>183</v>
      </c>
      <c r="E13" s="474">
        <v>81166.415999999997</v>
      </c>
      <c r="F13" s="475">
        <v>318353.72100000002</v>
      </c>
      <c r="G13" s="462"/>
      <c r="H13" s="470" t="s">
        <v>51</v>
      </c>
      <c r="I13" s="471">
        <v>8831.0769999999993</v>
      </c>
      <c r="J13" s="472">
        <v>14691.771000000001</v>
      </c>
      <c r="K13" s="473" t="s">
        <v>145</v>
      </c>
      <c r="L13" s="474">
        <v>4148.6120000000001</v>
      </c>
      <c r="M13" s="475">
        <v>9200.3799999999992</v>
      </c>
    </row>
    <row r="14" spans="1:13" ht="15.75" x14ac:dyDescent="0.25">
      <c r="A14" s="470" t="s">
        <v>111</v>
      </c>
      <c r="B14" s="471">
        <v>63019.904999999999</v>
      </c>
      <c r="C14" s="472">
        <v>172723.39499999999</v>
      </c>
      <c r="D14" s="473" t="s">
        <v>111</v>
      </c>
      <c r="E14" s="474">
        <v>71475.697</v>
      </c>
      <c r="F14" s="475">
        <v>286054.85200000001</v>
      </c>
      <c r="G14" s="462"/>
      <c r="H14" s="470" t="s">
        <v>145</v>
      </c>
      <c r="I14" s="471">
        <v>6805.1940000000004</v>
      </c>
      <c r="J14" s="472">
        <v>12938.52</v>
      </c>
      <c r="K14" s="473" t="s">
        <v>45</v>
      </c>
      <c r="L14" s="474">
        <v>3802.5329999999999</v>
      </c>
      <c r="M14" s="475">
        <v>10120.273999999999</v>
      </c>
    </row>
    <row r="15" spans="1:13" ht="15.75" x14ac:dyDescent="0.25">
      <c r="A15" s="470" t="s">
        <v>47</v>
      </c>
      <c r="B15" s="471">
        <v>48976.021000000001</v>
      </c>
      <c r="C15" s="472">
        <v>126846.33100000001</v>
      </c>
      <c r="D15" s="473" t="s">
        <v>193</v>
      </c>
      <c r="E15" s="474">
        <v>65592.842999999993</v>
      </c>
      <c r="F15" s="475">
        <v>260803.85500000001</v>
      </c>
      <c r="G15" s="462"/>
      <c r="H15" s="470" t="s">
        <v>45</v>
      </c>
      <c r="I15" s="471">
        <v>4896.0640000000003</v>
      </c>
      <c r="J15" s="472">
        <v>13012.209000000001</v>
      </c>
      <c r="K15" s="473" t="s">
        <v>49</v>
      </c>
      <c r="L15" s="474">
        <v>1831.086</v>
      </c>
      <c r="M15" s="475">
        <v>4945.9639999999999</v>
      </c>
    </row>
    <row r="16" spans="1:13" ht="15.75" x14ac:dyDescent="0.25">
      <c r="A16" s="470" t="s">
        <v>191</v>
      </c>
      <c r="B16" s="471">
        <v>45174.137000000002</v>
      </c>
      <c r="C16" s="472">
        <v>118746.861</v>
      </c>
      <c r="D16" s="473" t="s">
        <v>191</v>
      </c>
      <c r="E16" s="474">
        <v>52930.196000000004</v>
      </c>
      <c r="F16" s="475">
        <v>220071.79300000001</v>
      </c>
      <c r="G16" s="462"/>
      <c r="H16" s="470" t="s">
        <v>74</v>
      </c>
      <c r="I16" s="471">
        <v>2523.413</v>
      </c>
      <c r="J16" s="472">
        <v>7126.74</v>
      </c>
      <c r="K16" s="473" t="s">
        <v>73</v>
      </c>
      <c r="L16" s="474">
        <v>1770.7329999999999</v>
      </c>
      <c r="M16" s="475">
        <v>4875.4830000000002</v>
      </c>
    </row>
    <row r="17" spans="1:14" ht="15.75" x14ac:dyDescent="0.25">
      <c r="A17" s="470" t="s">
        <v>188</v>
      </c>
      <c r="B17" s="471">
        <v>43571.290999999997</v>
      </c>
      <c r="C17" s="472">
        <v>114770.62</v>
      </c>
      <c r="D17" s="473" t="s">
        <v>113</v>
      </c>
      <c r="E17" s="474">
        <v>45985.457999999999</v>
      </c>
      <c r="F17" s="475">
        <v>173263.16699999999</v>
      </c>
      <c r="G17" s="462"/>
      <c r="H17" s="470" t="s">
        <v>73</v>
      </c>
      <c r="I17" s="471">
        <v>2435.5929999999998</v>
      </c>
      <c r="J17" s="472">
        <v>7590.6509999999998</v>
      </c>
      <c r="K17" s="473" t="s">
        <v>74</v>
      </c>
      <c r="L17" s="474">
        <v>1591.076</v>
      </c>
      <c r="M17" s="475">
        <v>6429.81</v>
      </c>
    </row>
    <row r="18" spans="1:14" ht="15.75" x14ac:dyDescent="0.25">
      <c r="A18" s="470" t="s">
        <v>193</v>
      </c>
      <c r="B18" s="471">
        <v>42599.373</v>
      </c>
      <c r="C18" s="472">
        <v>122075.368</v>
      </c>
      <c r="D18" s="473" t="s">
        <v>47</v>
      </c>
      <c r="E18" s="474">
        <v>42499.631000000001</v>
      </c>
      <c r="F18" s="475">
        <v>166991.58199999999</v>
      </c>
      <c r="G18" s="462"/>
      <c r="H18" s="470" t="s">
        <v>49</v>
      </c>
      <c r="I18" s="471">
        <v>1697.337</v>
      </c>
      <c r="J18" s="472">
        <v>3056.355</v>
      </c>
      <c r="K18" s="473" t="s">
        <v>51</v>
      </c>
      <c r="L18" s="474">
        <v>1382.077</v>
      </c>
      <c r="M18" s="475">
        <v>839.22799999999995</v>
      </c>
    </row>
    <row r="19" spans="1:14" ht="15.75" x14ac:dyDescent="0.25">
      <c r="A19" s="470" t="s">
        <v>194</v>
      </c>
      <c r="B19" s="471">
        <v>39010.514999999999</v>
      </c>
      <c r="C19" s="472">
        <v>105056.996</v>
      </c>
      <c r="D19" s="473" t="s">
        <v>202</v>
      </c>
      <c r="E19" s="474">
        <v>34171.523999999998</v>
      </c>
      <c r="F19" s="475">
        <v>130725.288</v>
      </c>
      <c r="G19" s="462"/>
      <c r="H19" s="470" t="s">
        <v>48</v>
      </c>
      <c r="I19" s="471">
        <v>1623.3979999999999</v>
      </c>
      <c r="J19" s="472">
        <v>5413.4859999999999</v>
      </c>
      <c r="K19" s="473" t="s">
        <v>47</v>
      </c>
      <c r="L19" s="474">
        <v>254.74700000000001</v>
      </c>
      <c r="M19" s="475">
        <v>364.5</v>
      </c>
    </row>
    <row r="20" spans="1:14" ht="16.5" thickBot="1" x14ac:dyDescent="0.3">
      <c r="A20" s="476" t="s">
        <v>196</v>
      </c>
      <c r="B20" s="477">
        <v>32231.768</v>
      </c>
      <c r="C20" s="478">
        <v>85725</v>
      </c>
      <c r="D20" s="479" t="s">
        <v>196</v>
      </c>
      <c r="E20" s="480">
        <v>33893.203000000001</v>
      </c>
      <c r="F20" s="481">
        <v>124390.66</v>
      </c>
      <c r="G20" s="462"/>
      <c r="H20" s="476" t="s">
        <v>78</v>
      </c>
      <c r="I20" s="477">
        <v>515.27700000000004</v>
      </c>
      <c r="J20" s="478">
        <v>1273.4659999999999</v>
      </c>
      <c r="K20" s="479" t="s">
        <v>71</v>
      </c>
      <c r="L20" s="480">
        <v>172.01300000000001</v>
      </c>
      <c r="M20" s="481">
        <v>349.67500000000001</v>
      </c>
    </row>
    <row r="21" spans="1:14" s="84" customFormat="1" ht="15.75" x14ac:dyDescent="0.25">
      <c r="A21" s="482" t="s">
        <v>50</v>
      </c>
      <c r="B21" s="483"/>
      <c r="C21" s="483"/>
      <c r="D21" s="484"/>
      <c r="E21" s="485"/>
      <c r="F21" s="485"/>
      <c r="G21" s="452"/>
      <c r="H21" s="482" t="s">
        <v>50</v>
      </c>
      <c r="I21" s="483"/>
      <c r="J21" s="483"/>
      <c r="K21" s="486"/>
      <c r="L21" s="487"/>
      <c r="M21" s="487"/>
    </row>
    <row r="22" spans="1:14" ht="15.75" x14ac:dyDescent="0.25">
      <c r="A22" s="484"/>
      <c r="B22" s="483"/>
      <c r="C22" s="483"/>
      <c r="D22" s="484"/>
      <c r="E22" s="485"/>
      <c r="F22" s="485"/>
      <c r="G22" s="452"/>
      <c r="H22" s="484"/>
      <c r="I22" s="483"/>
      <c r="J22" s="483"/>
      <c r="K22" s="486"/>
      <c r="L22" s="486"/>
      <c r="M22" s="486"/>
    </row>
    <row r="23" spans="1:14" ht="15.75" x14ac:dyDescent="0.25">
      <c r="A23" s="452"/>
      <c r="B23" s="452"/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</row>
    <row r="24" spans="1:14" ht="15.75" x14ac:dyDescent="0.25">
      <c r="A24" s="488" t="s">
        <v>60</v>
      </c>
      <c r="B24" s="488"/>
      <c r="C24" s="488"/>
      <c r="D24" s="488"/>
      <c r="E24" s="488"/>
      <c r="F24" s="452"/>
      <c r="G24" s="452"/>
      <c r="H24" s="488" t="s">
        <v>61</v>
      </c>
      <c r="I24" s="488"/>
      <c r="J24" s="488"/>
      <c r="K24" s="488"/>
      <c r="L24" s="488"/>
      <c r="M24" s="452"/>
    </row>
    <row r="25" spans="1:14" ht="16.5" thickBot="1" x14ac:dyDescent="0.3">
      <c r="A25" s="452" t="s">
        <v>59</v>
      </c>
      <c r="B25" s="488"/>
      <c r="C25" s="488"/>
      <c r="D25" s="488"/>
      <c r="E25" s="488"/>
      <c r="F25" s="452"/>
      <c r="G25" s="452"/>
      <c r="H25" s="452" t="s">
        <v>59</v>
      </c>
      <c r="I25" s="488"/>
      <c r="J25" s="488"/>
      <c r="K25" s="488"/>
      <c r="L25" s="488"/>
      <c r="M25" s="452"/>
      <c r="N25" s="87"/>
    </row>
    <row r="26" spans="1:14" ht="16.5" thickBot="1" x14ac:dyDescent="0.3">
      <c r="A26" s="489" t="s">
        <v>42</v>
      </c>
      <c r="B26" s="490"/>
      <c r="C26" s="490"/>
      <c r="D26" s="490"/>
      <c r="E26" s="490"/>
      <c r="F26" s="491"/>
      <c r="G26" s="452"/>
      <c r="H26" s="489" t="s">
        <v>43</v>
      </c>
      <c r="I26" s="490"/>
      <c r="J26" s="490"/>
      <c r="K26" s="490"/>
      <c r="L26" s="490"/>
      <c r="M26" s="491"/>
    </row>
    <row r="27" spans="1:14" ht="16.5" thickBot="1" x14ac:dyDescent="0.3">
      <c r="A27" s="447" t="s">
        <v>286</v>
      </c>
      <c r="B27" s="448"/>
      <c r="C27" s="449"/>
      <c r="D27" s="450" t="s">
        <v>287</v>
      </c>
      <c r="E27" s="448"/>
      <c r="F27" s="451"/>
      <c r="G27" s="452"/>
      <c r="H27" s="447" t="s">
        <v>286</v>
      </c>
      <c r="I27" s="448"/>
      <c r="J27" s="449"/>
      <c r="K27" s="450" t="s">
        <v>287</v>
      </c>
      <c r="L27" s="448"/>
      <c r="M27" s="451"/>
    </row>
    <row r="28" spans="1:14" ht="48" thickBot="1" x14ac:dyDescent="0.3">
      <c r="A28" s="453" t="s">
        <v>44</v>
      </c>
      <c r="B28" s="454" t="s">
        <v>30</v>
      </c>
      <c r="C28" s="455" t="s">
        <v>68</v>
      </c>
      <c r="D28" s="453" t="s">
        <v>44</v>
      </c>
      <c r="E28" s="454" t="s">
        <v>30</v>
      </c>
      <c r="F28" s="456" t="s">
        <v>68</v>
      </c>
      <c r="G28" s="452"/>
      <c r="H28" s="453" t="s">
        <v>44</v>
      </c>
      <c r="I28" s="454" t="s">
        <v>30</v>
      </c>
      <c r="J28" s="455" t="s">
        <v>68</v>
      </c>
      <c r="K28" s="453" t="s">
        <v>44</v>
      </c>
      <c r="L28" s="454" t="s">
        <v>30</v>
      </c>
      <c r="M28" s="456" t="s">
        <v>68</v>
      </c>
    </row>
    <row r="29" spans="1:14" ht="16.5" thickBot="1" x14ac:dyDescent="0.3">
      <c r="A29" s="457" t="s">
        <v>23</v>
      </c>
      <c r="B29" s="458">
        <v>94613.353000000003</v>
      </c>
      <c r="C29" s="459">
        <v>305544.39299999998</v>
      </c>
      <c r="D29" s="463" t="s">
        <v>23</v>
      </c>
      <c r="E29" s="458">
        <v>107616.999</v>
      </c>
      <c r="F29" s="461">
        <v>476848.29300000001</v>
      </c>
      <c r="G29" s="452"/>
      <c r="H29" s="457" t="s">
        <v>23</v>
      </c>
      <c r="I29" s="458">
        <v>64946.353000000003</v>
      </c>
      <c r="J29" s="459">
        <v>223966.67800000001</v>
      </c>
      <c r="K29" s="460" t="s">
        <v>23</v>
      </c>
      <c r="L29" s="458">
        <v>57063.658000000003</v>
      </c>
      <c r="M29" s="461">
        <v>202357.00700000001</v>
      </c>
    </row>
    <row r="30" spans="1:14" ht="15.75" x14ac:dyDescent="0.25">
      <c r="A30" s="464" t="s">
        <v>45</v>
      </c>
      <c r="B30" s="465">
        <v>62723.446000000004</v>
      </c>
      <c r="C30" s="492">
        <v>204352.10399999999</v>
      </c>
      <c r="D30" s="493" t="s">
        <v>45</v>
      </c>
      <c r="E30" s="494">
        <v>50055.233999999997</v>
      </c>
      <c r="F30" s="469">
        <v>242629.921</v>
      </c>
      <c r="G30" s="452"/>
      <c r="H30" s="470" t="s">
        <v>73</v>
      </c>
      <c r="I30" s="471">
        <v>22632.502</v>
      </c>
      <c r="J30" s="472">
        <v>77859.182000000001</v>
      </c>
      <c r="K30" s="473" t="s">
        <v>73</v>
      </c>
      <c r="L30" s="474">
        <v>32903.017999999996</v>
      </c>
      <c r="M30" s="475">
        <v>99011.103000000003</v>
      </c>
    </row>
    <row r="31" spans="1:14" ht="15.75" x14ac:dyDescent="0.25">
      <c r="A31" s="470" t="s">
        <v>113</v>
      </c>
      <c r="B31" s="471">
        <v>12505.252</v>
      </c>
      <c r="C31" s="495">
        <v>36782.656999999999</v>
      </c>
      <c r="D31" s="496" t="s">
        <v>113</v>
      </c>
      <c r="E31" s="497">
        <v>24883.802</v>
      </c>
      <c r="F31" s="475">
        <v>109456.78200000001</v>
      </c>
      <c r="G31" s="452"/>
      <c r="H31" s="470" t="s">
        <v>77</v>
      </c>
      <c r="I31" s="471">
        <v>9954.8510000000006</v>
      </c>
      <c r="J31" s="472">
        <v>41583.81</v>
      </c>
      <c r="K31" s="473" t="s">
        <v>77</v>
      </c>
      <c r="L31" s="474">
        <v>9916.9240000000009</v>
      </c>
      <c r="M31" s="475">
        <v>51322.025000000001</v>
      </c>
    </row>
    <row r="32" spans="1:14" ht="15.75" x14ac:dyDescent="0.25">
      <c r="A32" s="470" t="s">
        <v>187</v>
      </c>
      <c r="B32" s="471">
        <v>6146.5050000000001</v>
      </c>
      <c r="C32" s="495">
        <v>30899.215</v>
      </c>
      <c r="D32" s="496" t="s">
        <v>47</v>
      </c>
      <c r="E32" s="497">
        <v>13343.246999999999</v>
      </c>
      <c r="F32" s="475">
        <v>46033.302000000003</v>
      </c>
      <c r="G32" s="452"/>
      <c r="H32" s="470" t="s">
        <v>75</v>
      </c>
      <c r="I32" s="471">
        <v>8563.3539999999994</v>
      </c>
      <c r="J32" s="472">
        <v>22832.196</v>
      </c>
      <c r="K32" s="473" t="s">
        <v>45</v>
      </c>
      <c r="L32" s="474">
        <v>4255.4170000000004</v>
      </c>
      <c r="M32" s="475">
        <v>9926.9050000000007</v>
      </c>
    </row>
    <row r="33" spans="1:13" ht="15.75" x14ac:dyDescent="0.25">
      <c r="A33" s="470" t="s">
        <v>73</v>
      </c>
      <c r="B33" s="471">
        <v>2612.096</v>
      </c>
      <c r="C33" s="495">
        <v>7206.4210000000003</v>
      </c>
      <c r="D33" s="496" t="s">
        <v>147</v>
      </c>
      <c r="E33" s="497">
        <v>7749.4340000000002</v>
      </c>
      <c r="F33" s="475">
        <v>36456.495000000003</v>
      </c>
      <c r="G33" s="452"/>
      <c r="H33" s="470" t="s">
        <v>45</v>
      </c>
      <c r="I33" s="471">
        <v>7693.81</v>
      </c>
      <c r="J33" s="472">
        <v>23673.572</v>
      </c>
      <c r="K33" s="473" t="s">
        <v>46</v>
      </c>
      <c r="L33" s="474">
        <v>3058.93</v>
      </c>
      <c r="M33" s="475">
        <v>19609.766</v>
      </c>
    </row>
    <row r="34" spans="1:13" ht="15.75" x14ac:dyDescent="0.25">
      <c r="A34" s="470" t="s">
        <v>47</v>
      </c>
      <c r="B34" s="471">
        <v>2218.1559999999999</v>
      </c>
      <c r="C34" s="495">
        <v>5398.2129999999997</v>
      </c>
      <c r="D34" s="496" t="s">
        <v>70</v>
      </c>
      <c r="E34" s="497">
        <v>2340.5030000000002</v>
      </c>
      <c r="F34" s="475">
        <v>12017.023999999999</v>
      </c>
      <c r="G34" s="452"/>
      <c r="H34" s="470" t="s">
        <v>72</v>
      </c>
      <c r="I34" s="471">
        <v>6027.0519999999997</v>
      </c>
      <c r="J34" s="472">
        <v>19525.045999999998</v>
      </c>
      <c r="K34" s="473" t="s">
        <v>72</v>
      </c>
      <c r="L34" s="474">
        <v>3046.6460000000002</v>
      </c>
      <c r="M34" s="475">
        <v>9436.4459999999999</v>
      </c>
    </row>
    <row r="35" spans="1:13" ht="15.75" x14ac:dyDescent="0.25">
      <c r="A35" s="470" t="s">
        <v>70</v>
      </c>
      <c r="B35" s="471">
        <v>1517.4739999999999</v>
      </c>
      <c r="C35" s="495">
        <v>3763.797</v>
      </c>
      <c r="D35" s="496" t="s">
        <v>66</v>
      </c>
      <c r="E35" s="497">
        <v>2251.2049999999999</v>
      </c>
      <c r="F35" s="475">
        <v>11204.9</v>
      </c>
      <c r="G35" s="452"/>
      <c r="H35" s="470" t="s">
        <v>46</v>
      </c>
      <c r="I35" s="471">
        <v>3783.4450000000002</v>
      </c>
      <c r="J35" s="472">
        <v>16556.912</v>
      </c>
      <c r="K35" s="473" t="s">
        <v>75</v>
      </c>
      <c r="L35" s="474">
        <v>1091.2439999999999</v>
      </c>
      <c r="M35" s="475">
        <v>3060.0210000000002</v>
      </c>
    </row>
    <row r="36" spans="1:13" ht="15.75" x14ac:dyDescent="0.25">
      <c r="A36" s="470" t="s">
        <v>147</v>
      </c>
      <c r="B36" s="471">
        <v>970.25300000000004</v>
      </c>
      <c r="C36" s="495">
        <v>2958.0450000000001</v>
      </c>
      <c r="D36" s="496" t="s">
        <v>130</v>
      </c>
      <c r="E36" s="497">
        <v>1997.1769999999999</v>
      </c>
      <c r="F36" s="475">
        <v>8953.2039999999997</v>
      </c>
      <c r="G36" s="452"/>
      <c r="H36" s="470" t="s">
        <v>79</v>
      </c>
      <c r="I36" s="471">
        <v>2698.9850000000001</v>
      </c>
      <c r="J36" s="472">
        <v>11950</v>
      </c>
      <c r="K36" s="473" t="s">
        <v>79</v>
      </c>
      <c r="L36" s="474">
        <v>1041.7719999999999</v>
      </c>
      <c r="M36" s="475">
        <v>3049</v>
      </c>
    </row>
    <row r="37" spans="1:13" ht="15.75" x14ac:dyDescent="0.25">
      <c r="A37" s="470" t="s">
        <v>111</v>
      </c>
      <c r="B37" s="471">
        <v>911.75400000000002</v>
      </c>
      <c r="C37" s="495">
        <v>4534.1450000000004</v>
      </c>
      <c r="D37" s="496" t="s">
        <v>48</v>
      </c>
      <c r="E37" s="497">
        <v>1588.7829999999999</v>
      </c>
      <c r="F37" s="475">
        <v>1412.818</v>
      </c>
      <c r="G37" s="452"/>
      <c r="H37" s="470" t="s">
        <v>51</v>
      </c>
      <c r="I37" s="471">
        <v>2462.1320000000001</v>
      </c>
      <c r="J37" s="472">
        <v>6419.5990000000002</v>
      </c>
      <c r="K37" s="473" t="s">
        <v>51</v>
      </c>
      <c r="L37" s="474">
        <v>934.50199999999995</v>
      </c>
      <c r="M37" s="475">
        <v>3683.2689999999998</v>
      </c>
    </row>
    <row r="38" spans="1:13" ht="15.75" x14ac:dyDescent="0.25">
      <c r="A38" s="498" t="s">
        <v>48</v>
      </c>
      <c r="B38" s="499">
        <v>829.82500000000005</v>
      </c>
      <c r="C38" s="500">
        <v>935.44600000000003</v>
      </c>
      <c r="D38" s="501" t="s">
        <v>75</v>
      </c>
      <c r="E38" s="502">
        <v>886.51099999999997</v>
      </c>
      <c r="F38" s="503">
        <v>4028.5050000000001</v>
      </c>
      <c r="G38" s="452"/>
      <c r="H38" s="498" t="s">
        <v>48</v>
      </c>
      <c r="I38" s="499">
        <v>1054.9190000000001</v>
      </c>
      <c r="J38" s="504">
        <v>3498.44</v>
      </c>
      <c r="K38" s="505" t="s">
        <v>130</v>
      </c>
      <c r="L38" s="506">
        <v>523.40800000000002</v>
      </c>
      <c r="M38" s="503">
        <v>1985.922</v>
      </c>
    </row>
    <row r="39" spans="1:13" ht="16.5" thickBot="1" x14ac:dyDescent="0.3">
      <c r="A39" s="476" t="s">
        <v>146</v>
      </c>
      <c r="B39" s="477">
        <v>828.93600000000004</v>
      </c>
      <c r="C39" s="507">
        <v>664.91399999999999</v>
      </c>
      <c r="D39" s="508" t="s">
        <v>146</v>
      </c>
      <c r="E39" s="509">
        <v>872.48900000000003</v>
      </c>
      <c r="F39" s="481">
        <v>609.32299999999998</v>
      </c>
      <c r="G39" s="452"/>
      <c r="H39" s="476" t="s">
        <v>197</v>
      </c>
      <c r="I39" s="477">
        <v>34.972999999999999</v>
      </c>
      <c r="J39" s="478">
        <v>33.152000000000001</v>
      </c>
      <c r="K39" s="479" t="s">
        <v>48</v>
      </c>
      <c r="L39" s="480">
        <v>195.59100000000001</v>
      </c>
      <c r="M39" s="481">
        <v>1120.49</v>
      </c>
    </row>
    <row r="40" spans="1:13" ht="15.75" x14ac:dyDescent="0.25">
      <c r="A40" s="482" t="s">
        <v>50</v>
      </c>
      <c r="B40" s="486"/>
      <c r="C40" s="486"/>
      <c r="D40" s="486"/>
      <c r="E40" s="486"/>
      <c r="F40" s="486"/>
      <c r="G40" s="452"/>
      <c r="H40" s="482" t="s">
        <v>50</v>
      </c>
      <c r="I40" s="510"/>
      <c r="J40" s="510"/>
      <c r="K40" s="510"/>
      <c r="L40" s="510"/>
      <c r="M40" s="510"/>
    </row>
    <row r="41" spans="1:13" ht="19.5" customHeight="1" x14ac:dyDescent="0.25">
      <c r="A41" s="510"/>
      <c r="B41" s="510"/>
      <c r="C41" s="510"/>
      <c r="D41" s="510"/>
      <c r="E41" s="510"/>
      <c r="F41" s="510"/>
      <c r="G41" s="452"/>
      <c r="H41" s="510"/>
      <c r="I41" s="510"/>
      <c r="J41" s="510"/>
      <c r="K41" s="510"/>
      <c r="L41" s="510"/>
      <c r="M41" s="510"/>
    </row>
    <row r="42" spans="1:13" ht="15.75" x14ac:dyDescent="0.25">
      <c r="A42" s="452"/>
      <c r="B42" s="452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</row>
    <row r="43" spans="1:13" ht="15.75" x14ac:dyDescent="0.25">
      <c r="A43" s="488" t="s">
        <v>54</v>
      </c>
      <c r="B43" s="488"/>
      <c r="C43" s="488"/>
      <c r="D43" s="488"/>
      <c r="E43" s="488"/>
      <c r="F43" s="452"/>
      <c r="G43" s="452"/>
      <c r="H43" s="488" t="s">
        <v>55</v>
      </c>
      <c r="I43" s="488"/>
      <c r="J43" s="488"/>
      <c r="K43" s="488"/>
      <c r="L43" s="488"/>
      <c r="M43" s="452"/>
    </row>
    <row r="44" spans="1:13" s="18" customFormat="1" ht="16.5" thickBot="1" x14ac:dyDescent="0.3">
      <c r="A44" s="452" t="s">
        <v>59</v>
      </c>
      <c r="B44" s="488"/>
      <c r="C44" s="488"/>
      <c r="D44" s="488"/>
      <c r="E44" s="488"/>
      <c r="F44" s="452"/>
      <c r="G44" s="452"/>
      <c r="H44" s="452" t="s">
        <v>59</v>
      </c>
      <c r="I44" s="488"/>
      <c r="J44" s="488"/>
      <c r="K44" s="488"/>
      <c r="L44" s="488"/>
      <c r="M44" s="452"/>
    </row>
    <row r="45" spans="1:13" s="18" customFormat="1" ht="16.5" thickBot="1" x14ac:dyDescent="0.3">
      <c r="A45" s="489" t="s">
        <v>42</v>
      </c>
      <c r="B45" s="490"/>
      <c r="C45" s="490"/>
      <c r="D45" s="490"/>
      <c r="E45" s="490"/>
      <c r="F45" s="491"/>
      <c r="G45" s="452"/>
      <c r="H45" s="489" t="s">
        <v>43</v>
      </c>
      <c r="I45" s="490"/>
      <c r="J45" s="490"/>
      <c r="K45" s="490"/>
      <c r="L45" s="490"/>
      <c r="M45" s="491"/>
    </row>
    <row r="46" spans="1:13" s="18" customFormat="1" ht="16.5" thickBot="1" x14ac:dyDescent="0.3">
      <c r="A46" s="447" t="s">
        <v>286</v>
      </c>
      <c r="B46" s="448"/>
      <c r="C46" s="449"/>
      <c r="D46" s="450" t="s">
        <v>287</v>
      </c>
      <c r="E46" s="448"/>
      <c r="F46" s="451"/>
      <c r="G46" s="452"/>
      <c r="H46" s="447" t="s">
        <v>286</v>
      </c>
      <c r="I46" s="448"/>
      <c r="J46" s="449"/>
      <c r="K46" s="450" t="s">
        <v>287</v>
      </c>
      <c r="L46" s="448"/>
      <c r="M46" s="451"/>
    </row>
    <row r="47" spans="1:13" s="18" customFormat="1" ht="48" thickBot="1" x14ac:dyDescent="0.3">
      <c r="A47" s="511" t="s">
        <v>44</v>
      </c>
      <c r="B47" s="454" t="s">
        <v>30</v>
      </c>
      <c r="C47" s="512" t="s">
        <v>68</v>
      </c>
      <c r="D47" s="513" t="s">
        <v>44</v>
      </c>
      <c r="E47" s="514" t="s">
        <v>30</v>
      </c>
      <c r="F47" s="456" t="s">
        <v>68</v>
      </c>
      <c r="G47" s="462"/>
      <c r="H47" s="453" t="s">
        <v>44</v>
      </c>
      <c r="I47" s="454" t="s">
        <v>30</v>
      </c>
      <c r="J47" s="456" t="s">
        <v>68</v>
      </c>
      <c r="K47" s="453" t="s">
        <v>44</v>
      </c>
      <c r="L47" s="454" t="s">
        <v>30</v>
      </c>
      <c r="M47" s="456" t="s">
        <v>68</v>
      </c>
    </row>
    <row r="48" spans="1:13" s="18" customFormat="1" ht="16.5" thickBot="1" x14ac:dyDescent="0.3">
      <c r="A48" s="457" t="s">
        <v>23</v>
      </c>
      <c r="B48" s="458">
        <v>1239425.442</v>
      </c>
      <c r="C48" s="461">
        <v>3919635.0120000001</v>
      </c>
      <c r="D48" s="515" t="s">
        <v>23</v>
      </c>
      <c r="E48" s="516">
        <v>1195924.7819999999</v>
      </c>
      <c r="F48" s="461">
        <v>4568781.9689999996</v>
      </c>
      <c r="G48" s="462"/>
      <c r="H48" s="460" t="s">
        <v>23</v>
      </c>
      <c r="I48" s="458">
        <v>633884.89500000002</v>
      </c>
      <c r="J48" s="461">
        <v>2027629.4680000001</v>
      </c>
      <c r="K48" s="460" t="s">
        <v>23</v>
      </c>
      <c r="L48" s="458">
        <v>312172.196</v>
      </c>
      <c r="M48" s="461">
        <v>727151.34600000002</v>
      </c>
    </row>
    <row r="49" spans="1:13" ht="15.75" x14ac:dyDescent="0.25">
      <c r="A49" s="464" t="s">
        <v>45</v>
      </c>
      <c r="B49" s="465">
        <v>579927.55799999996</v>
      </c>
      <c r="C49" s="492">
        <v>1874522.3870000001</v>
      </c>
      <c r="D49" s="493" t="s">
        <v>45</v>
      </c>
      <c r="E49" s="494">
        <v>433620.14199999999</v>
      </c>
      <c r="F49" s="469">
        <v>1677908.4180000001</v>
      </c>
      <c r="G49" s="462"/>
      <c r="H49" s="464" t="s">
        <v>77</v>
      </c>
      <c r="I49" s="465">
        <v>446719.14799999999</v>
      </c>
      <c r="J49" s="492">
        <v>1851980.399</v>
      </c>
      <c r="K49" s="467" t="s">
        <v>77</v>
      </c>
      <c r="L49" s="468">
        <v>129516.989</v>
      </c>
      <c r="M49" s="469">
        <v>597768.52399999998</v>
      </c>
    </row>
    <row r="50" spans="1:13" ht="15.75" x14ac:dyDescent="0.25">
      <c r="A50" s="470" t="s">
        <v>113</v>
      </c>
      <c r="B50" s="471">
        <v>195346.86799999999</v>
      </c>
      <c r="C50" s="495">
        <v>598091.14099999995</v>
      </c>
      <c r="D50" s="496" t="s">
        <v>113</v>
      </c>
      <c r="E50" s="497">
        <v>304956.245</v>
      </c>
      <c r="F50" s="475">
        <v>1221595.449</v>
      </c>
      <c r="G50" s="462"/>
      <c r="H50" s="470" t="s">
        <v>51</v>
      </c>
      <c r="I50" s="471">
        <v>78633.942999999999</v>
      </c>
      <c r="J50" s="495">
        <v>24431</v>
      </c>
      <c r="K50" s="473" t="s">
        <v>51</v>
      </c>
      <c r="L50" s="474">
        <v>71445.202000000005</v>
      </c>
      <c r="M50" s="475">
        <v>21930.482</v>
      </c>
    </row>
    <row r="51" spans="1:13" ht="15.75" x14ac:dyDescent="0.25">
      <c r="A51" s="470" t="s">
        <v>75</v>
      </c>
      <c r="B51" s="471">
        <v>89381.697</v>
      </c>
      <c r="C51" s="495">
        <v>274328.935</v>
      </c>
      <c r="D51" s="496" t="s">
        <v>75</v>
      </c>
      <c r="E51" s="497">
        <v>104700.542</v>
      </c>
      <c r="F51" s="475">
        <v>429540.21799999999</v>
      </c>
      <c r="G51" s="462"/>
      <c r="H51" s="470" t="s">
        <v>159</v>
      </c>
      <c r="I51" s="471">
        <v>29348.124</v>
      </c>
      <c r="J51" s="495">
        <v>71477.45</v>
      </c>
      <c r="K51" s="473" t="s">
        <v>74</v>
      </c>
      <c r="L51" s="474">
        <v>18757.678</v>
      </c>
      <c r="M51" s="475">
        <v>6658.0919999999996</v>
      </c>
    </row>
    <row r="52" spans="1:13" ht="15.75" x14ac:dyDescent="0.25">
      <c r="A52" s="470" t="s">
        <v>51</v>
      </c>
      <c r="B52" s="471">
        <v>59766.239000000001</v>
      </c>
      <c r="C52" s="495">
        <v>189365.193</v>
      </c>
      <c r="D52" s="496" t="s">
        <v>130</v>
      </c>
      <c r="E52" s="497">
        <v>49191.322999999997</v>
      </c>
      <c r="F52" s="475">
        <v>204494.93100000001</v>
      </c>
      <c r="G52" s="462"/>
      <c r="H52" s="470" t="s">
        <v>74</v>
      </c>
      <c r="I52" s="471">
        <v>18056.156999999999</v>
      </c>
      <c r="J52" s="495">
        <v>8715.5210000000006</v>
      </c>
      <c r="K52" s="473" t="s">
        <v>159</v>
      </c>
      <c r="L52" s="474">
        <v>16624.952000000001</v>
      </c>
      <c r="M52" s="475">
        <v>34049.792999999998</v>
      </c>
    </row>
    <row r="53" spans="1:13" ht="15.75" x14ac:dyDescent="0.25">
      <c r="A53" s="470" t="s">
        <v>73</v>
      </c>
      <c r="B53" s="471">
        <v>48777.813000000002</v>
      </c>
      <c r="C53" s="495">
        <v>158010.628</v>
      </c>
      <c r="D53" s="496" t="s">
        <v>47</v>
      </c>
      <c r="E53" s="497">
        <v>44166.107000000004</v>
      </c>
      <c r="F53" s="475">
        <v>175196.59700000001</v>
      </c>
      <c r="G53" s="462"/>
      <c r="H53" s="470" t="s">
        <v>78</v>
      </c>
      <c r="I53" s="471">
        <v>17206.528999999999</v>
      </c>
      <c r="J53" s="495">
        <v>8374.3050000000003</v>
      </c>
      <c r="K53" s="473" t="s">
        <v>45</v>
      </c>
      <c r="L53" s="474">
        <v>16276.31</v>
      </c>
      <c r="M53" s="475">
        <v>8032.8440000000001</v>
      </c>
    </row>
    <row r="54" spans="1:13" ht="15.75" x14ac:dyDescent="0.25">
      <c r="A54" s="470" t="s">
        <v>130</v>
      </c>
      <c r="B54" s="471">
        <v>37700.038999999997</v>
      </c>
      <c r="C54" s="495">
        <v>108034.36900000001</v>
      </c>
      <c r="D54" s="496" t="s">
        <v>51</v>
      </c>
      <c r="E54" s="497">
        <v>29227.554</v>
      </c>
      <c r="F54" s="475">
        <v>89471.866999999998</v>
      </c>
      <c r="G54" s="462"/>
      <c r="H54" s="470" t="s">
        <v>46</v>
      </c>
      <c r="I54" s="471">
        <v>12204.316000000001</v>
      </c>
      <c r="J54" s="495">
        <v>23475.134999999998</v>
      </c>
      <c r="K54" s="473" t="s">
        <v>78</v>
      </c>
      <c r="L54" s="474">
        <v>15299.949000000001</v>
      </c>
      <c r="M54" s="475">
        <v>3231.123</v>
      </c>
    </row>
    <row r="55" spans="1:13" ht="15.75" x14ac:dyDescent="0.25">
      <c r="A55" s="470" t="s">
        <v>48</v>
      </c>
      <c r="B55" s="471">
        <v>35112.014000000003</v>
      </c>
      <c r="C55" s="495">
        <v>123381.61500000001</v>
      </c>
      <c r="D55" s="496" t="s">
        <v>72</v>
      </c>
      <c r="E55" s="497">
        <v>25224.254000000001</v>
      </c>
      <c r="F55" s="475">
        <v>88389.913</v>
      </c>
      <c r="G55" s="462"/>
      <c r="H55" s="470" t="s">
        <v>45</v>
      </c>
      <c r="I55" s="471">
        <v>10611.481</v>
      </c>
      <c r="J55" s="495">
        <v>12013.486000000001</v>
      </c>
      <c r="K55" s="473" t="s">
        <v>46</v>
      </c>
      <c r="L55" s="474">
        <v>10767.722</v>
      </c>
      <c r="M55" s="475">
        <v>12553.413</v>
      </c>
    </row>
    <row r="56" spans="1:13" ht="15.75" x14ac:dyDescent="0.25">
      <c r="A56" s="470" t="s">
        <v>66</v>
      </c>
      <c r="B56" s="471">
        <v>29979.741000000002</v>
      </c>
      <c r="C56" s="495">
        <v>98965.744000000006</v>
      </c>
      <c r="D56" s="496" t="s">
        <v>46</v>
      </c>
      <c r="E56" s="497">
        <v>23913.897000000001</v>
      </c>
      <c r="F56" s="475">
        <v>90951.926000000007</v>
      </c>
      <c r="G56" s="462"/>
      <c r="H56" s="470" t="s">
        <v>49</v>
      </c>
      <c r="I56" s="471">
        <v>7848.8760000000002</v>
      </c>
      <c r="J56" s="495">
        <v>4128.6210000000001</v>
      </c>
      <c r="K56" s="473" t="s">
        <v>49</v>
      </c>
      <c r="L56" s="474">
        <v>9553.0820000000003</v>
      </c>
      <c r="M56" s="475">
        <v>3597.7109999999998</v>
      </c>
    </row>
    <row r="57" spans="1:13" ht="15.75" x14ac:dyDescent="0.25">
      <c r="A57" s="470" t="s">
        <v>70</v>
      </c>
      <c r="B57" s="471">
        <v>27082.199000000001</v>
      </c>
      <c r="C57" s="495">
        <v>92087.854000000007</v>
      </c>
      <c r="D57" s="496" t="s">
        <v>71</v>
      </c>
      <c r="E57" s="497">
        <v>22581.85</v>
      </c>
      <c r="F57" s="475">
        <v>80101.478000000003</v>
      </c>
      <c r="G57" s="462"/>
      <c r="H57" s="470" t="s">
        <v>72</v>
      </c>
      <c r="I57" s="471">
        <v>5613.3770000000004</v>
      </c>
      <c r="J57" s="495">
        <v>14348.896000000001</v>
      </c>
      <c r="K57" s="473" t="s">
        <v>47</v>
      </c>
      <c r="L57" s="474">
        <v>7668.4679999999998</v>
      </c>
      <c r="M57" s="475">
        <v>19364.085999999999</v>
      </c>
    </row>
    <row r="58" spans="1:13" ht="15.75" x14ac:dyDescent="0.25">
      <c r="A58" s="470" t="s">
        <v>72</v>
      </c>
      <c r="B58" s="471">
        <v>23718.572</v>
      </c>
      <c r="C58" s="495">
        <v>78722.785999999993</v>
      </c>
      <c r="D58" s="496" t="s">
        <v>73</v>
      </c>
      <c r="E58" s="497">
        <v>22022.460999999999</v>
      </c>
      <c r="F58" s="475">
        <v>88617.974000000002</v>
      </c>
      <c r="G58" s="462"/>
      <c r="H58" s="470" t="s">
        <v>76</v>
      </c>
      <c r="I58" s="471">
        <v>2012.3440000000001</v>
      </c>
      <c r="J58" s="495">
        <v>1083.6079999999999</v>
      </c>
      <c r="K58" s="473" t="s">
        <v>72</v>
      </c>
      <c r="L58" s="474">
        <v>4529.6350000000002</v>
      </c>
      <c r="M58" s="475">
        <v>8444.5249999999996</v>
      </c>
    </row>
    <row r="59" spans="1:13" ht="15.75" x14ac:dyDescent="0.25">
      <c r="A59" s="498" t="s">
        <v>46</v>
      </c>
      <c r="B59" s="499">
        <v>21821.238000000001</v>
      </c>
      <c r="C59" s="500">
        <v>73054.987999999998</v>
      </c>
      <c r="D59" s="501" t="s">
        <v>49</v>
      </c>
      <c r="E59" s="502">
        <v>20742.715</v>
      </c>
      <c r="F59" s="503">
        <v>30672.434000000001</v>
      </c>
      <c r="G59" s="462"/>
      <c r="H59" s="470" t="s">
        <v>47</v>
      </c>
      <c r="I59" s="471">
        <v>1364.354</v>
      </c>
      <c r="J59" s="495">
        <v>436.84899999999999</v>
      </c>
      <c r="K59" s="473" t="s">
        <v>76</v>
      </c>
      <c r="L59" s="474">
        <v>4241.7330000000002</v>
      </c>
      <c r="M59" s="475">
        <v>1178.134</v>
      </c>
    </row>
    <row r="60" spans="1:13" ht="16.5" thickBot="1" x14ac:dyDescent="0.3">
      <c r="A60" s="476" t="s">
        <v>47</v>
      </c>
      <c r="B60" s="477">
        <v>20429.968000000001</v>
      </c>
      <c r="C60" s="507">
        <v>59470.55</v>
      </c>
      <c r="D60" s="508" t="s">
        <v>147</v>
      </c>
      <c r="E60" s="509">
        <v>18794.248</v>
      </c>
      <c r="F60" s="481">
        <v>83952.308999999994</v>
      </c>
      <c r="G60" s="510"/>
      <c r="H60" s="517" t="s">
        <v>183</v>
      </c>
      <c r="I60" s="518">
        <v>1105.9469999999999</v>
      </c>
      <c r="J60" s="519">
        <v>1205.7650000000001</v>
      </c>
      <c r="K60" s="520" t="s">
        <v>183</v>
      </c>
      <c r="L60" s="521">
        <v>2312.203</v>
      </c>
      <c r="M60" s="522">
        <v>1955.2750000000001</v>
      </c>
    </row>
    <row r="61" spans="1:13" ht="15.75" x14ac:dyDescent="0.25">
      <c r="A61" s="482" t="s">
        <v>50</v>
      </c>
      <c r="B61" s="510"/>
      <c r="C61" s="510"/>
      <c r="D61" s="510"/>
      <c r="E61" s="510"/>
      <c r="F61" s="510"/>
      <c r="G61" s="452"/>
      <c r="H61" s="482" t="s">
        <v>50</v>
      </c>
      <c r="I61" s="510"/>
      <c r="J61" s="510"/>
      <c r="K61" s="510"/>
      <c r="L61" s="510"/>
      <c r="M61" s="510"/>
    </row>
    <row r="62" spans="1:13" ht="15.75" x14ac:dyDescent="0.25">
      <c r="A62" s="484"/>
      <c r="B62" s="483"/>
      <c r="C62" s="483"/>
      <c r="D62" s="484"/>
      <c r="E62" s="485"/>
      <c r="F62" s="485"/>
      <c r="G62" s="452"/>
      <c r="H62" s="452"/>
      <c r="I62" s="523"/>
      <c r="J62" s="523"/>
      <c r="K62" s="484"/>
      <c r="L62" s="485"/>
      <c r="M62" s="485"/>
    </row>
    <row r="63" spans="1:13" ht="15.75" x14ac:dyDescent="0.25">
      <c r="A63" s="452"/>
      <c r="B63" s="452"/>
      <c r="C63" s="452"/>
      <c r="D63" s="452"/>
      <c r="E63" s="452"/>
      <c r="F63" s="452"/>
      <c r="G63" s="452"/>
      <c r="H63" s="452"/>
      <c r="I63" s="452"/>
      <c r="J63" s="452"/>
      <c r="K63" s="452"/>
      <c r="L63" s="452"/>
      <c r="M63" s="452"/>
    </row>
    <row r="64" spans="1:13" ht="15.75" x14ac:dyDescent="0.25">
      <c r="A64" s="488" t="s">
        <v>56</v>
      </c>
      <c r="B64" s="488"/>
      <c r="C64" s="488"/>
      <c r="D64" s="488"/>
      <c r="E64" s="488"/>
      <c r="F64" s="452"/>
      <c r="G64" s="452"/>
      <c r="H64" s="488" t="s">
        <v>57</v>
      </c>
      <c r="I64" s="488"/>
      <c r="J64" s="488"/>
      <c r="K64" s="488"/>
      <c r="L64" s="488"/>
      <c r="M64" s="452"/>
    </row>
    <row r="65" spans="1:13" ht="16.5" thickBot="1" x14ac:dyDescent="0.3">
      <c r="A65" s="452" t="s">
        <v>59</v>
      </c>
      <c r="B65" s="488"/>
      <c r="C65" s="488"/>
      <c r="D65" s="488"/>
      <c r="E65" s="488"/>
      <c r="F65" s="452"/>
      <c r="G65" s="452"/>
      <c r="H65" s="452" t="s">
        <v>59</v>
      </c>
      <c r="I65" s="488"/>
      <c r="J65" s="488"/>
      <c r="K65" s="488"/>
      <c r="L65" s="488"/>
      <c r="M65" s="452"/>
    </row>
    <row r="66" spans="1:13" ht="16.5" thickBot="1" x14ac:dyDescent="0.3">
      <c r="A66" s="489" t="s">
        <v>42</v>
      </c>
      <c r="B66" s="490"/>
      <c r="C66" s="490"/>
      <c r="D66" s="490"/>
      <c r="E66" s="490"/>
      <c r="F66" s="491"/>
      <c r="G66" s="452"/>
      <c r="H66" s="489" t="s">
        <v>43</v>
      </c>
      <c r="I66" s="490"/>
      <c r="J66" s="490"/>
      <c r="K66" s="490"/>
      <c r="L66" s="490"/>
      <c r="M66" s="491"/>
    </row>
    <row r="67" spans="1:13" ht="16.5" thickBot="1" x14ac:dyDescent="0.3">
      <c r="A67" s="447" t="s">
        <v>286</v>
      </c>
      <c r="B67" s="448"/>
      <c r="C67" s="449"/>
      <c r="D67" s="450" t="s">
        <v>287</v>
      </c>
      <c r="E67" s="448"/>
      <c r="F67" s="451"/>
      <c r="G67" s="452"/>
      <c r="H67" s="447" t="s">
        <v>286</v>
      </c>
      <c r="I67" s="448"/>
      <c r="J67" s="449"/>
      <c r="K67" s="450" t="s">
        <v>287</v>
      </c>
      <c r="L67" s="448"/>
      <c r="M67" s="451"/>
    </row>
    <row r="68" spans="1:13" ht="48" thickBot="1" x14ac:dyDescent="0.3">
      <c r="A68" s="453" t="s">
        <v>44</v>
      </c>
      <c r="B68" s="454" t="s">
        <v>30</v>
      </c>
      <c r="C68" s="455" t="s">
        <v>68</v>
      </c>
      <c r="D68" s="453" t="s">
        <v>44</v>
      </c>
      <c r="E68" s="454" t="s">
        <v>30</v>
      </c>
      <c r="F68" s="456" t="s">
        <v>68</v>
      </c>
      <c r="G68" s="524"/>
      <c r="H68" s="453" t="s">
        <v>44</v>
      </c>
      <c r="I68" s="454" t="s">
        <v>30</v>
      </c>
      <c r="J68" s="455" t="s">
        <v>68</v>
      </c>
      <c r="K68" s="453" t="s">
        <v>44</v>
      </c>
      <c r="L68" s="454" t="s">
        <v>30</v>
      </c>
      <c r="M68" s="456" t="s">
        <v>68</v>
      </c>
    </row>
    <row r="69" spans="1:13" ht="16.5" thickBot="1" x14ac:dyDescent="0.3">
      <c r="A69" s="457" t="s">
        <v>23</v>
      </c>
      <c r="B69" s="458">
        <v>56780.603000000003</v>
      </c>
      <c r="C69" s="459">
        <v>110550.058</v>
      </c>
      <c r="D69" s="463" t="s">
        <v>23</v>
      </c>
      <c r="E69" s="458">
        <v>55051.46</v>
      </c>
      <c r="F69" s="461">
        <v>122666.482</v>
      </c>
      <c r="G69" s="524"/>
      <c r="H69" s="525" t="s">
        <v>23</v>
      </c>
      <c r="I69" s="458">
        <v>60223.665999999997</v>
      </c>
      <c r="J69" s="459">
        <v>97455.701000000001</v>
      </c>
      <c r="K69" s="525" t="s">
        <v>23</v>
      </c>
      <c r="L69" s="458">
        <v>48038.413999999997</v>
      </c>
      <c r="M69" s="461">
        <v>77627.81</v>
      </c>
    </row>
    <row r="70" spans="1:13" ht="15.75" x14ac:dyDescent="0.25">
      <c r="A70" s="464" t="s">
        <v>48</v>
      </c>
      <c r="B70" s="465">
        <v>16041.63</v>
      </c>
      <c r="C70" s="466">
        <v>34244.995999999999</v>
      </c>
      <c r="D70" s="467" t="s">
        <v>45</v>
      </c>
      <c r="E70" s="468">
        <v>11528.66</v>
      </c>
      <c r="F70" s="469">
        <v>27706.651999999998</v>
      </c>
      <c r="G70" s="524"/>
      <c r="H70" s="526" t="s">
        <v>45</v>
      </c>
      <c r="I70" s="465">
        <v>25763.635999999999</v>
      </c>
      <c r="J70" s="466">
        <v>43261.277999999998</v>
      </c>
      <c r="K70" s="467" t="s">
        <v>45</v>
      </c>
      <c r="L70" s="468">
        <v>19026.358</v>
      </c>
      <c r="M70" s="469">
        <v>30643.815999999999</v>
      </c>
    </row>
    <row r="71" spans="1:13" ht="15.75" x14ac:dyDescent="0.25">
      <c r="A71" s="470" t="s">
        <v>45</v>
      </c>
      <c r="B71" s="471">
        <v>12234.253000000001</v>
      </c>
      <c r="C71" s="472">
        <v>25656.692999999999</v>
      </c>
      <c r="D71" s="473" t="s">
        <v>48</v>
      </c>
      <c r="E71" s="474">
        <v>11212.012000000001</v>
      </c>
      <c r="F71" s="475">
        <v>29589.871999999999</v>
      </c>
      <c r="G71" s="524"/>
      <c r="H71" s="527" t="s">
        <v>71</v>
      </c>
      <c r="I71" s="471">
        <v>10706.637000000001</v>
      </c>
      <c r="J71" s="472">
        <v>14071.646000000001</v>
      </c>
      <c r="K71" s="473" t="s">
        <v>71</v>
      </c>
      <c r="L71" s="474">
        <v>12073.905000000001</v>
      </c>
      <c r="M71" s="475">
        <v>14530.184999999999</v>
      </c>
    </row>
    <row r="72" spans="1:13" ht="15.75" x14ac:dyDescent="0.25">
      <c r="A72" s="470" t="s">
        <v>75</v>
      </c>
      <c r="B72" s="471">
        <v>9950.6630000000005</v>
      </c>
      <c r="C72" s="472">
        <v>17967.460999999999</v>
      </c>
      <c r="D72" s="473" t="s">
        <v>75</v>
      </c>
      <c r="E72" s="474">
        <v>10571.928</v>
      </c>
      <c r="F72" s="475">
        <v>21213.385999999999</v>
      </c>
      <c r="G72" s="524"/>
      <c r="H72" s="527" t="s">
        <v>72</v>
      </c>
      <c r="I72" s="471">
        <v>6616.17</v>
      </c>
      <c r="J72" s="472">
        <v>12326.983</v>
      </c>
      <c r="K72" s="473" t="s">
        <v>77</v>
      </c>
      <c r="L72" s="474">
        <v>5278.8729999999996</v>
      </c>
      <c r="M72" s="475">
        <v>16354.956</v>
      </c>
    </row>
    <row r="73" spans="1:13" ht="15.75" x14ac:dyDescent="0.25">
      <c r="A73" s="470" t="s">
        <v>113</v>
      </c>
      <c r="B73" s="471">
        <v>9604.06</v>
      </c>
      <c r="C73" s="472">
        <v>17471.089</v>
      </c>
      <c r="D73" s="473" t="s">
        <v>113</v>
      </c>
      <c r="E73" s="474">
        <v>8222.0290000000005</v>
      </c>
      <c r="F73" s="475">
        <v>14718.061</v>
      </c>
      <c r="G73" s="524"/>
      <c r="H73" s="527" t="s">
        <v>146</v>
      </c>
      <c r="I73" s="471">
        <v>4679.1400000000003</v>
      </c>
      <c r="J73" s="472">
        <v>6458.9059999999999</v>
      </c>
      <c r="K73" s="473" t="s">
        <v>51</v>
      </c>
      <c r="L73" s="474">
        <v>4038.1060000000002</v>
      </c>
      <c r="M73" s="475">
        <v>5135.3190000000004</v>
      </c>
    </row>
    <row r="74" spans="1:13" ht="15.75" x14ac:dyDescent="0.25">
      <c r="A74" s="470" t="s">
        <v>147</v>
      </c>
      <c r="B74" s="471">
        <v>1905.998</v>
      </c>
      <c r="C74" s="472">
        <v>3266.7669999999998</v>
      </c>
      <c r="D74" s="473" t="s">
        <v>146</v>
      </c>
      <c r="E74" s="474">
        <v>2125.9850000000001</v>
      </c>
      <c r="F74" s="475">
        <v>6599.4740000000002</v>
      </c>
      <c r="G74" s="524"/>
      <c r="H74" s="527" t="s">
        <v>51</v>
      </c>
      <c r="I74" s="471">
        <v>3557.788</v>
      </c>
      <c r="J74" s="472">
        <v>4963.5990000000002</v>
      </c>
      <c r="K74" s="473" t="s">
        <v>72</v>
      </c>
      <c r="L74" s="474">
        <v>2094.37</v>
      </c>
      <c r="M74" s="475">
        <v>3729.5839999999998</v>
      </c>
    </row>
    <row r="75" spans="1:13" ht="15.75" x14ac:dyDescent="0.25">
      <c r="A75" s="470" t="s">
        <v>73</v>
      </c>
      <c r="B75" s="471">
        <v>1512.0640000000001</v>
      </c>
      <c r="C75" s="472">
        <v>2365.9499999999998</v>
      </c>
      <c r="D75" s="473" t="s">
        <v>72</v>
      </c>
      <c r="E75" s="474">
        <v>1730.3219999999999</v>
      </c>
      <c r="F75" s="475">
        <v>4285.5379999999996</v>
      </c>
      <c r="G75" s="524"/>
      <c r="H75" s="527" t="s">
        <v>77</v>
      </c>
      <c r="I75" s="471">
        <v>3103.1619999999998</v>
      </c>
      <c r="J75" s="472">
        <v>8981.59</v>
      </c>
      <c r="K75" s="473" t="s">
        <v>75</v>
      </c>
      <c r="L75" s="474">
        <v>1537.3520000000001</v>
      </c>
      <c r="M75" s="475">
        <v>2095.1529999999998</v>
      </c>
    </row>
    <row r="76" spans="1:13" ht="15.75" x14ac:dyDescent="0.25">
      <c r="A76" s="470" t="s">
        <v>289</v>
      </c>
      <c r="B76" s="471">
        <v>964.12599999999998</v>
      </c>
      <c r="C76" s="472">
        <v>1347.5409999999999</v>
      </c>
      <c r="D76" s="473" t="s">
        <v>147</v>
      </c>
      <c r="E76" s="474">
        <v>1660.742</v>
      </c>
      <c r="F76" s="475">
        <v>3361.9720000000002</v>
      </c>
      <c r="G76" s="524"/>
      <c r="H76" s="527" t="s">
        <v>47</v>
      </c>
      <c r="I76" s="471">
        <v>1713.078</v>
      </c>
      <c r="J76" s="472">
        <v>1861.25</v>
      </c>
      <c r="K76" s="473" t="s">
        <v>113</v>
      </c>
      <c r="L76" s="474">
        <v>1011.367</v>
      </c>
      <c r="M76" s="475">
        <v>1141.904</v>
      </c>
    </row>
    <row r="77" spans="1:13" ht="15.75" x14ac:dyDescent="0.25">
      <c r="A77" s="470" t="s">
        <v>72</v>
      </c>
      <c r="B77" s="471">
        <v>865.505</v>
      </c>
      <c r="C77" s="472">
        <v>2002.5440000000001</v>
      </c>
      <c r="D77" s="473" t="s">
        <v>199</v>
      </c>
      <c r="E77" s="474">
        <v>1595.713</v>
      </c>
      <c r="F77" s="475">
        <v>3813.0059999999999</v>
      </c>
      <c r="G77" s="524"/>
      <c r="H77" s="527" t="s">
        <v>148</v>
      </c>
      <c r="I77" s="471">
        <v>765.74599999999998</v>
      </c>
      <c r="J77" s="472">
        <v>345.31</v>
      </c>
      <c r="K77" s="473" t="s">
        <v>148</v>
      </c>
      <c r="L77" s="474">
        <v>853.40099999999995</v>
      </c>
      <c r="M77" s="475">
        <v>427.86</v>
      </c>
    </row>
    <row r="78" spans="1:13" ht="15.75" x14ac:dyDescent="0.25">
      <c r="A78" s="470" t="s">
        <v>51</v>
      </c>
      <c r="B78" s="471">
        <v>848.14700000000005</v>
      </c>
      <c r="C78" s="472">
        <v>1359.364</v>
      </c>
      <c r="D78" s="473" t="s">
        <v>46</v>
      </c>
      <c r="E78" s="474">
        <v>1566.171</v>
      </c>
      <c r="F78" s="475">
        <v>3093.1750000000002</v>
      </c>
      <c r="G78" s="524"/>
      <c r="H78" s="528" t="s">
        <v>113</v>
      </c>
      <c r="I78" s="499">
        <v>723.82600000000002</v>
      </c>
      <c r="J78" s="504">
        <v>961.94299999999998</v>
      </c>
      <c r="K78" s="505" t="s">
        <v>201</v>
      </c>
      <c r="L78" s="506">
        <v>419.67700000000002</v>
      </c>
      <c r="M78" s="503">
        <v>728.221</v>
      </c>
    </row>
    <row r="79" spans="1:13" ht="16.5" thickBot="1" x14ac:dyDescent="0.3">
      <c r="A79" s="517" t="s">
        <v>46</v>
      </c>
      <c r="B79" s="518">
        <v>707.08500000000004</v>
      </c>
      <c r="C79" s="529">
        <v>1234.8320000000001</v>
      </c>
      <c r="D79" s="520" t="s">
        <v>73</v>
      </c>
      <c r="E79" s="521">
        <v>1210.373</v>
      </c>
      <c r="F79" s="522">
        <v>2198.1770000000001</v>
      </c>
      <c r="G79" s="510"/>
      <c r="H79" s="530" t="s">
        <v>46</v>
      </c>
      <c r="I79" s="477">
        <v>681.29300000000001</v>
      </c>
      <c r="J79" s="478">
        <v>1001.692</v>
      </c>
      <c r="K79" s="479" t="s">
        <v>47</v>
      </c>
      <c r="L79" s="480">
        <v>405.85700000000003</v>
      </c>
      <c r="M79" s="481">
        <v>470.5</v>
      </c>
    </row>
    <row r="80" spans="1:13" ht="15.75" x14ac:dyDescent="0.25">
      <c r="A80" s="482" t="s">
        <v>50</v>
      </c>
      <c r="B80" s="510"/>
      <c r="C80" s="510"/>
      <c r="D80" s="510"/>
      <c r="E80" s="510"/>
      <c r="F80" s="510"/>
      <c r="G80" s="510"/>
      <c r="H80" s="482" t="s">
        <v>50</v>
      </c>
      <c r="I80" s="510"/>
      <c r="J80" s="510"/>
      <c r="K80" s="510"/>
      <c r="L80" s="510"/>
      <c r="M80" s="51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90" zoomScaleNormal="90" workbookViewId="0">
      <selection activeCell="AA42" sqref="AA42"/>
    </sheetView>
  </sheetViews>
  <sheetFormatPr defaultRowHeight="12.75" x14ac:dyDescent="0.2"/>
  <cols>
    <col min="10" max="10" width="7.42578125" customWidth="1"/>
    <col min="21" max="21" width="5.7109375" customWidth="1"/>
  </cols>
  <sheetData>
    <row r="21" spans="1:22" x14ac:dyDescent="0.2">
      <c r="A21" s="327"/>
      <c r="K21" s="327"/>
    </row>
    <row r="22" spans="1:22" x14ac:dyDescent="0.2">
      <c r="A22" s="327" t="s">
        <v>50</v>
      </c>
      <c r="K22" s="327" t="s">
        <v>50</v>
      </c>
      <c r="V22" s="327"/>
    </row>
    <row r="23" spans="1:22" x14ac:dyDescent="0.2">
      <c r="A23" s="327"/>
    </row>
    <row r="36" spans="1:22" x14ac:dyDescent="0.2">
      <c r="U36" s="327"/>
    </row>
    <row r="37" spans="1:22" x14ac:dyDescent="0.2">
      <c r="V37" s="327"/>
    </row>
    <row r="38" spans="1:22" x14ac:dyDescent="0.2">
      <c r="T38" s="327"/>
      <c r="V38" s="327"/>
    </row>
    <row r="40" spans="1:22" x14ac:dyDescent="0.2">
      <c r="T40" s="327"/>
    </row>
    <row r="43" spans="1:22" x14ac:dyDescent="0.2">
      <c r="A43" s="327"/>
      <c r="K43" s="327"/>
    </row>
    <row r="44" spans="1:22" x14ac:dyDescent="0.2">
      <c r="A44" s="327" t="s">
        <v>50</v>
      </c>
      <c r="K44" s="327" t="s">
        <v>50</v>
      </c>
      <c r="V44" s="327"/>
    </row>
    <row r="45" spans="1:22" x14ac:dyDescent="0.2">
      <c r="K45" s="327"/>
    </row>
    <row r="66" spans="1:22" x14ac:dyDescent="0.2">
      <c r="A66" s="327"/>
      <c r="K66" s="327"/>
    </row>
    <row r="68" spans="1:22" x14ac:dyDescent="0.2">
      <c r="A68" s="327"/>
      <c r="K68" s="327"/>
    </row>
    <row r="75" spans="1:22" x14ac:dyDescent="0.2">
      <c r="V75" s="327"/>
    </row>
    <row r="76" spans="1:22" x14ac:dyDescent="0.2">
      <c r="V76" s="3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80"/>
  <sheetViews>
    <sheetView showGridLines="0" zoomScale="90" zoomScaleNormal="90" workbookViewId="0">
      <selection activeCell="Z28" sqref="Z28"/>
    </sheetView>
  </sheetViews>
  <sheetFormatPr defaultColWidth="9.140625" defaultRowHeight="12.75" x14ac:dyDescent="0.2"/>
  <cols>
    <col min="1" max="1" width="18.7109375" style="86" customWidth="1"/>
    <col min="2" max="2" width="10.7109375" style="86" customWidth="1"/>
    <col min="3" max="3" width="10.140625" style="86" bestFit="1" customWidth="1"/>
    <col min="4" max="4" width="18.7109375" style="86" customWidth="1"/>
    <col min="5" max="5" width="11.42578125" style="86" customWidth="1"/>
    <col min="6" max="6" width="10" style="86" bestFit="1" customWidth="1"/>
    <col min="7" max="7" width="4.42578125" style="86" customWidth="1"/>
    <col min="8" max="8" width="6.42578125" style="86" customWidth="1"/>
    <col min="9" max="9" width="18.7109375" style="86" customWidth="1"/>
    <col min="10" max="10" width="11.28515625" style="86" customWidth="1"/>
    <col min="11" max="11" width="10" style="86" bestFit="1" customWidth="1"/>
    <col min="12" max="12" width="18.7109375" style="86" customWidth="1"/>
    <col min="13" max="13" width="11.85546875" style="86" customWidth="1"/>
    <col min="14" max="14" width="10" style="86" bestFit="1" customWidth="1"/>
    <col min="15" max="16384" width="9.140625" style="86"/>
  </cols>
  <sheetData>
    <row r="1" spans="1:14" s="18" customFormat="1" ht="21" customHeight="1" x14ac:dyDescent="0.35">
      <c r="A1" s="50" t="s">
        <v>246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0" customFormat="1" ht="15.75" x14ac:dyDescent="0.25">
      <c r="A3" s="82"/>
      <c r="H3" s="81"/>
      <c r="I3" s="81"/>
    </row>
    <row r="4" spans="1:14" s="84" customFormat="1" ht="16.5" customHeight="1" x14ac:dyDescent="0.25">
      <c r="A4" s="83" t="s">
        <v>52</v>
      </c>
      <c r="B4" s="83"/>
      <c r="C4" s="83"/>
      <c r="D4" s="83"/>
      <c r="E4" s="83"/>
      <c r="I4" s="83" t="s">
        <v>53</v>
      </c>
      <c r="J4" s="83"/>
      <c r="K4" s="83"/>
      <c r="L4" s="83"/>
      <c r="M4" s="83"/>
    </row>
    <row r="5" spans="1:14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/>
      <c r="I5" s="84" t="s">
        <v>59</v>
      </c>
      <c r="J5" s="83"/>
      <c r="K5" s="83"/>
      <c r="L5" s="83"/>
      <c r="M5" s="83"/>
      <c r="N5" s="84"/>
    </row>
    <row r="6" spans="1:14" ht="16.5" thickBot="1" x14ac:dyDescent="0.3">
      <c r="A6" s="405" t="s">
        <v>42</v>
      </c>
      <c r="B6" s="406"/>
      <c r="C6" s="406"/>
      <c r="D6" s="406"/>
      <c r="E6" s="406"/>
      <c r="F6" s="407"/>
      <c r="G6" s="84"/>
      <c r="H6" s="84"/>
      <c r="I6" s="405" t="s">
        <v>43</v>
      </c>
      <c r="J6" s="406"/>
      <c r="K6" s="406"/>
      <c r="L6" s="406"/>
      <c r="M6" s="406"/>
      <c r="N6" s="407"/>
    </row>
    <row r="7" spans="1:14" ht="16.5" thickBot="1" x14ac:dyDescent="0.3">
      <c r="A7" s="365" t="s">
        <v>186</v>
      </c>
      <c r="B7" s="366"/>
      <c r="C7" s="367"/>
      <c r="D7" s="368" t="s">
        <v>245</v>
      </c>
      <c r="E7" s="366"/>
      <c r="F7" s="369"/>
      <c r="G7" s="84"/>
      <c r="H7" s="84"/>
      <c r="I7" s="365" t="s">
        <v>186</v>
      </c>
      <c r="J7" s="366"/>
      <c r="K7" s="367"/>
      <c r="L7" s="368" t="s">
        <v>245</v>
      </c>
      <c r="M7" s="366"/>
      <c r="N7" s="369"/>
    </row>
    <row r="8" spans="1:14" ht="32.25" thickBot="1" x14ac:dyDescent="0.3">
      <c r="A8" s="370" t="s">
        <v>44</v>
      </c>
      <c r="B8" s="371" t="s">
        <v>30</v>
      </c>
      <c r="C8" s="372" t="s">
        <v>68</v>
      </c>
      <c r="D8" s="370" t="s">
        <v>44</v>
      </c>
      <c r="E8" s="371" t="s">
        <v>30</v>
      </c>
      <c r="F8" s="373" t="s">
        <v>68</v>
      </c>
      <c r="G8" s="84"/>
      <c r="H8" s="84"/>
      <c r="I8" s="370" t="s">
        <v>44</v>
      </c>
      <c r="J8" s="371" t="s">
        <v>30</v>
      </c>
      <c r="K8" s="372" t="s">
        <v>68</v>
      </c>
      <c r="L8" s="370" t="s">
        <v>44</v>
      </c>
      <c r="M8" s="371" t="s">
        <v>30</v>
      </c>
      <c r="N8" s="373" t="s">
        <v>68</v>
      </c>
    </row>
    <row r="9" spans="1:14" ht="16.5" thickBot="1" x14ac:dyDescent="0.3">
      <c r="A9" s="374" t="s">
        <v>23</v>
      </c>
      <c r="B9" s="375">
        <v>838611.90700000001</v>
      </c>
      <c r="C9" s="376">
        <v>3594948.9780000001</v>
      </c>
      <c r="D9" s="377" t="s">
        <v>23</v>
      </c>
      <c r="E9" s="375">
        <v>1338050.9890000001</v>
      </c>
      <c r="F9" s="378">
        <v>3637950.2859999998</v>
      </c>
      <c r="G9" s="379"/>
      <c r="H9" s="387"/>
      <c r="I9" s="377" t="s">
        <v>23</v>
      </c>
      <c r="J9" s="375">
        <v>137087.96299999999</v>
      </c>
      <c r="K9" s="376">
        <v>610195.17500000005</v>
      </c>
      <c r="L9" s="380" t="s">
        <v>23</v>
      </c>
      <c r="M9" s="375">
        <v>269861.136</v>
      </c>
      <c r="N9" s="378">
        <v>951662.94200000004</v>
      </c>
    </row>
    <row r="10" spans="1:14" ht="15.75" x14ac:dyDescent="0.25">
      <c r="A10" s="381" t="s">
        <v>187</v>
      </c>
      <c r="B10" s="382">
        <v>230814.962</v>
      </c>
      <c r="C10" s="383">
        <v>997720.40599999996</v>
      </c>
      <c r="D10" s="384" t="s">
        <v>45</v>
      </c>
      <c r="E10" s="385">
        <v>410402.52899999998</v>
      </c>
      <c r="F10" s="386">
        <v>1149145.2209999999</v>
      </c>
      <c r="G10" s="387"/>
      <c r="H10" s="387"/>
      <c r="I10" s="381" t="s">
        <v>46</v>
      </c>
      <c r="J10" s="382">
        <v>64324.709000000003</v>
      </c>
      <c r="K10" s="383">
        <v>309983.77</v>
      </c>
      <c r="L10" s="384" t="s">
        <v>77</v>
      </c>
      <c r="M10" s="385">
        <v>126200.30899999999</v>
      </c>
      <c r="N10" s="386">
        <v>522878.18599999999</v>
      </c>
    </row>
    <row r="11" spans="1:14" ht="15.75" x14ac:dyDescent="0.25">
      <c r="A11" s="388" t="s">
        <v>45</v>
      </c>
      <c r="B11" s="389">
        <v>165113.807</v>
      </c>
      <c r="C11" s="390">
        <v>704452.92700000003</v>
      </c>
      <c r="D11" s="391" t="s">
        <v>144</v>
      </c>
      <c r="E11" s="392">
        <v>160893.78400000001</v>
      </c>
      <c r="F11" s="393">
        <v>445108.69900000002</v>
      </c>
      <c r="G11" s="387"/>
      <c r="H11" s="387"/>
      <c r="I11" s="388" t="s">
        <v>72</v>
      </c>
      <c r="J11" s="389">
        <v>47667.758000000002</v>
      </c>
      <c r="K11" s="390">
        <v>225799.283</v>
      </c>
      <c r="L11" s="391" t="s">
        <v>72</v>
      </c>
      <c r="M11" s="392">
        <v>57917.595000000001</v>
      </c>
      <c r="N11" s="393">
        <v>186453.182</v>
      </c>
    </row>
    <row r="12" spans="1:14" ht="15.75" x14ac:dyDescent="0.25">
      <c r="A12" s="388" t="s">
        <v>188</v>
      </c>
      <c r="B12" s="389">
        <v>157590.11600000001</v>
      </c>
      <c r="C12" s="390">
        <v>705299.76800000004</v>
      </c>
      <c r="D12" s="391" t="s">
        <v>189</v>
      </c>
      <c r="E12" s="392">
        <v>95869.42</v>
      </c>
      <c r="F12" s="393">
        <v>253275.35500000001</v>
      </c>
      <c r="G12" s="387"/>
      <c r="H12" s="387"/>
      <c r="I12" s="388" t="s">
        <v>51</v>
      </c>
      <c r="J12" s="389">
        <v>12139.288</v>
      </c>
      <c r="K12" s="390">
        <v>31202.073</v>
      </c>
      <c r="L12" s="391" t="s">
        <v>46</v>
      </c>
      <c r="M12" s="392">
        <v>56995.779000000002</v>
      </c>
      <c r="N12" s="393">
        <v>178189.50200000001</v>
      </c>
    </row>
    <row r="13" spans="1:14" ht="15.75" x14ac:dyDescent="0.25">
      <c r="A13" s="388" t="s">
        <v>111</v>
      </c>
      <c r="B13" s="389">
        <v>106642.008</v>
      </c>
      <c r="C13" s="390">
        <v>452069.511</v>
      </c>
      <c r="D13" s="391" t="s">
        <v>190</v>
      </c>
      <c r="E13" s="392">
        <v>81933.733999999997</v>
      </c>
      <c r="F13" s="393">
        <v>227582.29</v>
      </c>
      <c r="G13" s="387"/>
      <c r="H13" s="387"/>
      <c r="I13" s="388" t="s">
        <v>45</v>
      </c>
      <c r="J13" s="389">
        <v>3659.0039999999999</v>
      </c>
      <c r="K13" s="390">
        <v>10950.069</v>
      </c>
      <c r="L13" s="391" t="s">
        <v>51</v>
      </c>
      <c r="M13" s="392">
        <v>7194.4309999999996</v>
      </c>
      <c r="N13" s="393">
        <v>11411.823</v>
      </c>
    </row>
    <row r="14" spans="1:14" ht="15.75" x14ac:dyDescent="0.25">
      <c r="A14" s="388" t="s">
        <v>189</v>
      </c>
      <c r="B14" s="389">
        <v>47783.874000000003</v>
      </c>
      <c r="C14" s="390">
        <v>204411.46299999999</v>
      </c>
      <c r="D14" s="391" t="s">
        <v>111</v>
      </c>
      <c r="E14" s="392">
        <v>62755.355000000003</v>
      </c>
      <c r="F14" s="393">
        <v>172723.39499999999</v>
      </c>
      <c r="G14" s="387"/>
      <c r="H14" s="387"/>
      <c r="I14" s="388" t="s">
        <v>73</v>
      </c>
      <c r="J14" s="389">
        <v>1964.088</v>
      </c>
      <c r="K14" s="390">
        <v>6971.625</v>
      </c>
      <c r="L14" s="391" t="s">
        <v>145</v>
      </c>
      <c r="M14" s="392">
        <v>6805.1940000000004</v>
      </c>
      <c r="N14" s="393">
        <v>12938.52</v>
      </c>
    </row>
    <row r="15" spans="1:14" ht="15.75" x14ac:dyDescent="0.25">
      <c r="A15" s="388" t="s">
        <v>47</v>
      </c>
      <c r="B15" s="389">
        <v>33871.85</v>
      </c>
      <c r="C15" s="390">
        <v>149377.14799999999</v>
      </c>
      <c r="D15" s="391" t="s">
        <v>47</v>
      </c>
      <c r="E15" s="392">
        <v>49047.767999999996</v>
      </c>
      <c r="F15" s="393">
        <v>126846.33100000001</v>
      </c>
      <c r="G15" s="387"/>
      <c r="H15" s="387"/>
      <c r="I15" s="388" t="s">
        <v>74</v>
      </c>
      <c r="J15" s="389">
        <v>1947.4780000000001</v>
      </c>
      <c r="K15" s="390">
        <v>7289.6779999999999</v>
      </c>
      <c r="L15" s="391" t="s">
        <v>45</v>
      </c>
      <c r="M15" s="392">
        <v>5205.982</v>
      </c>
      <c r="N15" s="393">
        <v>13870.538</v>
      </c>
    </row>
    <row r="16" spans="1:14" ht="15.75" x14ac:dyDescent="0.25">
      <c r="A16" s="388" t="s">
        <v>113</v>
      </c>
      <c r="B16" s="389">
        <v>25475.044999999998</v>
      </c>
      <c r="C16" s="390">
        <v>90428.635999999999</v>
      </c>
      <c r="D16" s="391" t="s">
        <v>191</v>
      </c>
      <c r="E16" s="392">
        <v>45174.137000000002</v>
      </c>
      <c r="F16" s="393">
        <v>118746.861</v>
      </c>
      <c r="G16" s="387"/>
      <c r="H16" s="387"/>
      <c r="I16" s="388" t="s">
        <v>48</v>
      </c>
      <c r="J16" s="389">
        <v>1297.0899999999999</v>
      </c>
      <c r="K16" s="390">
        <v>5641.4690000000001</v>
      </c>
      <c r="L16" s="391" t="s">
        <v>74</v>
      </c>
      <c r="M16" s="392">
        <v>2532.2469999999998</v>
      </c>
      <c r="N16" s="393">
        <v>7143.5</v>
      </c>
    </row>
    <row r="17" spans="1:16" ht="15.75" x14ac:dyDescent="0.25">
      <c r="A17" s="388" t="s">
        <v>192</v>
      </c>
      <c r="B17" s="389">
        <v>22378.738000000001</v>
      </c>
      <c r="C17" s="390">
        <v>101349.75999999999</v>
      </c>
      <c r="D17" s="391" t="s">
        <v>188</v>
      </c>
      <c r="E17" s="392">
        <v>43571.290999999997</v>
      </c>
      <c r="F17" s="393">
        <v>114770.62</v>
      </c>
      <c r="G17" s="387"/>
      <c r="H17" s="387"/>
      <c r="I17" s="388" t="s">
        <v>77</v>
      </c>
      <c r="J17" s="389">
        <v>1236.2840000000001</v>
      </c>
      <c r="K17" s="390">
        <v>3118.4859999999999</v>
      </c>
      <c r="L17" s="391" t="s">
        <v>73</v>
      </c>
      <c r="M17" s="392">
        <v>2435.3440000000001</v>
      </c>
      <c r="N17" s="393">
        <v>7590.6509999999998</v>
      </c>
    </row>
    <row r="18" spans="1:16" ht="15.75" x14ac:dyDescent="0.25">
      <c r="A18" s="388" t="s">
        <v>114</v>
      </c>
      <c r="B18" s="389">
        <v>16188.764999999999</v>
      </c>
      <c r="C18" s="390">
        <v>59844.065999999999</v>
      </c>
      <c r="D18" s="391" t="s">
        <v>193</v>
      </c>
      <c r="E18" s="392">
        <v>42599.373</v>
      </c>
      <c r="F18" s="393">
        <v>122075.368</v>
      </c>
      <c r="G18" s="387"/>
      <c r="H18" s="387"/>
      <c r="I18" s="388" t="s">
        <v>49</v>
      </c>
      <c r="J18" s="389">
        <v>852.88499999999999</v>
      </c>
      <c r="K18" s="390">
        <v>1977.89</v>
      </c>
      <c r="L18" s="391" t="s">
        <v>49</v>
      </c>
      <c r="M18" s="392">
        <v>1950.252</v>
      </c>
      <c r="N18" s="393">
        <v>3368.018</v>
      </c>
    </row>
    <row r="19" spans="1:16" ht="15.75" x14ac:dyDescent="0.25">
      <c r="A19" s="388" t="s">
        <v>70</v>
      </c>
      <c r="B19" s="389">
        <v>14178.791999999999</v>
      </c>
      <c r="C19" s="390">
        <v>61736.510999999999</v>
      </c>
      <c r="D19" s="391" t="s">
        <v>194</v>
      </c>
      <c r="E19" s="392">
        <v>39010.514999999999</v>
      </c>
      <c r="F19" s="393">
        <v>105056.996</v>
      </c>
      <c r="G19" s="387"/>
      <c r="H19" s="387"/>
      <c r="I19" s="388" t="s">
        <v>79</v>
      </c>
      <c r="J19" s="389">
        <v>845.55700000000002</v>
      </c>
      <c r="K19" s="390">
        <v>4001.91</v>
      </c>
      <c r="L19" s="391" t="s">
        <v>48</v>
      </c>
      <c r="M19" s="392">
        <v>1623.0630000000001</v>
      </c>
      <c r="N19" s="393">
        <v>5417.82</v>
      </c>
    </row>
    <row r="20" spans="1:16" ht="16.5" thickBot="1" x14ac:dyDescent="0.3">
      <c r="A20" s="394" t="s">
        <v>195</v>
      </c>
      <c r="B20" s="395">
        <v>2758.6</v>
      </c>
      <c r="C20" s="396">
        <v>10000</v>
      </c>
      <c r="D20" s="397" t="s">
        <v>196</v>
      </c>
      <c r="E20" s="398">
        <v>32226.032999999999</v>
      </c>
      <c r="F20" s="399">
        <v>85725</v>
      </c>
      <c r="G20" s="387"/>
      <c r="H20" s="387"/>
      <c r="I20" s="394" t="s">
        <v>145</v>
      </c>
      <c r="J20" s="395">
        <v>366.41899999999998</v>
      </c>
      <c r="K20" s="396">
        <v>1014.396</v>
      </c>
      <c r="L20" s="397" t="s">
        <v>78</v>
      </c>
      <c r="M20" s="398">
        <v>515.84299999999996</v>
      </c>
      <c r="N20" s="399">
        <v>1274.953</v>
      </c>
    </row>
    <row r="21" spans="1:16" x14ac:dyDescent="0.2">
      <c r="A21" s="400"/>
      <c r="B21" s="401"/>
      <c r="C21" s="401"/>
      <c r="D21" s="402"/>
      <c r="E21" s="403"/>
      <c r="F21" s="403"/>
      <c r="I21" s="400"/>
      <c r="J21" s="401"/>
      <c r="K21" s="401"/>
      <c r="L21" s="7"/>
      <c r="M21" s="404"/>
      <c r="N21" s="404"/>
    </row>
    <row r="22" spans="1:16" s="84" customFormat="1" ht="15.75" x14ac:dyDescent="0.25">
      <c r="A22" s="402"/>
      <c r="B22" s="401"/>
      <c r="C22" s="401"/>
      <c r="D22" s="402"/>
      <c r="E22" s="403"/>
      <c r="F22" s="403"/>
      <c r="G22" s="86"/>
      <c r="H22" s="86"/>
      <c r="I22" s="402"/>
      <c r="J22" s="401"/>
      <c r="K22" s="401"/>
      <c r="L22" s="7"/>
      <c r="M22" s="7"/>
      <c r="N22" s="7"/>
    </row>
    <row r="24" spans="1:16" ht="15.75" x14ac:dyDescent="0.25">
      <c r="A24" s="83" t="s">
        <v>60</v>
      </c>
      <c r="B24" s="83"/>
      <c r="C24" s="83"/>
      <c r="D24" s="83"/>
      <c r="E24" s="83"/>
      <c r="F24" s="84"/>
      <c r="G24" s="84"/>
      <c r="H24" s="84"/>
      <c r="I24" s="83" t="s">
        <v>61</v>
      </c>
      <c r="J24" s="83"/>
      <c r="K24" s="83"/>
      <c r="L24" s="83"/>
      <c r="M24" s="83"/>
      <c r="N24" s="84"/>
      <c r="O24" s="23"/>
    </row>
    <row r="25" spans="1:16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/>
      <c r="I25" s="84" t="s">
        <v>59</v>
      </c>
      <c r="J25" s="83"/>
      <c r="K25" s="83"/>
      <c r="L25" s="83"/>
      <c r="M25" s="83"/>
      <c r="N25" s="84"/>
    </row>
    <row r="26" spans="1:16" ht="16.5" thickBot="1" x14ac:dyDescent="0.3">
      <c r="A26" s="405" t="s">
        <v>42</v>
      </c>
      <c r="B26" s="406"/>
      <c r="C26" s="406"/>
      <c r="D26" s="406"/>
      <c r="E26" s="406"/>
      <c r="F26" s="407"/>
      <c r="G26" s="84"/>
      <c r="H26" s="84"/>
      <c r="I26" s="405" t="s">
        <v>43</v>
      </c>
      <c r="J26" s="406"/>
      <c r="K26" s="406"/>
      <c r="L26" s="406"/>
      <c r="M26" s="406"/>
      <c r="N26" s="407"/>
      <c r="P26" s="87"/>
    </row>
    <row r="27" spans="1:16" ht="16.5" thickBot="1" x14ac:dyDescent="0.3">
      <c r="A27" s="365" t="s">
        <v>186</v>
      </c>
      <c r="B27" s="366"/>
      <c r="C27" s="367"/>
      <c r="D27" s="368" t="s">
        <v>245</v>
      </c>
      <c r="E27" s="366"/>
      <c r="F27" s="369"/>
      <c r="G27" s="84"/>
      <c r="H27" s="84"/>
      <c r="I27" s="365" t="s">
        <v>186</v>
      </c>
      <c r="J27" s="366"/>
      <c r="K27" s="367"/>
      <c r="L27" s="368" t="s">
        <v>245</v>
      </c>
      <c r="M27" s="366"/>
      <c r="N27" s="369"/>
    </row>
    <row r="28" spans="1:16" ht="32.25" thickBot="1" x14ac:dyDescent="0.3">
      <c r="A28" s="370" t="s">
        <v>44</v>
      </c>
      <c r="B28" s="371" t="s">
        <v>30</v>
      </c>
      <c r="C28" s="372" t="s">
        <v>68</v>
      </c>
      <c r="D28" s="370" t="s">
        <v>44</v>
      </c>
      <c r="E28" s="371" t="s">
        <v>30</v>
      </c>
      <c r="F28" s="373" t="s">
        <v>68</v>
      </c>
      <c r="G28" s="84"/>
      <c r="H28" s="84"/>
      <c r="I28" s="370" t="s">
        <v>44</v>
      </c>
      <c r="J28" s="371" t="s">
        <v>30</v>
      </c>
      <c r="K28" s="372" t="s">
        <v>68</v>
      </c>
      <c r="L28" s="370" t="s">
        <v>44</v>
      </c>
      <c r="M28" s="371" t="s">
        <v>30</v>
      </c>
      <c r="N28" s="373" t="s">
        <v>68</v>
      </c>
    </row>
    <row r="29" spans="1:16" ht="16.5" thickBot="1" x14ac:dyDescent="0.3">
      <c r="A29" s="374" t="s">
        <v>23</v>
      </c>
      <c r="B29" s="375">
        <v>92281.023000000001</v>
      </c>
      <c r="C29" s="376">
        <v>455877.511</v>
      </c>
      <c r="D29" s="380" t="s">
        <v>23</v>
      </c>
      <c r="E29" s="375">
        <v>94418.297000000006</v>
      </c>
      <c r="F29" s="378">
        <v>304620.49599999998</v>
      </c>
      <c r="G29" s="84"/>
      <c r="H29" s="84"/>
      <c r="I29" s="374" t="s">
        <v>23</v>
      </c>
      <c r="J29" s="375">
        <v>39546.559999999998</v>
      </c>
      <c r="K29" s="376">
        <v>196015.367</v>
      </c>
      <c r="L29" s="380" t="s">
        <v>23</v>
      </c>
      <c r="M29" s="375">
        <v>62290.720000000001</v>
      </c>
      <c r="N29" s="378">
        <v>218039.28700000001</v>
      </c>
    </row>
    <row r="30" spans="1:16" ht="15.75" x14ac:dyDescent="0.25">
      <c r="A30" s="381" t="s">
        <v>45</v>
      </c>
      <c r="B30" s="382">
        <v>66183.816999999995</v>
      </c>
      <c r="C30" s="408">
        <v>337261.72399999999</v>
      </c>
      <c r="D30" s="409" t="s">
        <v>45</v>
      </c>
      <c r="E30" s="410">
        <v>62665.451999999997</v>
      </c>
      <c r="F30" s="386">
        <v>203806.34400000001</v>
      </c>
      <c r="G30" s="84"/>
      <c r="H30" s="84"/>
      <c r="I30" s="388" t="s">
        <v>73</v>
      </c>
      <c r="J30" s="389">
        <v>13210.249</v>
      </c>
      <c r="K30" s="390">
        <v>66696.870999999999</v>
      </c>
      <c r="L30" s="391" t="s">
        <v>73</v>
      </c>
      <c r="M30" s="392">
        <v>21063.933000000001</v>
      </c>
      <c r="N30" s="393">
        <v>77698.232000000004</v>
      </c>
    </row>
    <row r="31" spans="1:16" ht="15.75" x14ac:dyDescent="0.25">
      <c r="A31" s="388" t="s">
        <v>113</v>
      </c>
      <c r="B31" s="389">
        <v>14178.994000000001</v>
      </c>
      <c r="C31" s="411">
        <v>60141.11</v>
      </c>
      <c r="D31" s="412" t="s">
        <v>113</v>
      </c>
      <c r="E31" s="413">
        <v>12444.335999999999</v>
      </c>
      <c r="F31" s="393">
        <v>36628.135999999999</v>
      </c>
      <c r="G31" s="84"/>
      <c r="H31" s="84"/>
      <c r="I31" s="388" t="s">
        <v>72</v>
      </c>
      <c r="J31" s="389">
        <v>7764.9769999999999</v>
      </c>
      <c r="K31" s="390">
        <v>44004.485999999997</v>
      </c>
      <c r="L31" s="391" t="s">
        <v>77</v>
      </c>
      <c r="M31" s="392">
        <v>9954.8510000000006</v>
      </c>
      <c r="N31" s="393">
        <v>41583.81</v>
      </c>
    </row>
    <row r="32" spans="1:16" ht="15.75" x14ac:dyDescent="0.25">
      <c r="A32" s="388" t="s">
        <v>187</v>
      </c>
      <c r="B32" s="389">
        <v>7503.2749999999996</v>
      </c>
      <c r="C32" s="411">
        <v>44045.786</v>
      </c>
      <c r="D32" s="412" t="s">
        <v>187</v>
      </c>
      <c r="E32" s="413">
        <v>6146.5050000000001</v>
      </c>
      <c r="F32" s="393">
        <v>30899.215</v>
      </c>
      <c r="G32" s="84"/>
      <c r="H32" s="84"/>
      <c r="I32" s="388" t="s">
        <v>46</v>
      </c>
      <c r="J32" s="389">
        <v>6461.4610000000002</v>
      </c>
      <c r="K32" s="390">
        <v>39029.129000000001</v>
      </c>
      <c r="L32" s="391" t="s">
        <v>75</v>
      </c>
      <c r="M32" s="392">
        <v>8563.3539999999994</v>
      </c>
      <c r="N32" s="393">
        <v>22832.196</v>
      </c>
    </row>
    <row r="33" spans="1:14" ht="15.75" x14ac:dyDescent="0.25">
      <c r="A33" s="388" t="s">
        <v>114</v>
      </c>
      <c r="B33" s="389">
        <v>1165.5809999999999</v>
      </c>
      <c r="C33" s="411">
        <v>5523.6210000000001</v>
      </c>
      <c r="D33" s="412" t="s">
        <v>73</v>
      </c>
      <c r="E33" s="413">
        <v>2612.096</v>
      </c>
      <c r="F33" s="393">
        <v>7206.4210000000003</v>
      </c>
      <c r="G33" s="84"/>
      <c r="H33" s="84"/>
      <c r="I33" s="388" t="s">
        <v>45</v>
      </c>
      <c r="J33" s="389">
        <v>4476.2209999999995</v>
      </c>
      <c r="K33" s="390">
        <v>13245.517</v>
      </c>
      <c r="L33" s="391" t="s">
        <v>45</v>
      </c>
      <c r="M33" s="392">
        <v>6637.5240000000003</v>
      </c>
      <c r="N33" s="393">
        <v>18037.083999999999</v>
      </c>
    </row>
    <row r="34" spans="1:14" ht="15.75" x14ac:dyDescent="0.25">
      <c r="A34" s="388" t="s">
        <v>48</v>
      </c>
      <c r="B34" s="389">
        <v>844.55600000000004</v>
      </c>
      <c r="C34" s="411">
        <v>2145.268</v>
      </c>
      <c r="D34" s="412" t="s">
        <v>47</v>
      </c>
      <c r="E34" s="413">
        <v>2218.1559999999999</v>
      </c>
      <c r="F34" s="393">
        <v>5398.2129999999997</v>
      </c>
      <c r="G34" s="84"/>
      <c r="H34" s="84"/>
      <c r="I34" s="388" t="s">
        <v>79</v>
      </c>
      <c r="J34" s="389">
        <v>4355.6319999999996</v>
      </c>
      <c r="K34" s="390">
        <v>19911.116999999998</v>
      </c>
      <c r="L34" s="391" t="s">
        <v>72</v>
      </c>
      <c r="M34" s="392">
        <v>6125.81</v>
      </c>
      <c r="N34" s="393">
        <v>19855.891</v>
      </c>
    </row>
    <row r="35" spans="1:14" ht="15.75" x14ac:dyDescent="0.25">
      <c r="A35" s="388" t="s">
        <v>72</v>
      </c>
      <c r="B35" s="389">
        <v>511.44400000000002</v>
      </c>
      <c r="C35" s="411">
        <v>2203.3829999999998</v>
      </c>
      <c r="D35" s="412" t="s">
        <v>70</v>
      </c>
      <c r="E35" s="413">
        <v>1517.4739999999999</v>
      </c>
      <c r="F35" s="393">
        <v>3763.797</v>
      </c>
      <c r="G35" s="84"/>
      <c r="H35" s="84"/>
      <c r="I35" s="388" t="s">
        <v>48</v>
      </c>
      <c r="J35" s="389">
        <v>2168.3589999999999</v>
      </c>
      <c r="K35" s="390">
        <v>9846.41</v>
      </c>
      <c r="L35" s="391" t="s">
        <v>46</v>
      </c>
      <c r="M35" s="392">
        <v>3792.7820000000002</v>
      </c>
      <c r="N35" s="393">
        <v>16585.294000000002</v>
      </c>
    </row>
    <row r="36" spans="1:14" ht="15.75" x14ac:dyDescent="0.25">
      <c r="A36" s="388" t="s">
        <v>73</v>
      </c>
      <c r="B36" s="389">
        <v>376.37200000000001</v>
      </c>
      <c r="C36" s="411">
        <v>1302.998</v>
      </c>
      <c r="D36" s="412" t="s">
        <v>147</v>
      </c>
      <c r="E36" s="413">
        <v>970.25300000000004</v>
      </c>
      <c r="F36" s="393">
        <v>2958.0450000000001</v>
      </c>
      <c r="G36" s="84"/>
      <c r="H36" s="84"/>
      <c r="I36" s="388" t="s">
        <v>75</v>
      </c>
      <c r="J36" s="389">
        <v>790.52599999999995</v>
      </c>
      <c r="K36" s="390">
        <v>2889.9690000000001</v>
      </c>
      <c r="L36" s="391" t="s">
        <v>79</v>
      </c>
      <c r="M36" s="392">
        <v>2698.9850000000001</v>
      </c>
      <c r="N36" s="393">
        <v>11950</v>
      </c>
    </row>
    <row r="37" spans="1:14" ht="15.75" x14ac:dyDescent="0.25">
      <c r="A37" s="388" t="s">
        <v>146</v>
      </c>
      <c r="B37" s="389">
        <v>266.55099999999999</v>
      </c>
      <c r="C37" s="411">
        <v>196.33199999999999</v>
      </c>
      <c r="D37" s="412" t="s">
        <v>111</v>
      </c>
      <c r="E37" s="413">
        <v>911.75400000000002</v>
      </c>
      <c r="F37" s="393">
        <v>4534.1450000000004</v>
      </c>
      <c r="G37" s="84"/>
      <c r="H37" s="84"/>
      <c r="I37" s="388" t="s">
        <v>130</v>
      </c>
      <c r="J37" s="389">
        <v>161.12299999999999</v>
      </c>
      <c r="K37" s="390">
        <v>198.26400000000001</v>
      </c>
      <c r="L37" s="391" t="s">
        <v>51</v>
      </c>
      <c r="M37" s="392">
        <v>2462.1320000000001</v>
      </c>
      <c r="N37" s="393">
        <v>6419.5990000000002</v>
      </c>
    </row>
    <row r="38" spans="1:14" ht="15.75" x14ac:dyDescent="0.25">
      <c r="A38" s="424" t="s">
        <v>131</v>
      </c>
      <c r="B38" s="425">
        <v>254.96899999999999</v>
      </c>
      <c r="C38" s="426">
        <v>658.21799999999996</v>
      </c>
      <c r="D38" s="427" t="s">
        <v>48</v>
      </c>
      <c r="E38" s="428">
        <v>822.60699999999997</v>
      </c>
      <c r="F38" s="429">
        <v>910.10599999999999</v>
      </c>
      <c r="G38" s="84"/>
      <c r="H38" s="84"/>
      <c r="I38" s="424" t="s">
        <v>51</v>
      </c>
      <c r="J38" s="425">
        <v>75.498999999999995</v>
      </c>
      <c r="K38" s="442">
        <v>100.7</v>
      </c>
      <c r="L38" s="443" t="s">
        <v>48</v>
      </c>
      <c r="M38" s="444">
        <v>916.04899999999998</v>
      </c>
      <c r="N38" s="429">
        <v>3009.26</v>
      </c>
    </row>
    <row r="39" spans="1:14" ht="16.5" thickBot="1" x14ac:dyDescent="0.3">
      <c r="A39" s="394" t="s">
        <v>182</v>
      </c>
      <c r="B39" s="395">
        <v>243.35400000000001</v>
      </c>
      <c r="C39" s="414">
        <v>1109.0139999999999</v>
      </c>
      <c r="D39" s="415" t="s">
        <v>79</v>
      </c>
      <c r="E39" s="416">
        <v>810.57299999999998</v>
      </c>
      <c r="F39" s="399">
        <v>2257.5479999999998</v>
      </c>
      <c r="G39" s="84"/>
      <c r="H39" s="84"/>
      <c r="I39" s="394" t="s">
        <v>197</v>
      </c>
      <c r="J39" s="395">
        <v>47.286000000000001</v>
      </c>
      <c r="K39" s="396">
        <v>38.414000000000001</v>
      </c>
      <c r="L39" s="397" t="s">
        <v>197</v>
      </c>
      <c r="M39" s="398">
        <v>34.972999999999999</v>
      </c>
      <c r="N39" s="399">
        <v>33.152000000000001</v>
      </c>
    </row>
    <row r="40" spans="1:14" x14ac:dyDescent="0.2">
      <c r="A40" s="400"/>
      <c r="B40" s="7"/>
      <c r="C40" s="7"/>
      <c r="D40" s="7"/>
      <c r="E40" s="7"/>
      <c r="F40" s="7"/>
      <c r="I40" s="400"/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4"/>
      <c r="H42" s="84"/>
    </row>
    <row r="43" spans="1:14" ht="15.75" x14ac:dyDescent="0.25">
      <c r="A43" s="83" t="s">
        <v>54</v>
      </c>
      <c r="B43" s="83"/>
      <c r="C43" s="83"/>
      <c r="D43" s="83"/>
      <c r="E43" s="83"/>
      <c r="F43" s="84"/>
      <c r="I43" s="83" t="s">
        <v>55</v>
      </c>
      <c r="J43" s="83"/>
      <c r="K43" s="83"/>
      <c r="L43" s="83"/>
      <c r="M43" s="83"/>
      <c r="N43" s="84"/>
    </row>
    <row r="44" spans="1:14" ht="16.5" thickBot="1" x14ac:dyDescent="0.3">
      <c r="A44" s="84" t="s">
        <v>59</v>
      </c>
      <c r="B44" s="85"/>
      <c r="C44" s="85"/>
      <c r="D44" s="85"/>
      <c r="E44" s="85"/>
      <c r="I44" s="84" t="s">
        <v>59</v>
      </c>
      <c r="J44" s="85"/>
      <c r="K44" s="85"/>
      <c r="L44" s="85"/>
      <c r="M44" s="85"/>
    </row>
    <row r="45" spans="1:14" ht="16.5" thickBot="1" x14ac:dyDescent="0.3">
      <c r="A45" s="405" t="s">
        <v>42</v>
      </c>
      <c r="B45" s="406"/>
      <c r="C45" s="406"/>
      <c r="D45" s="406"/>
      <c r="E45" s="406"/>
      <c r="F45" s="407"/>
      <c r="G45" s="84"/>
      <c r="H45" s="84"/>
      <c r="I45" s="405" t="s">
        <v>43</v>
      </c>
      <c r="J45" s="406"/>
      <c r="K45" s="406"/>
      <c r="L45" s="406"/>
      <c r="M45" s="406"/>
      <c r="N45" s="407"/>
    </row>
    <row r="46" spans="1:14" ht="19.5" customHeight="1" thickBot="1" x14ac:dyDescent="0.3">
      <c r="A46" s="365" t="s">
        <v>186</v>
      </c>
      <c r="B46" s="366"/>
      <c r="C46" s="367"/>
      <c r="D46" s="368" t="s">
        <v>245</v>
      </c>
      <c r="E46" s="366"/>
      <c r="F46" s="369"/>
      <c r="G46" s="84"/>
      <c r="H46" s="84"/>
      <c r="I46" s="365" t="s">
        <v>186</v>
      </c>
      <c r="J46" s="366"/>
      <c r="K46" s="367"/>
      <c r="L46" s="368" t="s">
        <v>245</v>
      </c>
      <c r="M46" s="366"/>
      <c r="N46" s="369"/>
    </row>
    <row r="47" spans="1:14" ht="32.25" thickBot="1" x14ac:dyDescent="0.3">
      <c r="A47" s="418" t="s">
        <v>44</v>
      </c>
      <c r="B47" s="371" t="s">
        <v>30</v>
      </c>
      <c r="C47" s="419" t="s">
        <v>68</v>
      </c>
      <c r="D47" s="420" t="s">
        <v>44</v>
      </c>
      <c r="E47" s="421" t="s">
        <v>30</v>
      </c>
      <c r="F47" s="373" t="s">
        <v>68</v>
      </c>
      <c r="G47" s="387"/>
      <c r="H47" s="387"/>
      <c r="I47" s="370" t="s">
        <v>44</v>
      </c>
      <c r="J47" s="371" t="s">
        <v>30</v>
      </c>
      <c r="K47" s="373" t="s">
        <v>68</v>
      </c>
      <c r="L47" s="370" t="s">
        <v>44</v>
      </c>
      <c r="M47" s="371" t="s">
        <v>30</v>
      </c>
      <c r="N47" s="373" t="s">
        <v>68</v>
      </c>
    </row>
    <row r="48" spans="1:14" ht="16.5" thickBot="1" x14ac:dyDescent="0.3">
      <c r="A48" s="374" t="s">
        <v>23</v>
      </c>
      <c r="B48" s="375">
        <v>544928.98400000005</v>
      </c>
      <c r="C48" s="378">
        <v>2319862.42</v>
      </c>
      <c r="D48" s="422" t="s">
        <v>23</v>
      </c>
      <c r="E48" s="423">
        <v>1228171.537</v>
      </c>
      <c r="F48" s="378">
        <v>3881044.1090000002</v>
      </c>
      <c r="G48" s="387"/>
      <c r="H48" s="387"/>
      <c r="I48" s="377" t="s">
        <v>23</v>
      </c>
      <c r="J48" s="375">
        <v>156591.965</v>
      </c>
      <c r="K48" s="378">
        <v>221886.71799999999</v>
      </c>
      <c r="L48" s="380" t="s">
        <v>23</v>
      </c>
      <c r="M48" s="375">
        <v>634597.29700000002</v>
      </c>
      <c r="N48" s="378">
        <v>2030210.939</v>
      </c>
    </row>
    <row r="49" spans="1:14" s="18" customFormat="1" ht="15.75" x14ac:dyDescent="0.25">
      <c r="A49" s="381" t="s">
        <v>45</v>
      </c>
      <c r="B49" s="382">
        <v>268246.80699999997</v>
      </c>
      <c r="C49" s="408">
        <v>1155672.673</v>
      </c>
      <c r="D49" s="409" t="s">
        <v>45</v>
      </c>
      <c r="E49" s="410">
        <v>579815.71600000001</v>
      </c>
      <c r="F49" s="386">
        <v>1871167.77</v>
      </c>
      <c r="G49" s="387"/>
      <c r="H49" s="387"/>
      <c r="I49" s="381" t="s">
        <v>51</v>
      </c>
      <c r="J49" s="382">
        <v>50820.031000000003</v>
      </c>
      <c r="K49" s="408">
        <v>18568.239000000001</v>
      </c>
      <c r="L49" s="384" t="s">
        <v>77</v>
      </c>
      <c r="M49" s="385">
        <v>447190.011</v>
      </c>
      <c r="N49" s="386">
        <v>1853971.548</v>
      </c>
    </row>
    <row r="50" spans="1:14" s="18" customFormat="1" ht="15.75" x14ac:dyDescent="0.25">
      <c r="A50" s="388" t="s">
        <v>113</v>
      </c>
      <c r="B50" s="389">
        <v>129145.77499999999</v>
      </c>
      <c r="C50" s="411">
        <v>555849.10699999996</v>
      </c>
      <c r="D50" s="412" t="s">
        <v>113</v>
      </c>
      <c r="E50" s="413">
        <v>191396.815</v>
      </c>
      <c r="F50" s="393">
        <v>586107.96499999997</v>
      </c>
      <c r="G50" s="387"/>
      <c r="H50" s="387"/>
      <c r="I50" s="388" t="s">
        <v>74</v>
      </c>
      <c r="J50" s="389">
        <v>24303.795999999998</v>
      </c>
      <c r="K50" s="411">
        <v>19699.760999999999</v>
      </c>
      <c r="L50" s="391" t="s">
        <v>51</v>
      </c>
      <c r="M50" s="392">
        <v>79127.873999999996</v>
      </c>
      <c r="N50" s="393">
        <v>24738.692999999999</v>
      </c>
    </row>
    <row r="51" spans="1:14" s="18" customFormat="1" ht="15.75" x14ac:dyDescent="0.25">
      <c r="A51" s="388" t="s">
        <v>75</v>
      </c>
      <c r="B51" s="389">
        <v>54711.428</v>
      </c>
      <c r="C51" s="411">
        <v>253788.136</v>
      </c>
      <c r="D51" s="412" t="s">
        <v>75</v>
      </c>
      <c r="E51" s="413">
        <v>89381.697</v>
      </c>
      <c r="F51" s="393">
        <v>274328.935</v>
      </c>
      <c r="G51" s="387"/>
      <c r="H51" s="387"/>
      <c r="I51" s="388" t="s">
        <v>46</v>
      </c>
      <c r="J51" s="389">
        <v>23906.125</v>
      </c>
      <c r="K51" s="411">
        <v>76986.623000000007</v>
      </c>
      <c r="L51" s="391" t="s">
        <v>159</v>
      </c>
      <c r="M51" s="392">
        <v>29176.111000000001</v>
      </c>
      <c r="N51" s="393">
        <v>71477.45</v>
      </c>
    </row>
    <row r="52" spans="1:14" s="18" customFormat="1" ht="15.75" x14ac:dyDescent="0.25">
      <c r="A52" s="388" t="s">
        <v>73</v>
      </c>
      <c r="B52" s="389">
        <v>15009.799000000001</v>
      </c>
      <c r="C52" s="411">
        <v>67862.688999999998</v>
      </c>
      <c r="D52" s="412" t="s">
        <v>51</v>
      </c>
      <c r="E52" s="413">
        <v>59766.521000000001</v>
      </c>
      <c r="F52" s="393">
        <v>189365.25200000001</v>
      </c>
      <c r="G52" s="387"/>
      <c r="H52" s="387"/>
      <c r="I52" s="388" t="s">
        <v>159</v>
      </c>
      <c r="J52" s="389">
        <v>16234.397000000001</v>
      </c>
      <c r="K52" s="411">
        <v>51589.19</v>
      </c>
      <c r="L52" s="391" t="s">
        <v>74</v>
      </c>
      <c r="M52" s="392">
        <v>18049.011999999999</v>
      </c>
      <c r="N52" s="393">
        <v>8710.3719999999994</v>
      </c>
    </row>
    <row r="53" spans="1:14" s="18" customFormat="1" ht="15.75" x14ac:dyDescent="0.25">
      <c r="A53" s="388" t="s">
        <v>70</v>
      </c>
      <c r="B53" s="389">
        <v>10310.995000000001</v>
      </c>
      <c r="C53" s="411">
        <v>45102.264999999999</v>
      </c>
      <c r="D53" s="412" t="s">
        <v>73</v>
      </c>
      <c r="E53" s="413">
        <v>48818.608</v>
      </c>
      <c r="F53" s="393">
        <v>158010.628</v>
      </c>
      <c r="G53" s="387"/>
      <c r="H53" s="387"/>
      <c r="I53" s="388" t="s">
        <v>78</v>
      </c>
      <c r="J53" s="389">
        <v>14300.642</v>
      </c>
      <c r="K53" s="411">
        <v>6540.357</v>
      </c>
      <c r="L53" s="391" t="s">
        <v>78</v>
      </c>
      <c r="M53" s="392">
        <v>17206.528999999999</v>
      </c>
      <c r="N53" s="393">
        <v>8374.3050000000003</v>
      </c>
    </row>
    <row r="54" spans="1:14" ht="15.75" x14ac:dyDescent="0.25">
      <c r="A54" s="388" t="s">
        <v>72</v>
      </c>
      <c r="B54" s="389">
        <v>10054.079</v>
      </c>
      <c r="C54" s="411">
        <v>44087.046999999999</v>
      </c>
      <c r="D54" s="412" t="s">
        <v>130</v>
      </c>
      <c r="E54" s="413">
        <v>37746.794999999998</v>
      </c>
      <c r="F54" s="393">
        <v>108045.899</v>
      </c>
      <c r="G54" s="387"/>
      <c r="H54" s="387"/>
      <c r="I54" s="388" t="s">
        <v>49</v>
      </c>
      <c r="J54" s="389">
        <v>7471.1660000000002</v>
      </c>
      <c r="K54" s="411">
        <v>2911.904</v>
      </c>
      <c r="L54" s="391" t="s">
        <v>46</v>
      </c>
      <c r="M54" s="392">
        <v>12334.523999999999</v>
      </c>
      <c r="N54" s="393">
        <v>23967.457999999999</v>
      </c>
    </row>
    <row r="55" spans="1:14" ht="15.75" x14ac:dyDescent="0.25">
      <c r="A55" s="388" t="s">
        <v>147</v>
      </c>
      <c r="B55" s="389">
        <v>8304.0110000000004</v>
      </c>
      <c r="C55" s="411">
        <v>40643.5</v>
      </c>
      <c r="D55" s="412" t="s">
        <v>48</v>
      </c>
      <c r="E55" s="413">
        <v>30619.197</v>
      </c>
      <c r="F55" s="393">
        <v>109026.12300000001</v>
      </c>
      <c r="G55" s="387"/>
      <c r="H55" s="387"/>
      <c r="I55" s="388" t="s">
        <v>72</v>
      </c>
      <c r="J55" s="389">
        <v>6749.3450000000003</v>
      </c>
      <c r="K55" s="411">
        <v>32868.512999999999</v>
      </c>
      <c r="L55" s="391" t="s">
        <v>45</v>
      </c>
      <c r="M55" s="392">
        <v>10604.56</v>
      </c>
      <c r="N55" s="393">
        <v>12012.861000000001</v>
      </c>
    </row>
    <row r="56" spans="1:14" ht="15.75" x14ac:dyDescent="0.25">
      <c r="A56" s="388" t="s">
        <v>51</v>
      </c>
      <c r="B56" s="389">
        <v>7812.058</v>
      </c>
      <c r="C56" s="411">
        <v>4190.5749999999998</v>
      </c>
      <c r="D56" s="412" t="s">
        <v>66</v>
      </c>
      <c r="E56" s="413">
        <v>29979.741000000002</v>
      </c>
      <c r="F56" s="393">
        <v>98965.744000000006</v>
      </c>
      <c r="G56" s="387"/>
      <c r="H56" s="387"/>
      <c r="I56" s="388" t="s">
        <v>45</v>
      </c>
      <c r="J56" s="389">
        <v>5296.732</v>
      </c>
      <c r="K56" s="411">
        <v>3726.4270000000001</v>
      </c>
      <c r="L56" s="391" t="s">
        <v>49</v>
      </c>
      <c r="M56" s="392">
        <v>7848.6620000000003</v>
      </c>
      <c r="N56" s="393">
        <v>4128.5240000000003</v>
      </c>
    </row>
    <row r="57" spans="1:14" ht="15.75" x14ac:dyDescent="0.25">
      <c r="A57" s="388" t="s">
        <v>48</v>
      </c>
      <c r="B57" s="389">
        <v>7426.6719999999996</v>
      </c>
      <c r="C57" s="411">
        <v>30823.133000000002</v>
      </c>
      <c r="D57" s="412" t="s">
        <v>70</v>
      </c>
      <c r="E57" s="413">
        <v>27053.054</v>
      </c>
      <c r="F57" s="393">
        <v>92087.854000000007</v>
      </c>
      <c r="G57" s="387"/>
      <c r="H57" s="387"/>
      <c r="I57" s="388" t="s">
        <v>77</v>
      </c>
      <c r="J57" s="389">
        <v>2169.335</v>
      </c>
      <c r="K57" s="411">
        <v>6257.5860000000002</v>
      </c>
      <c r="L57" s="391" t="s">
        <v>72</v>
      </c>
      <c r="M57" s="392">
        <v>5422.7290000000003</v>
      </c>
      <c r="N57" s="393">
        <v>14147.553</v>
      </c>
    </row>
    <row r="58" spans="1:14" ht="15.75" x14ac:dyDescent="0.25">
      <c r="A58" s="388" t="s">
        <v>66</v>
      </c>
      <c r="B58" s="389">
        <v>5769.1350000000002</v>
      </c>
      <c r="C58" s="411">
        <v>25059.421999999999</v>
      </c>
      <c r="D58" s="412" t="s">
        <v>72</v>
      </c>
      <c r="E58" s="413">
        <v>23070.602999999999</v>
      </c>
      <c r="F58" s="393">
        <v>77026.820000000007</v>
      </c>
      <c r="G58" s="387"/>
      <c r="H58" s="387"/>
      <c r="I58" s="388" t="s">
        <v>76</v>
      </c>
      <c r="J58" s="389">
        <v>1420.8420000000001</v>
      </c>
      <c r="K58" s="411">
        <v>580.24900000000002</v>
      </c>
      <c r="L58" s="391" t="s">
        <v>76</v>
      </c>
      <c r="M58" s="392">
        <v>2012.0709999999999</v>
      </c>
      <c r="N58" s="393">
        <v>1083.248</v>
      </c>
    </row>
    <row r="59" spans="1:14" ht="15.75" x14ac:dyDescent="0.25">
      <c r="A59" s="424" t="s">
        <v>130</v>
      </c>
      <c r="B59" s="425">
        <v>5413.6769999999997</v>
      </c>
      <c r="C59" s="426">
        <v>20865.152999999998</v>
      </c>
      <c r="D59" s="427" t="s">
        <v>46</v>
      </c>
      <c r="E59" s="428">
        <v>21425.334999999999</v>
      </c>
      <c r="F59" s="429">
        <v>71818.831000000006</v>
      </c>
      <c r="G59" s="387"/>
      <c r="H59" s="387"/>
      <c r="I59" s="388" t="s">
        <v>47</v>
      </c>
      <c r="J59" s="389">
        <v>1182.712</v>
      </c>
      <c r="K59" s="411">
        <v>399.25799999999998</v>
      </c>
      <c r="L59" s="391" t="s">
        <v>47</v>
      </c>
      <c r="M59" s="392">
        <v>1364.354</v>
      </c>
      <c r="N59" s="393">
        <v>436.84899999999999</v>
      </c>
    </row>
    <row r="60" spans="1:14" ht="16.5" thickBot="1" x14ac:dyDescent="0.3">
      <c r="A60" s="394" t="s">
        <v>79</v>
      </c>
      <c r="B60" s="395">
        <v>5333.2950000000001</v>
      </c>
      <c r="C60" s="414">
        <v>24471.707999999999</v>
      </c>
      <c r="D60" s="415" t="s">
        <v>47</v>
      </c>
      <c r="E60" s="416">
        <v>20429.968000000001</v>
      </c>
      <c r="F60" s="399">
        <v>59470.55</v>
      </c>
      <c r="G60" s="417"/>
      <c r="H60" s="417"/>
      <c r="I60" s="430" t="s">
        <v>198</v>
      </c>
      <c r="J60" s="431">
        <v>778.99300000000005</v>
      </c>
      <c r="K60" s="432">
        <v>245.48500000000001</v>
      </c>
      <c r="L60" s="433" t="s">
        <v>183</v>
      </c>
      <c r="M60" s="434">
        <v>1105.9469999999999</v>
      </c>
      <c r="N60" s="435">
        <v>1205.7650000000001</v>
      </c>
    </row>
    <row r="61" spans="1:14" x14ac:dyDescent="0.2">
      <c r="A61" s="400"/>
      <c r="B61" s="23"/>
      <c r="C61" s="23"/>
      <c r="D61" s="23"/>
      <c r="E61" s="23"/>
      <c r="F61" s="23"/>
      <c r="I61" s="400"/>
      <c r="J61" s="23"/>
      <c r="K61" s="23"/>
      <c r="L61" s="23"/>
      <c r="M61" s="23"/>
      <c r="N61" s="23"/>
    </row>
    <row r="62" spans="1:14" x14ac:dyDescent="0.2">
      <c r="A62" s="402"/>
      <c r="B62" s="401"/>
      <c r="C62" s="401"/>
      <c r="D62" s="402"/>
      <c r="E62" s="403"/>
      <c r="F62" s="403"/>
      <c r="J62" s="436"/>
      <c r="K62" s="436"/>
      <c r="L62" s="402"/>
      <c r="M62" s="403"/>
      <c r="N62" s="403"/>
    </row>
    <row r="63" spans="1:14" ht="15.75" x14ac:dyDescent="0.25">
      <c r="G63" s="84"/>
      <c r="H63" s="84"/>
    </row>
    <row r="64" spans="1:14" ht="15.75" x14ac:dyDescent="0.25">
      <c r="A64" s="83" t="s">
        <v>56</v>
      </c>
      <c r="B64" s="83"/>
      <c r="C64" s="83"/>
      <c r="D64" s="83"/>
      <c r="E64" s="83"/>
      <c r="F64" s="84"/>
      <c r="I64" s="83" t="s">
        <v>57</v>
      </c>
      <c r="J64" s="83"/>
      <c r="K64" s="83"/>
      <c r="L64" s="83"/>
      <c r="M64" s="83"/>
      <c r="N64" s="84"/>
    </row>
    <row r="65" spans="1:14" ht="16.5" thickBot="1" x14ac:dyDescent="0.3">
      <c r="A65" s="84" t="s">
        <v>59</v>
      </c>
      <c r="B65" s="85"/>
      <c r="C65" s="85"/>
      <c r="D65" s="85"/>
      <c r="E65" s="85"/>
      <c r="I65" s="84" t="s">
        <v>59</v>
      </c>
      <c r="J65" s="85"/>
      <c r="K65" s="85"/>
      <c r="L65" s="85"/>
      <c r="M65" s="85"/>
    </row>
    <row r="66" spans="1:14" ht="16.5" thickBot="1" x14ac:dyDescent="0.3">
      <c r="A66" s="405" t="s">
        <v>42</v>
      </c>
      <c r="B66" s="406"/>
      <c r="C66" s="406"/>
      <c r="D66" s="406"/>
      <c r="E66" s="406"/>
      <c r="F66" s="407"/>
      <c r="G66" s="84"/>
      <c r="H66" s="84"/>
      <c r="I66" s="405" t="s">
        <v>43</v>
      </c>
      <c r="J66" s="406"/>
      <c r="K66" s="406"/>
      <c r="L66" s="406"/>
      <c r="M66" s="406"/>
      <c r="N66" s="407"/>
    </row>
    <row r="67" spans="1:14" ht="16.5" thickBot="1" x14ac:dyDescent="0.3">
      <c r="A67" s="365" t="s">
        <v>186</v>
      </c>
      <c r="B67" s="366"/>
      <c r="C67" s="367"/>
      <c r="D67" s="368" t="s">
        <v>245</v>
      </c>
      <c r="E67" s="366"/>
      <c r="F67" s="369"/>
      <c r="G67" s="84"/>
      <c r="H67" s="84"/>
      <c r="I67" s="365" t="s">
        <v>186</v>
      </c>
      <c r="J67" s="366"/>
      <c r="K67" s="367"/>
      <c r="L67" s="368" t="s">
        <v>245</v>
      </c>
      <c r="M67" s="366"/>
      <c r="N67" s="369"/>
    </row>
    <row r="68" spans="1:14" ht="32.25" thickBot="1" x14ac:dyDescent="0.3">
      <c r="A68" s="370" t="s">
        <v>44</v>
      </c>
      <c r="B68" s="371" t="s">
        <v>30</v>
      </c>
      <c r="C68" s="372" t="s">
        <v>68</v>
      </c>
      <c r="D68" s="370" t="s">
        <v>44</v>
      </c>
      <c r="E68" s="371" t="s">
        <v>30</v>
      </c>
      <c r="F68" s="373" t="s">
        <v>68</v>
      </c>
      <c r="G68" s="437"/>
      <c r="H68" s="437"/>
      <c r="I68" s="370" t="s">
        <v>44</v>
      </c>
      <c r="J68" s="371" t="s">
        <v>30</v>
      </c>
      <c r="K68" s="372" t="s">
        <v>68</v>
      </c>
      <c r="L68" s="370" t="s">
        <v>44</v>
      </c>
      <c r="M68" s="371" t="s">
        <v>30</v>
      </c>
      <c r="N68" s="373" t="s">
        <v>68</v>
      </c>
    </row>
    <row r="69" spans="1:14" ht="16.5" thickBot="1" x14ac:dyDescent="0.3">
      <c r="A69" s="374" t="s">
        <v>23</v>
      </c>
      <c r="B69" s="375">
        <v>39457.578999999998</v>
      </c>
      <c r="C69" s="376">
        <v>118221.929</v>
      </c>
      <c r="D69" s="380" t="s">
        <v>23</v>
      </c>
      <c r="E69" s="375">
        <v>57020.186999999998</v>
      </c>
      <c r="F69" s="378">
        <v>110601.825</v>
      </c>
      <c r="G69" s="437"/>
      <c r="H69" s="437"/>
      <c r="I69" s="438" t="s">
        <v>23</v>
      </c>
      <c r="J69" s="375">
        <v>31447.25</v>
      </c>
      <c r="K69" s="376">
        <v>62652.932999999997</v>
      </c>
      <c r="L69" s="380" t="s">
        <v>23</v>
      </c>
      <c r="M69" s="375">
        <v>60573.411</v>
      </c>
      <c r="N69" s="378">
        <v>97732.145000000004</v>
      </c>
    </row>
    <row r="70" spans="1:14" ht="15.75" x14ac:dyDescent="0.25">
      <c r="A70" s="381" t="s">
        <v>45</v>
      </c>
      <c r="B70" s="382">
        <v>10216.120000000001</v>
      </c>
      <c r="C70" s="383">
        <v>34630.764999999999</v>
      </c>
      <c r="D70" s="384" t="s">
        <v>48</v>
      </c>
      <c r="E70" s="385">
        <v>16042.486000000001</v>
      </c>
      <c r="F70" s="386">
        <v>34245.919999999998</v>
      </c>
      <c r="G70" s="437"/>
      <c r="H70" s="437"/>
      <c r="I70" s="439" t="s">
        <v>45</v>
      </c>
      <c r="J70" s="382">
        <v>15353.626</v>
      </c>
      <c r="K70" s="383">
        <v>31985.008999999998</v>
      </c>
      <c r="L70" s="384" t="s">
        <v>45</v>
      </c>
      <c r="M70" s="385">
        <v>26302.851999999999</v>
      </c>
      <c r="N70" s="386">
        <v>44423.726000000002</v>
      </c>
    </row>
    <row r="71" spans="1:14" ht="15.75" x14ac:dyDescent="0.25">
      <c r="A71" s="388" t="s">
        <v>48</v>
      </c>
      <c r="B71" s="389">
        <v>8599.8619999999992</v>
      </c>
      <c r="C71" s="390">
        <v>28404.031999999999</v>
      </c>
      <c r="D71" s="391" t="s">
        <v>45</v>
      </c>
      <c r="E71" s="392">
        <v>12223.194</v>
      </c>
      <c r="F71" s="393">
        <v>25624.23</v>
      </c>
      <c r="G71" s="437"/>
      <c r="H71" s="437"/>
      <c r="I71" s="440" t="s">
        <v>71</v>
      </c>
      <c r="J71" s="389">
        <v>6755.1809999999996</v>
      </c>
      <c r="K71" s="390">
        <v>11900.55</v>
      </c>
      <c r="L71" s="391" t="s">
        <v>71</v>
      </c>
      <c r="M71" s="392">
        <v>10642.44</v>
      </c>
      <c r="N71" s="393">
        <v>13989.207</v>
      </c>
    </row>
    <row r="72" spans="1:14" ht="15.75" x14ac:dyDescent="0.25">
      <c r="A72" s="388" t="s">
        <v>75</v>
      </c>
      <c r="B72" s="389">
        <v>6665.4719999999998</v>
      </c>
      <c r="C72" s="390">
        <v>19345.569</v>
      </c>
      <c r="D72" s="391" t="s">
        <v>75</v>
      </c>
      <c r="E72" s="392">
        <v>9950.6630000000005</v>
      </c>
      <c r="F72" s="393">
        <v>17967.460999999999</v>
      </c>
      <c r="G72" s="437"/>
      <c r="H72" s="437"/>
      <c r="I72" s="440" t="s">
        <v>51</v>
      </c>
      <c r="J72" s="389">
        <v>2331.261</v>
      </c>
      <c r="K72" s="390">
        <v>4339.7489999999998</v>
      </c>
      <c r="L72" s="391" t="s">
        <v>72</v>
      </c>
      <c r="M72" s="392">
        <v>6615.45</v>
      </c>
      <c r="N72" s="393">
        <v>11814.291999999999</v>
      </c>
    </row>
    <row r="73" spans="1:14" ht="15.75" x14ac:dyDescent="0.25">
      <c r="A73" s="388" t="s">
        <v>113</v>
      </c>
      <c r="B73" s="389">
        <v>5927.7389999999996</v>
      </c>
      <c r="C73" s="390">
        <v>15071.675999999999</v>
      </c>
      <c r="D73" s="391" t="s">
        <v>113</v>
      </c>
      <c r="E73" s="392">
        <v>9908.723</v>
      </c>
      <c r="F73" s="393">
        <v>17816.561000000002</v>
      </c>
      <c r="G73" s="437"/>
      <c r="H73" s="437"/>
      <c r="I73" s="440" t="s">
        <v>146</v>
      </c>
      <c r="J73" s="389">
        <v>1624.7729999999999</v>
      </c>
      <c r="K73" s="390">
        <v>3251.0039999999999</v>
      </c>
      <c r="L73" s="391" t="s">
        <v>146</v>
      </c>
      <c r="M73" s="392">
        <v>4677.0990000000002</v>
      </c>
      <c r="N73" s="393">
        <v>6452.4629999999997</v>
      </c>
    </row>
    <row r="74" spans="1:14" ht="15.75" x14ac:dyDescent="0.25">
      <c r="A74" s="388" t="s">
        <v>73</v>
      </c>
      <c r="B74" s="389">
        <v>1665.3240000000001</v>
      </c>
      <c r="C74" s="390">
        <v>4154.567</v>
      </c>
      <c r="D74" s="391" t="s">
        <v>147</v>
      </c>
      <c r="E74" s="392">
        <v>1939.2439999999999</v>
      </c>
      <c r="F74" s="393">
        <v>3294.9290000000001</v>
      </c>
      <c r="G74" s="437"/>
      <c r="H74" s="437"/>
      <c r="I74" s="440" t="s">
        <v>72</v>
      </c>
      <c r="J74" s="389">
        <v>1441.5540000000001</v>
      </c>
      <c r="K74" s="390">
        <v>4038.9830000000002</v>
      </c>
      <c r="L74" s="391" t="s">
        <v>51</v>
      </c>
      <c r="M74" s="392">
        <v>3540.866</v>
      </c>
      <c r="N74" s="393">
        <v>4941.4889999999996</v>
      </c>
    </row>
    <row r="75" spans="1:14" ht="15.75" x14ac:dyDescent="0.25">
      <c r="A75" s="388" t="s">
        <v>147</v>
      </c>
      <c r="B75" s="389">
        <v>1581.056</v>
      </c>
      <c r="C75" s="390">
        <v>3990.4690000000001</v>
      </c>
      <c r="D75" s="391" t="s">
        <v>73</v>
      </c>
      <c r="E75" s="392">
        <v>1511.704</v>
      </c>
      <c r="F75" s="393">
        <v>2365.0520000000001</v>
      </c>
      <c r="G75" s="437"/>
      <c r="H75" s="437"/>
      <c r="I75" s="440" t="s">
        <v>47</v>
      </c>
      <c r="J75" s="389">
        <v>1013.775</v>
      </c>
      <c r="K75" s="390">
        <v>1661.0250000000001</v>
      </c>
      <c r="L75" s="391" t="s">
        <v>77</v>
      </c>
      <c r="M75" s="392">
        <v>3103.1619999999998</v>
      </c>
      <c r="N75" s="393">
        <v>8981.59</v>
      </c>
    </row>
    <row r="76" spans="1:14" ht="15.75" x14ac:dyDescent="0.25">
      <c r="A76" s="388" t="s">
        <v>72</v>
      </c>
      <c r="B76" s="389">
        <v>1401.2739999999999</v>
      </c>
      <c r="C76" s="390">
        <v>4638.6580000000004</v>
      </c>
      <c r="D76" s="391" t="s">
        <v>183</v>
      </c>
      <c r="E76" s="392">
        <v>964.12599999999998</v>
      </c>
      <c r="F76" s="393">
        <v>1347.5409999999999</v>
      </c>
      <c r="G76" s="437"/>
      <c r="H76" s="437"/>
      <c r="I76" s="440" t="s">
        <v>49</v>
      </c>
      <c r="J76" s="389">
        <v>780.16</v>
      </c>
      <c r="K76" s="390">
        <v>1792.4449999999999</v>
      </c>
      <c r="L76" s="391" t="s">
        <v>47</v>
      </c>
      <c r="M76" s="392">
        <v>1713.078</v>
      </c>
      <c r="N76" s="393">
        <v>1861.25</v>
      </c>
    </row>
    <row r="77" spans="1:14" ht="15.75" x14ac:dyDescent="0.25">
      <c r="A77" s="388" t="s">
        <v>47</v>
      </c>
      <c r="B77" s="389">
        <v>680.15599999999995</v>
      </c>
      <c r="C77" s="390">
        <v>2401.2339999999999</v>
      </c>
      <c r="D77" s="391" t="s">
        <v>72</v>
      </c>
      <c r="E77" s="392">
        <v>865.505</v>
      </c>
      <c r="F77" s="393">
        <v>2002.5440000000001</v>
      </c>
      <c r="G77" s="437"/>
      <c r="H77" s="437"/>
      <c r="I77" s="440" t="s">
        <v>113</v>
      </c>
      <c r="J77" s="389">
        <v>746.97</v>
      </c>
      <c r="K77" s="390">
        <v>1291.5340000000001</v>
      </c>
      <c r="L77" s="391" t="s">
        <v>148</v>
      </c>
      <c r="M77" s="392">
        <v>765.74599999999998</v>
      </c>
      <c r="N77" s="393">
        <v>345.31</v>
      </c>
    </row>
    <row r="78" spans="1:14" ht="15.75" x14ac:dyDescent="0.25">
      <c r="A78" s="388" t="s">
        <v>46</v>
      </c>
      <c r="B78" s="389">
        <v>622.25800000000004</v>
      </c>
      <c r="C78" s="390">
        <v>1649.7539999999999</v>
      </c>
      <c r="D78" s="391" t="s">
        <v>51</v>
      </c>
      <c r="E78" s="392">
        <v>847.98</v>
      </c>
      <c r="F78" s="393">
        <v>1359.1379999999999</v>
      </c>
      <c r="G78" s="437"/>
      <c r="H78" s="437"/>
      <c r="I78" s="441" t="s">
        <v>75</v>
      </c>
      <c r="J78" s="425">
        <v>731.22199999999998</v>
      </c>
      <c r="K78" s="442">
        <v>1427.145</v>
      </c>
      <c r="L78" s="443" t="s">
        <v>113</v>
      </c>
      <c r="M78" s="444">
        <v>723.33600000000001</v>
      </c>
      <c r="N78" s="429">
        <v>961.44299999999998</v>
      </c>
    </row>
    <row r="79" spans="1:14" ht="16.5" thickBot="1" x14ac:dyDescent="0.3">
      <c r="A79" s="430" t="s">
        <v>183</v>
      </c>
      <c r="B79" s="431">
        <v>598.83399999999995</v>
      </c>
      <c r="C79" s="445">
        <v>1145.095</v>
      </c>
      <c r="D79" s="433" t="s">
        <v>46</v>
      </c>
      <c r="E79" s="434">
        <v>708.15700000000004</v>
      </c>
      <c r="F79" s="435">
        <v>1236.82</v>
      </c>
      <c r="G79" s="417"/>
      <c r="H79" s="417"/>
      <c r="I79" s="446" t="s">
        <v>46</v>
      </c>
      <c r="J79" s="395">
        <v>217.53800000000001</v>
      </c>
      <c r="K79" s="396">
        <v>274.10500000000002</v>
      </c>
      <c r="L79" s="397" t="s">
        <v>46</v>
      </c>
      <c r="M79" s="398">
        <v>662.85599999999999</v>
      </c>
      <c r="N79" s="399">
        <v>977.24300000000005</v>
      </c>
    </row>
    <row r="80" spans="1:14" x14ac:dyDescent="0.2">
      <c r="A80" s="400"/>
      <c r="B80" s="23"/>
      <c r="C80" s="23"/>
      <c r="D80" s="23"/>
      <c r="E80" s="23"/>
      <c r="F80" s="23"/>
      <c r="G80" s="23"/>
      <c r="H80" s="23"/>
      <c r="I80" s="400"/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36" sqref="A36:XFD3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M7" sqref="M7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263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564" t="s">
        <v>14</v>
      </c>
      <c r="B5" s="565" t="s">
        <v>63</v>
      </c>
      <c r="C5" s="556" t="s">
        <v>282</v>
      </c>
      <c r="D5" s="305" t="s">
        <v>284</v>
      </c>
      <c r="E5" s="306" t="s">
        <v>285</v>
      </c>
      <c r="F5" s="853" t="s">
        <v>168</v>
      </c>
      <c r="G5" s="557"/>
    </row>
    <row r="6" spans="1:7" ht="16.5" thickBot="1" x14ac:dyDescent="0.25">
      <c r="A6" s="566"/>
      <c r="B6" s="567"/>
      <c r="C6" s="558"/>
      <c r="D6" s="531"/>
      <c r="E6" s="532"/>
      <c r="F6" s="533" t="s">
        <v>166</v>
      </c>
      <c r="G6" s="534" t="s">
        <v>167</v>
      </c>
    </row>
    <row r="7" spans="1:7" ht="15.75" x14ac:dyDescent="0.2">
      <c r="A7" s="568" t="s">
        <v>1</v>
      </c>
      <c r="B7" s="569" t="s">
        <v>64</v>
      </c>
      <c r="C7" s="559">
        <v>865.30399999999997</v>
      </c>
      <c r="D7" s="535">
        <v>1343.479</v>
      </c>
      <c r="E7" s="536">
        <v>1267.7719999999999</v>
      </c>
      <c r="F7" s="840">
        <v>-35.592294334336458</v>
      </c>
      <c r="G7" s="841">
        <v>-31.746086835803283</v>
      </c>
    </row>
    <row r="8" spans="1:7" ht="15.75" x14ac:dyDescent="0.2">
      <c r="A8" s="570"/>
      <c r="B8" s="571" t="s">
        <v>65</v>
      </c>
      <c r="C8" s="560">
        <v>833.60400000000004</v>
      </c>
      <c r="D8" s="537">
        <v>1312.98</v>
      </c>
      <c r="E8" s="538">
        <v>1248.2860000000001</v>
      </c>
      <c r="F8" s="842">
        <v>-36.510533290682261</v>
      </c>
      <c r="G8" s="843">
        <v>-33.220111416774685</v>
      </c>
    </row>
    <row r="9" spans="1:7" ht="15.75" x14ac:dyDescent="0.2">
      <c r="A9" s="568" t="s">
        <v>2</v>
      </c>
      <c r="B9" s="569" t="s">
        <v>17</v>
      </c>
      <c r="C9" s="559">
        <v>615.01199999999994</v>
      </c>
      <c r="D9" s="535">
        <v>1038.0250000000001</v>
      </c>
      <c r="E9" s="536">
        <v>1119.6030000000001</v>
      </c>
      <c r="F9" s="840">
        <v>-40.751715999132983</v>
      </c>
      <c r="G9" s="841">
        <v>-45.068743116979867</v>
      </c>
    </row>
    <row r="10" spans="1:7" ht="15.75" x14ac:dyDescent="0.2">
      <c r="A10" s="570"/>
      <c r="B10" s="571" t="s">
        <v>18</v>
      </c>
      <c r="C10" s="560">
        <v>615.28300000000002</v>
      </c>
      <c r="D10" s="537">
        <v>1022.521</v>
      </c>
      <c r="E10" s="538">
        <v>1023.037</v>
      </c>
      <c r="F10" s="842">
        <v>-39.826859301667149</v>
      </c>
      <c r="G10" s="844">
        <v>-39.857209465542304</v>
      </c>
    </row>
    <row r="11" spans="1:7" ht="16.5" thickBot="1" x14ac:dyDescent="0.25">
      <c r="A11" s="789" t="s">
        <v>7</v>
      </c>
      <c r="B11" s="790" t="s">
        <v>65</v>
      </c>
      <c r="C11" s="791">
        <v>757.73800000000006</v>
      </c>
      <c r="D11" s="792">
        <v>1265.0440000000001</v>
      </c>
      <c r="E11" s="793">
        <v>1092.78</v>
      </c>
      <c r="F11" s="845">
        <v>-40.101846259892937</v>
      </c>
      <c r="G11" s="846">
        <v>-30.659602115704892</v>
      </c>
    </row>
    <row r="12" spans="1:7" ht="16.5" thickTop="1" x14ac:dyDescent="0.2">
      <c r="A12" s="855" t="s">
        <v>248</v>
      </c>
      <c r="B12" s="778" t="s">
        <v>233</v>
      </c>
      <c r="C12" s="779">
        <v>2215.2350000000001</v>
      </c>
      <c r="D12" s="780">
        <v>2906.0259999999998</v>
      </c>
      <c r="E12" s="781">
        <v>2206.6959999999999</v>
      </c>
      <c r="F12" s="840">
        <v>-23.770984843218876</v>
      </c>
      <c r="G12" s="841">
        <v>0.38695860236299945</v>
      </c>
    </row>
    <row r="13" spans="1:7" ht="15.75" x14ac:dyDescent="0.2">
      <c r="A13" s="856"/>
      <c r="B13" s="782" t="s">
        <v>234</v>
      </c>
      <c r="C13" s="783">
        <v>2333.5210000000002</v>
      </c>
      <c r="D13" s="784">
        <v>2893.5329999999999</v>
      </c>
      <c r="E13" s="785">
        <v>2346.2570000000001</v>
      </c>
      <c r="F13" s="842">
        <v>-19.353917857511899</v>
      </c>
      <c r="G13" s="843">
        <v>-0.54282203526723094</v>
      </c>
    </row>
    <row r="14" spans="1:7" ht="15.75" x14ac:dyDescent="0.2">
      <c r="A14" s="857" t="s">
        <v>181</v>
      </c>
      <c r="B14" s="786" t="s">
        <v>235</v>
      </c>
      <c r="C14" s="787">
        <v>1470.3779999999999</v>
      </c>
      <c r="D14" s="788">
        <v>2063.462</v>
      </c>
      <c r="E14" s="781">
        <v>1894.028</v>
      </c>
      <c r="F14" s="840">
        <v>-28.742181828402952</v>
      </c>
      <c r="G14" s="841">
        <v>-22.367673550760607</v>
      </c>
    </row>
    <row r="15" spans="1:7" ht="15.75" x14ac:dyDescent="0.2">
      <c r="A15" s="857"/>
      <c r="B15" s="826" t="s">
        <v>236</v>
      </c>
      <c r="C15" s="827">
        <v>1394.88</v>
      </c>
      <c r="D15" s="828">
        <v>1937.4839999999999</v>
      </c>
      <c r="E15" s="829">
        <v>1834.1849999999999</v>
      </c>
      <c r="F15" s="847">
        <v>-28.005599013978944</v>
      </c>
      <c r="G15" s="848">
        <v>-23.95096459735522</v>
      </c>
    </row>
    <row r="16" spans="1:7" ht="15.75" x14ac:dyDescent="0.2">
      <c r="A16" s="857"/>
      <c r="B16" s="830" t="s">
        <v>249</v>
      </c>
      <c r="C16" s="315">
        <v>1534.6559999999999</v>
      </c>
      <c r="D16" s="831">
        <v>2025.421</v>
      </c>
      <c r="E16" s="832">
        <v>1574.4459999999999</v>
      </c>
      <c r="F16" s="849">
        <v>-24.230271138691663</v>
      </c>
      <c r="G16" s="850">
        <v>-2.5272381523405674</v>
      </c>
    </row>
    <row r="17" spans="1:7" ht="16.5" thickBot="1" x14ac:dyDescent="0.25">
      <c r="A17" s="833" t="s">
        <v>250</v>
      </c>
      <c r="B17" s="834" t="s">
        <v>237</v>
      </c>
      <c r="C17" s="835">
        <v>1350.278</v>
      </c>
      <c r="D17" s="836">
        <v>1890.914</v>
      </c>
      <c r="E17" s="837">
        <v>1734.473</v>
      </c>
      <c r="F17" s="851">
        <v>-28.591252695786267</v>
      </c>
      <c r="G17" s="852">
        <v>-22.150532178938498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L30" sqref="L30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276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1" t="s">
        <v>184</v>
      </c>
    </row>
    <row r="2" spans="1:22" s="185" customFormat="1" ht="21" x14ac:dyDescent="0.35">
      <c r="A2" s="20" t="s">
        <v>281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1" t="s">
        <v>185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79" t="s">
        <v>9</v>
      </c>
      <c r="D4" s="880"/>
      <c r="E4" s="880"/>
      <c r="F4" s="880"/>
      <c r="G4" s="881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58" t="s">
        <v>9</v>
      </c>
      <c r="U4" s="859"/>
      <c r="V4" s="860"/>
    </row>
    <row r="5" spans="1:22" ht="15.75" x14ac:dyDescent="0.25">
      <c r="A5" s="17"/>
      <c r="B5" s="153"/>
      <c r="C5" s="882"/>
      <c r="D5" s="883"/>
      <c r="E5" s="883"/>
      <c r="F5" s="883"/>
      <c r="G5" s="884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1"/>
      <c r="U5" s="862"/>
      <c r="V5" s="863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94" t="s">
        <v>16</v>
      </c>
      <c r="F6" s="795" t="s">
        <v>205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161</v>
      </c>
    </row>
    <row r="7" spans="1:22" ht="36" customHeight="1" thickBot="1" x14ac:dyDescent="0.25">
      <c r="A7" s="156"/>
      <c r="B7" s="157"/>
      <c r="C7" s="137" t="s">
        <v>282</v>
      </c>
      <c r="D7" s="138" t="s">
        <v>252</v>
      </c>
      <c r="E7" s="162"/>
      <c r="F7" s="138" t="s">
        <v>282</v>
      </c>
      <c r="G7" s="138" t="s">
        <v>252</v>
      </c>
      <c r="H7" s="137" t="s">
        <v>282</v>
      </c>
      <c r="I7" s="138" t="s">
        <v>252</v>
      </c>
      <c r="J7" s="162"/>
      <c r="K7" s="137" t="s">
        <v>282</v>
      </c>
      <c r="L7" s="138" t="s">
        <v>252</v>
      </c>
      <c r="M7" s="162"/>
      <c r="N7" s="137" t="s">
        <v>282</v>
      </c>
      <c r="O7" s="138" t="s">
        <v>252</v>
      </c>
      <c r="P7" s="163"/>
      <c r="R7" s="156"/>
      <c r="S7" s="157"/>
      <c r="T7" s="330" t="s">
        <v>251</v>
      </c>
      <c r="U7" s="330" t="s">
        <v>241</v>
      </c>
      <c r="V7" s="163"/>
    </row>
    <row r="8" spans="1:22" ht="15.75" x14ac:dyDescent="0.25">
      <c r="A8" s="876" t="s">
        <v>1</v>
      </c>
      <c r="B8" s="158" t="s">
        <v>17</v>
      </c>
      <c r="C8" s="796">
        <v>865.30399999999997</v>
      </c>
      <c r="D8" s="797">
        <v>869.29600000000005</v>
      </c>
      <c r="E8" s="798">
        <v>-0.459222175185446</v>
      </c>
      <c r="F8" s="799">
        <v>43.756519855755883</v>
      </c>
      <c r="G8" s="800">
        <v>33.584477169888558</v>
      </c>
      <c r="H8" s="141">
        <v>840.24900000000002</v>
      </c>
      <c r="I8" s="142">
        <v>831.846</v>
      </c>
      <c r="J8" s="139">
        <v>1.0101629388131961</v>
      </c>
      <c r="K8" s="141">
        <v>880.80100000000004</v>
      </c>
      <c r="L8" s="142">
        <v>892.81299999999999</v>
      </c>
      <c r="M8" s="139">
        <v>-1.3454105170959589</v>
      </c>
      <c r="N8" s="141">
        <v>869.67899999999997</v>
      </c>
      <c r="O8" s="142">
        <v>879.41399999999999</v>
      </c>
      <c r="P8" s="140">
        <v>-1.1069871528085762</v>
      </c>
      <c r="R8" s="17" t="s">
        <v>1</v>
      </c>
      <c r="S8" s="158" t="s">
        <v>17</v>
      </c>
      <c r="T8" s="315" t="s">
        <v>19</v>
      </c>
      <c r="U8" s="315" t="s">
        <v>21</v>
      </c>
      <c r="V8" s="173" t="s">
        <v>149</v>
      </c>
    </row>
    <row r="9" spans="1:22" ht="16.5" thickBot="1" x14ac:dyDescent="0.3">
      <c r="A9" s="856"/>
      <c r="B9" s="159" t="s">
        <v>18</v>
      </c>
      <c r="C9" s="141">
        <v>833.60400000000004</v>
      </c>
      <c r="D9" s="146">
        <v>843.58900000000006</v>
      </c>
      <c r="E9" s="139">
        <v>-1.1836332621691383</v>
      </c>
      <c r="F9" s="653">
        <v>24.629097832126178</v>
      </c>
      <c r="G9" s="144">
        <v>27.697308520072539</v>
      </c>
      <c r="H9" s="145">
        <v>794.67</v>
      </c>
      <c r="I9" s="146">
        <v>793.91499999999996</v>
      </c>
      <c r="J9" s="143">
        <v>9.5098341762026847E-2</v>
      </c>
      <c r="K9" s="145">
        <v>820.58199999999999</v>
      </c>
      <c r="L9" s="146">
        <v>800.90899999999999</v>
      </c>
      <c r="M9" s="143">
        <v>2.4563339905032908</v>
      </c>
      <c r="N9" s="145">
        <v>859.24199999999996</v>
      </c>
      <c r="O9" s="146">
        <v>869.33299999999997</v>
      </c>
      <c r="P9" s="144">
        <v>-1.1607749849597344</v>
      </c>
      <c r="R9" s="160" t="s">
        <v>2</v>
      </c>
      <c r="S9" s="174" t="s">
        <v>17</v>
      </c>
      <c r="T9" s="316" t="s">
        <v>21</v>
      </c>
      <c r="U9" s="316" t="s">
        <v>19</v>
      </c>
      <c r="V9" s="175" t="s">
        <v>149</v>
      </c>
    </row>
    <row r="10" spans="1:22" ht="15.75" x14ac:dyDescent="0.25">
      <c r="A10" s="877" t="s">
        <v>2</v>
      </c>
      <c r="B10" s="159" t="s">
        <v>17</v>
      </c>
      <c r="C10" s="145">
        <v>615.01199999999994</v>
      </c>
      <c r="D10" s="146">
        <v>619.36699999999996</v>
      </c>
      <c r="E10" s="139">
        <v>-0.70313723527408112</v>
      </c>
      <c r="F10" s="653">
        <v>2.8034361118690163</v>
      </c>
      <c r="G10" s="144">
        <v>2.5423762144978159</v>
      </c>
      <c r="H10" s="145">
        <v>583.43299999999999</v>
      </c>
      <c r="I10" s="146">
        <v>596.28899999999999</v>
      </c>
      <c r="J10" s="143">
        <v>-2.1560015361678642</v>
      </c>
      <c r="K10" s="145">
        <v>642.90499999999997</v>
      </c>
      <c r="L10" s="146">
        <v>667.89700000000005</v>
      </c>
      <c r="M10" s="149">
        <v>-3.7418943340066022</v>
      </c>
      <c r="N10" s="145">
        <v>625.59900000000005</v>
      </c>
      <c r="O10" s="146">
        <v>627.55399999999997</v>
      </c>
      <c r="P10" s="144">
        <v>-0.31152697616458941</v>
      </c>
    </row>
    <row r="11" spans="1:22" ht="15.75" x14ac:dyDescent="0.25">
      <c r="A11" s="856"/>
      <c r="B11" s="159" t="s">
        <v>18</v>
      </c>
      <c r="C11" s="145">
        <v>615.28300000000002</v>
      </c>
      <c r="D11" s="146">
        <v>621.62400000000002</v>
      </c>
      <c r="E11" s="139">
        <v>-1.0200700101669189</v>
      </c>
      <c r="F11" s="653">
        <v>1.723480454497212</v>
      </c>
      <c r="G11" s="144">
        <v>1.9338154596122248</v>
      </c>
      <c r="H11" s="145">
        <v>554.26700000000005</v>
      </c>
      <c r="I11" s="146">
        <v>578.61699999999996</v>
      </c>
      <c r="J11" s="143">
        <v>-4.2083105059132224</v>
      </c>
      <c r="K11" s="145">
        <v>611.71600000000001</v>
      </c>
      <c r="L11" s="146">
        <v>591.13900000000001</v>
      </c>
      <c r="M11" s="143">
        <v>3.4809071977995023</v>
      </c>
      <c r="N11" s="145">
        <v>624.64300000000003</v>
      </c>
      <c r="O11" s="146">
        <v>628.16800000000001</v>
      </c>
      <c r="P11" s="144">
        <v>-0.5611556144216161</v>
      </c>
    </row>
    <row r="12" spans="1:22" ht="15.75" x14ac:dyDescent="0.25">
      <c r="A12" s="877" t="s">
        <v>3</v>
      </c>
      <c r="B12" s="159" t="s">
        <v>17</v>
      </c>
      <c r="C12" s="145" t="s">
        <v>19</v>
      </c>
      <c r="D12" s="146">
        <v>685.84900000000005</v>
      </c>
      <c r="E12" s="139" t="s">
        <v>149</v>
      </c>
      <c r="F12" s="653">
        <v>0.13058120516241503</v>
      </c>
      <c r="G12" s="144">
        <v>9.1349340509398178E-2</v>
      </c>
      <c r="H12" s="145" t="s">
        <v>21</v>
      </c>
      <c r="I12" s="146" t="s">
        <v>21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 t="s">
        <v>19</v>
      </c>
      <c r="O12" s="146">
        <v>685.84900000000005</v>
      </c>
      <c r="P12" s="164" t="s">
        <v>149</v>
      </c>
    </row>
    <row r="13" spans="1:22" ht="15.75" x14ac:dyDescent="0.25">
      <c r="A13" s="878"/>
      <c r="B13" s="159" t="s">
        <v>18</v>
      </c>
      <c r="C13" s="145">
        <v>736.04100000000005</v>
      </c>
      <c r="D13" s="146">
        <v>743.32799999999997</v>
      </c>
      <c r="E13" s="139">
        <v>-0.98032093503808826</v>
      </c>
      <c r="F13" s="653">
        <v>2.5037964276320435</v>
      </c>
      <c r="G13" s="144">
        <v>2.7192998476874948</v>
      </c>
      <c r="H13" s="145">
        <v>739.25199999999995</v>
      </c>
      <c r="I13" s="146">
        <v>742.072</v>
      </c>
      <c r="J13" s="143">
        <v>-0.38001703338760257</v>
      </c>
      <c r="K13" s="145">
        <v>710.48800000000006</v>
      </c>
      <c r="L13" s="146" t="s">
        <v>19</v>
      </c>
      <c r="M13" s="149" t="s">
        <v>149</v>
      </c>
      <c r="N13" s="145">
        <v>741.78499999999997</v>
      </c>
      <c r="O13" s="146">
        <v>745.05100000000004</v>
      </c>
      <c r="P13" s="144">
        <v>-0.43835925325918312</v>
      </c>
    </row>
    <row r="14" spans="1:22" ht="15.75" x14ac:dyDescent="0.25">
      <c r="A14" s="856"/>
      <c r="B14" s="159" t="s">
        <v>22</v>
      </c>
      <c r="C14" s="145">
        <v>1068.9159999999999</v>
      </c>
      <c r="D14" s="553">
        <v>1202.9960000000001</v>
      </c>
      <c r="E14" s="139">
        <v>-11.145506718226839</v>
      </c>
      <c r="F14" s="653">
        <v>2.042859500612308</v>
      </c>
      <c r="G14" s="144">
        <v>1.1629380873205146</v>
      </c>
      <c r="H14" s="145" t="s">
        <v>19</v>
      </c>
      <c r="I14" s="146" t="s">
        <v>19</v>
      </c>
      <c r="J14" s="143" t="s">
        <v>149</v>
      </c>
      <c r="K14" s="145" t="s">
        <v>21</v>
      </c>
      <c r="L14" s="146" t="s">
        <v>21</v>
      </c>
      <c r="M14" s="143" t="s">
        <v>21</v>
      </c>
      <c r="N14" s="145">
        <v>1109.2729999999999</v>
      </c>
      <c r="O14" s="553">
        <v>1231.596</v>
      </c>
      <c r="P14" s="164">
        <v>-9.9320718807141386</v>
      </c>
    </row>
    <row r="15" spans="1:22" ht="15.75" x14ac:dyDescent="0.25">
      <c r="A15" s="877" t="s">
        <v>7</v>
      </c>
      <c r="B15" s="159" t="s">
        <v>160</v>
      </c>
      <c r="C15" s="145" t="s">
        <v>21</v>
      </c>
      <c r="D15" s="146" t="s">
        <v>19</v>
      </c>
      <c r="E15" s="139" t="s">
        <v>21</v>
      </c>
      <c r="F15" s="653">
        <v>0</v>
      </c>
      <c r="G15" s="144">
        <v>2.0234085313617228E-2</v>
      </c>
      <c r="H15" s="145" t="s">
        <v>21</v>
      </c>
      <c r="I15" s="146" t="s">
        <v>19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856"/>
      <c r="B16" s="159" t="s">
        <v>18</v>
      </c>
      <c r="C16" s="145">
        <v>757.73800000000006</v>
      </c>
      <c r="D16" s="146">
        <v>765.48299999999995</v>
      </c>
      <c r="E16" s="139">
        <v>-1.0117794908573923</v>
      </c>
      <c r="F16" s="653">
        <v>16.823527748457003</v>
      </c>
      <c r="G16" s="144">
        <v>24.996926529670176</v>
      </c>
      <c r="H16" s="145">
        <v>752.37300000000005</v>
      </c>
      <c r="I16" s="146">
        <v>754.024</v>
      </c>
      <c r="J16" s="143">
        <v>-0.21895854773852735</v>
      </c>
      <c r="K16" s="145" t="s">
        <v>19</v>
      </c>
      <c r="L16" s="146">
        <v>795.56399999999996</v>
      </c>
      <c r="M16" s="149" t="s">
        <v>149</v>
      </c>
      <c r="N16" s="145">
        <v>758.53499999999997</v>
      </c>
      <c r="O16" s="146">
        <v>764.34500000000003</v>
      </c>
      <c r="P16" s="144">
        <v>-0.76012795269152789</v>
      </c>
    </row>
    <row r="17" spans="1:55" ht="15.75" x14ac:dyDescent="0.25">
      <c r="A17" s="877" t="s">
        <v>20</v>
      </c>
      <c r="B17" s="159" t="s">
        <v>17</v>
      </c>
      <c r="C17" s="145">
        <v>1094.732</v>
      </c>
      <c r="D17" s="146">
        <v>1020.939</v>
      </c>
      <c r="E17" s="748">
        <v>7.2279538738357543</v>
      </c>
      <c r="F17" s="653">
        <v>0.59633392775599736</v>
      </c>
      <c r="G17" s="144">
        <v>0.31392427895918767</v>
      </c>
      <c r="H17" s="145" t="s">
        <v>21</v>
      </c>
      <c r="I17" s="146" t="s">
        <v>21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>
        <v>1094.732</v>
      </c>
      <c r="O17" s="146">
        <v>1020.939</v>
      </c>
      <c r="P17" s="164">
        <v>7.2279538738357543</v>
      </c>
    </row>
    <row r="18" spans="1:55" s="21" customFormat="1" ht="15.75" x14ac:dyDescent="0.25">
      <c r="A18" s="856"/>
      <c r="B18" s="159" t="s">
        <v>18</v>
      </c>
      <c r="C18" s="147">
        <v>919.875</v>
      </c>
      <c r="D18" s="148">
        <v>839.76599999999996</v>
      </c>
      <c r="E18" s="801">
        <v>9.5394431305863829</v>
      </c>
      <c r="F18" s="802">
        <v>0.11280056136172829</v>
      </c>
      <c r="G18" s="642">
        <v>0.10512689898506747</v>
      </c>
      <c r="H18" s="147" t="s">
        <v>19</v>
      </c>
      <c r="I18" s="148">
        <v>738.15300000000002</v>
      </c>
      <c r="J18" s="165" t="s">
        <v>149</v>
      </c>
      <c r="K18" s="147" t="s">
        <v>19</v>
      </c>
      <c r="L18" s="148" t="s">
        <v>21</v>
      </c>
      <c r="M18" s="166" t="s">
        <v>21</v>
      </c>
      <c r="N18" s="147" t="s">
        <v>19</v>
      </c>
      <c r="O18" s="148" t="s">
        <v>19</v>
      </c>
      <c r="P18" s="167" t="s">
        <v>149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702.45699999999999</v>
      </c>
      <c r="D19" s="168">
        <v>716.85500000000002</v>
      </c>
      <c r="E19" s="169">
        <v>-2.0084954418955054</v>
      </c>
      <c r="F19" s="803">
        <v>4.8775663747702191</v>
      </c>
      <c r="G19" s="170">
        <v>4.8322235674834202</v>
      </c>
      <c r="H19" s="150">
        <v>704.37099999999998</v>
      </c>
      <c r="I19" s="168">
        <v>706.96600000000001</v>
      </c>
      <c r="J19" s="169">
        <v>-0.36706149942147531</v>
      </c>
      <c r="K19" s="150">
        <v>687.63300000000004</v>
      </c>
      <c r="L19" s="168">
        <v>702.93</v>
      </c>
      <c r="M19" s="169">
        <v>-2.1761768597157487</v>
      </c>
      <c r="N19" s="150">
        <v>705.41200000000003</v>
      </c>
      <c r="O19" s="168">
        <v>730.16300000000001</v>
      </c>
      <c r="P19" s="170">
        <v>-3.3897910466567023</v>
      </c>
    </row>
    <row r="20" spans="1:55" ht="16.5" thickBot="1" x14ac:dyDescent="0.3">
      <c r="A20" s="311"/>
      <c r="B20" s="329"/>
      <c r="C20" s="22"/>
      <c r="D20" s="22"/>
      <c r="E20" s="674" t="s">
        <v>213</v>
      </c>
      <c r="F20" s="675">
        <v>100</v>
      </c>
      <c r="G20" s="676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39"/>
      <c r="B23" s="540"/>
      <c r="C23" s="864" t="s">
        <v>9</v>
      </c>
      <c r="D23" s="865"/>
      <c r="E23" s="866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41"/>
      <c r="B24" s="542"/>
      <c r="C24" s="867"/>
      <c r="D24" s="868"/>
      <c r="E24" s="869"/>
    </row>
    <row r="25" spans="1:55" ht="31.5" customHeight="1" thickBot="1" x14ac:dyDescent="0.25">
      <c r="A25" s="543" t="s">
        <v>14</v>
      </c>
      <c r="B25" s="544" t="s">
        <v>15</v>
      </c>
      <c r="C25" s="804" t="s">
        <v>238</v>
      </c>
      <c r="D25" s="805" t="s">
        <v>239</v>
      </c>
      <c r="E25" s="806" t="s">
        <v>240</v>
      </c>
    </row>
    <row r="26" spans="1:55" ht="19.5" customHeight="1" thickBot="1" x14ac:dyDescent="0.25">
      <c r="A26" s="545"/>
      <c r="B26" s="546"/>
      <c r="C26" s="870" t="s">
        <v>282</v>
      </c>
      <c r="D26" s="871"/>
      <c r="E26" s="872"/>
    </row>
    <row r="27" spans="1:55" ht="15.75" x14ac:dyDescent="0.25">
      <c r="A27" s="873" t="s">
        <v>1</v>
      </c>
      <c r="B27" s="547" t="s">
        <v>17</v>
      </c>
      <c r="C27" s="807">
        <v>865.30399999999997</v>
      </c>
      <c r="D27" s="808">
        <v>747.56320727143793</v>
      </c>
      <c r="E27" s="809">
        <v>949.57576143826577</v>
      </c>
    </row>
    <row r="28" spans="1:55" ht="15.75" x14ac:dyDescent="0.25">
      <c r="A28" s="874"/>
      <c r="B28" s="548" t="s">
        <v>18</v>
      </c>
      <c r="C28" s="810">
        <v>833.60400000000004</v>
      </c>
      <c r="D28" s="811">
        <v>659.33138708738284</v>
      </c>
      <c r="E28" s="812">
        <v>877.5189830619338</v>
      </c>
    </row>
    <row r="29" spans="1:55" ht="15.75" x14ac:dyDescent="0.25">
      <c r="A29" s="875" t="s">
        <v>2</v>
      </c>
      <c r="B29" s="548" t="s">
        <v>17</v>
      </c>
      <c r="C29" s="810">
        <v>615.01199999999994</v>
      </c>
      <c r="D29" s="811">
        <v>541.0359200709762</v>
      </c>
      <c r="E29" s="812">
        <v>662.54298761354244</v>
      </c>
    </row>
    <row r="30" spans="1:55" ht="15.75" x14ac:dyDescent="0.25">
      <c r="A30" s="874"/>
      <c r="B30" s="548" t="s">
        <v>18</v>
      </c>
      <c r="C30" s="810">
        <v>615.28300000000002</v>
      </c>
      <c r="D30" s="811">
        <v>575.85542669492588</v>
      </c>
      <c r="E30" s="812">
        <v>643.25479211142647</v>
      </c>
    </row>
    <row r="31" spans="1:55" ht="15.75" x14ac:dyDescent="0.25">
      <c r="A31" s="549" t="s">
        <v>3</v>
      </c>
      <c r="B31" s="548" t="s">
        <v>18</v>
      </c>
      <c r="C31" s="810">
        <v>736.04100000000005</v>
      </c>
      <c r="D31" s="813">
        <v>679.25588229525022</v>
      </c>
      <c r="E31" s="812">
        <v>769.94984227009354</v>
      </c>
    </row>
    <row r="32" spans="1:55" ht="15.75" x14ac:dyDescent="0.25">
      <c r="A32" s="549" t="s">
        <v>7</v>
      </c>
      <c r="B32" s="548" t="s">
        <v>18</v>
      </c>
      <c r="C32" s="810">
        <v>757.73800000000006</v>
      </c>
      <c r="D32" s="811">
        <v>663.0285925819926</v>
      </c>
      <c r="E32" s="812">
        <v>785.11569761435396</v>
      </c>
    </row>
    <row r="33" spans="1:5" ht="16.5" thickBot="1" x14ac:dyDescent="0.3">
      <c r="A33" s="550" t="s">
        <v>0</v>
      </c>
      <c r="B33" s="551" t="s">
        <v>18</v>
      </c>
      <c r="C33" s="814">
        <v>702.45699999999999</v>
      </c>
      <c r="D33" s="815">
        <v>598.80397197685045</v>
      </c>
      <c r="E33" s="816">
        <v>732.13522447250534</v>
      </c>
    </row>
    <row r="34" spans="1:5" ht="15.75" x14ac:dyDescent="0.25">
      <c r="A34" s="854" t="s">
        <v>253</v>
      </c>
      <c r="B34" s="552"/>
      <c r="C34" s="817"/>
      <c r="D34" s="817"/>
      <c r="E34" s="817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V47" sqref="V47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255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555"/>
    </row>
    <row r="4" spans="1:15" ht="15.75" x14ac:dyDescent="0.2">
      <c r="A4" s="555"/>
    </row>
    <row r="5" spans="1:15" ht="15.75" x14ac:dyDescent="0.2">
      <c r="A5" s="555"/>
    </row>
    <row r="21" ht="14.25" customHeight="1" x14ac:dyDescent="0.2"/>
    <row r="44" ht="15.75" customHeight="1" x14ac:dyDescent="0.2"/>
    <row r="65" spans="9:9" x14ac:dyDescent="0.2">
      <c r="I65" s="82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8"/>
  <sheetViews>
    <sheetView showGridLines="0" zoomScale="95" zoomScaleNormal="95" workbookViewId="0">
      <selection activeCell="H44" sqref="H44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2.570312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256</v>
      </c>
    </row>
    <row r="2" spans="1:9" s="322" customFormat="1" ht="15.75" customHeight="1" x14ac:dyDescent="0.2">
      <c r="A2" s="821" t="s">
        <v>243</v>
      </c>
      <c r="D2" s="323"/>
      <c r="E2" s="323" t="s">
        <v>242</v>
      </c>
      <c r="I2" s="820"/>
    </row>
    <row r="3" spans="1:9" ht="12.75" customHeight="1" x14ac:dyDescent="0.25">
      <c r="A3" s="823" t="s">
        <v>244</v>
      </c>
      <c r="B3" s="325"/>
      <c r="D3" s="326"/>
      <c r="E3" s="326"/>
    </row>
    <row r="4" spans="1:9" ht="12.75" customHeight="1" x14ac:dyDescent="0.25">
      <c r="A4" s="324"/>
      <c r="B4" s="325"/>
      <c r="D4" s="326"/>
      <c r="E4" s="326"/>
    </row>
    <row r="8" spans="1:9" x14ac:dyDescent="0.2">
      <c r="A8" s="819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7" sqref="R7"/>
    </sheetView>
  </sheetViews>
  <sheetFormatPr defaultColWidth="9.140625" defaultRowHeight="12.75" x14ac:dyDescent="0.2"/>
  <cols>
    <col min="1" max="1" width="17.85546875" style="579" customWidth="1"/>
    <col min="2" max="2" width="10.5703125" style="579" bestFit="1" customWidth="1"/>
    <col min="3" max="4" width="12.7109375" style="579" customWidth="1"/>
    <col min="5" max="5" width="13.7109375" style="579" bestFit="1" customWidth="1"/>
    <col min="6" max="7" width="12.7109375" style="579" customWidth="1"/>
    <col min="8" max="8" width="13" style="579" bestFit="1" customWidth="1"/>
    <col min="9" max="10" width="12.7109375" style="579" customWidth="1"/>
    <col min="11" max="11" width="12.28515625" style="579" bestFit="1" customWidth="1"/>
    <col min="12" max="12" width="12.28515625" style="580" bestFit="1" customWidth="1"/>
    <col min="13" max="13" width="9.140625" style="580"/>
    <col min="14" max="15" width="12.28515625" style="580" bestFit="1" customWidth="1"/>
    <col min="16" max="17" width="9.140625" style="580"/>
    <col min="18" max="18" width="17.85546875" style="580" bestFit="1" customWidth="1"/>
    <col min="19" max="19" width="10.42578125" style="580" bestFit="1" customWidth="1"/>
    <col min="20" max="21" width="12.7109375" style="580" customWidth="1"/>
    <col min="22" max="22" width="9.140625" style="580" customWidth="1"/>
    <col min="23" max="26" width="12.7109375" style="580" customWidth="1"/>
    <col min="27" max="27" width="9.140625" style="580" customWidth="1"/>
    <col min="28" max="29" width="12.7109375" style="580" customWidth="1"/>
    <col min="30" max="30" width="9.140625" style="580" customWidth="1"/>
    <col min="31" max="32" width="12.7109375" style="580" customWidth="1"/>
    <col min="33" max="33" width="9.140625" style="580" customWidth="1"/>
    <col min="34" max="16384" width="9.140625" style="580"/>
  </cols>
  <sheetData>
    <row r="1" spans="1:16" s="574" customFormat="1" ht="21" x14ac:dyDescent="0.35">
      <c r="A1" s="19" t="s">
        <v>257</v>
      </c>
      <c r="B1" s="572"/>
      <c r="C1" s="573"/>
      <c r="D1" s="573"/>
      <c r="E1" s="573"/>
      <c r="F1" s="573"/>
      <c r="G1" s="573"/>
      <c r="H1" s="573"/>
      <c r="I1" s="573"/>
      <c r="J1" s="573"/>
      <c r="K1" s="573"/>
    </row>
    <row r="2" spans="1:16" s="575" customFormat="1" ht="21" x14ac:dyDescent="0.35">
      <c r="A2" s="20" t="str">
        <f>ZiarnoZAK!A2</f>
        <v>w okresie: 05 - 11.02.2024r.</v>
      </c>
      <c r="C2" s="576"/>
      <c r="D2" s="576"/>
      <c r="E2" s="576"/>
      <c r="F2" s="576"/>
      <c r="G2" s="576"/>
      <c r="H2" s="576"/>
      <c r="I2" s="576"/>
      <c r="J2" s="576"/>
      <c r="K2" s="576"/>
    </row>
    <row r="3" spans="1:16" ht="16.5" thickBot="1" x14ac:dyDescent="0.3">
      <c r="A3" s="577"/>
      <c r="B3" s="578"/>
    </row>
    <row r="4" spans="1:16" ht="15.75" customHeight="1" thickBot="1" x14ac:dyDescent="0.3">
      <c r="A4" s="581"/>
      <c r="B4" s="582"/>
      <c r="C4" s="858" t="s">
        <v>9</v>
      </c>
      <c r="D4" s="859"/>
      <c r="E4" s="859"/>
      <c r="F4" s="859"/>
      <c r="G4" s="860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83"/>
      <c r="B5" s="584"/>
      <c r="C5" s="861"/>
      <c r="D5" s="862"/>
      <c r="E5" s="862"/>
      <c r="F5" s="862"/>
      <c r="G5" s="863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85" t="s">
        <v>203</v>
      </c>
      <c r="B6" s="586" t="s">
        <v>204</v>
      </c>
      <c r="C6" s="587" t="s">
        <v>8</v>
      </c>
      <c r="D6" s="588" t="s">
        <v>8</v>
      </c>
      <c r="E6" s="133" t="s">
        <v>16</v>
      </c>
      <c r="F6" s="589" t="s">
        <v>205</v>
      </c>
      <c r="G6" s="310" t="s">
        <v>205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90"/>
      <c r="B7" s="591"/>
      <c r="C7" s="137" t="s">
        <v>282</v>
      </c>
      <c r="D7" s="138" t="s">
        <v>252</v>
      </c>
      <c r="E7" s="592"/>
      <c r="F7" s="137" t="s">
        <v>282</v>
      </c>
      <c r="G7" s="593" t="s">
        <v>283</v>
      </c>
      <c r="H7" s="138" t="s">
        <v>282</v>
      </c>
      <c r="I7" s="138" t="s">
        <v>252</v>
      </c>
      <c r="J7" s="592"/>
      <c r="K7" s="137" t="s">
        <v>282</v>
      </c>
      <c r="L7" s="138" t="s">
        <v>252</v>
      </c>
      <c r="M7" s="592"/>
      <c r="N7" s="137" t="s">
        <v>282</v>
      </c>
      <c r="O7" s="138" t="s">
        <v>252</v>
      </c>
      <c r="P7" s="594"/>
    </row>
    <row r="8" spans="1:16" ht="31.5" x14ac:dyDescent="0.25">
      <c r="A8" s="595" t="s">
        <v>206</v>
      </c>
      <c r="B8" s="596"/>
      <c r="C8" s="597"/>
      <c r="D8" s="598"/>
      <c r="E8" s="599"/>
      <c r="F8" s="598"/>
      <c r="G8" s="600"/>
      <c r="H8" s="598"/>
      <c r="I8" s="598"/>
      <c r="J8" s="599"/>
      <c r="K8" s="598"/>
      <c r="L8" s="598"/>
      <c r="M8" s="599"/>
      <c r="N8" s="598"/>
      <c r="O8" s="598"/>
      <c r="P8" s="601"/>
    </row>
    <row r="9" spans="1:16" ht="15.75" x14ac:dyDescent="0.2">
      <c r="A9" s="602" t="s">
        <v>207</v>
      </c>
      <c r="B9" s="603">
        <v>450</v>
      </c>
      <c r="C9" s="604">
        <v>1804.212</v>
      </c>
      <c r="D9" s="605">
        <v>1771.424</v>
      </c>
      <c r="E9" s="606">
        <v>1.8509402604909952</v>
      </c>
      <c r="F9" s="607">
        <v>74.822956177871035</v>
      </c>
      <c r="G9" s="608">
        <v>74.904009219140789</v>
      </c>
      <c r="H9" s="609">
        <v>1864.557</v>
      </c>
      <c r="I9" s="605">
        <v>1766.5889999999999</v>
      </c>
      <c r="J9" s="608">
        <v>5.5456022877986948</v>
      </c>
      <c r="K9" s="604">
        <v>1738.835</v>
      </c>
      <c r="L9" s="605">
        <v>1750.9639999999999</v>
      </c>
      <c r="M9" s="608">
        <v>-0.69270413326601266</v>
      </c>
      <c r="N9" s="609">
        <v>1952.4939999999999</v>
      </c>
      <c r="O9" s="605">
        <v>1865.595</v>
      </c>
      <c r="P9" s="608">
        <v>4.6579777497259531</v>
      </c>
    </row>
    <row r="10" spans="1:16" ht="15.75" x14ac:dyDescent="0.2">
      <c r="A10" s="610" t="s">
        <v>208</v>
      </c>
      <c r="B10" s="611">
        <v>500</v>
      </c>
      <c r="C10" s="612">
        <v>2223.4479999999999</v>
      </c>
      <c r="D10" s="613">
        <v>2196.8049999999998</v>
      </c>
      <c r="E10" s="614">
        <v>1.2128067807566001</v>
      </c>
      <c r="F10" s="615">
        <v>10.882898878218061</v>
      </c>
      <c r="G10" s="616">
        <v>9.9080602062229186</v>
      </c>
      <c r="H10" s="617">
        <v>1859.3579999999999</v>
      </c>
      <c r="I10" s="613">
        <v>2099.4810000000002</v>
      </c>
      <c r="J10" s="616">
        <v>-11.437255207358401</v>
      </c>
      <c r="K10" s="612" t="s">
        <v>19</v>
      </c>
      <c r="L10" s="613" t="s">
        <v>19</v>
      </c>
      <c r="M10" s="616" t="s">
        <v>149</v>
      </c>
      <c r="N10" s="617">
        <v>1881.617</v>
      </c>
      <c r="O10" s="613">
        <v>1812.91</v>
      </c>
      <c r="P10" s="616">
        <v>3.7898737389059507</v>
      </c>
    </row>
    <row r="11" spans="1:16" ht="15.75" x14ac:dyDescent="0.2">
      <c r="A11" s="610" t="s">
        <v>209</v>
      </c>
      <c r="B11" s="611">
        <v>500</v>
      </c>
      <c r="C11" s="612">
        <v>2119.643</v>
      </c>
      <c r="D11" s="613">
        <v>2263.5169999999998</v>
      </c>
      <c r="E11" s="614">
        <v>-6.3562146871439369</v>
      </c>
      <c r="F11" s="615">
        <v>4.442740698894359</v>
      </c>
      <c r="G11" s="616">
        <v>4.7338677616912488</v>
      </c>
      <c r="H11" s="617" t="s">
        <v>19</v>
      </c>
      <c r="I11" s="613">
        <v>2304.3440000000001</v>
      </c>
      <c r="J11" s="616" t="s">
        <v>149</v>
      </c>
      <c r="K11" s="612">
        <v>2225.0639999999999</v>
      </c>
      <c r="L11" s="613">
        <v>2485.41</v>
      </c>
      <c r="M11" s="616">
        <v>-10.474971936219779</v>
      </c>
      <c r="N11" s="617">
        <v>1743.501</v>
      </c>
      <c r="O11" s="613">
        <v>1853.7660000000001</v>
      </c>
      <c r="P11" s="616">
        <v>-5.9481617420969037</v>
      </c>
    </row>
    <row r="12" spans="1:16" ht="15.75" x14ac:dyDescent="0.2">
      <c r="A12" s="610" t="s">
        <v>210</v>
      </c>
      <c r="B12" s="611" t="s">
        <v>211</v>
      </c>
      <c r="C12" s="612" t="s">
        <v>19</v>
      </c>
      <c r="D12" s="613">
        <v>2263.5810000000001</v>
      </c>
      <c r="E12" s="614" t="s">
        <v>149</v>
      </c>
      <c r="F12" s="615">
        <v>0.6980873214429828</v>
      </c>
      <c r="G12" s="616">
        <v>0.60689322000634072</v>
      </c>
      <c r="H12" s="617" t="s">
        <v>19</v>
      </c>
      <c r="I12" s="613" t="s">
        <v>19</v>
      </c>
      <c r="J12" s="616" t="s">
        <v>149</v>
      </c>
      <c r="K12" s="612" t="s">
        <v>21</v>
      </c>
      <c r="L12" s="613" t="s">
        <v>19</v>
      </c>
      <c r="M12" s="616" t="s">
        <v>21</v>
      </c>
      <c r="N12" s="617" t="s">
        <v>19</v>
      </c>
      <c r="O12" s="613" t="s">
        <v>19</v>
      </c>
      <c r="P12" s="616" t="s">
        <v>149</v>
      </c>
    </row>
    <row r="13" spans="1:16" ht="15.75" x14ac:dyDescent="0.2">
      <c r="A13" s="610" t="s">
        <v>212</v>
      </c>
      <c r="B13" s="611">
        <v>550</v>
      </c>
      <c r="C13" s="612">
        <v>2842.3359999999998</v>
      </c>
      <c r="D13" s="618">
        <v>2611.3809999999999</v>
      </c>
      <c r="E13" s="614">
        <v>8.8441709578188679</v>
      </c>
      <c r="F13" s="615">
        <v>9.1533169235735627</v>
      </c>
      <c r="G13" s="616">
        <v>9.8471695929387018</v>
      </c>
      <c r="H13" s="617">
        <v>3207.373</v>
      </c>
      <c r="I13" s="618">
        <v>3615.08</v>
      </c>
      <c r="J13" s="616">
        <v>-11.2779523551346</v>
      </c>
      <c r="K13" s="612" t="s">
        <v>19</v>
      </c>
      <c r="L13" s="613" t="s">
        <v>19</v>
      </c>
      <c r="M13" s="616" t="s">
        <v>149</v>
      </c>
      <c r="N13" s="617">
        <v>1994.5619999999999</v>
      </c>
      <c r="O13" s="613">
        <v>1883.0129999999999</v>
      </c>
      <c r="P13" s="616">
        <v>5.9239633502264715</v>
      </c>
    </row>
    <row r="14" spans="1:16" ht="16.5" thickBot="1" x14ac:dyDescent="0.25">
      <c r="A14" s="619"/>
      <c r="B14" s="620" t="s">
        <v>213</v>
      </c>
      <c r="C14" s="621" t="s">
        <v>214</v>
      </c>
      <c r="D14" s="622" t="s">
        <v>214</v>
      </c>
      <c r="E14" s="623" t="s">
        <v>214</v>
      </c>
      <c r="F14" s="624">
        <v>100</v>
      </c>
      <c r="G14" s="625">
        <v>99.999999999999986</v>
      </c>
      <c r="H14" s="622" t="s">
        <v>214</v>
      </c>
      <c r="I14" s="622" t="s">
        <v>214</v>
      </c>
      <c r="J14" s="626" t="s">
        <v>214</v>
      </c>
      <c r="K14" s="621" t="s">
        <v>214</v>
      </c>
      <c r="L14" s="622" t="s">
        <v>214</v>
      </c>
      <c r="M14" s="626" t="s">
        <v>214</v>
      </c>
      <c r="N14" s="622" t="s">
        <v>214</v>
      </c>
      <c r="O14" s="622" t="s">
        <v>214</v>
      </c>
      <c r="P14" s="626" t="s">
        <v>214</v>
      </c>
    </row>
    <row r="15" spans="1:16" ht="15.75" x14ac:dyDescent="0.25">
      <c r="A15" s="627" t="s">
        <v>215</v>
      </c>
      <c r="B15" s="628">
        <v>450</v>
      </c>
      <c r="C15" s="629">
        <v>2215.2350000000001</v>
      </c>
      <c r="D15" s="630">
        <v>2290.991</v>
      </c>
      <c r="E15" s="139">
        <v>-3.3066912964738777</v>
      </c>
      <c r="F15" s="631">
        <v>7.1359039829200377</v>
      </c>
      <c r="G15" s="140">
        <v>7.032330268758658</v>
      </c>
      <c r="H15" s="632">
        <v>1954.6859999999999</v>
      </c>
      <c r="I15" s="142">
        <v>1840.232</v>
      </c>
      <c r="J15" s="140">
        <v>6.2195418838494252</v>
      </c>
      <c r="K15" s="141">
        <v>2390.3530000000001</v>
      </c>
      <c r="L15" s="142">
        <v>2532.4650000000001</v>
      </c>
      <c r="M15" s="140">
        <v>-5.6116076628897176</v>
      </c>
      <c r="N15" s="632">
        <v>1832.3030000000001</v>
      </c>
      <c r="O15" s="142">
        <v>1786.123</v>
      </c>
      <c r="P15" s="140">
        <v>2.5854882334531308</v>
      </c>
    </row>
    <row r="16" spans="1:16" ht="15.75" x14ac:dyDescent="0.25">
      <c r="A16" s="633" t="s">
        <v>216</v>
      </c>
      <c r="B16" s="634">
        <v>500</v>
      </c>
      <c r="C16" s="635">
        <v>2333.5210000000002</v>
      </c>
      <c r="D16" s="636">
        <v>2327.0419999999999</v>
      </c>
      <c r="E16" s="143">
        <v>0.27842213419440942</v>
      </c>
      <c r="F16" s="637">
        <v>2.6638969432062432</v>
      </c>
      <c r="G16" s="144">
        <v>1.9096921525826367</v>
      </c>
      <c r="H16" s="638">
        <v>2329.7600000000002</v>
      </c>
      <c r="I16" s="146">
        <v>2344.8209999999999</v>
      </c>
      <c r="J16" s="144">
        <v>-0.64230915707423697</v>
      </c>
      <c r="K16" s="145">
        <v>2770.4609999999998</v>
      </c>
      <c r="L16" s="146">
        <v>2850.7069999999999</v>
      </c>
      <c r="M16" s="144">
        <v>-2.8149508174638815</v>
      </c>
      <c r="N16" s="638">
        <v>1960.588</v>
      </c>
      <c r="O16" s="146">
        <v>1853.7439999999999</v>
      </c>
      <c r="P16" s="144">
        <v>5.7636868952778837</v>
      </c>
    </row>
    <row r="17" spans="1:16" ht="15.75" x14ac:dyDescent="0.25">
      <c r="A17" s="639" t="s">
        <v>217</v>
      </c>
      <c r="B17" s="634">
        <v>550</v>
      </c>
      <c r="C17" s="629">
        <v>2793.1060000000002</v>
      </c>
      <c r="D17" s="640">
        <v>2731.2530000000002</v>
      </c>
      <c r="E17" s="143">
        <v>2.2646382447909463</v>
      </c>
      <c r="F17" s="637">
        <v>0.6194948139813331</v>
      </c>
      <c r="G17" s="144">
        <v>0.56218740778342402</v>
      </c>
      <c r="H17" s="638">
        <v>3207.373</v>
      </c>
      <c r="I17" s="553">
        <v>3615.08</v>
      </c>
      <c r="J17" s="144">
        <v>-11.2779523551346</v>
      </c>
      <c r="K17" s="145" t="s">
        <v>19</v>
      </c>
      <c r="L17" s="146" t="s">
        <v>19</v>
      </c>
      <c r="M17" s="144" t="s">
        <v>149</v>
      </c>
      <c r="N17" s="638">
        <v>2004.4649999999999</v>
      </c>
      <c r="O17" s="146">
        <v>1883.0129999999999</v>
      </c>
      <c r="P17" s="144">
        <v>6.4498758107352421</v>
      </c>
    </row>
    <row r="18" spans="1:16" ht="15.75" x14ac:dyDescent="0.25">
      <c r="A18" s="639"/>
      <c r="B18" s="641">
        <v>650</v>
      </c>
      <c r="C18" s="629">
        <v>1541.452</v>
      </c>
      <c r="D18" s="630">
        <v>1553.126</v>
      </c>
      <c r="E18" s="139">
        <v>-0.75164539129471653</v>
      </c>
      <c r="F18" s="637">
        <v>1.53699456153258</v>
      </c>
      <c r="G18" s="642">
        <v>2.0428877237387377</v>
      </c>
      <c r="H18" s="643" t="s">
        <v>19</v>
      </c>
      <c r="I18" s="148" t="s">
        <v>19</v>
      </c>
      <c r="J18" s="642" t="s">
        <v>149</v>
      </c>
      <c r="K18" s="147">
        <v>1532.8009999999999</v>
      </c>
      <c r="L18" s="148">
        <v>1567.8920000000001</v>
      </c>
      <c r="M18" s="642">
        <v>-2.2381005834585621</v>
      </c>
      <c r="N18" s="643">
        <v>1638.278</v>
      </c>
      <c r="O18" s="148">
        <v>1552.7439999999999</v>
      </c>
      <c r="P18" s="642">
        <v>5.508570633665312</v>
      </c>
    </row>
    <row r="19" spans="1:16" ht="16.5" thickBot="1" x14ac:dyDescent="0.3">
      <c r="A19" s="644"/>
      <c r="B19" s="645" t="s">
        <v>213</v>
      </c>
      <c r="C19" s="646" t="s">
        <v>214</v>
      </c>
      <c r="D19" s="647" t="s">
        <v>214</v>
      </c>
      <c r="E19" s="648" t="s">
        <v>214</v>
      </c>
      <c r="F19" s="649">
        <v>11.956290301640195</v>
      </c>
      <c r="G19" s="650">
        <v>11.547097552863457</v>
      </c>
      <c r="H19" s="651" t="s">
        <v>214</v>
      </c>
      <c r="I19" s="651" t="s">
        <v>214</v>
      </c>
      <c r="J19" s="650" t="s">
        <v>214</v>
      </c>
      <c r="K19" s="652" t="s">
        <v>214</v>
      </c>
      <c r="L19" s="651" t="s">
        <v>214</v>
      </c>
      <c r="M19" s="650" t="s">
        <v>214</v>
      </c>
      <c r="N19" s="651" t="s">
        <v>214</v>
      </c>
      <c r="O19" s="651" t="s">
        <v>214</v>
      </c>
      <c r="P19" s="650" t="s">
        <v>214</v>
      </c>
    </row>
    <row r="20" spans="1:16" ht="16.5" thickTop="1" x14ac:dyDescent="0.25">
      <c r="A20" s="627" t="s">
        <v>215</v>
      </c>
      <c r="B20" s="628">
        <v>450</v>
      </c>
      <c r="C20" s="629">
        <v>1734.2170000000001</v>
      </c>
      <c r="D20" s="630">
        <v>1692.739</v>
      </c>
      <c r="E20" s="139">
        <v>2.4503482226143585</v>
      </c>
      <c r="F20" s="653">
        <v>1.6482451205262469</v>
      </c>
      <c r="G20" s="140">
        <v>1.4241820544362012</v>
      </c>
      <c r="H20" s="632">
        <v>1504.72</v>
      </c>
      <c r="I20" s="142">
        <v>1554.723</v>
      </c>
      <c r="J20" s="140">
        <v>-3.2161999275755186</v>
      </c>
      <c r="K20" s="141">
        <v>2020.5309999999999</v>
      </c>
      <c r="L20" s="142">
        <v>1891.913</v>
      </c>
      <c r="M20" s="140">
        <v>6.7983041503494048</v>
      </c>
      <c r="N20" s="632">
        <v>1567.633</v>
      </c>
      <c r="O20" s="142">
        <v>1451.9680000000001</v>
      </c>
      <c r="P20" s="140">
        <v>7.9660846520033468</v>
      </c>
    </row>
    <row r="21" spans="1:16" ht="15.75" x14ac:dyDescent="0.25">
      <c r="A21" s="633" t="s">
        <v>218</v>
      </c>
      <c r="B21" s="634">
        <v>500</v>
      </c>
      <c r="C21" s="629">
        <v>1470.3779999999999</v>
      </c>
      <c r="D21" s="636">
        <v>1578.3040000000001</v>
      </c>
      <c r="E21" s="139">
        <v>-6.8380996309963198</v>
      </c>
      <c r="F21" s="653">
        <v>9.0910113818323417</v>
      </c>
      <c r="G21" s="144">
        <v>14.230438756212774</v>
      </c>
      <c r="H21" s="638">
        <v>1447.454</v>
      </c>
      <c r="I21" s="146">
        <v>1653.1949999999999</v>
      </c>
      <c r="J21" s="144">
        <v>-12.445053366360289</v>
      </c>
      <c r="K21" s="145">
        <v>1511.7560000000001</v>
      </c>
      <c r="L21" s="146">
        <v>1508.6880000000001</v>
      </c>
      <c r="M21" s="144">
        <v>0.20335549828725247</v>
      </c>
      <c r="N21" s="638">
        <v>1439.125</v>
      </c>
      <c r="O21" s="146">
        <v>1455.4090000000001</v>
      </c>
      <c r="P21" s="144">
        <v>-1.1188607463606524</v>
      </c>
    </row>
    <row r="22" spans="1:16" ht="15.75" x14ac:dyDescent="0.25">
      <c r="A22" s="639" t="s">
        <v>219</v>
      </c>
      <c r="B22" s="634">
        <v>550</v>
      </c>
      <c r="C22" s="635">
        <v>1587.3389999999999</v>
      </c>
      <c r="D22" s="636">
        <v>1621.684</v>
      </c>
      <c r="E22" s="139">
        <v>-2.1178601996443223</v>
      </c>
      <c r="F22" s="653">
        <v>4.2482653164264788</v>
      </c>
      <c r="G22" s="144">
        <v>3.6010206625034145</v>
      </c>
      <c r="H22" s="638">
        <v>1779.529</v>
      </c>
      <c r="I22" s="146">
        <v>1934.511</v>
      </c>
      <c r="J22" s="144">
        <v>-8.0114302787629512</v>
      </c>
      <c r="K22" s="145">
        <v>1522.711</v>
      </c>
      <c r="L22" s="146">
        <v>1511.89</v>
      </c>
      <c r="M22" s="144">
        <v>0.71572667323680372</v>
      </c>
      <c r="N22" s="638">
        <v>1431.8240000000001</v>
      </c>
      <c r="O22" s="146">
        <v>1462.827</v>
      </c>
      <c r="P22" s="144">
        <v>-2.1193893741365133</v>
      </c>
    </row>
    <row r="23" spans="1:16" ht="15.75" x14ac:dyDescent="0.25">
      <c r="A23" s="639"/>
      <c r="B23" s="634">
        <v>650</v>
      </c>
      <c r="C23" s="635">
        <v>1433.915</v>
      </c>
      <c r="D23" s="636">
        <v>1445.9010000000001</v>
      </c>
      <c r="E23" s="139">
        <v>-0.82896408536961408</v>
      </c>
      <c r="F23" s="653">
        <v>1.7155840221577874</v>
      </c>
      <c r="G23" s="144">
        <v>1.9705860214451638</v>
      </c>
      <c r="H23" s="638">
        <v>1425.7239999999999</v>
      </c>
      <c r="I23" s="146">
        <v>1424.71</v>
      </c>
      <c r="J23" s="144">
        <v>7.1172378940268274E-2</v>
      </c>
      <c r="K23" s="145">
        <v>1446.463</v>
      </c>
      <c r="L23" s="146">
        <v>1466.03</v>
      </c>
      <c r="M23" s="144">
        <v>-1.3346930144676445</v>
      </c>
      <c r="N23" s="638">
        <v>1408.894</v>
      </c>
      <c r="O23" s="146">
        <v>1391.2819999999999</v>
      </c>
      <c r="P23" s="144">
        <v>1.2658828332430148</v>
      </c>
    </row>
    <row r="24" spans="1:16" ht="15.75" x14ac:dyDescent="0.25">
      <c r="A24" s="639"/>
      <c r="B24" s="654">
        <v>750</v>
      </c>
      <c r="C24" s="635">
        <v>1394.88</v>
      </c>
      <c r="D24" s="636">
        <v>1411.2619999999999</v>
      </c>
      <c r="E24" s="139">
        <v>-1.1608050099839602</v>
      </c>
      <c r="F24" s="653">
        <v>6.7762438510696592</v>
      </c>
      <c r="G24" s="144">
        <v>7.0649650068616285</v>
      </c>
      <c r="H24" s="638">
        <v>1379.7370000000001</v>
      </c>
      <c r="I24" s="146">
        <v>1407.2929999999999</v>
      </c>
      <c r="J24" s="144">
        <v>-1.9580854875281704</v>
      </c>
      <c r="K24" s="145">
        <v>1440.239</v>
      </c>
      <c r="L24" s="146">
        <v>1461.05</v>
      </c>
      <c r="M24" s="144">
        <v>-1.4243865713014561</v>
      </c>
      <c r="N24" s="638">
        <v>1343.721</v>
      </c>
      <c r="O24" s="146">
        <v>1345.3430000000001</v>
      </c>
      <c r="P24" s="144">
        <v>-0.12056404946545758</v>
      </c>
    </row>
    <row r="25" spans="1:16" ht="15.75" x14ac:dyDescent="0.25">
      <c r="A25" s="639"/>
      <c r="B25" s="655">
        <v>850</v>
      </c>
      <c r="C25" s="635">
        <v>1501.741</v>
      </c>
      <c r="D25" s="636">
        <v>1441.6020000000001</v>
      </c>
      <c r="E25" s="143">
        <v>4.1716784521664021</v>
      </c>
      <c r="F25" s="653">
        <v>0.26514331876343383</v>
      </c>
      <c r="G25" s="144">
        <v>0.22320806507778293</v>
      </c>
      <c r="H25" s="638">
        <v>1463.8019999999999</v>
      </c>
      <c r="I25" s="146">
        <v>1443.88</v>
      </c>
      <c r="J25" s="144">
        <v>1.379754550239618</v>
      </c>
      <c r="K25" s="147" t="s">
        <v>19</v>
      </c>
      <c r="L25" s="148" t="s">
        <v>21</v>
      </c>
      <c r="M25" s="642" t="s">
        <v>21</v>
      </c>
      <c r="N25" s="643" t="s">
        <v>19</v>
      </c>
      <c r="O25" s="148" t="s">
        <v>19</v>
      </c>
      <c r="P25" s="642" t="s">
        <v>149</v>
      </c>
    </row>
    <row r="26" spans="1:16" ht="16.5" thickBot="1" x14ac:dyDescent="0.3">
      <c r="A26" s="644"/>
      <c r="B26" s="656" t="s">
        <v>213</v>
      </c>
      <c r="C26" s="657" t="s">
        <v>214</v>
      </c>
      <c r="D26" s="658" t="s">
        <v>214</v>
      </c>
      <c r="E26" s="648" t="s">
        <v>214</v>
      </c>
      <c r="F26" s="649">
        <v>23.744493010775948</v>
      </c>
      <c r="G26" s="659">
        <v>28.514400566536967</v>
      </c>
      <c r="H26" s="660" t="s">
        <v>214</v>
      </c>
      <c r="I26" s="660" t="s">
        <v>214</v>
      </c>
      <c r="J26" s="659" t="s">
        <v>214</v>
      </c>
      <c r="K26" s="652" t="s">
        <v>214</v>
      </c>
      <c r="L26" s="651" t="s">
        <v>214</v>
      </c>
      <c r="M26" s="650" t="s">
        <v>214</v>
      </c>
      <c r="N26" s="651" t="s">
        <v>214</v>
      </c>
      <c r="O26" s="651" t="s">
        <v>214</v>
      </c>
      <c r="P26" s="650" t="s">
        <v>214</v>
      </c>
    </row>
    <row r="27" spans="1:16" ht="16.5" thickTop="1" x14ac:dyDescent="0.25">
      <c r="A27" s="627" t="s">
        <v>215</v>
      </c>
      <c r="B27" s="628">
        <v>450</v>
      </c>
      <c r="C27" s="629">
        <v>1416.7080000000001</v>
      </c>
      <c r="D27" s="630">
        <v>1374.7539999999999</v>
      </c>
      <c r="E27" s="139">
        <v>3.0517459850998927</v>
      </c>
      <c r="F27" s="653">
        <v>2.9149608343791917</v>
      </c>
      <c r="G27" s="140">
        <v>2.7860377495105437</v>
      </c>
      <c r="H27" s="632" t="s">
        <v>19</v>
      </c>
      <c r="I27" s="142" t="s">
        <v>19</v>
      </c>
      <c r="J27" s="140" t="s">
        <v>149</v>
      </c>
      <c r="K27" s="141">
        <v>1457.92</v>
      </c>
      <c r="L27" s="142">
        <v>1395.9749999999999</v>
      </c>
      <c r="M27" s="140">
        <v>4.4374003832446975</v>
      </c>
      <c r="N27" s="632" t="s">
        <v>19</v>
      </c>
      <c r="O27" s="142" t="s">
        <v>19</v>
      </c>
      <c r="P27" s="140" t="s">
        <v>149</v>
      </c>
    </row>
    <row r="28" spans="1:16" ht="15.75" x14ac:dyDescent="0.25">
      <c r="A28" s="633" t="s">
        <v>218</v>
      </c>
      <c r="B28" s="634">
        <v>500</v>
      </c>
      <c r="C28" s="629">
        <v>1377.53</v>
      </c>
      <c r="D28" s="636">
        <v>1391.114</v>
      </c>
      <c r="E28" s="139">
        <v>-0.97648359516186745</v>
      </c>
      <c r="F28" s="653">
        <v>12.980164740843319</v>
      </c>
      <c r="G28" s="144">
        <v>12.10053374596005</v>
      </c>
      <c r="H28" s="638">
        <v>1296.8320000000001</v>
      </c>
      <c r="I28" s="146">
        <v>1302.943</v>
      </c>
      <c r="J28" s="144">
        <v>-0.4690151449449344</v>
      </c>
      <c r="K28" s="145">
        <v>1506.3789999999999</v>
      </c>
      <c r="L28" s="146">
        <v>1586.3710000000001</v>
      </c>
      <c r="M28" s="144">
        <v>-5.0424522384738619</v>
      </c>
      <c r="N28" s="638">
        <v>1403.5619999999999</v>
      </c>
      <c r="O28" s="146">
        <v>1374.1089999999999</v>
      </c>
      <c r="P28" s="144">
        <v>2.1434253032328567</v>
      </c>
    </row>
    <row r="29" spans="1:16" ht="15.75" x14ac:dyDescent="0.25">
      <c r="A29" s="639" t="s">
        <v>220</v>
      </c>
      <c r="B29" s="634">
        <v>550</v>
      </c>
      <c r="C29" s="635">
        <v>1534.6559999999999</v>
      </c>
      <c r="D29" s="636">
        <v>1557.104</v>
      </c>
      <c r="E29" s="139">
        <v>-1.4416506540346754</v>
      </c>
      <c r="F29" s="653">
        <v>19.933036165087056</v>
      </c>
      <c r="G29" s="144">
        <v>18.700199793356731</v>
      </c>
      <c r="H29" s="638">
        <v>1304.808</v>
      </c>
      <c r="I29" s="146">
        <v>1317.174</v>
      </c>
      <c r="J29" s="144">
        <v>-0.93882812749112765</v>
      </c>
      <c r="K29" s="145">
        <v>1553.954</v>
      </c>
      <c r="L29" s="146">
        <v>1585.172</v>
      </c>
      <c r="M29" s="144">
        <v>-1.9693761938767576</v>
      </c>
      <c r="N29" s="638">
        <v>1562.7380000000001</v>
      </c>
      <c r="O29" s="146">
        <v>1585.4760000000001</v>
      </c>
      <c r="P29" s="144">
        <v>-1.4341434370498232</v>
      </c>
    </row>
    <row r="30" spans="1:16" ht="15.75" x14ac:dyDescent="0.25">
      <c r="A30" s="639"/>
      <c r="B30" s="634">
        <v>650</v>
      </c>
      <c r="C30" s="635">
        <v>1371.039</v>
      </c>
      <c r="D30" s="636">
        <v>1374.0360000000001</v>
      </c>
      <c r="E30" s="139">
        <v>-0.21811655589810391</v>
      </c>
      <c r="F30" s="653">
        <v>8.3117669970138905</v>
      </c>
      <c r="G30" s="144">
        <v>7.971731492938992</v>
      </c>
      <c r="H30" s="638">
        <v>1259.47</v>
      </c>
      <c r="I30" s="146">
        <v>1278.326</v>
      </c>
      <c r="J30" s="144">
        <v>-1.4750540941825476</v>
      </c>
      <c r="K30" s="145">
        <v>1452.568</v>
      </c>
      <c r="L30" s="146">
        <v>1450.838</v>
      </c>
      <c r="M30" s="144">
        <v>0.11924143150372532</v>
      </c>
      <c r="N30" s="638">
        <v>1337.749</v>
      </c>
      <c r="O30" s="146">
        <v>1339.2</v>
      </c>
      <c r="P30" s="144">
        <v>-0.10834826762246279</v>
      </c>
    </row>
    <row r="31" spans="1:16" ht="15.75" x14ac:dyDescent="0.25">
      <c r="A31" s="639"/>
      <c r="B31" s="654">
        <v>750</v>
      </c>
      <c r="C31" s="635">
        <v>1298.712</v>
      </c>
      <c r="D31" s="636">
        <v>1309.3140000000001</v>
      </c>
      <c r="E31" s="139">
        <v>-0.80973700731834297</v>
      </c>
      <c r="F31" s="653">
        <v>11.030308275991398</v>
      </c>
      <c r="G31" s="144">
        <v>9.9283051527725057</v>
      </c>
      <c r="H31" s="638">
        <v>1269.2829999999999</v>
      </c>
      <c r="I31" s="146">
        <v>1294.047</v>
      </c>
      <c r="J31" s="144">
        <v>-1.9136862880560073</v>
      </c>
      <c r="K31" s="145">
        <v>1336.605</v>
      </c>
      <c r="L31" s="146">
        <v>1344.471</v>
      </c>
      <c r="M31" s="144">
        <v>-0.58506282396570741</v>
      </c>
      <c r="N31" s="638">
        <v>1243.258</v>
      </c>
      <c r="O31" s="146">
        <v>1256.6189999999999</v>
      </c>
      <c r="P31" s="144">
        <v>-1.0632498792394414</v>
      </c>
    </row>
    <row r="32" spans="1:16" ht="15.75" x14ac:dyDescent="0.25">
      <c r="A32" s="639"/>
      <c r="B32" s="655">
        <v>850</v>
      </c>
      <c r="C32" s="635">
        <v>1178.299</v>
      </c>
      <c r="D32" s="636">
        <v>1203.981</v>
      </c>
      <c r="E32" s="149">
        <v>-2.1330901401267974</v>
      </c>
      <c r="F32" s="653">
        <v>0.84557349143838056</v>
      </c>
      <c r="G32" s="144">
        <v>0.75479226673910726</v>
      </c>
      <c r="H32" s="638">
        <v>1179.6220000000001</v>
      </c>
      <c r="I32" s="146">
        <v>1199.8599999999999</v>
      </c>
      <c r="J32" s="144">
        <v>-1.6866967812911366</v>
      </c>
      <c r="K32" s="141" t="s">
        <v>19</v>
      </c>
      <c r="L32" s="146" t="s">
        <v>19</v>
      </c>
      <c r="M32" s="144" t="s">
        <v>149</v>
      </c>
      <c r="N32" s="638" t="s">
        <v>21</v>
      </c>
      <c r="O32" s="148" t="s">
        <v>21</v>
      </c>
      <c r="P32" s="642" t="s">
        <v>21</v>
      </c>
    </row>
    <row r="33" spans="1:16" ht="16.5" thickBot="1" x14ac:dyDescent="0.3">
      <c r="A33" s="644"/>
      <c r="B33" s="656" t="s">
        <v>213</v>
      </c>
      <c r="C33" s="657" t="s">
        <v>214</v>
      </c>
      <c r="D33" s="658" t="s">
        <v>214</v>
      </c>
      <c r="E33" s="648" t="s">
        <v>214</v>
      </c>
      <c r="F33" s="649">
        <v>56.01581050475324</v>
      </c>
      <c r="G33" s="659">
        <v>52.241600201277926</v>
      </c>
      <c r="H33" s="660" t="s">
        <v>214</v>
      </c>
      <c r="I33" s="660" t="s">
        <v>214</v>
      </c>
      <c r="J33" s="659" t="s">
        <v>214</v>
      </c>
      <c r="K33" s="661" t="s">
        <v>214</v>
      </c>
      <c r="L33" s="660" t="s">
        <v>214</v>
      </c>
      <c r="M33" s="659" t="s">
        <v>214</v>
      </c>
      <c r="N33" s="660" t="s">
        <v>214</v>
      </c>
      <c r="O33" s="651" t="s">
        <v>214</v>
      </c>
      <c r="P33" s="650" t="s">
        <v>214</v>
      </c>
    </row>
    <row r="34" spans="1:16" ht="16.5" thickTop="1" x14ac:dyDescent="0.25">
      <c r="A34" s="627" t="s">
        <v>221</v>
      </c>
      <c r="B34" s="628">
        <v>580</v>
      </c>
      <c r="C34" s="629">
        <v>1308.94</v>
      </c>
      <c r="D34" s="630">
        <v>1366.4359999999999</v>
      </c>
      <c r="E34" s="139">
        <v>-4.2077345737378025</v>
      </c>
      <c r="F34" s="653">
        <v>0.34275327822737695</v>
      </c>
      <c r="G34" s="140">
        <v>0.26917798746544763</v>
      </c>
      <c r="H34" s="632">
        <v>1285.4549999999999</v>
      </c>
      <c r="I34" s="142">
        <v>1270.6410000000001</v>
      </c>
      <c r="J34" s="140">
        <v>1.1658682507490197</v>
      </c>
      <c r="K34" s="141">
        <v>1431.597</v>
      </c>
      <c r="L34" s="142">
        <v>1471.146</v>
      </c>
      <c r="M34" s="140">
        <v>-2.688312376881695</v>
      </c>
      <c r="N34" s="632" t="s">
        <v>19</v>
      </c>
      <c r="O34" s="142" t="s">
        <v>19</v>
      </c>
      <c r="P34" s="140" t="s">
        <v>149</v>
      </c>
    </row>
    <row r="35" spans="1:16" ht="15.75" x14ac:dyDescent="0.25">
      <c r="A35" s="633" t="s">
        <v>218</v>
      </c>
      <c r="B35" s="634">
        <v>720</v>
      </c>
      <c r="C35" s="629">
        <v>1350.278</v>
      </c>
      <c r="D35" s="636">
        <v>1348.4269999999999</v>
      </c>
      <c r="E35" s="139">
        <v>0.13727105731345582</v>
      </c>
      <c r="F35" s="653">
        <v>2.6936137678337007</v>
      </c>
      <c r="G35" s="144">
        <v>2.8423476487752071</v>
      </c>
      <c r="H35" s="638">
        <v>1314.5809999999999</v>
      </c>
      <c r="I35" s="146">
        <v>1320.8789999999999</v>
      </c>
      <c r="J35" s="144">
        <v>-0.4768037042000064</v>
      </c>
      <c r="K35" s="145">
        <v>1438.7059999999999</v>
      </c>
      <c r="L35" s="146">
        <v>1431.22</v>
      </c>
      <c r="M35" s="144">
        <v>0.52305026480903538</v>
      </c>
      <c r="N35" s="638">
        <v>1337.8019999999999</v>
      </c>
      <c r="O35" s="146">
        <v>1322.325</v>
      </c>
      <c r="P35" s="144">
        <v>1.1704384323067221</v>
      </c>
    </row>
    <row r="36" spans="1:16" ht="15.75" x14ac:dyDescent="0.25">
      <c r="A36" s="639" t="s">
        <v>219</v>
      </c>
      <c r="B36" s="641">
        <v>2000</v>
      </c>
      <c r="C36" s="635">
        <v>1317.259</v>
      </c>
      <c r="D36" s="636">
        <v>1361.9110000000001</v>
      </c>
      <c r="E36" s="143">
        <v>-3.2786283391499178</v>
      </c>
      <c r="F36" s="653">
        <v>0.35637108524112454</v>
      </c>
      <c r="G36" s="144">
        <v>0.34624597632952692</v>
      </c>
      <c r="H36" s="643">
        <v>1342.893</v>
      </c>
      <c r="I36" s="148">
        <v>1308.5060000000001</v>
      </c>
      <c r="J36" s="642">
        <v>2.6279589088624693</v>
      </c>
      <c r="K36" s="147" t="s">
        <v>19</v>
      </c>
      <c r="L36" s="148" t="s">
        <v>19</v>
      </c>
      <c r="M36" s="642" t="s">
        <v>149</v>
      </c>
      <c r="N36" s="643">
        <v>1304.4829999999999</v>
      </c>
      <c r="O36" s="148">
        <v>1421.3779999999999</v>
      </c>
      <c r="P36" s="642">
        <v>-8.2240614389697875</v>
      </c>
    </row>
    <row r="37" spans="1:16" ht="16.5" thickBot="1" x14ac:dyDescent="0.3">
      <c r="A37" s="644"/>
      <c r="B37" s="645" t="s">
        <v>213</v>
      </c>
      <c r="C37" s="657" t="s">
        <v>214</v>
      </c>
      <c r="D37" s="658" t="s">
        <v>214</v>
      </c>
      <c r="E37" s="648" t="s">
        <v>214</v>
      </c>
      <c r="F37" s="649">
        <v>3.3927381313022025</v>
      </c>
      <c r="G37" s="659">
        <v>3.4577716125701818</v>
      </c>
      <c r="H37" s="651" t="s">
        <v>214</v>
      </c>
      <c r="I37" s="651" t="s">
        <v>214</v>
      </c>
      <c r="J37" s="650" t="s">
        <v>214</v>
      </c>
      <c r="K37" s="652" t="s">
        <v>214</v>
      </c>
      <c r="L37" s="651" t="s">
        <v>214</v>
      </c>
      <c r="M37" s="650" t="s">
        <v>214</v>
      </c>
      <c r="N37" s="651" t="s">
        <v>214</v>
      </c>
      <c r="O37" s="651" t="s">
        <v>214</v>
      </c>
      <c r="P37" s="650" t="s">
        <v>214</v>
      </c>
    </row>
    <row r="38" spans="1:16" ht="16.5" thickTop="1" x14ac:dyDescent="0.25">
      <c r="A38" s="627" t="s">
        <v>221</v>
      </c>
      <c r="B38" s="628">
        <v>580</v>
      </c>
      <c r="C38" s="629" t="s">
        <v>19</v>
      </c>
      <c r="D38" s="630">
        <v>1327.585</v>
      </c>
      <c r="E38" s="139" t="s">
        <v>149</v>
      </c>
      <c r="F38" s="653">
        <v>0.23981188961497954</v>
      </c>
      <c r="G38" s="140">
        <v>6.6207106350959638E-2</v>
      </c>
      <c r="H38" s="632" t="s">
        <v>19</v>
      </c>
      <c r="I38" s="142" t="s">
        <v>19</v>
      </c>
      <c r="J38" s="140" t="s">
        <v>149</v>
      </c>
      <c r="K38" s="141" t="s">
        <v>19</v>
      </c>
      <c r="L38" s="142" t="s">
        <v>19</v>
      </c>
      <c r="M38" s="140" t="s">
        <v>149</v>
      </c>
      <c r="N38" s="632" t="s">
        <v>19</v>
      </c>
      <c r="O38" s="142" t="s">
        <v>19</v>
      </c>
      <c r="P38" s="140" t="s">
        <v>149</v>
      </c>
    </row>
    <row r="39" spans="1:16" ht="15.75" x14ac:dyDescent="0.25">
      <c r="A39" s="633" t="s">
        <v>218</v>
      </c>
      <c r="B39" s="634">
        <v>720</v>
      </c>
      <c r="C39" s="629">
        <v>1107.7539999999999</v>
      </c>
      <c r="D39" s="636">
        <v>1117.075</v>
      </c>
      <c r="E39" s="139">
        <v>-0.83441129736142505</v>
      </c>
      <c r="F39" s="653">
        <v>4.5753811976168821</v>
      </c>
      <c r="G39" s="144">
        <v>4.0389981213538224</v>
      </c>
      <c r="H39" s="638">
        <v>1053.816</v>
      </c>
      <c r="I39" s="146">
        <v>1068.9280000000001</v>
      </c>
      <c r="J39" s="144">
        <v>-1.4137528439707894</v>
      </c>
      <c r="K39" s="145">
        <v>1198.5519999999999</v>
      </c>
      <c r="L39" s="146">
        <v>1206.021</v>
      </c>
      <c r="M39" s="144">
        <v>-0.61930928234251736</v>
      </c>
      <c r="N39" s="638">
        <v>1174.905</v>
      </c>
      <c r="O39" s="146">
        <v>1150.5419999999999</v>
      </c>
      <c r="P39" s="144">
        <v>2.117523740984689</v>
      </c>
    </row>
    <row r="40" spans="1:16" ht="15.75" x14ac:dyDescent="0.25">
      <c r="A40" s="639" t="s">
        <v>220</v>
      </c>
      <c r="B40" s="641">
        <v>2000</v>
      </c>
      <c r="C40" s="635" t="s">
        <v>19</v>
      </c>
      <c r="D40" s="636" t="s">
        <v>19</v>
      </c>
      <c r="E40" s="149" t="s">
        <v>149</v>
      </c>
      <c r="F40" s="653">
        <v>7.5474964296533498E-2</v>
      </c>
      <c r="G40" s="144">
        <v>0.13392483904666974</v>
      </c>
      <c r="H40" s="643" t="s">
        <v>19</v>
      </c>
      <c r="I40" s="148" t="s">
        <v>19</v>
      </c>
      <c r="J40" s="642" t="s">
        <v>149</v>
      </c>
      <c r="K40" s="147" t="s">
        <v>21</v>
      </c>
      <c r="L40" s="148" t="s">
        <v>21</v>
      </c>
      <c r="M40" s="642" t="s">
        <v>21</v>
      </c>
      <c r="N40" s="643" t="s">
        <v>21</v>
      </c>
      <c r="O40" s="148" t="s">
        <v>21</v>
      </c>
      <c r="P40" s="642" t="s">
        <v>21</v>
      </c>
    </row>
    <row r="41" spans="1:16" ht="16.5" thickBot="1" x14ac:dyDescent="0.3">
      <c r="A41" s="662"/>
      <c r="B41" s="663" t="s">
        <v>213</v>
      </c>
      <c r="C41" s="664" t="s">
        <v>214</v>
      </c>
      <c r="D41" s="665" t="s">
        <v>214</v>
      </c>
      <c r="E41" s="666" t="s">
        <v>214</v>
      </c>
      <c r="F41" s="667">
        <v>4.8906680515283956</v>
      </c>
      <c r="G41" s="668">
        <v>4.2391300667514527</v>
      </c>
      <c r="H41" s="669" t="s">
        <v>214</v>
      </c>
      <c r="I41" s="669" t="s">
        <v>214</v>
      </c>
      <c r="J41" s="668" t="s">
        <v>214</v>
      </c>
      <c r="K41" s="150" t="s">
        <v>214</v>
      </c>
      <c r="L41" s="669" t="s">
        <v>214</v>
      </c>
      <c r="M41" s="668" t="s">
        <v>214</v>
      </c>
      <c r="N41" s="669" t="s">
        <v>214</v>
      </c>
      <c r="O41" s="669" t="s">
        <v>214</v>
      </c>
      <c r="P41" s="668" t="s">
        <v>214</v>
      </c>
    </row>
    <row r="42" spans="1:16" s="579" customFormat="1" ht="16.5" thickBot="1" x14ac:dyDescent="0.3">
      <c r="A42" s="670"/>
      <c r="B42" s="671"/>
      <c r="C42" s="672"/>
      <c r="D42" s="673"/>
      <c r="E42" s="674" t="s">
        <v>213</v>
      </c>
      <c r="F42" s="675">
        <v>100</v>
      </c>
      <c r="G42" s="676">
        <v>100</v>
      </c>
      <c r="H42" s="677"/>
      <c r="I42" s="677"/>
      <c r="J42" s="677"/>
      <c r="K42" s="677"/>
      <c r="L42" s="678"/>
      <c r="M42" s="678"/>
      <c r="N42" s="678"/>
      <c r="O42" s="678"/>
      <c r="P42" s="678"/>
    </row>
    <row r="43" spans="1:16" ht="15.75" x14ac:dyDescent="0.25">
      <c r="A43" s="679"/>
      <c r="B43" s="580"/>
    </row>
    <row r="44" spans="1:16" x14ac:dyDescent="0.2">
      <c r="A44" s="580"/>
      <c r="B44" s="580"/>
    </row>
    <row r="45" spans="1:16" x14ac:dyDescent="0.2">
      <c r="A45" s="580"/>
      <c r="B45" s="580"/>
    </row>
    <row r="46" spans="1:16" x14ac:dyDescent="0.2">
      <c r="A46" s="580"/>
      <c r="B46" s="580"/>
    </row>
    <row r="47" spans="1:16" x14ac:dyDescent="0.2">
      <c r="A47" s="580"/>
      <c r="B47" s="580"/>
    </row>
    <row r="48" spans="1:16" x14ac:dyDescent="0.2">
      <c r="A48" s="580"/>
      <c r="B48" s="580"/>
    </row>
    <row r="49" spans="1:2" x14ac:dyDescent="0.2">
      <c r="A49" s="580"/>
      <c r="B49" s="580"/>
    </row>
    <row r="50" spans="1:2" x14ac:dyDescent="0.2">
      <c r="A50" s="580"/>
      <c r="B50" s="580"/>
    </row>
    <row r="51" spans="1:2" x14ac:dyDescent="0.2">
      <c r="A51" s="580"/>
      <c r="B51" s="580"/>
    </row>
    <row r="52" spans="1:2" x14ac:dyDescent="0.2">
      <c r="A52" s="580"/>
      <c r="B52" s="580"/>
    </row>
    <row r="53" spans="1:2" x14ac:dyDescent="0.2">
      <c r="A53" s="580"/>
      <c r="B53" s="580"/>
    </row>
    <row r="54" spans="1:2" x14ac:dyDescent="0.2">
      <c r="A54" s="580"/>
      <c r="B54" s="580"/>
    </row>
    <row r="55" spans="1:2" x14ac:dyDescent="0.2">
      <c r="A55" s="580"/>
      <c r="B55" s="580"/>
    </row>
    <row r="56" spans="1:2" x14ac:dyDescent="0.2">
      <c r="A56" s="580"/>
      <c r="B56" s="580"/>
    </row>
    <row r="57" spans="1:2" x14ac:dyDescent="0.2">
      <c r="A57" s="580"/>
      <c r="B57" s="580"/>
    </row>
    <row r="58" spans="1:2" x14ac:dyDescent="0.2">
      <c r="A58" s="580"/>
      <c r="B58" s="580"/>
    </row>
    <row r="59" spans="1:2" x14ac:dyDescent="0.2">
      <c r="A59" s="580"/>
      <c r="B59" s="580"/>
    </row>
    <row r="60" spans="1:2" x14ac:dyDescent="0.2">
      <c r="A60" s="580"/>
      <c r="B60" s="580"/>
    </row>
    <row r="61" spans="1:2" x14ac:dyDescent="0.2">
      <c r="A61" s="580"/>
      <c r="B61" s="580"/>
    </row>
    <row r="62" spans="1:2" x14ac:dyDescent="0.2">
      <c r="A62" s="580"/>
      <c r="B62" s="580"/>
    </row>
    <row r="63" spans="1:2" x14ac:dyDescent="0.2">
      <c r="A63" s="580"/>
      <c r="B63" s="580"/>
    </row>
    <row r="64" spans="1:2" x14ac:dyDescent="0.2">
      <c r="A64" s="580"/>
      <c r="B64" s="580"/>
    </row>
    <row r="65" spans="1:2" x14ac:dyDescent="0.2">
      <c r="A65" s="580"/>
      <c r="B65" s="580"/>
    </row>
    <row r="66" spans="1:2" x14ac:dyDescent="0.2">
      <c r="A66" s="580"/>
      <c r="B66" s="580"/>
    </row>
    <row r="67" spans="1:2" x14ac:dyDescent="0.2">
      <c r="A67" s="580"/>
      <c r="B67" s="580"/>
    </row>
    <row r="68" spans="1:2" x14ac:dyDescent="0.2">
      <c r="A68" s="580"/>
      <c r="B68" s="580"/>
    </row>
    <row r="69" spans="1:2" x14ac:dyDescent="0.2">
      <c r="A69" s="580"/>
      <c r="B69" s="580"/>
    </row>
    <row r="70" spans="1:2" x14ac:dyDescent="0.2">
      <c r="A70" s="580"/>
      <c r="B70" s="580"/>
    </row>
    <row r="71" spans="1:2" x14ac:dyDescent="0.2">
      <c r="A71" s="580"/>
      <c r="B71" s="580"/>
    </row>
    <row r="72" spans="1:2" x14ac:dyDescent="0.2">
      <c r="A72" s="580"/>
      <c r="B72" s="580"/>
    </row>
    <row r="73" spans="1:2" x14ac:dyDescent="0.2">
      <c r="A73" s="580"/>
      <c r="B73" s="580"/>
    </row>
    <row r="74" spans="1:2" x14ac:dyDescent="0.2">
      <c r="A74" s="580"/>
      <c r="B74" s="580"/>
    </row>
    <row r="75" spans="1:2" x14ac:dyDescent="0.2">
      <c r="A75" s="580"/>
      <c r="B75" s="580"/>
    </row>
    <row r="76" spans="1:2" x14ac:dyDescent="0.2">
      <c r="A76" s="580"/>
      <c r="B76" s="580"/>
    </row>
    <row r="77" spans="1:2" x14ac:dyDescent="0.2">
      <c r="A77" s="580"/>
      <c r="B77" s="580"/>
    </row>
    <row r="78" spans="1:2" x14ac:dyDescent="0.2">
      <c r="A78" s="580"/>
      <c r="B78" s="580"/>
    </row>
    <row r="79" spans="1:2" x14ac:dyDescent="0.2">
      <c r="A79" s="580"/>
      <c r="B79" s="580"/>
    </row>
    <row r="80" spans="1:2" x14ac:dyDescent="0.2">
      <c r="A80" s="580"/>
      <c r="B80" s="580"/>
    </row>
    <row r="81" spans="1:2" x14ac:dyDescent="0.2">
      <c r="A81" s="580"/>
      <c r="B81" s="580"/>
    </row>
    <row r="82" spans="1:2" x14ac:dyDescent="0.2">
      <c r="A82" s="580"/>
      <c r="B82" s="580"/>
    </row>
    <row r="83" spans="1:2" x14ac:dyDescent="0.2">
      <c r="A83" s="580"/>
      <c r="B83" s="580"/>
    </row>
    <row r="84" spans="1:2" x14ac:dyDescent="0.2">
      <c r="A84" s="580"/>
      <c r="B84" s="580"/>
    </row>
    <row r="85" spans="1:2" x14ac:dyDescent="0.2">
      <c r="A85" s="580"/>
      <c r="B85" s="580"/>
    </row>
    <row r="86" spans="1:2" x14ac:dyDescent="0.2">
      <c r="A86" s="580"/>
      <c r="B86" s="580"/>
    </row>
    <row r="87" spans="1:2" x14ac:dyDescent="0.2">
      <c r="A87" s="580"/>
      <c r="B87" s="580"/>
    </row>
    <row r="88" spans="1:2" x14ac:dyDescent="0.2">
      <c r="A88" s="580"/>
      <c r="B88" s="580"/>
    </row>
    <row r="89" spans="1:2" x14ac:dyDescent="0.2">
      <c r="A89" s="580"/>
      <c r="B89" s="580"/>
    </row>
    <row r="90" spans="1:2" x14ac:dyDescent="0.2">
      <c r="A90" s="580"/>
      <c r="B90" s="580"/>
    </row>
    <row r="91" spans="1:2" x14ac:dyDescent="0.2">
      <c r="A91" s="580"/>
      <c r="B91" s="580"/>
    </row>
    <row r="92" spans="1:2" x14ac:dyDescent="0.2">
      <c r="A92" s="580"/>
      <c r="B92" s="580"/>
    </row>
    <row r="93" spans="1:2" x14ac:dyDescent="0.2">
      <c r="A93" s="580"/>
      <c r="B93" s="580"/>
    </row>
    <row r="94" spans="1:2" x14ac:dyDescent="0.2">
      <c r="A94" s="580"/>
      <c r="B94" s="580"/>
    </row>
    <row r="95" spans="1:2" x14ac:dyDescent="0.2">
      <c r="A95" s="580"/>
      <c r="B95" s="580"/>
    </row>
    <row r="96" spans="1:2" x14ac:dyDescent="0.2">
      <c r="A96" s="580"/>
      <c r="B96" s="580"/>
    </row>
    <row r="97" spans="1:2" x14ac:dyDescent="0.2">
      <c r="A97" s="580"/>
      <c r="B97" s="580"/>
    </row>
    <row r="98" spans="1:2" x14ac:dyDescent="0.2">
      <c r="A98" s="580"/>
      <c r="B98" s="580"/>
    </row>
    <row r="99" spans="1:2" x14ac:dyDescent="0.2">
      <c r="A99" s="580"/>
      <c r="B99" s="580"/>
    </row>
    <row r="100" spans="1:2" x14ac:dyDescent="0.2">
      <c r="A100" s="580"/>
      <c r="B100" s="580"/>
    </row>
    <row r="101" spans="1:2" x14ac:dyDescent="0.2">
      <c r="A101" s="580"/>
      <c r="B101" s="580"/>
    </row>
    <row r="102" spans="1:2" x14ac:dyDescent="0.2">
      <c r="A102" s="580"/>
      <c r="B102" s="580"/>
    </row>
    <row r="103" spans="1:2" x14ac:dyDescent="0.2">
      <c r="A103" s="580"/>
      <c r="B103" s="580"/>
    </row>
    <row r="104" spans="1:2" x14ac:dyDescent="0.2">
      <c r="A104" s="580"/>
      <c r="B104" s="580"/>
    </row>
    <row r="105" spans="1:2" x14ac:dyDescent="0.2">
      <c r="A105" s="580"/>
      <c r="B105" s="580"/>
    </row>
    <row r="106" spans="1:2" x14ac:dyDescent="0.2">
      <c r="A106" s="580"/>
      <c r="B106" s="580"/>
    </row>
    <row r="107" spans="1:2" x14ac:dyDescent="0.2">
      <c r="A107" s="580"/>
      <c r="B107" s="580"/>
    </row>
    <row r="108" spans="1:2" x14ac:dyDescent="0.2">
      <c r="A108" s="580"/>
      <c r="B108" s="580"/>
    </row>
    <row r="109" spans="1:2" x14ac:dyDescent="0.2">
      <c r="A109" s="580"/>
      <c r="B109" s="580"/>
    </row>
    <row r="110" spans="1:2" x14ac:dyDescent="0.2">
      <c r="A110" s="580"/>
      <c r="B110" s="580"/>
    </row>
    <row r="111" spans="1:2" x14ac:dyDescent="0.2">
      <c r="A111" s="580"/>
      <c r="B111" s="580"/>
    </row>
    <row r="112" spans="1:2" x14ac:dyDescent="0.2">
      <c r="A112" s="580"/>
      <c r="B112" s="580"/>
    </row>
    <row r="113" spans="1:2" x14ac:dyDescent="0.2">
      <c r="A113" s="580"/>
      <c r="B113" s="580"/>
    </row>
    <row r="114" spans="1:2" x14ac:dyDescent="0.2">
      <c r="A114" s="580"/>
      <c r="B114" s="580"/>
    </row>
    <row r="115" spans="1:2" x14ac:dyDescent="0.2">
      <c r="A115" s="580"/>
      <c r="B115" s="580"/>
    </row>
    <row r="116" spans="1:2" x14ac:dyDescent="0.2">
      <c r="A116" s="580"/>
      <c r="B116" s="580"/>
    </row>
    <row r="117" spans="1:2" x14ac:dyDescent="0.2">
      <c r="A117" s="580"/>
      <c r="B117" s="580"/>
    </row>
    <row r="118" spans="1:2" x14ac:dyDescent="0.2">
      <c r="A118" s="580"/>
      <c r="B118" s="580"/>
    </row>
    <row r="119" spans="1:2" x14ac:dyDescent="0.2">
      <c r="A119" s="580"/>
      <c r="B119" s="580"/>
    </row>
    <row r="120" spans="1:2" x14ac:dyDescent="0.2">
      <c r="A120" s="580"/>
      <c r="B120" s="580"/>
    </row>
    <row r="121" spans="1:2" x14ac:dyDescent="0.2">
      <c r="A121" s="580"/>
      <c r="B121" s="580"/>
    </row>
    <row r="122" spans="1:2" x14ac:dyDescent="0.2">
      <c r="A122" s="580"/>
      <c r="B122" s="580"/>
    </row>
    <row r="123" spans="1:2" x14ac:dyDescent="0.2">
      <c r="A123" s="580"/>
      <c r="B123" s="580"/>
    </row>
    <row r="124" spans="1:2" x14ac:dyDescent="0.2">
      <c r="A124" s="580"/>
      <c r="B124" s="580"/>
    </row>
    <row r="125" spans="1:2" x14ac:dyDescent="0.2">
      <c r="A125" s="580"/>
      <c r="B125" s="580"/>
    </row>
    <row r="126" spans="1:2" x14ac:dyDescent="0.2">
      <c r="A126" s="580"/>
      <c r="B126" s="580"/>
    </row>
    <row r="127" spans="1:2" x14ac:dyDescent="0.2">
      <c r="A127" s="580"/>
      <c r="B127" s="580"/>
    </row>
    <row r="128" spans="1:2" x14ac:dyDescent="0.2">
      <c r="A128" s="580"/>
      <c r="B128" s="580"/>
    </row>
    <row r="129" spans="1:2" x14ac:dyDescent="0.2">
      <c r="A129" s="580"/>
      <c r="B129" s="580"/>
    </row>
    <row r="130" spans="1:2" x14ac:dyDescent="0.2">
      <c r="A130" s="580"/>
      <c r="B130" s="580"/>
    </row>
    <row r="131" spans="1:2" x14ac:dyDescent="0.2">
      <c r="A131" s="580"/>
      <c r="B131" s="580"/>
    </row>
    <row r="132" spans="1:2" x14ac:dyDescent="0.2">
      <c r="A132" s="580"/>
      <c r="B132" s="580"/>
    </row>
    <row r="133" spans="1:2" x14ac:dyDescent="0.2">
      <c r="A133" s="580"/>
      <c r="B133" s="580"/>
    </row>
    <row r="134" spans="1:2" x14ac:dyDescent="0.2">
      <c r="A134" s="580"/>
      <c r="B134" s="580"/>
    </row>
    <row r="135" spans="1:2" x14ac:dyDescent="0.2">
      <c r="A135" s="580"/>
      <c r="B135" s="580"/>
    </row>
    <row r="136" spans="1:2" x14ac:dyDescent="0.2">
      <c r="A136" s="580"/>
      <c r="B136" s="580"/>
    </row>
    <row r="137" spans="1:2" x14ac:dyDescent="0.2">
      <c r="A137" s="580"/>
      <c r="B137" s="580"/>
    </row>
    <row r="138" spans="1:2" x14ac:dyDescent="0.2">
      <c r="A138" s="580"/>
      <c r="B138" s="580"/>
    </row>
    <row r="139" spans="1:2" x14ac:dyDescent="0.2">
      <c r="A139" s="580"/>
      <c r="B139" s="580"/>
    </row>
    <row r="140" spans="1:2" x14ac:dyDescent="0.2">
      <c r="A140" s="580"/>
      <c r="B140" s="580"/>
    </row>
    <row r="141" spans="1:2" x14ac:dyDescent="0.2">
      <c r="A141" s="580"/>
      <c r="B141" s="580"/>
    </row>
    <row r="142" spans="1:2" x14ac:dyDescent="0.2">
      <c r="A142" s="580"/>
      <c r="B142" s="580"/>
    </row>
    <row r="143" spans="1:2" x14ac:dyDescent="0.2">
      <c r="A143" s="580"/>
      <c r="B143" s="580"/>
    </row>
    <row r="144" spans="1:2" x14ac:dyDescent="0.2">
      <c r="A144" s="580"/>
      <c r="B144" s="580"/>
    </row>
    <row r="145" spans="1:2" x14ac:dyDescent="0.2">
      <c r="A145" s="580"/>
      <c r="B145" s="580"/>
    </row>
    <row r="146" spans="1:2" x14ac:dyDescent="0.2">
      <c r="A146" s="580"/>
      <c r="B146" s="580"/>
    </row>
    <row r="147" spans="1:2" x14ac:dyDescent="0.2">
      <c r="A147" s="580"/>
      <c r="B147" s="580"/>
    </row>
    <row r="148" spans="1:2" x14ac:dyDescent="0.2">
      <c r="A148" s="580"/>
      <c r="B148" s="580"/>
    </row>
    <row r="149" spans="1:2" x14ac:dyDescent="0.2">
      <c r="A149" s="580"/>
      <c r="B149" s="580"/>
    </row>
    <row r="150" spans="1:2" x14ac:dyDescent="0.2">
      <c r="A150" s="580"/>
      <c r="B150" s="580"/>
    </row>
    <row r="151" spans="1:2" x14ac:dyDescent="0.2">
      <c r="A151" s="580"/>
      <c r="B151" s="580"/>
    </row>
    <row r="152" spans="1:2" x14ac:dyDescent="0.2">
      <c r="A152" s="580"/>
      <c r="B152" s="580"/>
    </row>
    <row r="153" spans="1:2" x14ac:dyDescent="0.2">
      <c r="A153" s="580"/>
      <c r="B153" s="580"/>
    </row>
    <row r="154" spans="1:2" x14ac:dyDescent="0.2">
      <c r="A154" s="580"/>
      <c r="B154" s="580"/>
    </row>
    <row r="155" spans="1:2" x14ac:dyDescent="0.2">
      <c r="A155" s="580"/>
      <c r="B155" s="580"/>
    </row>
    <row r="156" spans="1:2" x14ac:dyDescent="0.2">
      <c r="A156" s="580"/>
      <c r="B156" s="580"/>
    </row>
    <row r="157" spans="1:2" x14ac:dyDescent="0.2">
      <c r="A157" s="580"/>
      <c r="B157" s="580"/>
    </row>
    <row r="158" spans="1:2" x14ac:dyDescent="0.2">
      <c r="A158" s="580"/>
      <c r="B158" s="580"/>
    </row>
    <row r="159" spans="1:2" x14ac:dyDescent="0.2">
      <c r="A159" s="580"/>
      <c r="B159" s="580"/>
    </row>
    <row r="160" spans="1:2" x14ac:dyDescent="0.2">
      <c r="A160" s="580"/>
      <c r="B160" s="580"/>
    </row>
    <row r="161" spans="1:2" x14ac:dyDescent="0.2">
      <c r="A161" s="580"/>
      <c r="B161" s="580"/>
    </row>
    <row r="162" spans="1:2" x14ac:dyDescent="0.2">
      <c r="A162" s="580"/>
      <c r="B162" s="580"/>
    </row>
    <row r="163" spans="1:2" x14ac:dyDescent="0.2">
      <c r="A163" s="580"/>
      <c r="B163" s="580"/>
    </row>
    <row r="164" spans="1:2" x14ac:dyDescent="0.2">
      <c r="A164" s="580"/>
      <c r="B164" s="580"/>
    </row>
    <row r="165" spans="1:2" x14ac:dyDescent="0.2">
      <c r="A165" s="580"/>
      <c r="B165" s="580"/>
    </row>
    <row r="166" spans="1:2" x14ac:dyDescent="0.2">
      <c r="A166" s="580"/>
      <c r="B166" s="580"/>
    </row>
    <row r="167" spans="1:2" x14ac:dyDescent="0.2">
      <c r="A167" s="580"/>
      <c r="B167" s="580"/>
    </row>
    <row r="168" spans="1:2" x14ac:dyDescent="0.2">
      <c r="A168" s="580"/>
      <c r="B168" s="580"/>
    </row>
    <row r="169" spans="1:2" x14ac:dyDescent="0.2">
      <c r="A169" s="580"/>
      <c r="B169" s="580"/>
    </row>
    <row r="170" spans="1:2" x14ac:dyDescent="0.2">
      <c r="A170" s="580"/>
      <c r="B170" s="580"/>
    </row>
    <row r="171" spans="1:2" x14ac:dyDescent="0.2">
      <c r="A171" s="580"/>
      <c r="B171" s="580"/>
    </row>
    <row r="172" spans="1:2" x14ac:dyDescent="0.2">
      <c r="A172" s="580"/>
      <c r="B172" s="580"/>
    </row>
    <row r="173" spans="1:2" x14ac:dyDescent="0.2">
      <c r="A173" s="580"/>
      <c r="B173" s="580"/>
    </row>
    <row r="174" spans="1:2" x14ac:dyDescent="0.2">
      <c r="A174" s="580"/>
      <c r="B174" s="580"/>
    </row>
    <row r="175" spans="1:2" x14ac:dyDescent="0.2">
      <c r="A175" s="580"/>
      <c r="B175" s="580"/>
    </row>
    <row r="176" spans="1:2" x14ac:dyDescent="0.2">
      <c r="A176" s="580"/>
      <c r="B176" s="580"/>
    </row>
    <row r="177" spans="1:2" x14ac:dyDescent="0.2">
      <c r="A177" s="580"/>
      <c r="B177" s="580"/>
    </row>
    <row r="178" spans="1:2" x14ac:dyDescent="0.2">
      <c r="A178" s="580"/>
      <c r="B178" s="580"/>
    </row>
    <row r="179" spans="1:2" x14ac:dyDescent="0.2">
      <c r="A179" s="580"/>
      <c r="B179" s="580"/>
    </row>
    <row r="180" spans="1:2" x14ac:dyDescent="0.2">
      <c r="A180" s="580"/>
      <c r="B180" s="580"/>
    </row>
    <row r="181" spans="1:2" x14ac:dyDescent="0.2">
      <c r="A181" s="580"/>
      <c r="B181" s="580"/>
    </row>
    <row r="182" spans="1:2" x14ac:dyDescent="0.2">
      <c r="A182" s="580"/>
      <c r="B182" s="580"/>
    </row>
    <row r="183" spans="1:2" x14ac:dyDescent="0.2">
      <c r="A183" s="580"/>
      <c r="B183" s="580"/>
    </row>
    <row r="184" spans="1:2" x14ac:dyDescent="0.2">
      <c r="A184" s="580"/>
      <c r="B184" s="580"/>
    </row>
    <row r="185" spans="1:2" x14ac:dyDescent="0.2">
      <c r="A185" s="580"/>
      <c r="B185" s="580"/>
    </row>
    <row r="186" spans="1:2" x14ac:dyDescent="0.2">
      <c r="A186" s="580"/>
      <c r="B186" s="580"/>
    </row>
    <row r="187" spans="1:2" x14ac:dyDescent="0.2">
      <c r="A187" s="580"/>
      <c r="B187" s="580"/>
    </row>
    <row r="188" spans="1:2" x14ac:dyDescent="0.2">
      <c r="A188" s="580"/>
      <c r="B188" s="580"/>
    </row>
    <row r="189" spans="1:2" x14ac:dyDescent="0.2">
      <c r="A189" s="580"/>
      <c r="B189" s="580"/>
    </row>
    <row r="190" spans="1:2" x14ac:dyDescent="0.2">
      <c r="A190" s="580"/>
      <c r="B190" s="580"/>
    </row>
    <row r="191" spans="1:2" x14ac:dyDescent="0.2">
      <c r="A191" s="580"/>
      <c r="B191" s="580"/>
    </row>
    <row r="192" spans="1:2" x14ac:dyDescent="0.2">
      <c r="A192" s="580"/>
      <c r="B192" s="580"/>
    </row>
    <row r="193" spans="1:2" x14ac:dyDescent="0.2">
      <c r="A193" s="580"/>
      <c r="B193" s="580"/>
    </row>
    <row r="194" spans="1:2" x14ac:dyDescent="0.2">
      <c r="A194" s="580"/>
      <c r="B194" s="580"/>
    </row>
    <row r="195" spans="1:2" x14ac:dyDescent="0.2">
      <c r="A195" s="580"/>
      <c r="B195" s="580"/>
    </row>
    <row r="196" spans="1:2" x14ac:dyDescent="0.2">
      <c r="A196" s="580"/>
      <c r="B196" s="580"/>
    </row>
    <row r="197" spans="1:2" x14ac:dyDescent="0.2">
      <c r="A197" s="580"/>
      <c r="B197" s="580"/>
    </row>
    <row r="198" spans="1:2" x14ac:dyDescent="0.2">
      <c r="A198" s="580"/>
      <c r="B198" s="580"/>
    </row>
    <row r="199" spans="1:2" x14ac:dyDescent="0.2">
      <c r="A199" s="580"/>
      <c r="B199" s="580"/>
    </row>
    <row r="200" spans="1:2" x14ac:dyDescent="0.2">
      <c r="A200" s="580"/>
      <c r="B200" s="580"/>
    </row>
    <row r="201" spans="1:2" x14ac:dyDescent="0.2">
      <c r="A201" s="580"/>
      <c r="B201" s="580"/>
    </row>
    <row r="202" spans="1:2" x14ac:dyDescent="0.2">
      <c r="A202" s="580"/>
      <c r="B202" s="580"/>
    </row>
    <row r="203" spans="1:2" x14ac:dyDescent="0.2">
      <c r="A203" s="580"/>
      <c r="B203" s="580"/>
    </row>
    <row r="204" spans="1:2" x14ac:dyDescent="0.2">
      <c r="A204" s="580"/>
      <c r="B204" s="580"/>
    </row>
    <row r="205" spans="1:2" x14ac:dyDescent="0.2">
      <c r="A205" s="580"/>
      <c r="B205" s="580"/>
    </row>
    <row r="206" spans="1:2" x14ac:dyDescent="0.2">
      <c r="A206" s="580"/>
      <c r="B206" s="580"/>
    </row>
    <row r="207" spans="1:2" x14ac:dyDescent="0.2">
      <c r="A207" s="580"/>
      <c r="B207" s="580"/>
    </row>
    <row r="208" spans="1:2" x14ac:dyDescent="0.2">
      <c r="A208" s="580"/>
      <c r="B208" s="580"/>
    </row>
    <row r="209" spans="1:2" x14ac:dyDescent="0.2">
      <c r="A209" s="580"/>
      <c r="B209" s="580"/>
    </row>
    <row r="210" spans="1:2" x14ac:dyDescent="0.2">
      <c r="A210" s="580"/>
      <c r="B210" s="580"/>
    </row>
    <row r="211" spans="1:2" x14ac:dyDescent="0.2">
      <c r="A211" s="580"/>
      <c r="B211" s="580"/>
    </row>
    <row r="212" spans="1:2" x14ac:dyDescent="0.2">
      <c r="A212" s="580"/>
      <c r="B212" s="580"/>
    </row>
    <row r="213" spans="1:2" x14ac:dyDescent="0.2">
      <c r="A213" s="580"/>
      <c r="B213" s="580"/>
    </row>
    <row r="214" spans="1:2" x14ac:dyDescent="0.2">
      <c r="A214" s="580"/>
      <c r="B214" s="580"/>
    </row>
    <row r="215" spans="1:2" x14ac:dyDescent="0.2">
      <c r="A215" s="580"/>
      <c r="B215" s="580"/>
    </row>
    <row r="216" spans="1:2" x14ac:dyDescent="0.2">
      <c r="A216" s="580"/>
      <c r="B216" s="580"/>
    </row>
    <row r="217" spans="1:2" x14ac:dyDescent="0.2">
      <c r="A217" s="580"/>
      <c r="B217" s="580"/>
    </row>
    <row r="218" spans="1:2" x14ac:dyDescent="0.2">
      <c r="A218" s="580"/>
      <c r="B218" s="580"/>
    </row>
    <row r="219" spans="1:2" x14ac:dyDescent="0.2">
      <c r="A219" s="580"/>
      <c r="B219" s="580"/>
    </row>
    <row r="220" spans="1:2" x14ac:dyDescent="0.2">
      <c r="A220" s="580"/>
      <c r="B220" s="580"/>
    </row>
    <row r="221" spans="1:2" x14ac:dyDescent="0.2">
      <c r="A221" s="580"/>
      <c r="B221" s="580"/>
    </row>
    <row r="222" spans="1:2" x14ac:dyDescent="0.2">
      <c r="A222" s="580"/>
      <c r="B222" s="580"/>
    </row>
    <row r="223" spans="1:2" x14ac:dyDescent="0.2">
      <c r="A223" s="580"/>
      <c r="B223" s="580"/>
    </row>
    <row r="224" spans="1:2" x14ac:dyDescent="0.2">
      <c r="A224" s="580"/>
      <c r="B224" s="580"/>
    </row>
    <row r="225" spans="1:2" x14ac:dyDescent="0.2">
      <c r="A225" s="580"/>
      <c r="B225" s="580"/>
    </row>
    <row r="226" spans="1:2" x14ac:dyDescent="0.2">
      <c r="A226" s="580"/>
      <c r="B226" s="580"/>
    </row>
    <row r="227" spans="1:2" x14ac:dyDescent="0.2">
      <c r="A227" s="580"/>
      <c r="B227" s="580"/>
    </row>
    <row r="228" spans="1:2" x14ac:dyDescent="0.2">
      <c r="A228" s="580"/>
      <c r="B228" s="580"/>
    </row>
    <row r="229" spans="1:2" x14ac:dyDescent="0.2">
      <c r="A229" s="580"/>
      <c r="B229" s="580"/>
    </row>
    <row r="230" spans="1:2" x14ac:dyDescent="0.2">
      <c r="A230" s="580"/>
      <c r="B230" s="580"/>
    </row>
    <row r="231" spans="1:2" x14ac:dyDescent="0.2">
      <c r="A231" s="580"/>
      <c r="B231" s="580"/>
    </row>
    <row r="232" spans="1:2" x14ac:dyDescent="0.2">
      <c r="A232" s="580"/>
      <c r="B232" s="580"/>
    </row>
    <row r="233" spans="1:2" x14ac:dyDescent="0.2">
      <c r="A233" s="580"/>
      <c r="B233" s="580"/>
    </row>
    <row r="234" spans="1:2" x14ac:dyDescent="0.2">
      <c r="A234" s="580"/>
      <c r="B234" s="580"/>
    </row>
    <row r="235" spans="1:2" x14ac:dyDescent="0.2">
      <c r="A235" s="580"/>
      <c r="B235" s="580"/>
    </row>
    <row r="236" spans="1:2" x14ac:dyDescent="0.2">
      <c r="A236" s="580"/>
      <c r="B236" s="580"/>
    </row>
    <row r="237" spans="1:2" x14ac:dyDescent="0.2">
      <c r="A237" s="580"/>
      <c r="B237" s="580"/>
    </row>
    <row r="238" spans="1:2" x14ac:dyDescent="0.2">
      <c r="A238" s="580"/>
      <c r="B238" s="580"/>
    </row>
    <row r="239" spans="1:2" x14ac:dyDescent="0.2">
      <c r="A239" s="580"/>
      <c r="B239" s="580"/>
    </row>
    <row r="240" spans="1:2" x14ac:dyDescent="0.2">
      <c r="A240" s="580"/>
      <c r="B240" s="580"/>
    </row>
    <row r="241" spans="1:2" x14ac:dyDescent="0.2">
      <c r="A241" s="580"/>
      <c r="B241" s="580"/>
    </row>
    <row r="242" spans="1:2" x14ac:dyDescent="0.2">
      <c r="A242" s="580"/>
      <c r="B242" s="580"/>
    </row>
    <row r="243" spans="1:2" x14ac:dyDescent="0.2">
      <c r="A243" s="580"/>
      <c r="B243" s="580"/>
    </row>
    <row r="244" spans="1:2" x14ac:dyDescent="0.2">
      <c r="A244" s="580"/>
      <c r="B244" s="580"/>
    </row>
    <row r="245" spans="1:2" x14ac:dyDescent="0.2">
      <c r="A245" s="580"/>
      <c r="B245" s="580"/>
    </row>
    <row r="246" spans="1:2" x14ac:dyDescent="0.2">
      <c r="A246" s="580"/>
      <c r="B246" s="580"/>
    </row>
    <row r="247" spans="1:2" x14ac:dyDescent="0.2">
      <c r="A247" s="580"/>
      <c r="B247" s="580"/>
    </row>
    <row r="248" spans="1:2" x14ac:dyDescent="0.2">
      <c r="A248" s="580"/>
      <c r="B248" s="580"/>
    </row>
    <row r="249" spans="1:2" x14ac:dyDescent="0.2">
      <c r="A249" s="580"/>
      <c r="B249" s="580"/>
    </row>
    <row r="250" spans="1:2" x14ac:dyDescent="0.2">
      <c r="A250" s="580"/>
      <c r="B250" s="580"/>
    </row>
    <row r="251" spans="1:2" x14ac:dyDescent="0.2">
      <c r="A251" s="580"/>
      <c r="B251" s="580"/>
    </row>
    <row r="252" spans="1:2" x14ac:dyDescent="0.2">
      <c r="A252" s="580"/>
      <c r="B252" s="580"/>
    </row>
    <row r="253" spans="1:2" x14ac:dyDescent="0.2">
      <c r="A253" s="580"/>
      <c r="B253" s="580"/>
    </row>
    <row r="254" spans="1:2" x14ac:dyDescent="0.2">
      <c r="A254" s="580"/>
      <c r="B254" s="580"/>
    </row>
    <row r="255" spans="1:2" x14ac:dyDescent="0.2">
      <c r="A255" s="580"/>
      <c r="B255" s="580"/>
    </row>
    <row r="256" spans="1:2" x14ac:dyDescent="0.2">
      <c r="A256" s="580"/>
      <c r="B256" s="580"/>
    </row>
    <row r="257" spans="1:2" x14ac:dyDescent="0.2">
      <c r="A257" s="580"/>
      <c r="B257" s="580"/>
    </row>
    <row r="258" spans="1:2" x14ac:dyDescent="0.2">
      <c r="A258" s="580"/>
      <c r="B258" s="580"/>
    </row>
    <row r="259" spans="1:2" x14ac:dyDescent="0.2">
      <c r="A259" s="580"/>
      <c r="B259" s="580"/>
    </row>
    <row r="260" spans="1:2" x14ac:dyDescent="0.2">
      <c r="A260" s="580"/>
      <c r="B260" s="580"/>
    </row>
    <row r="261" spans="1:2" x14ac:dyDescent="0.2">
      <c r="A261" s="580"/>
      <c r="B261" s="580"/>
    </row>
    <row r="262" spans="1:2" x14ac:dyDescent="0.2">
      <c r="A262" s="580"/>
      <c r="B262" s="580"/>
    </row>
    <row r="263" spans="1:2" x14ac:dyDescent="0.2">
      <c r="A263" s="580"/>
      <c r="B263" s="580"/>
    </row>
    <row r="264" spans="1:2" x14ac:dyDescent="0.2">
      <c r="A264" s="580"/>
      <c r="B264" s="580"/>
    </row>
    <row r="265" spans="1:2" x14ac:dyDescent="0.2">
      <c r="A265" s="580"/>
      <c r="B265" s="580"/>
    </row>
    <row r="266" spans="1:2" x14ac:dyDescent="0.2">
      <c r="A266" s="580"/>
      <c r="B266" s="580"/>
    </row>
    <row r="267" spans="1:2" x14ac:dyDescent="0.2">
      <c r="A267" s="580"/>
      <c r="B267" s="580"/>
    </row>
    <row r="268" spans="1:2" x14ac:dyDescent="0.2">
      <c r="A268" s="580"/>
      <c r="B268" s="580"/>
    </row>
    <row r="269" spans="1:2" x14ac:dyDescent="0.2">
      <c r="A269" s="580"/>
      <c r="B269" s="580"/>
    </row>
    <row r="270" spans="1:2" x14ac:dyDescent="0.2">
      <c r="A270" s="580"/>
      <c r="B270" s="580"/>
    </row>
    <row r="271" spans="1:2" x14ac:dyDescent="0.2">
      <c r="A271" s="580"/>
      <c r="B271" s="580"/>
    </row>
    <row r="272" spans="1:2" x14ac:dyDescent="0.2">
      <c r="A272" s="580"/>
      <c r="B272" s="580"/>
    </row>
    <row r="273" spans="1:2" x14ac:dyDescent="0.2">
      <c r="A273" s="580"/>
      <c r="B273" s="580"/>
    </row>
    <row r="274" spans="1:2" x14ac:dyDescent="0.2">
      <c r="A274" s="580"/>
      <c r="B274" s="580"/>
    </row>
    <row r="275" spans="1:2" x14ac:dyDescent="0.2">
      <c r="A275" s="580"/>
      <c r="B275" s="580"/>
    </row>
    <row r="276" spans="1:2" x14ac:dyDescent="0.2">
      <c r="A276" s="580"/>
      <c r="B276" s="580"/>
    </row>
    <row r="277" spans="1:2" x14ac:dyDescent="0.2">
      <c r="A277" s="580"/>
      <c r="B277" s="580"/>
    </row>
    <row r="278" spans="1:2" x14ac:dyDescent="0.2">
      <c r="A278" s="580"/>
      <c r="B278" s="580"/>
    </row>
    <row r="279" spans="1:2" x14ac:dyDescent="0.2">
      <c r="A279" s="580"/>
      <c r="B279" s="580"/>
    </row>
    <row r="280" spans="1:2" x14ac:dyDescent="0.2">
      <c r="A280" s="580"/>
      <c r="B280" s="580"/>
    </row>
    <row r="281" spans="1:2" x14ac:dyDescent="0.2">
      <c r="A281" s="580"/>
      <c r="B281" s="580"/>
    </row>
    <row r="282" spans="1:2" x14ac:dyDescent="0.2">
      <c r="A282" s="580"/>
      <c r="B282" s="580"/>
    </row>
    <row r="283" spans="1:2" x14ac:dyDescent="0.2">
      <c r="A283" s="580"/>
      <c r="B283" s="580"/>
    </row>
    <row r="284" spans="1:2" x14ac:dyDescent="0.2">
      <c r="A284" s="580"/>
      <c r="B284" s="580"/>
    </row>
    <row r="285" spans="1:2" x14ac:dyDescent="0.2">
      <c r="A285" s="580"/>
      <c r="B285" s="580"/>
    </row>
    <row r="286" spans="1:2" x14ac:dyDescent="0.2">
      <c r="A286" s="580"/>
      <c r="B286" s="580"/>
    </row>
    <row r="287" spans="1:2" x14ac:dyDescent="0.2">
      <c r="A287" s="580"/>
      <c r="B287" s="580"/>
    </row>
    <row r="288" spans="1:2" x14ac:dyDescent="0.2">
      <c r="A288" s="580"/>
      <c r="B288" s="580"/>
    </row>
    <row r="289" spans="1:2" x14ac:dyDescent="0.2">
      <c r="A289" s="580"/>
      <c r="B289" s="580"/>
    </row>
    <row r="290" spans="1:2" x14ac:dyDescent="0.2">
      <c r="A290" s="580"/>
      <c r="B290" s="580"/>
    </row>
    <row r="291" spans="1:2" x14ac:dyDescent="0.2">
      <c r="A291" s="580"/>
      <c r="B291" s="580"/>
    </row>
    <row r="292" spans="1:2" x14ac:dyDescent="0.2">
      <c r="A292" s="580"/>
      <c r="B292" s="580"/>
    </row>
    <row r="293" spans="1:2" x14ac:dyDescent="0.2">
      <c r="A293" s="580"/>
      <c r="B293" s="580"/>
    </row>
    <row r="294" spans="1:2" x14ac:dyDescent="0.2">
      <c r="A294" s="580"/>
      <c r="B294" s="580"/>
    </row>
    <row r="295" spans="1:2" x14ac:dyDescent="0.2">
      <c r="A295" s="580"/>
      <c r="B295" s="580"/>
    </row>
    <row r="296" spans="1:2" x14ac:dyDescent="0.2">
      <c r="A296" s="580"/>
      <c r="B296" s="580"/>
    </row>
    <row r="297" spans="1:2" x14ac:dyDescent="0.2">
      <c r="A297" s="580"/>
      <c r="B297" s="580"/>
    </row>
    <row r="298" spans="1:2" x14ac:dyDescent="0.2">
      <c r="A298" s="580"/>
      <c r="B298" s="580"/>
    </row>
    <row r="299" spans="1:2" x14ac:dyDescent="0.2">
      <c r="A299" s="580"/>
      <c r="B299" s="580"/>
    </row>
    <row r="300" spans="1:2" x14ac:dyDescent="0.2">
      <c r="A300" s="580"/>
      <c r="B300" s="580"/>
    </row>
    <row r="301" spans="1:2" x14ac:dyDescent="0.2">
      <c r="A301" s="580"/>
      <c r="B301" s="580"/>
    </row>
    <row r="302" spans="1:2" x14ac:dyDescent="0.2">
      <c r="A302" s="580"/>
      <c r="B302" s="580"/>
    </row>
    <row r="303" spans="1:2" x14ac:dyDescent="0.2">
      <c r="A303" s="580"/>
      <c r="B303" s="580"/>
    </row>
    <row r="304" spans="1:2" x14ac:dyDescent="0.2">
      <c r="A304" s="580"/>
      <c r="B304" s="580"/>
    </row>
    <row r="305" spans="1:2" x14ac:dyDescent="0.2">
      <c r="A305" s="580"/>
      <c r="B305" s="580"/>
    </row>
    <row r="306" spans="1:2" x14ac:dyDescent="0.2">
      <c r="A306" s="580"/>
      <c r="B306" s="580"/>
    </row>
    <row r="307" spans="1:2" x14ac:dyDescent="0.2">
      <c r="A307" s="580"/>
      <c r="B307" s="580"/>
    </row>
    <row r="308" spans="1:2" x14ac:dyDescent="0.2">
      <c r="A308" s="580"/>
      <c r="B308" s="580"/>
    </row>
    <row r="309" spans="1:2" x14ac:dyDescent="0.2">
      <c r="A309" s="580"/>
      <c r="B309" s="580"/>
    </row>
    <row r="310" spans="1:2" x14ac:dyDescent="0.2">
      <c r="A310" s="580"/>
      <c r="B310" s="580"/>
    </row>
    <row r="311" spans="1:2" x14ac:dyDescent="0.2">
      <c r="A311" s="580"/>
      <c r="B311" s="580"/>
    </row>
    <row r="312" spans="1:2" x14ac:dyDescent="0.2">
      <c r="A312" s="580"/>
      <c r="B312" s="580"/>
    </row>
    <row r="313" spans="1:2" x14ac:dyDescent="0.2">
      <c r="A313" s="580"/>
      <c r="B313" s="580"/>
    </row>
    <row r="314" spans="1:2" x14ac:dyDescent="0.2">
      <c r="A314" s="580"/>
      <c r="B314" s="580"/>
    </row>
    <row r="315" spans="1:2" x14ac:dyDescent="0.2">
      <c r="A315" s="580"/>
      <c r="B315" s="580"/>
    </row>
    <row r="316" spans="1:2" x14ac:dyDescent="0.2">
      <c r="A316" s="580"/>
      <c r="B316" s="580"/>
    </row>
    <row r="317" spans="1:2" x14ac:dyDescent="0.2">
      <c r="A317" s="580"/>
      <c r="B317" s="580"/>
    </row>
    <row r="318" spans="1:2" x14ac:dyDescent="0.2">
      <c r="A318" s="580"/>
      <c r="B318" s="580"/>
    </row>
    <row r="319" spans="1:2" x14ac:dyDescent="0.2">
      <c r="A319" s="580"/>
      <c r="B319" s="580"/>
    </row>
    <row r="320" spans="1:2" x14ac:dyDescent="0.2">
      <c r="A320" s="580"/>
      <c r="B320" s="580"/>
    </row>
    <row r="321" spans="1:2" x14ac:dyDescent="0.2">
      <c r="A321" s="580"/>
      <c r="B321" s="580"/>
    </row>
    <row r="322" spans="1:2" x14ac:dyDescent="0.2">
      <c r="A322" s="580"/>
      <c r="B322" s="580"/>
    </row>
    <row r="323" spans="1:2" x14ac:dyDescent="0.2">
      <c r="A323" s="580"/>
      <c r="B323" s="580"/>
    </row>
    <row r="324" spans="1:2" x14ac:dyDescent="0.2">
      <c r="A324" s="580"/>
      <c r="B324" s="580"/>
    </row>
    <row r="325" spans="1:2" x14ac:dyDescent="0.2">
      <c r="A325" s="580"/>
      <c r="B325" s="580"/>
    </row>
    <row r="326" spans="1:2" x14ac:dyDescent="0.2">
      <c r="A326" s="580"/>
      <c r="B326" s="580"/>
    </row>
    <row r="327" spans="1:2" x14ac:dyDescent="0.2">
      <c r="A327" s="580"/>
      <c r="B327" s="580"/>
    </row>
    <row r="328" spans="1:2" x14ac:dyDescent="0.2">
      <c r="A328" s="580"/>
      <c r="B328" s="580"/>
    </row>
    <row r="329" spans="1:2" x14ac:dyDescent="0.2">
      <c r="A329" s="580"/>
      <c r="B329" s="580"/>
    </row>
    <row r="330" spans="1:2" x14ac:dyDescent="0.2">
      <c r="A330" s="580"/>
      <c r="B330" s="580"/>
    </row>
    <row r="331" spans="1:2" x14ac:dyDescent="0.2">
      <c r="A331" s="580"/>
      <c r="B331" s="580"/>
    </row>
    <row r="332" spans="1:2" x14ac:dyDescent="0.2">
      <c r="A332" s="580"/>
      <c r="B332" s="580"/>
    </row>
    <row r="333" spans="1:2" x14ac:dyDescent="0.2">
      <c r="A333" s="580"/>
      <c r="B333" s="580"/>
    </row>
    <row r="334" spans="1:2" x14ac:dyDescent="0.2">
      <c r="A334" s="580"/>
      <c r="B334" s="580"/>
    </row>
    <row r="335" spans="1:2" x14ac:dyDescent="0.2">
      <c r="A335" s="580"/>
      <c r="B335" s="580"/>
    </row>
    <row r="336" spans="1:2" x14ac:dyDescent="0.2">
      <c r="A336" s="580"/>
      <c r="B336" s="580"/>
    </row>
    <row r="337" spans="1:2" x14ac:dyDescent="0.2">
      <c r="A337" s="580"/>
      <c r="B337" s="580"/>
    </row>
    <row r="338" spans="1:2" x14ac:dyDescent="0.2">
      <c r="A338" s="580"/>
      <c r="B338" s="580"/>
    </row>
    <row r="339" spans="1:2" x14ac:dyDescent="0.2">
      <c r="A339" s="580"/>
      <c r="B339" s="580"/>
    </row>
    <row r="340" spans="1:2" x14ac:dyDescent="0.2">
      <c r="A340" s="580"/>
      <c r="B340" s="580"/>
    </row>
    <row r="341" spans="1:2" x14ac:dyDescent="0.2">
      <c r="A341" s="580"/>
      <c r="B341" s="580"/>
    </row>
    <row r="342" spans="1:2" x14ac:dyDescent="0.2">
      <c r="A342" s="580"/>
      <c r="B342" s="580"/>
    </row>
    <row r="343" spans="1:2" x14ac:dyDescent="0.2">
      <c r="A343" s="580"/>
      <c r="B343" s="580"/>
    </row>
    <row r="344" spans="1:2" x14ac:dyDescent="0.2">
      <c r="A344" s="580"/>
      <c r="B344" s="580"/>
    </row>
    <row r="345" spans="1:2" x14ac:dyDescent="0.2">
      <c r="A345" s="580"/>
      <c r="B345" s="580"/>
    </row>
    <row r="346" spans="1:2" x14ac:dyDescent="0.2">
      <c r="A346" s="580"/>
      <c r="B346" s="580"/>
    </row>
    <row r="347" spans="1:2" x14ac:dyDescent="0.2">
      <c r="A347" s="580"/>
      <c r="B347" s="580"/>
    </row>
    <row r="348" spans="1:2" x14ac:dyDescent="0.2">
      <c r="A348" s="580"/>
      <c r="B348" s="580"/>
    </row>
    <row r="349" spans="1:2" x14ac:dyDescent="0.2">
      <c r="A349" s="580"/>
      <c r="B349" s="580"/>
    </row>
    <row r="350" spans="1:2" x14ac:dyDescent="0.2">
      <c r="A350" s="580"/>
      <c r="B350" s="580"/>
    </row>
    <row r="351" spans="1:2" x14ac:dyDescent="0.2">
      <c r="A351" s="580"/>
      <c r="B351" s="580"/>
    </row>
    <row r="352" spans="1:2" x14ac:dyDescent="0.2">
      <c r="A352" s="580"/>
      <c r="B352" s="580"/>
    </row>
    <row r="353" spans="1:2" x14ac:dyDescent="0.2">
      <c r="A353" s="580"/>
      <c r="B353" s="580"/>
    </row>
    <row r="354" spans="1:2" x14ac:dyDescent="0.2">
      <c r="A354" s="580"/>
      <c r="B354" s="580"/>
    </row>
    <row r="355" spans="1:2" x14ac:dyDescent="0.2">
      <c r="A355" s="580"/>
      <c r="B355" s="580"/>
    </row>
    <row r="356" spans="1:2" x14ac:dyDescent="0.2">
      <c r="A356" s="580"/>
      <c r="B356" s="580"/>
    </row>
    <row r="357" spans="1:2" x14ac:dyDescent="0.2">
      <c r="A357" s="580"/>
      <c r="B357" s="580"/>
    </row>
    <row r="358" spans="1:2" x14ac:dyDescent="0.2">
      <c r="A358" s="580"/>
      <c r="B358" s="580"/>
    </row>
    <row r="359" spans="1:2" x14ac:dyDescent="0.2">
      <c r="A359" s="580"/>
      <c r="B359" s="580"/>
    </row>
    <row r="360" spans="1:2" x14ac:dyDescent="0.2">
      <c r="A360" s="580"/>
      <c r="B360" s="580"/>
    </row>
    <row r="361" spans="1:2" x14ac:dyDescent="0.2">
      <c r="A361" s="580"/>
      <c r="B361" s="580"/>
    </row>
    <row r="362" spans="1:2" x14ac:dyDescent="0.2">
      <c r="A362" s="580"/>
      <c r="B362" s="580"/>
    </row>
    <row r="363" spans="1:2" x14ac:dyDescent="0.2">
      <c r="A363" s="580"/>
      <c r="B363" s="580"/>
    </row>
    <row r="364" spans="1:2" x14ac:dyDescent="0.2">
      <c r="A364" s="580"/>
      <c r="B364" s="580"/>
    </row>
    <row r="365" spans="1:2" x14ac:dyDescent="0.2">
      <c r="A365" s="580"/>
      <c r="B365" s="580"/>
    </row>
    <row r="366" spans="1:2" x14ac:dyDescent="0.2">
      <c r="A366" s="580"/>
      <c r="B366" s="580"/>
    </row>
    <row r="367" spans="1:2" x14ac:dyDescent="0.2">
      <c r="A367" s="580"/>
      <c r="B367" s="580"/>
    </row>
    <row r="368" spans="1:2" x14ac:dyDescent="0.2">
      <c r="A368" s="580"/>
      <c r="B368" s="580"/>
    </row>
    <row r="369" spans="1:2" x14ac:dyDescent="0.2">
      <c r="A369" s="580"/>
      <c r="B369" s="580"/>
    </row>
    <row r="370" spans="1:2" x14ac:dyDescent="0.2">
      <c r="A370" s="580"/>
      <c r="B370" s="580"/>
    </row>
    <row r="371" spans="1:2" x14ac:dyDescent="0.2">
      <c r="A371" s="580"/>
      <c r="B371" s="580"/>
    </row>
    <row r="372" spans="1:2" x14ac:dyDescent="0.2">
      <c r="A372" s="580"/>
      <c r="B372" s="580"/>
    </row>
    <row r="373" spans="1:2" x14ac:dyDescent="0.2">
      <c r="A373" s="580"/>
      <c r="B373" s="580"/>
    </row>
    <row r="374" spans="1:2" x14ac:dyDescent="0.2">
      <c r="A374" s="580"/>
      <c r="B374" s="580"/>
    </row>
    <row r="375" spans="1:2" x14ac:dyDescent="0.2">
      <c r="A375" s="580"/>
      <c r="B375" s="580"/>
    </row>
    <row r="376" spans="1:2" x14ac:dyDescent="0.2">
      <c r="A376" s="580"/>
      <c r="B376" s="580"/>
    </row>
    <row r="377" spans="1:2" x14ac:dyDescent="0.2">
      <c r="A377" s="580"/>
      <c r="B377" s="580"/>
    </row>
    <row r="378" spans="1:2" x14ac:dyDescent="0.2">
      <c r="A378" s="580"/>
      <c r="B378" s="580"/>
    </row>
    <row r="379" spans="1:2" x14ac:dyDescent="0.2">
      <c r="A379" s="580"/>
      <c r="B379" s="580"/>
    </row>
    <row r="380" spans="1:2" x14ac:dyDescent="0.2">
      <c r="A380" s="580"/>
      <c r="B380" s="580"/>
    </row>
    <row r="381" spans="1:2" x14ac:dyDescent="0.2">
      <c r="A381" s="580"/>
      <c r="B381" s="580"/>
    </row>
    <row r="382" spans="1:2" x14ac:dyDescent="0.2">
      <c r="A382" s="580"/>
      <c r="B382" s="580"/>
    </row>
    <row r="383" spans="1:2" x14ac:dyDescent="0.2">
      <c r="A383" s="580"/>
      <c r="B383" s="580"/>
    </row>
    <row r="384" spans="1:2" x14ac:dyDescent="0.2">
      <c r="A384" s="580"/>
      <c r="B384" s="580"/>
    </row>
    <row r="385" spans="1:2" x14ac:dyDescent="0.2">
      <c r="A385" s="580"/>
      <c r="B385" s="580"/>
    </row>
    <row r="386" spans="1:2" x14ac:dyDescent="0.2">
      <c r="A386" s="580"/>
      <c r="B386" s="580"/>
    </row>
    <row r="387" spans="1:2" x14ac:dyDescent="0.2">
      <c r="A387" s="580"/>
      <c r="B387" s="580"/>
    </row>
    <row r="388" spans="1:2" x14ac:dyDescent="0.2">
      <c r="A388" s="580"/>
      <c r="B388" s="580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G22" sqref="G22"/>
    </sheetView>
  </sheetViews>
  <sheetFormatPr defaultColWidth="9.140625" defaultRowHeight="12.75" x14ac:dyDescent="0.2"/>
  <cols>
    <col min="1" max="1" width="17.85546875" style="579" customWidth="1"/>
    <col min="2" max="2" width="8.7109375" style="579" bestFit="1" customWidth="1"/>
    <col min="3" max="4" width="11.28515625" style="579" bestFit="1" customWidth="1"/>
    <col min="5" max="5" width="10.85546875" style="579" bestFit="1" customWidth="1"/>
    <col min="6" max="6" width="4" style="579" customWidth="1"/>
    <col min="7" max="7" width="11.28515625" style="579" bestFit="1" customWidth="1"/>
    <col min="8" max="8" width="10.7109375" style="579" customWidth="1"/>
    <col min="9" max="10" width="11.28515625" style="579" bestFit="1" customWidth="1"/>
    <col min="11" max="11" width="10.7109375" style="579" customWidth="1"/>
    <col min="12" max="12" width="14.140625" style="579" customWidth="1"/>
    <col min="13" max="16" width="10.7109375" style="579" customWidth="1"/>
    <col min="17" max="16384" width="9.140625" style="579"/>
  </cols>
  <sheetData>
    <row r="1" spans="1:5" s="573" customFormat="1" ht="21" x14ac:dyDescent="0.35">
      <c r="A1" s="19" t="s">
        <v>258</v>
      </c>
      <c r="B1" s="572"/>
    </row>
    <row r="2" spans="1:5" s="576" customFormat="1" ht="21" x14ac:dyDescent="0.35">
      <c r="A2" s="20" t="str">
        <f>ZiarnoZAK!A2</f>
        <v>w okresie: 05 - 11.02.2024r.</v>
      </c>
    </row>
    <row r="3" spans="1:5" ht="13.5" thickBot="1" x14ac:dyDescent="0.25">
      <c r="A3" s="561"/>
    </row>
    <row r="4" spans="1:5" ht="15.75" x14ac:dyDescent="0.25">
      <c r="A4" s="717"/>
      <c r="B4" s="711"/>
      <c r="C4" s="858" t="s">
        <v>9</v>
      </c>
      <c r="D4" s="859"/>
      <c r="E4" s="860"/>
    </row>
    <row r="5" spans="1:5" ht="15.75" x14ac:dyDescent="0.25">
      <c r="A5" s="639"/>
      <c r="B5" s="713"/>
      <c r="C5" s="861"/>
      <c r="D5" s="862"/>
      <c r="E5" s="863"/>
    </row>
    <row r="6" spans="1:5" ht="45.75" customHeight="1" thickBot="1" x14ac:dyDescent="0.25">
      <c r="A6" s="735" t="s">
        <v>203</v>
      </c>
      <c r="B6" s="709" t="s">
        <v>204</v>
      </c>
      <c r="C6" s="587" t="s">
        <v>8</v>
      </c>
      <c r="D6" s="588" t="s">
        <v>8</v>
      </c>
      <c r="E6" s="310" t="s">
        <v>16</v>
      </c>
    </row>
    <row r="7" spans="1:5" ht="16.5" customHeight="1" thickBot="1" x14ac:dyDescent="0.25">
      <c r="A7" s="734"/>
      <c r="B7" s="733"/>
      <c r="C7" s="137">
        <v>45333</v>
      </c>
      <c r="D7" s="137">
        <v>45326</v>
      </c>
      <c r="E7" s="732"/>
    </row>
    <row r="8" spans="1:5" ht="14.25" customHeight="1" x14ac:dyDescent="0.2">
      <c r="A8" s="731" t="s">
        <v>226</v>
      </c>
      <c r="B8" s="730"/>
      <c r="C8" s="729"/>
      <c r="D8" s="729"/>
      <c r="E8" s="728"/>
    </row>
    <row r="9" spans="1:5" ht="15.75" x14ac:dyDescent="0.2">
      <c r="A9" s="727" t="s">
        <v>207</v>
      </c>
      <c r="B9" s="727">
        <v>450</v>
      </c>
      <c r="C9" s="726">
        <v>1870.1890000000001</v>
      </c>
      <c r="D9" s="725">
        <v>1997.34</v>
      </c>
      <c r="E9" s="724">
        <v>-6.3660168023471142</v>
      </c>
    </row>
    <row r="10" spans="1:5" ht="15.75" x14ac:dyDescent="0.2">
      <c r="A10" s="723" t="s">
        <v>212</v>
      </c>
      <c r="B10" s="723">
        <v>550</v>
      </c>
      <c r="C10" s="612">
        <v>2124.1219999999998</v>
      </c>
      <c r="D10" s="618">
        <v>2015.4929999999999</v>
      </c>
      <c r="E10" s="608">
        <v>5.3896986990279752</v>
      </c>
    </row>
    <row r="11" spans="1:5" ht="16.5" thickBot="1" x14ac:dyDescent="0.25">
      <c r="A11" s="722" t="s">
        <v>208</v>
      </c>
      <c r="B11" s="722">
        <v>500</v>
      </c>
      <c r="C11" s="721">
        <v>2021.877</v>
      </c>
      <c r="D11" s="720">
        <v>2320.9760000000001</v>
      </c>
      <c r="E11" s="719">
        <v>-12.886776942114015</v>
      </c>
    </row>
    <row r="12" spans="1:5" x14ac:dyDescent="0.2">
      <c r="A12" s="718"/>
    </row>
    <row r="13" spans="1:5" x14ac:dyDescent="0.2">
      <c r="A13" s="718"/>
    </row>
    <row r="14" spans="1:5" x14ac:dyDescent="0.2">
      <c r="A14" s="718"/>
    </row>
    <row r="16" spans="1:5" s="573" customFormat="1" ht="21" x14ac:dyDescent="0.35">
      <c r="A16" s="19" t="s">
        <v>259</v>
      </c>
    </row>
    <row r="17" spans="1:7" s="573" customFormat="1" ht="21" x14ac:dyDescent="0.35">
      <c r="A17" s="20" t="str">
        <f>ZiarnoZAK!A2</f>
        <v>w okresie: 05 - 11.02.2024r.</v>
      </c>
    </row>
    <row r="18" spans="1:7" ht="13.5" thickBot="1" x14ac:dyDescent="0.25">
      <c r="A18" s="561"/>
    </row>
    <row r="19" spans="1:7" ht="16.5" thickBot="1" x14ac:dyDescent="0.3">
      <c r="A19" s="717"/>
      <c r="B19" s="711"/>
      <c r="C19" s="716" t="s">
        <v>9</v>
      </c>
      <c r="D19" s="715"/>
      <c r="E19" s="714"/>
      <c r="F19" s="682"/>
      <c r="G19" s="682"/>
    </row>
    <row r="20" spans="1:7" ht="15.75" x14ac:dyDescent="0.25">
      <c r="A20" s="639"/>
      <c r="B20" s="713"/>
      <c r="C20" s="712"/>
      <c r="D20" s="711"/>
      <c r="E20" s="582"/>
      <c r="F20" s="682"/>
      <c r="G20" s="682"/>
    </row>
    <row r="21" spans="1:7" ht="48" thickBot="1" x14ac:dyDescent="0.25">
      <c r="A21" s="710" t="s">
        <v>203</v>
      </c>
      <c r="B21" s="709" t="s">
        <v>204</v>
      </c>
      <c r="C21" s="587" t="s">
        <v>8</v>
      </c>
      <c r="D21" s="588" t="s">
        <v>8</v>
      </c>
      <c r="E21" s="310" t="s">
        <v>16</v>
      </c>
      <c r="F21" s="682"/>
      <c r="G21" s="682"/>
    </row>
    <row r="22" spans="1:7" ht="16.5" customHeight="1" thickBot="1" x14ac:dyDescent="0.25">
      <c r="A22" s="710"/>
      <c r="B22" s="709"/>
      <c r="C22" s="708">
        <v>45333</v>
      </c>
      <c r="D22" s="708">
        <v>45326</v>
      </c>
      <c r="E22" s="707"/>
      <c r="F22" s="682"/>
      <c r="G22" s="682"/>
    </row>
    <row r="23" spans="1:7" ht="16.5" thickBot="1" x14ac:dyDescent="0.25">
      <c r="A23" s="706" t="s">
        <v>225</v>
      </c>
      <c r="B23" s="705"/>
      <c r="C23" s="704"/>
      <c r="D23" s="704"/>
      <c r="E23" s="703"/>
      <c r="F23" s="682"/>
      <c r="G23" s="682"/>
    </row>
    <row r="24" spans="1:7" ht="15.75" x14ac:dyDescent="0.2">
      <c r="A24" s="885" t="s">
        <v>223</v>
      </c>
      <c r="B24" s="695">
        <v>500</v>
      </c>
      <c r="C24" s="694">
        <v>1265.038</v>
      </c>
      <c r="D24" s="693">
        <v>1276.19</v>
      </c>
      <c r="E24" s="702">
        <v>-0.87385107233249304</v>
      </c>
      <c r="F24" s="682"/>
      <c r="G24" s="682"/>
    </row>
    <row r="25" spans="1:7" ht="15.75" x14ac:dyDescent="0.2">
      <c r="A25" s="886"/>
      <c r="B25" s="691">
        <v>750</v>
      </c>
      <c r="C25" s="690">
        <v>1196.3219999999999</v>
      </c>
      <c r="D25" s="689">
        <v>1221.75</v>
      </c>
      <c r="E25" s="616">
        <v>-2.0812768569674738</v>
      </c>
      <c r="F25" s="682"/>
      <c r="G25" s="682"/>
    </row>
    <row r="26" spans="1:7" ht="16.5" thickBot="1" x14ac:dyDescent="0.25">
      <c r="A26" s="701" t="s">
        <v>222</v>
      </c>
      <c r="B26" s="686">
        <v>720</v>
      </c>
      <c r="C26" s="685">
        <v>1037.204</v>
      </c>
      <c r="D26" s="684">
        <v>1080.4000000000001</v>
      </c>
      <c r="E26" s="700">
        <v>-3.9981488337652844</v>
      </c>
      <c r="F26" s="682"/>
      <c r="G26" s="682"/>
    </row>
    <row r="27" spans="1:7" ht="16.5" thickBot="1" x14ac:dyDescent="0.25">
      <c r="A27" s="699" t="s">
        <v>224</v>
      </c>
      <c r="B27" s="698"/>
      <c r="C27" s="697"/>
      <c r="D27" s="697"/>
      <c r="E27" s="696"/>
      <c r="F27" s="682"/>
      <c r="G27" s="682"/>
    </row>
    <row r="28" spans="1:7" ht="15.75" x14ac:dyDescent="0.2">
      <c r="A28" s="887" t="s">
        <v>223</v>
      </c>
      <c r="B28" s="695">
        <v>500</v>
      </c>
      <c r="C28" s="694">
        <v>1475.9459999999999</v>
      </c>
      <c r="D28" s="693">
        <v>1369.7080000000001</v>
      </c>
      <c r="E28" s="692">
        <v>7.7562516974420692</v>
      </c>
      <c r="F28" s="682"/>
      <c r="G28" s="682"/>
    </row>
    <row r="29" spans="1:7" ht="15.75" x14ac:dyDescent="0.2">
      <c r="A29" s="888"/>
      <c r="B29" s="691">
        <v>750</v>
      </c>
      <c r="C29" s="690" t="s">
        <v>19</v>
      </c>
      <c r="D29" s="689" t="s">
        <v>21</v>
      </c>
      <c r="E29" s="688" t="s">
        <v>149</v>
      </c>
      <c r="F29" s="682"/>
      <c r="G29" s="682"/>
    </row>
    <row r="30" spans="1:7" ht="16.5" thickBot="1" x14ac:dyDescent="0.25">
      <c r="A30" s="687" t="s">
        <v>222</v>
      </c>
      <c r="B30" s="686">
        <v>720</v>
      </c>
      <c r="C30" s="685">
        <v>1287.33</v>
      </c>
      <c r="D30" s="684" t="s">
        <v>19</v>
      </c>
      <c r="E30" s="683" t="s">
        <v>149</v>
      </c>
      <c r="F30" s="682"/>
      <c r="G30" s="682"/>
    </row>
    <row r="32" spans="1:7" s="680" customFormat="1" ht="15.75" x14ac:dyDescent="0.25">
      <c r="A32" s="681"/>
      <c r="B32" s="579"/>
      <c r="C32" s="579"/>
      <c r="D32" s="579"/>
      <c r="E32" s="579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I22" sqref="I22"/>
    </sheetView>
  </sheetViews>
  <sheetFormatPr defaultRowHeight="12.75" x14ac:dyDescent="0.2"/>
  <cols>
    <col min="1" max="1" width="9.42578125" style="736" customWidth="1"/>
    <col min="2" max="2" width="8.140625" style="736" bestFit="1" customWidth="1"/>
    <col min="3" max="4" width="12.7109375" style="736" customWidth="1"/>
    <col min="5" max="5" width="9.5703125" style="736" customWidth="1"/>
    <col min="6" max="9" width="12.7109375" style="736" customWidth="1"/>
    <col min="10" max="10" width="9.5703125" style="736" customWidth="1"/>
    <col min="11" max="12" width="12.7109375" style="736" customWidth="1"/>
    <col min="13" max="13" width="9.140625" style="736"/>
    <col min="14" max="15" width="12.7109375" style="736" customWidth="1"/>
    <col min="16" max="16" width="9.5703125" style="736" customWidth="1"/>
    <col min="17" max="16384" width="9.140625" style="736"/>
  </cols>
  <sheetData>
    <row r="1" spans="1:16" ht="21" x14ac:dyDescent="0.35">
      <c r="A1" s="19" t="s">
        <v>260</v>
      </c>
      <c r="B1" s="777"/>
    </row>
    <row r="2" spans="1:16" s="12" customFormat="1" ht="21" x14ac:dyDescent="0.35">
      <c r="A2" s="20" t="str">
        <f>ZiarnoZAK!A2</f>
        <v>w okresie: 05 - 11.02.2024r.</v>
      </c>
      <c r="B2" s="10"/>
    </row>
    <row r="3" spans="1:16" ht="15.75" thickBot="1" x14ac:dyDescent="0.3">
      <c r="A3" s="577"/>
      <c r="B3" s="737"/>
    </row>
    <row r="4" spans="1:16" ht="16.5" thickBot="1" x14ac:dyDescent="0.3">
      <c r="A4" s="776"/>
      <c r="B4" s="775"/>
      <c r="C4" s="889" t="s">
        <v>9</v>
      </c>
      <c r="D4" s="890"/>
      <c r="E4" s="890"/>
      <c r="F4" s="890"/>
      <c r="G4" s="891"/>
      <c r="H4" s="774" t="s">
        <v>10</v>
      </c>
      <c r="I4" s="773"/>
      <c r="J4" s="773"/>
      <c r="K4" s="772"/>
      <c r="L4" s="772"/>
      <c r="M4" s="772"/>
      <c r="N4" s="772"/>
      <c r="O4" s="772"/>
      <c r="P4" s="771"/>
    </row>
    <row r="5" spans="1:16" ht="15.75" x14ac:dyDescent="0.25">
      <c r="A5" s="770"/>
      <c r="B5" s="769"/>
      <c r="C5" s="892"/>
      <c r="D5" s="893"/>
      <c r="E5" s="893"/>
      <c r="F5" s="893"/>
      <c r="G5" s="894"/>
      <c r="H5" s="767" t="s">
        <v>11</v>
      </c>
      <c r="I5" s="768"/>
      <c r="J5" s="768"/>
      <c r="K5" s="767" t="s">
        <v>12</v>
      </c>
      <c r="L5" s="768"/>
      <c r="M5" s="768"/>
      <c r="N5" s="767" t="s">
        <v>13</v>
      </c>
      <c r="O5" s="766"/>
      <c r="P5" s="765"/>
    </row>
    <row r="6" spans="1:16" ht="48" thickBot="1" x14ac:dyDescent="0.25">
      <c r="A6" s="764" t="s">
        <v>14</v>
      </c>
      <c r="B6" s="763" t="s">
        <v>232</v>
      </c>
      <c r="C6" s="134" t="s">
        <v>8</v>
      </c>
      <c r="D6" s="135"/>
      <c r="E6" s="762" t="s">
        <v>16</v>
      </c>
      <c r="F6" s="589" t="s">
        <v>205</v>
      </c>
      <c r="G6" s="761" t="s">
        <v>205</v>
      </c>
      <c r="H6" s="134" t="s">
        <v>8</v>
      </c>
      <c r="I6" s="135"/>
      <c r="J6" s="762" t="s">
        <v>16</v>
      </c>
      <c r="K6" s="134" t="s">
        <v>8</v>
      </c>
      <c r="L6" s="135"/>
      <c r="M6" s="762" t="s">
        <v>16</v>
      </c>
      <c r="N6" s="134" t="s">
        <v>8</v>
      </c>
      <c r="O6" s="135"/>
      <c r="P6" s="761" t="s">
        <v>16</v>
      </c>
    </row>
    <row r="7" spans="1:16" ht="28.5" customHeight="1" thickBot="1" x14ac:dyDescent="0.25">
      <c r="A7" s="760"/>
      <c r="B7" s="759"/>
      <c r="C7" s="137" t="s">
        <v>280</v>
      </c>
      <c r="D7" s="138" t="s">
        <v>254</v>
      </c>
      <c r="E7" s="162"/>
      <c r="F7" s="137" t="s">
        <v>280</v>
      </c>
      <c r="G7" s="138" t="s">
        <v>254</v>
      </c>
      <c r="H7" s="137" t="s">
        <v>280</v>
      </c>
      <c r="I7" s="138" t="s">
        <v>254</v>
      </c>
      <c r="J7" s="162"/>
      <c r="K7" s="137" t="s">
        <v>280</v>
      </c>
      <c r="L7" s="138" t="s">
        <v>254</v>
      </c>
      <c r="M7" s="162"/>
      <c r="N7" s="137" t="s">
        <v>280</v>
      </c>
      <c r="O7" s="138" t="s">
        <v>254</v>
      </c>
      <c r="P7" s="163"/>
    </row>
    <row r="8" spans="1:16" ht="15.75" x14ac:dyDescent="0.25">
      <c r="A8" s="758" t="s">
        <v>231</v>
      </c>
      <c r="B8" s="757"/>
      <c r="C8" s="753"/>
      <c r="D8" s="752"/>
      <c r="E8" s="754"/>
      <c r="F8" s="756"/>
      <c r="G8" s="751"/>
      <c r="H8" s="755"/>
      <c r="I8" s="752"/>
      <c r="J8" s="754"/>
      <c r="K8" s="753"/>
      <c r="L8" s="752"/>
      <c r="M8" s="754"/>
      <c r="N8" s="753"/>
      <c r="O8" s="752"/>
      <c r="P8" s="751"/>
    </row>
    <row r="9" spans="1:16" ht="15.75" x14ac:dyDescent="0.25">
      <c r="A9" s="750" t="s">
        <v>228</v>
      </c>
      <c r="B9" s="749" t="s">
        <v>229</v>
      </c>
      <c r="C9" s="632" t="s">
        <v>19</v>
      </c>
      <c r="D9" s="142">
        <v>435.048</v>
      </c>
      <c r="E9" s="139" t="s">
        <v>149</v>
      </c>
      <c r="F9" s="653">
        <v>0.26641676014623167</v>
      </c>
      <c r="G9" s="144">
        <v>1.1547844856045235</v>
      </c>
      <c r="H9" s="141" t="s">
        <v>19</v>
      </c>
      <c r="I9" s="142">
        <v>433.23099999999999</v>
      </c>
      <c r="J9" s="143" t="s">
        <v>149</v>
      </c>
      <c r="K9" s="141" t="s">
        <v>21</v>
      </c>
      <c r="L9" s="142" t="s">
        <v>21</v>
      </c>
      <c r="M9" s="139" t="s">
        <v>21</v>
      </c>
      <c r="N9" s="141" t="s">
        <v>21</v>
      </c>
      <c r="O9" s="142" t="s">
        <v>19</v>
      </c>
      <c r="P9" s="173" t="s">
        <v>21</v>
      </c>
    </row>
    <row r="10" spans="1:16" ht="16.5" thickBot="1" x14ac:dyDescent="0.3">
      <c r="A10" s="750" t="s">
        <v>228</v>
      </c>
      <c r="B10" s="749" t="s">
        <v>227</v>
      </c>
      <c r="C10" s="632">
        <v>590.42399999999998</v>
      </c>
      <c r="D10" s="142">
        <v>605.66600000000005</v>
      </c>
      <c r="E10" s="139">
        <v>-2.5165685377749574</v>
      </c>
      <c r="F10" s="139">
        <v>5.2940369452761216</v>
      </c>
      <c r="G10" s="144">
        <v>3.8459939566794832</v>
      </c>
      <c r="H10" s="141">
        <v>621.79999999999995</v>
      </c>
      <c r="I10" s="142">
        <v>621.91800000000001</v>
      </c>
      <c r="J10" s="143">
        <v>-1.8973562431068378E-2</v>
      </c>
      <c r="K10" s="141" t="s">
        <v>19</v>
      </c>
      <c r="L10" s="142" t="s">
        <v>19</v>
      </c>
      <c r="M10" s="748" t="s">
        <v>149</v>
      </c>
      <c r="N10" s="141" t="s">
        <v>19</v>
      </c>
      <c r="O10" s="142">
        <v>563.31299999999999</v>
      </c>
      <c r="P10" s="140" t="s">
        <v>149</v>
      </c>
    </row>
    <row r="11" spans="1:16" ht="15.75" x14ac:dyDescent="0.25">
      <c r="A11" s="758" t="s">
        <v>230</v>
      </c>
      <c r="B11" s="757"/>
      <c r="C11" s="753"/>
      <c r="D11" s="752"/>
      <c r="E11" s="754"/>
      <c r="F11" s="756"/>
      <c r="G11" s="751"/>
      <c r="H11" s="755"/>
      <c r="I11" s="752"/>
      <c r="J11" s="754"/>
      <c r="K11" s="753"/>
      <c r="L11" s="752"/>
      <c r="M11" s="754"/>
      <c r="N11" s="753"/>
      <c r="O11" s="752"/>
      <c r="P11" s="751"/>
    </row>
    <row r="12" spans="1:16" ht="15.75" x14ac:dyDescent="0.25">
      <c r="A12" s="750" t="s">
        <v>228</v>
      </c>
      <c r="B12" s="749" t="s">
        <v>229</v>
      </c>
      <c r="C12" s="632">
        <v>398.06400000000002</v>
      </c>
      <c r="D12" s="142">
        <v>394.85599999999999</v>
      </c>
      <c r="E12" s="139">
        <v>0.81244808233888488</v>
      </c>
      <c r="F12" s="653">
        <v>6.7362786793960279</v>
      </c>
      <c r="G12" s="144">
        <v>5.9687367797269175</v>
      </c>
      <c r="H12" s="141">
        <v>393.55799999999999</v>
      </c>
      <c r="I12" s="142">
        <v>388.48599999999999</v>
      </c>
      <c r="J12" s="143">
        <v>1.3055811535036019</v>
      </c>
      <c r="K12" s="141" t="s">
        <v>19</v>
      </c>
      <c r="L12" s="142" t="s">
        <v>19</v>
      </c>
      <c r="M12" s="748" t="s">
        <v>149</v>
      </c>
      <c r="N12" s="141" t="s">
        <v>19</v>
      </c>
      <c r="O12" s="142" t="s">
        <v>19</v>
      </c>
      <c r="P12" s="173" t="s">
        <v>149</v>
      </c>
    </row>
    <row r="13" spans="1:16" ht="16.5" thickBot="1" x14ac:dyDescent="0.3">
      <c r="A13" s="160" t="s">
        <v>228</v>
      </c>
      <c r="B13" s="747" t="s">
        <v>227</v>
      </c>
      <c r="C13" s="746">
        <v>473.96499999999997</v>
      </c>
      <c r="D13" s="742">
        <v>452.38099999999997</v>
      </c>
      <c r="E13" s="744">
        <v>4.7711994977684746</v>
      </c>
      <c r="F13" s="745">
        <v>87.70326761518163</v>
      </c>
      <c r="G13" s="170">
        <v>89.030484777989074</v>
      </c>
      <c r="H13" s="743">
        <v>444.08800000000002</v>
      </c>
      <c r="I13" s="742">
        <v>427.68799999999999</v>
      </c>
      <c r="J13" s="169">
        <v>3.8345709956791012</v>
      </c>
      <c r="K13" s="743">
        <v>496.21800000000002</v>
      </c>
      <c r="L13" s="742">
        <v>479.85700000000003</v>
      </c>
      <c r="M13" s="744">
        <v>3.4095574306512124</v>
      </c>
      <c r="N13" s="743">
        <v>464.096</v>
      </c>
      <c r="O13" s="742">
        <v>468.94900000000001</v>
      </c>
      <c r="P13" s="175">
        <v>-1.0348673309890859</v>
      </c>
    </row>
    <row r="14" spans="1:16" s="738" customFormat="1" ht="16.5" thickBot="1" x14ac:dyDescent="0.3">
      <c r="A14" s="311"/>
      <c r="B14" s="13"/>
      <c r="C14" s="13"/>
      <c r="D14" s="13"/>
      <c r="E14" s="741" t="s">
        <v>213</v>
      </c>
      <c r="F14" s="740">
        <v>100</v>
      </c>
      <c r="G14" s="73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681"/>
      <c r="B15" s="737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681"/>
      <c r="B16" s="737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818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- dane ostateczne</vt:lpstr>
      <vt:lpstr>HZ wg krajów 2021-2022</vt:lpstr>
      <vt:lpstr>ZiarnoPL_UE_MATIF!_Toc126836177</vt:lpstr>
      <vt:lpstr>'Zmiana Roczna'!_Toc145594128</vt:lpstr>
      <vt:lpstr>'Zmiana Roczna'!_Toc158287174</vt:lpstr>
      <vt:lpstr>'HZ wg krajów'!Obszar_wydruku</vt:lpstr>
      <vt:lpstr>'HZ wg krajów 2021-2022'!Obszar_wydruku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2024-02-15T13:47:11Z</dcterms:modified>
</cp:coreProperties>
</file>