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en_skoroszyt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V:\zadania\FK\STRATEGMED\STRATEGMED III\303570_7_BioMiStem\"/>
    </mc:Choice>
  </mc:AlternateContent>
  <xr:revisionPtr revIDLastSave="0" documentId="13_ncr:1_{6E0D4EED-0C20-4417-83F3-3E1076BCB5C9}" xr6:coauthVersionLast="47" xr6:coauthVersionMax="47" xr10:uidLastSave="{00000000-0000-0000-0000-000000000000}"/>
  <bookViews>
    <workbookView xWindow="-120" yWindow="-120" windowWidth="25440" windowHeight="15390" tabRatio="676" xr2:uid="{00000000-000D-0000-FFFF-FFFF00000000}"/>
  </bookViews>
  <sheets>
    <sheet name="Wniosek o płatność" sheetId="2" r:id="rId1"/>
    <sheet name="załącznik - Tabela nr 1" sheetId="3" r:id="rId2"/>
    <sheet name="załącznik - Tabela nr 2" sheetId="13" r:id="rId3"/>
    <sheet name="załącznik - Tabela nr 3" sheetId="10" r:id="rId4"/>
    <sheet name="Arkusz1" sheetId="14" r:id="rId5"/>
  </sheets>
  <definedNames>
    <definedName name="_xlnm.Print_Area" localSheetId="0">'Wniosek o płatność'!$A$1:$N$98</definedName>
    <definedName name="_xlnm.Print_Area" localSheetId="1">'załącznik - Tabela nr 1'!$A$1:$O$72</definedName>
    <definedName name="_xlnm.Print_Area" localSheetId="2">'załącznik - Tabela nr 2'!$A$1:$O$72</definedName>
    <definedName name="_xlnm.Print_Area" localSheetId="3">'załącznik - Tabela nr 3'!$A$1:$M$17</definedName>
    <definedName name="_xlnm.Print_Titles" localSheetId="1">'załącznik - Tabela nr 1'!$1:$7</definedName>
    <definedName name="_xlnm.Print_Titles" localSheetId="2">'załącznik - Tabela nr 2'!$1:$7</definedName>
    <definedName name="_xlnm.Print_Titles" localSheetId="3">'załącznik - Tabela nr 3'!$1:$1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3" l="1"/>
  <c r="H59" i="3"/>
  <c r="J59" i="3" s="1"/>
  <c r="H60" i="3"/>
  <c r="H64" i="3"/>
  <c r="J64" i="3" s="1"/>
  <c r="H65" i="3"/>
  <c r="J65" i="3" s="1"/>
  <c r="H66" i="3"/>
  <c r="J66" i="3"/>
  <c r="J58" i="3"/>
  <c r="J60" i="3"/>
  <c r="H63" i="3"/>
  <c r="J63" i="3" s="1"/>
  <c r="J57" i="3"/>
  <c r="H57" i="3"/>
  <c r="J51" i="3"/>
  <c r="H52" i="3"/>
  <c r="J52" i="3" s="1"/>
  <c r="H53" i="3"/>
  <c r="J53" i="3" s="1"/>
  <c r="H54" i="3"/>
  <c r="J54" i="3" s="1"/>
  <c r="H51" i="3"/>
  <c r="J45" i="3"/>
  <c r="H46" i="3"/>
  <c r="J46" i="3" s="1"/>
  <c r="H47" i="3"/>
  <c r="J47" i="3" s="1"/>
  <c r="H48" i="3"/>
  <c r="J48" i="3" s="1"/>
  <c r="H45" i="3"/>
  <c r="H40" i="3"/>
  <c r="J40" i="3" s="1"/>
  <c r="H41" i="3"/>
  <c r="J41" i="3" s="1"/>
  <c r="H42" i="3"/>
  <c r="J42" i="3" s="1"/>
  <c r="H39" i="3"/>
  <c r="J39" i="3" s="1"/>
  <c r="J34" i="3"/>
  <c r="J35" i="3"/>
  <c r="H34" i="3"/>
  <c r="H35" i="3"/>
  <c r="H33" i="3"/>
  <c r="J33" i="3" s="1"/>
  <c r="J28" i="3"/>
  <c r="J29" i="3"/>
  <c r="J30" i="3"/>
  <c r="H28" i="3"/>
  <c r="H29" i="3"/>
  <c r="H30" i="3"/>
  <c r="J22" i="3"/>
  <c r="J23" i="3"/>
  <c r="J24" i="3"/>
  <c r="J21" i="3"/>
  <c r="H22" i="3"/>
  <c r="H23" i="3"/>
  <c r="H24" i="3"/>
  <c r="H21" i="3"/>
  <c r="H16" i="3"/>
  <c r="H17" i="3"/>
  <c r="J17" i="3" s="1"/>
  <c r="H18" i="3"/>
  <c r="J18" i="3" s="1"/>
  <c r="J16" i="3"/>
  <c r="H15" i="3"/>
  <c r="J15" i="3" s="1"/>
  <c r="H10" i="3" l="1"/>
  <c r="J10" i="3" s="1"/>
  <c r="H11" i="3"/>
  <c r="J11" i="3" s="1"/>
  <c r="H12" i="3"/>
  <c r="J12" i="3" s="1"/>
  <c r="H9" i="3"/>
  <c r="J9" i="3" s="1"/>
  <c r="H36" i="3" l="1"/>
  <c r="J36" i="3" s="1"/>
  <c r="G67" i="13" l="1"/>
  <c r="F67" i="13"/>
  <c r="E67" i="13"/>
  <c r="D67" i="13"/>
  <c r="C67" i="13"/>
  <c r="H66" i="13"/>
  <c r="J66" i="13" s="1"/>
  <c r="H65" i="13"/>
  <c r="J65" i="13" s="1"/>
  <c r="H64" i="13"/>
  <c r="J64" i="13" s="1"/>
  <c r="H63" i="13"/>
  <c r="J63" i="13" s="1"/>
  <c r="G61" i="13"/>
  <c r="F61" i="13"/>
  <c r="E61" i="13"/>
  <c r="D61" i="13"/>
  <c r="C61" i="13"/>
  <c r="H60" i="13"/>
  <c r="J60" i="13" s="1"/>
  <c r="H59" i="13"/>
  <c r="J59" i="13" s="1"/>
  <c r="H58" i="13"/>
  <c r="J58" i="13" s="1"/>
  <c r="H57" i="13"/>
  <c r="J57" i="13" s="1"/>
  <c r="G55" i="13"/>
  <c r="F55" i="13"/>
  <c r="E55" i="13"/>
  <c r="D55" i="13"/>
  <c r="C55" i="13"/>
  <c r="H54" i="13"/>
  <c r="J54" i="13" s="1"/>
  <c r="H53" i="13"/>
  <c r="J53" i="13" s="1"/>
  <c r="H52" i="13"/>
  <c r="J52" i="13" s="1"/>
  <c r="H51" i="13"/>
  <c r="J51" i="13" s="1"/>
  <c r="G49" i="13"/>
  <c r="F49" i="13"/>
  <c r="E49" i="13"/>
  <c r="D49" i="13"/>
  <c r="C49" i="13"/>
  <c r="H48" i="13"/>
  <c r="J48" i="13" s="1"/>
  <c r="H47" i="13"/>
  <c r="J47" i="13" s="1"/>
  <c r="H46" i="13"/>
  <c r="J46" i="13" s="1"/>
  <c r="H45" i="13"/>
  <c r="J45" i="13" s="1"/>
  <c r="G43" i="13"/>
  <c r="F43" i="13"/>
  <c r="E43" i="13"/>
  <c r="D43" i="13"/>
  <c r="C43" i="13"/>
  <c r="H42" i="13"/>
  <c r="J42" i="13" s="1"/>
  <c r="H41" i="13"/>
  <c r="J41" i="13" s="1"/>
  <c r="H40" i="13"/>
  <c r="J40" i="13" s="1"/>
  <c r="H39" i="13"/>
  <c r="J39" i="13" s="1"/>
  <c r="G37" i="13"/>
  <c r="F37" i="13"/>
  <c r="E37" i="13"/>
  <c r="D37" i="13"/>
  <c r="C37" i="13"/>
  <c r="H36" i="13"/>
  <c r="J36" i="13" s="1"/>
  <c r="H35" i="13"/>
  <c r="J35" i="13" s="1"/>
  <c r="H34" i="13"/>
  <c r="J34" i="13" s="1"/>
  <c r="H33" i="13"/>
  <c r="J33" i="13" s="1"/>
  <c r="G31" i="13"/>
  <c r="F31" i="13"/>
  <c r="E31" i="13"/>
  <c r="D31" i="13"/>
  <c r="C31" i="13"/>
  <c r="H30" i="13"/>
  <c r="J30" i="13" s="1"/>
  <c r="H29" i="13"/>
  <c r="J29" i="13" s="1"/>
  <c r="H28" i="13"/>
  <c r="J28" i="13" s="1"/>
  <c r="H27" i="13"/>
  <c r="J27" i="13" s="1"/>
  <c r="G25" i="13"/>
  <c r="F25" i="13"/>
  <c r="E25" i="13"/>
  <c r="D25" i="13"/>
  <c r="C25" i="13"/>
  <c r="H24" i="13"/>
  <c r="J24" i="13" s="1"/>
  <c r="H23" i="13"/>
  <c r="J23" i="13" s="1"/>
  <c r="H22" i="13"/>
  <c r="J22" i="13" s="1"/>
  <c r="H21" i="13"/>
  <c r="J21" i="13" s="1"/>
  <c r="G19" i="13"/>
  <c r="F19" i="13"/>
  <c r="E19" i="13"/>
  <c r="D19" i="13"/>
  <c r="C19" i="13"/>
  <c r="H18" i="13"/>
  <c r="J18" i="13" s="1"/>
  <c r="H17" i="13"/>
  <c r="J17" i="13" s="1"/>
  <c r="H16" i="13"/>
  <c r="J16" i="13" s="1"/>
  <c r="H15" i="13"/>
  <c r="J15" i="13" s="1"/>
  <c r="G13" i="13"/>
  <c r="F13" i="13"/>
  <c r="E13" i="13"/>
  <c r="D13" i="13"/>
  <c r="C13" i="13"/>
  <c r="H12" i="13"/>
  <c r="J12" i="13" s="1"/>
  <c r="H11" i="13"/>
  <c r="J11" i="13" s="1"/>
  <c r="H10" i="13"/>
  <c r="J10" i="13" s="1"/>
  <c r="H9" i="13"/>
  <c r="J9" i="13" s="1"/>
  <c r="C61" i="3"/>
  <c r="G61" i="3"/>
  <c r="F61" i="3"/>
  <c r="E61" i="3"/>
  <c r="D61" i="3"/>
  <c r="G49" i="3"/>
  <c r="F49" i="3"/>
  <c r="E49" i="3"/>
  <c r="D49" i="3"/>
  <c r="C49" i="3"/>
  <c r="G43" i="3"/>
  <c r="F43" i="3"/>
  <c r="E43" i="3"/>
  <c r="D43" i="3"/>
  <c r="C43" i="3"/>
  <c r="G37" i="3"/>
  <c r="F37" i="3"/>
  <c r="E37" i="3"/>
  <c r="D37" i="3"/>
  <c r="C37" i="3"/>
  <c r="G55" i="3"/>
  <c r="F55" i="3"/>
  <c r="E55" i="3"/>
  <c r="D55" i="3"/>
  <c r="C55" i="3"/>
  <c r="H45" i="2"/>
  <c r="L67" i="2"/>
  <c r="K10" i="10"/>
  <c r="K11" i="10"/>
  <c r="J12" i="10"/>
  <c r="I12" i="10"/>
  <c r="H12" i="10"/>
  <c r="G12" i="10"/>
  <c r="F12" i="10"/>
  <c r="E12" i="10"/>
  <c r="D12" i="10"/>
  <c r="K21" i="3"/>
  <c r="L44" i="2"/>
  <c r="E69" i="13" l="1"/>
  <c r="H25" i="13"/>
  <c r="H49" i="13"/>
  <c r="K22" i="3"/>
  <c r="M22" i="3" s="1"/>
  <c r="N22" i="3" s="1"/>
  <c r="H37" i="3"/>
  <c r="H13" i="13"/>
  <c r="C69" i="13"/>
  <c r="G69" i="13"/>
  <c r="H61" i="13"/>
  <c r="H49" i="3"/>
  <c r="H55" i="3"/>
  <c r="H61" i="3"/>
  <c r="F69" i="13"/>
  <c r="H31" i="13"/>
  <c r="H55" i="13"/>
  <c r="H37" i="13"/>
  <c r="H43" i="3"/>
  <c r="D69" i="13"/>
  <c r="H19" i="13"/>
  <c r="H43" i="13"/>
  <c r="H67" i="13"/>
  <c r="K12" i="10"/>
  <c r="K9" i="13"/>
  <c r="K10" i="13"/>
  <c r="K11" i="13"/>
  <c r="K12" i="13"/>
  <c r="K15" i="13"/>
  <c r="K16" i="13"/>
  <c r="K17" i="13"/>
  <c r="K18" i="13"/>
  <c r="K21" i="13"/>
  <c r="K22" i="13"/>
  <c r="K23" i="13"/>
  <c r="K24" i="13"/>
  <c r="K27" i="13"/>
  <c r="K28" i="13"/>
  <c r="K29" i="13"/>
  <c r="K30" i="13"/>
  <c r="K33" i="13"/>
  <c r="K34" i="13"/>
  <c r="K35" i="13"/>
  <c r="K36" i="13"/>
  <c r="K39" i="13"/>
  <c r="K40" i="13"/>
  <c r="K41" i="13"/>
  <c r="K42" i="13"/>
  <c r="K45" i="13"/>
  <c r="K46" i="13"/>
  <c r="K47" i="13"/>
  <c r="K48" i="13"/>
  <c r="K51" i="13"/>
  <c r="K52" i="13"/>
  <c r="K53" i="13"/>
  <c r="K54" i="13"/>
  <c r="K57" i="13"/>
  <c r="K58" i="13"/>
  <c r="K59" i="13"/>
  <c r="K60" i="13"/>
  <c r="K63" i="13"/>
  <c r="K64" i="13"/>
  <c r="K65" i="13"/>
  <c r="K66" i="13"/>
  <c r="K58" i="3"/>
  <c r="K59" i="3"/>
  <c r="K60" i="3"/>
  <c r="K45" i="3"/>
  <c r="K46" i="3"/>
  <c r="K47" i="3"/>
  <c r="K48" i="3"/>
  <c r="K39" i="3"/>
  <c r="K40" i="3"/>
  <c r="K41" i="3"/>
  <c r="K42" i="3"/>
  <c r="K33" i="3"/>
  <c r="K34" i="3"/>
  <c r="K35" i="3"/>
  <c r="K36" i="3"/>
  <c r="K51" i="3"/>
  <c r="K52" i="3"/>
  <c r="K53" i="3"/>
  <c r="K54" i="3"/>
  <c r="M21" i="3"/>
  <c r="N21" i="3" s="1"/>
  <c r="G67" i="3"/>
  <c r="F67" i="3"/>
  <c r="E67" i="3"/>
  <c r="D67" i="3"/>
  <c r="C67" i="3"/>
  <c r="G31" i="3"/>
  <c r="F31" i="3"/>
  <c r="E31" i="3"/>
  <c r="D31" i="3"/>
  <c r="C31" i="3"/>
  <c r="H27" i="3"/>
  <c r="J27" i="3" s="1"/>
  <c r="G25" i="3"/>
  <c r="F25" i="3"/>
  <c r="E25" i="3"/>
  <c r="D25" i="3"/>
  <c r="C25" i="3"/>
  <c r="G19" i="3"/>
  <c r="F19" i="3"/>
  <c r="E19" i="3"/>
  <c r="D19" i="3"/>
  <c r="C19" i="3"/>
  <c r="H69" i="13" l="1"/>
  <c r="M66" i="13"/>
  <c r="N66" i="13" s="1"/>
  <c r="M65" i="13"/>
  <c r="N65" i="13" s="1"/>
  <c r="M64" i="13"/>
  <c r="N64" i="13" s="1"/>
  <c r="M60" i="13"/>
  <c r="N60" i="13" s="1"/>
  <c r="M59" i="13"/>
  <c r="N59" i="13" s="1"/>
  <c r="M58" i="13"/>
  <c r="N58" i="13" s="1"/>
  <c r="M54" i="13"/>
  <c r="N54" i="13" s="1"/>
  <c r="M53" i="13"/>
  <c r="N53" i="13" s="1"/>
  <c r="M52" i="13"/>
  <c r="N52" i="13" s="1"/>
  <c r="M48" i="13"/>
  <c r="N48" i="13" s="1"/>
  <c r="M47" i="13"/>
  <c r="N47" i="13" s="1"/>
  <c r="M46" i="13"/>
  <c r="N46" i="13" s="1"/>
  <c r="M42" i="13"/>
  <c r="N42" i="13" s="1"/>
  <c r="M41" i="13"/>
  <c r="N41" i="13" s="1"/>
  <c r="M40" i="13"/>
  <c r="N40" i="13" s="1"/>
  <c r="M36" i="13"/>
  <c r="N36" i="13" s="1"/>
  <c r="M35" i="13"/>
  <c r="N35" i="13" s="1"/>
  <c r="M34" i="13"/>
  <c r="N34" i="13" s="1"/>
  <c r="M30" i="13"/>
  <c r="N30" i="13" s="1"/>
  <c r="M29" i="13"/>
  <c r="N29" i="13" s="1"/>
  <c r="M28" i="13"/>
  <c r="N28" i="13" s="1"/>
  <c r="M24" i="13"/>
  <c r="N24" i="13" s="1"/>
  <c r="M23" i="13"/>
  <c r="N23" i="13" s="1"/>
  <c r="M22" i="13"/>
  <c r="N22" i="13" s="1"/>
  <c r="M18" i="13"/>
  <c r="N18" i="13" s="1"/>
  <c r="M17" i="13"/>
  <c r="N17" i="13" s="1"/>
  <c r="M16" i="13"/>
  <c r="N16" i="13" s="1"/>
  <c r="M12" i="13"/>
  <c r="N12" i="13" s="1"/>
  <c r="M11" i="13"/>
  <c r="N11" i="13" s="1"/>
  <c r="M10" i="13"/>
  <c r="N10" i="13" s="1"/>
  <c r="K67" i="13"/>
  <c r="M63" i="13"/>
  <c r="K61" i="13"/>
  <c r="M57" i="13"/>
  <c r="K55" i="13"/>
  <c r="M51" i="13"/>
  <c r="K49" i="13"/>
  <c r="M45" i="13"/>
  <c r="K43" i="13"/>
  <c r="M39" i="13"/>
  <c r="K37" i="13"/>
  <c r="M33" i="13"/>
  <c r="K31" i="13"/>
  <c r="M27" i="13"/>
  <c r="K25" i="13"/>
  <c r="M21" i="13"/>
  <c r="K19" i="13"/>
  <c r="M15" i="13"/>
  <c r="K13" i="13"/>
  <c r="M9" i="13"/>
  <c r="J67" i="13"/>
  <c r="J61" i="13"/>
  <c r="J55" i="13"/>
  <c r="J49" i="13"/>
  <c r="J43" i="13"/>
  <c r="J37" i="13"/>
  <c r="J31" i="13"/>
  <c r="J25" i="13"/>
  <c r="J19" i="13"/>
  <c r="J13" i="13"/>
  <c r="K57" i="3"/>
  <c r="K61" i="3" s="1"/>
  <c r="J61" i="3"/>
  <c r="M60" i="3"/>
  <c r="N60" i="3" s="1"/>
  <c r="M59" i="3"/>
  <c r="N59" i="3" s="1"/>
  <c r="M58" i="3"/>
  <c r="N58" i="3" s="1"/>
  <c r="M48" i="3"/>
  <c r="N48" i="3" s="1"/>
  <c r="M47" i="3"/>
  <c r="N47" i="3" s="1"/>
  <c r="M46" i="3"/>
  <c r="N46" i="3" s="1"/>
  <c r="K49" i="3"/>
  <c r="M45" i="3"/>
  <c r="J49" i="3"/>
  <c r="M42" i="3"/>
  <c r="N42" i="3" s="1"/>
  <c r="M41" i="3"/>
  <c r="N41" i="3" s="1"/>
  <c r="M40" i="3"/>
  <c r="N40" i="3" s="1"/>
  <c r="K43" i="3"/>
  <c r="M39" i="3"/>
  <c r="J43" i="3"/>
  <c r="M36" i="3"/>
  <c r="N36" i="3" s="1"/>
  <c r="M35" i="3"/>
  <c r="N35" i="3" s="1"/>
  <c r="M34" i="3"/>
  <c r="N34" i="3" s="1"/>
  <c r="K37" i="3"/>
  <c r="M33" i="3"/>
  <c r="J37" i="3"/>
  <c r="M54" i="3"/>
  <c r="N54" i="3" s="1"/>
  <c r="M53" i="3"/>
  <c r="N53" i="3" s="1"/>
  <c r="M52" i="3"/>
  <c r="N52" i="3" s="1"/>
  <c r="K55" i="3"/>
  <c r="M51" i="3"/>
  <c r="J55" i="3"/>
  <c r="H31" i="3"/>
  <c r="H19" i="3"/>
  <c r="H25" i="3"/>
  <c r="H67" i="3"/>
  <c r="K64" i="3"/>
  <c r="M64" i="3" s="1"/>
  <c r="K24" i="3"/>
  <c r="K66" i="3"/>
  <c r="K65" i="3"/>
  <c r="M65" i="3" s="1"/>
  <c r="K28" i="3"/>
  <c r="M28" i="3" s="1"/>
  <c r="K29" i="3"/>
  <c r="M29" i="3" s="1"/>
  <c r="K30" i="3"/>
  <c r="M30" i="3" s="1"/>
  <c r="K23" i="3"/>
  <c r="M23" i="3" s="1"/>
  <c r="K16" i="3"/>
  <c r="M16" i="3" s="1"/>
  <c r="K17" i="3"/>
  <c r="M17" i="3" s="1"/>
  <c r="K18" i="3"/>
  <c r="M18" i="3" s="1"/>
  <c r="M57" i="3" l="1"/>
  <c r="N57" i="3" s="1"/>
  <c r="N61" i="3" s="1"/>
  <c r="M31" i="13"/>
  <c r="M55" i="13"/>
  <c r="M13" i="13"/>
  <c r="M25" i="13"/>
  <c r="M37" i="13"/>
  <c r="M49" i="13"/>
  <c r="M61" i="13"/>
  <c r="K69" i="13"/>
  <c r="J69" i="13"/>
  <c r="M19" i="13"/>
  <c r="M43" i="13"/>
  <c r="M67" i="13"/>
  <c r="M37" i="3"/>
  <c r="M49" i="3"/>
  <c r="M55" i="3"/>
  <c r="M43" i="3"/>
  <c r="N9" i="13"/>
  <c r="N13" i="13" s="1"/>
  <c r="N15" i="13"/>
  <c r="N19" i="13" s="1"/>
  <c r="N21" i="13"/>
  <c r="N25" i="13" s="1"/>
  <c r="N27" i="13"/>
  <c r="N31" i="13" s="1"/>
  <c r="N33" i="13"/>
  <c r="N37" i="13" s="1"/>
  <c r="N39" i="13"/>
  <c r="N43" i="13" s="1"/>
  <c r="N45" i="13"/>
  <c r="N49" i="13" s="1"/>
  <c r="N51" i="13"/>
  <c r="N55" i="13" s="1"/>
  <c r="N57" i="13"/>
  <c r="N61" i="13" s="1"/>
  <c r="N63" i="13"/>
  <c r="N67" i="13" s="1"/>
  <c r="N45" i="3"/>
  <c r="N49" i="3" s="1"/>
  <c r="N39" i="3"/>
  <c r="N43" i="3" s="1"/>
  <c r="N33" i="3"/>
  <c r="N37" i="3" s="1"/>
  <c r="N51" i="3"/>
  <c r="N55" i="3" s="1"/>
  <c r="M24" i="3"/>
  <c r="M25" i="3" s="1"/>
  <c r="M66" i="3"/>
  <c r="J31" i="3"/>
  <c r="N64" i="3"/>
  <c r="J25" i="3"/>
  <c r="J67" i="3"/>
  <c r="J19" i="3"/>
  <c r="K63" i="3"/>
  <c r="M63" i="3" s="1"/>
  <c r="N65" i="3"/>
  <c r="N30" i="3"/>
  <c r="N29" i="3"/>
  <c r="N28" i="3"/>
  <c r="K27" i="3"/>
  <c r="M27" i="3" s="1"/>
  <c r="M31" i="3" s="1"/>
  <c r="N23" i="3"/>
  <c r="N18" i="3"/>
  <c r="N17" i="3"/>
  <c r="N16" i="3"/>
  <c r="K15" i="3"/>
  <c r="M15" i="3" s="1"/>
  <c r="M19" i="3" s="1"/>
  <c r="M61" i="3" l="1"/>
  <c r="M69" i="13"/>
  <c r="N24" i="3"/>
  <c r="N69" i="13"/>
  <c r="M67" i="3"/>
  <c r="N66" i="3"/>
  <c r="K67" i="3"/>
  <c r="N63" i="3"/>
  <c r="K31" i="3"/>
  <c r="N27" i="3"/>
  <c r="N31" i="3" s="1"/>
  <c r="K25" i="3"/>
  <c r="N25" i="3"/>
  <c r="K19" i="3"/>
  <c r="N15" i="3"/>
  <c r="N19" i="3" s="1"/>
  <c r="N67" i="3" l="1"/>
  <c r="K9" i="3" l="1"/>
  <c r="M9" i="3" s="1"/>
  <c r="N9" i="3" l="1"/>
  <c r="E13" i="3" l="1"/>
  <c r="E69" i="3" s="1"/>
  <c r="G13" i="3"/>
  <c r="G69" i="3" s="1"/>
  <c r="F13" i="3"/>
  <c r="F69" i="3" s="1"/>
  <c r="D13" i="3"/>
  <c r="D69" i="3" s="1"/>
  <c r="C13" i="3"/>
  <c r="C69" i="3" s="1"/>
  <c r="K12" i="3" l="1"/>
  <c r="M12" i="3" s="1"/>
  <c r="J13" i="3"/>
  <c r="J69" i="3" s="1"/>
  <c r="H13" i="3"/>
  <c r="H69" i="3" s="1"/>
  <c r="K11" i="3"/>
  <c r="M11" i="3" s="1"/>
  <c r="N12" i="3" l="1"/>
  <c r="K10" i="3"/>
  <c r="K13" i="3" s="1"/>
  <c r="K69" i="3" s="1"/>
  <c r="N11" i="3"/>
  <c r="M10" i="3" l="1"/>
  <c r="M13" i="3" s="1"/>
  <c r="M69" i="3" s="1"/>
  <c r="N10" i="3" l="1"/>
  <c r="N13" i="3" s="1"/>
  <c r="N69" i="3" s="1"/>
</calcChain>
</file>

<file path=xl/sharedStrings.xml><?xml version="1.0" encoding="utf-8"?>
<sst xmlns="http://schemas.openxmlformats.org/spreadsheetml/2006/main" count="208" uniqueCount="127">
  <si>
    <t xml:space="preserve">Adres </t>
  </si>
  <si>
    <t>Imię i nazwisko</t>
  </si>
  <si>
    <t>Telefon / fax</t>
  </si>
  <si>
    <t>E-mail</t>
  </si>
  <si>
    <t>Aktualny numer rachunku bankowego</t>
  </si>
  <si>
    <t xml:space="preserve">      </t>
  </si>
  <si>
    <t>Wykorzystanie w %</t>
  </si>
  <si>
    <t>…</t>
  </si>
  <si>
    <t>Narodowe Centrum Badań i Rozwoju</t>
  </si>
  <si>
    <t>REGON</t>
  </si>
  <si>
    <t>NIP</t>
  </si>
  <si>
    <t>701-007-37-77</t>
  </si>
  <si>
    <t>Lp.</t>
  </si>
  <si>
    <t>SUMA </t>
  </si>
  <si>
    <t>OSOBA ODPOWIEDZIALNA ZA SPORZĄDZENIE WNIOSKU</t>
  </si>
  <si>
    <t>Zadanie nr 1</t>
  </si>
  <si>
    <t>Zadanie nr 2</t>
  </si>
  <si>
    <t>Zadanie nr 3</t>
  </si>
  <si>
    <t>W</t>
  </si>
  <si>
    <t>A</t>
  </si>
  <si>
    <t>G</t>
  </si>
  <si>
    <t>E</t>
  </si>
  <si>
    <t>OP</t>
  </si>
  <si>
    <t>ADRES</t>
  </si>
  <si>
    <t>I     INFORMACJE OGÓLNE</t>
  </si>
  <si>
    <t>II     WYKAZ PONIESIONYCH KOSZTÓW KWALIFIKOWANYCH</t>
  </si>
  <si>
    <t>Słownie</t>
  </si>
  <si>
    <t>Kwota w PLN</t>
  </si>
  <si>
    <t>Koszt ogółem w PLN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</si>
  <si>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</si>
  <si>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</si>
  <si>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</si>
  <si>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V     OŚWIADCZENIE LIDERA KONSORCJUM/ WYKONAWCY</t>
  </si>
  <si>
    <t>(1)</t>
  </si>
  <si>
    <t>(2)</t>
  </si>
  <si>
    <t>(3)</t>
  </si>
  <si>
    <t>(4)</t>
  </si>
  <si>
    <t xml:space="preserve">Wykorzystanie </t>
  </si>
  <si>
    <t>V.2.A</t>
  </si>
  <si>
    <t>V.2.B</t>
  </si>
  <si>
    <t>V.2.C</t>
  </si>
  <si>
    <t xml:space="preserve">V. 3     </t>
  </si>
  <si>
    <t>V. 1</t>
  </si>
  <si>
    <t xml:space="preserve">V. 2     </t>
  </si>
  <si>
    <t>I.1   JEDNOSTKA  PRZYZNAJĄCA DOFINANSOWANIE</t>
  </si>
  <si>
    <t>III. 2     Wnioskowana kwota do wypłaty</t>
  </si>
  <si>
    <t xml:space="preserve">IV     WYKAZ APARATURY NAUKOWO-BADAWCZEJ </t>
  </si>
  <si>
    <t>I.2   LIDER KONSORCJUM/ WYKONAWCA</t>
  </si>
  <si>
    <t xml:space="preserve">Nazwa Lidera Konsorcjum/ Wykonawcy  </t>
  </si>
  <si>
    <t>Osoba uprawniona do reprezentowania:                                                                            Lidera Konsorcjum/ Wykonawcy</t>
  </si>
  <si>
    <t xml:space="preserve">Umowa Nr: </t>
  </si>
  <si>
    <t xml:space="preserve">Tytuł Projektu: </t>
  </si>
  <si>
    <t>Oświadczenie o kwalifikowalności VAT</t>
  </si>
  <si>
    <t>Uwaga</t>
  </si>
  <si>
    <r>
      <t xml:space="preserve">ZADANIE                             </t>
    </r>
    <r>
      <rPr>
        <sz val="8"/>
        <color rgb="FF000000"/>
        <rFont val="Arial"/>
        <family val="2"/>
        <charset val="238"/>
      </rPr>
      <t xml:space="preserve"> (podmioty realizująca)</t>
    </r>
  </si>
  <si>
    <t>NCBR</t>
  </si>
  <si>
    <t>DOFINANSOWANIE</t>
  </si>
  <si>
    <t>WKŁAD WŁASNY</t>
  </si>
  <si>
    <t xml:space="preserve">RAZEM                                       </t>
  </si>
  <si>
    <t>Stopa                    ryczałtu</t>
  </si>
  <si>
    <t>Koszt  podatku  VAT  poniesiony  w  związku  z  realizacją projektu rozliczam strukturą.</t>
  </si>
  <si>
    <r>
      <t xml:space="preserve">RAZEM                                       </t>
    </r>
    <r>
      <rPr>
        <b/>
        <sz val="7"/>
        <color rgb="FF000000"/>
        <rFont val="Arial"/>
        <family val="2"/>
        <charset val="238"/>
      </rPr>
      <t xml:space="preserve">  koszty bezpośrednie</t>
    </r>
  </si>
  <si>
    <t>Jednocześnie na bazie oświadczeń złożonych przez pozostałe podmioty realizujące projekt informuję, że:</t>
  </si>
  <si>
    <t xml:space="preserve">* - wszystkie pola należy wypełnić </t>
  </si>
  <si>
    <t xml:space="preserve">Podmiot realizujący </t>
  </si>
  <si>
    <t xml:space="preserve">Należy zaznaczyć właściwy dla podmiotu kwadrat </t>
  </si>
  <si>
    <r>
      <rPr>
        <sz val="11"/>
        <color theme="0"/>
        <rFont val="Calibri"/>
        <family val="2"/>
        <charset val="238"/>
      </rPr>
      <t>Tabela nr 2</t>
    </r>
    <r>
      <rPr>
        <b/>
        <sz val="14"/>
        <color theme="0"/>
        <rFont val="Calibri"/>
        <family val="2"/>
        <charset val="238"/>
      </rPr>
      <t xml:space="preserve">         PONIESIONE KOSZTY NARASTAJĄCO OD POCZĄTKU REALIZACJI PROJEKTU                                                                                                                                                                          </t>
    </r>
  </si>
  <si>
    <r>
      <rPr>
        <sz val="11"/>
        <color theme="0"/>
        <rFont val="Calibri"/>
        <family val="2"/>
        <charset val="238"/>
      </rPr>
      <t>Tabela nr 1</t>
    </r>
    <r>
      <rPr>
        <b/>
        <sz val="14"/>
        <color theme="0"/>
        <rFont val="Calibri"/>
        <family val="2"/>
        <charset val="238"/>
      </rPr>
      <t xml:space="preserve">         PONIESIONE KOSZTY W OKRESIE SPRAWOZDAWCZYM      </t>
    </r>
  </si>
  <si>
    <t xml:space="preserve"> </t>
  </si>
  <si>
    <r>
      <t xml:space="preserve">Nr pozycji z załącznika do umowy:                                                                    </t>
    </r>
    <r>
      <rPr>
        <b/>
        <sz val="7"/>
        <color indexed="8"/>
        <rFont val="Calibri"/>
        <family val="2"/>
        <charset val="238"/>
      </rPr>
      <t xml:space="preserve"> "opis projektu - planowana aparatura do zakupu/wytworzenia"</t>
    </r>
  </si>
  <si>
    <t>WNIOSEK O PŁATNOŚĆ       Nr</t>
  </si>
  <si>
    <t>…./20……..</t>
  </si>
  <si>
    <t>Otrzymane zaliczki</t>
  </si>
  <si>
    <t>III. 1     Wykorzystanie środków finansowych na realizację projektu</t>
  </si>
  <si>
    <t xml:space="preserve">Udział Dofinansowania </t>
  </si>
  <si>
    <t>Podmiot realizujacy_1</t>
  </si>
  <si>
    <t>Podmiot realizujacy_2</t>
  </si>
  <si>
    <t>Podmiot realizujacy_3</t>
  </si>
  <si>
    <t>Uzasadnienie:</t>
  </si>
  <si>
    <t>OGÓŁEM</t>
  </si>
  <si>
    <t>koszt ogółem (PLN)</t>
  </si>
  <si>
    <r>
      <t xml:space="preserve">HARMONOGRAM PŁATNOŚCI _ </t>
    </r>
    <r>
      <rPr>
        <i/>
        <sz val="11"/>
        <color rgb="FF004376"/>
        <rFont val="Calibri"/>
        <family val="2"/>
        <charset val="238"/>
        <scheme val="minor"/>
      </rPr>
      <t>zapotrzebowanie na środki finansowe</t>
    </r>
    <r>
      <rPr>
        <b/>
        <sz val="11"/>
        <color rgb="FF004376"/>
        <rFont val="Calibri"/>
        <family val="2"/>
        <charset val="238"/>
        <scheme val="minor"/>
      </rPr>
      <t xml:space="preserve"> (po zmianie)</t>
    </r>
  </si>
  <si>
    <t xml:space="preserve">* - w przypadku gdy nie dotyczy należy wykreskować tj. ------------------------------, w przypadku kwot „0,00” </t>
  </si>
  <si>
    <t>SUMA</t>
  </si>
  <si>
    <r>
      <rPr>
        <sz val="9"/>
        <color rgb="FF000000"/>
        <rFont val="Arial"/>
        <family val="2"/>
        <charset val="238"/>
      </rPr>
      <t>O</t>
    </r>
    <r>
      <rPr>
        <sz val="7"/>
        <color rgb="FF000000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color rgb="FF000000"/>
        <rFont val="Arial"/>
        <family val="2"/>
        <charset val="238"/>
      </rPr>
      <t>oszty pośrednie</t>
    </r>
  </si>
  <si>
    <t>7 = (2+3+4+5+6)</t>
  </si>
  <si>
    <t>10 = (7+9)</t>
  </si>
  <si>
    <t>13 = (10-12)</t>
  </si>
  <si>
    <t>12=(10*11)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</si>
  <si>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</si>
  <si>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</si>
  <si>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t>Zadanie nr 4</t>
  </si>
  <si>
    <t>Zadanie nr 5</t>
  </si>
  <si>
    <t>Zadanie nr 6</t>
  </si>
  <si>
    <t>Zadanie nr 7</t>
  </si>
  <si>
    <t>Zadanie nr 8</t>
  </si>
  <si>
    <t>Zadanie nr 9</t>
  </si>
  <si>
    <t>Zadanie nr 10</t>
  </si>
  <si>
    <t>SUMA dla projektu:</t>
  </si>
  <si>
    <t>Suma dla zadania:</t>
  </si>
  <si>
    <t>Data sporządzenia wniosku</t>
  </si>
  <si>
    <t>Rozliczenie narastająco</t>
  </si>
  <si>
    <t>Kwota wnioskowana</t>
  </si>
  <si>
    <t>9 = ((2+3+4+6)*8)</t>
  </si>
  <si>
    <t>za okres</t>
  </si>
  <si>
    <t>Źródło finansowania</t>
  </si>
  <si>
    <t xml:space="preserve">   I. Wprowadzono zmiany w Projekcie nie wymagające zmiany umowy.</t>
  </si>
  <si>
    <t xml:space="preserve">   II. ZMIANA HARMONOGRAMU PŁATNOŚCI WYMAGAJĄCA PISEMNEJ AKCEPTACJI NCBR, gdyż zmiana ta jest uzależniona od dostępności środków przez NCBR</t>
  </si>
  <si>
    <t>II.3       Informacja o zmianach dokonanych w okresie sprawozdawczym   (załącznik: Tabela nr 3)</t>
  </si>
  <si>
    <t>Tabela nr 3         INFORMACJA O ZMIANACH DOKONANYCH W OKRESIE SPRAWOZDAWCZYM</t>
  </si>
  <si>
    <r>
      <t xml:space="preserve">III     </t>
    </r>
    <r>
      <rPr>
        <b/>
        <sz val="12"/>
        <rFont val="Calibri"/>
        <family val="2"/>
        <charset val="238"/>
      </rPr>
      <t>WNIOSEK O KOLEJNĄ ZALICZKĘ/REFUNDACJĘ (niepotrzebne skreślić)</t>
    </r>
  </si>
  <si>
    <t>KOSZTY KWALIFIKOWALNE PROJEKTU</t>
  </si>
  <si>
    <r>
      <t xml:space="preserve">  KOSZTY KWALIFIKOWALNE                          </t>
    </r>
    <r>
      <rPr>
        <b/>
        <sz val="6"/>
        <color rgb="FF000000"/>
        <rFont val="Arial"/>
        <family val="2"/>
        <charset val="238"/>
      </rPr>
      <t>(KW)</t>
    </r>
  </si>
  <si>
    <t>PONIESIONE KOSZTY NIEKWALIFIKOWALNE PROJEKTU</t>
  </si>
  <si>
    <t xml:space="preserve">KOSZTY KWALIFIKOWALNE PROJEKTU </t>
  </si>
  <si>
    <t>PONIESIONE NARASTAJĄCO KOSZTY NIEKWALIFIKOWALNE PROJEKTU</t>
  </si>
  <si>
    <t>Nie ma prawnej możliwości odliczenia lub ubiegania się o zwrot poniesionego ostatecznie kosztu podatku VAT                                                         Jednocześnie  zobowiązuję  się  do  zwrotu  zrefundowanej  w  ramach  projektu  części poniesionego  podatku  VAT,  jeżeli  zaistnieją  przesłanki  umożliwiające  odzyskanie  lub  odliczenie  tego podatku).</t>
  </si>
  <si>
    <t>Mogę  lub  będę  mógł  ubiegać  się o zwrot bądź  odliczyć  koszt  podatku  VAT  poniesiony  w  związku  z  realizacją projektu.</t>
  </si>
  <si>
    <t>WYKONAWCA / LIDER</t>
  </si>
  <si>
    <t>REPREZENTAN(T)/CI JEDNOSTKI zgodnie z KRS, ewidencją działalności gospodarczej</t>
  </si>
  <si>
    <t>Data,   ………………………</t>
  </si>
  <si>
    <t>PIECZĘĆ JEDNOSTKI**</t>
  </si>
  <si>
    <t>podpis i pieczęć**</t>
  </si>
  <si>
    <t>** Pieczęć nie jest wymagana jeżeli dokument będzie podpisany kwalifikowanym podpisem elektronicznym.</t>
  </si>
  <si>
    <r>
      <t>Nazwa aparatury naukowo-badawczej zakupionej/wytworzonej</t>
    </r>
    <r>
      <rPr>
        <b/>
        <sz val="8"/>
        <rFont val="Calibri"/>
        <family val="2"/>
        <charset val="238"/>
      </rPr>
      <t xml:space="preserve"> /amortyzowanej/ odpłatnie korzystanej</t>
    </r>
    <r>
      <rPr>
        <b/>
        <sz val="8"/>
        <color indexed="8"/>
        <rFont val="Calibri"/>
        <family val="2"/>
        <charset val="238"/>
      </rPr>
      <t xml:space="preserve"> w okresie sprawozdawczym</t>
    </r>
  </si>
  <si>
    <t>ul. Chmielna 69</t>
  </si>
  <si>
    <t>00-801 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</si>
</sst>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/mm/dd;@"/>
  </numFmts>
  <fonts count="71">
    <font>
      <sz val="11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theme="1"/>
      <name val="Czcionka tekstu podstawowego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9"/>
      <color rgb="FF173E49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b/>
      <sz val="14"/>
      <color theme="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b/>
      <sz val="11"/>
      <color rgb="FFFF0066"/>
      <name val="Calibri"/>
      <family val="2"/>
      <charset val="238"/>
      <scheme val="minor"/>
    </font>
    <font>
      <b/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4376"/>
      <name val="Arial"/>
      <family val="2"/>
      <charset val="238"/>
    </font>
    <font>
      <b/>
      <sz val="8"/>
      <color rgb="FF004376"/>
      <name val="Arial"/>
      <family val="2"/>
      <charset val="238"/>
    </font>
    <font>
      <b/>
      <sz val="6"/>
      <color rgb="FF000000"/>
      <name val="Arial"/>
      <family val="2"/>
      <charset val="238"/>
    </font>
    <font>
      <b/>
      <sz val="7"/>
      <color rgb="FF004376"/>
      <name val="Calibri"/>
      <family val="2"/>
      <charset val="238"/>
      <scheme val="minor"/>
    </font>
    <font>
      <sz val="7"/>
      <color rgb="FF004376"/>
      <name val="Calibri"/>
      <family val="2"/>
      <charset val="238"/>
      <scheme val="minor"/>
    </font>
    <font>
      <sz val="11"/>
      <color rgb="FF004376"/>
      <name val="Calibri"/>
      <family val="2"/>
      <charset val="238"/>
      <scheme val="minor"/>
    </font>
    <font>
      <b/>
      <sz val="9"/>
      <color rgb="FF004376"/>
      <name val="Calibri"/>
      <family val="2"/>
      <charset val="238"/>
      <scheme val="minor"/>
    </font>
    <font>
      <sz val="9"/>
      <color rgb="FF004376"/>
      <name val="Calibri"/>
      <family val="2"/>
      <charset val="238"/>
      <scheme val="minor"/>
    </font>
    <font>
      <i/>
      <sz val="11"/>
      <color rgb="FF004376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rgb="FF002060"/>
      <name val="Arial"/>
      <family val="2"/>
      <charset val="238"/>
    </font>
    <font>
      <b/>
      <sz val="8"/>
      <color theme="7" tint="-0.499984740745262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1"/>
      <name val="Calibri"/>
      <family val="2"/>
      <charset val="238"/>
    </font>
    <font>
      <b/>
      <sz val="16"/>
      <name val="Calibri"/>
      <family val="2"/>
      <charset val="238"/>
    </font>
    <font>
      <b/>
      <sz val="18"/>
      <name val="Calibri"/>
      <family val="2"/>
      <charset val="238"/>
    </font>
    <font>
      <sz val="12"/>
      <name val="Calibri"/>
      <family val="2"/>
      <charset val="238"/>
    </font>
    <font>
      <b/>
      <sz val="13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1A0C7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374">
    <xf numFmtId="0" fontId="0" fillId="0" borderId="0" xfId="0"/>
    <xf numFmtId="0" fontId="0" fillId="0" borderId="0" xfId="0" applyFont="1" applyBorder="1"/>
    <xf numFmtId="0" fontId="0" fillId="0" borderId="0" xfId="0" applyFont="1"/>
    <xf numFmtId="0" fontId="5" fillId="0" borderId="0" xfId="1"/>
    <xf numFmtId="0" fontId="0" fillId="0" borderId="10" xfId="0" applyFont="1" applyBorder="1"/>
    <xf numFmtId="0" fontId="0" fillId="0" borderId="1" xfId="0" applyFont="1" applyBorder="1"/>
    <xf numFmtId="0" fontId="30" fillId="0" borderId="0" xfId="0" applyFont="1" applyBorder="1"/>
    <xf numFmtId="0" fontId="0" fillId="4" borderId="0" xfId="0" applyFont="1" applyFill="1" applyBorder="1"/>
    <xf numFmtId="0" fontId="0" fillId="4" borderId="0" xfId="0" applyFont="1" applyFill="1" applyBorder="1" applyProtection="1">
      <protection hidden="1"/>
    </xf>
    <xf numFmtId="0" fontId="0" fillId="4" borderId="0" xfId="0" applyFill="1" applyBorder="1"/>
    <xf numFmtId="0" fontId="0" fillId="4" borderId="10" xfId="0" applyFont="1" applyFill="1" applyBorder="1"/>
    <xf numFmtId="0" fontId="0" fillId="4" borderId="3" xfId="0" applyFont="1" applyFill="1" applyBorder="1"/>
    <xf numFmtId="0" fontId="32" fillId="0" borderId="0" xfId="0" applyFont="1" applyBorder="1"/>
    <xf numFmtId="0" fontId="41" fillId="4" borderId="0" xfId="0" applyFont="1" applyFill="1" applyBorder="1"/>
    <xf numFmtId="0" fontId="7" fillId="4" borderId="0" xfId="0" applyFont="1" applyFill="1" applyBorder="1" applyAlignment="1">
      <alignment horizontal="left" vertical="center" indent="5"/>
    </xf>
    <xf numFmtId="0" fontId="11" fillId="4" borderId="6" xfId="1" applyFont="1" applyFill="1" applyBorder="1" applyAlignment="1">
      <alignment horizontal="center" vertical="center" wrapText="1"/>
    </xf>
    <xf numFmtId="0" fontId="5" fillId="4" borderId="0" xfId="1" applyFill="1" applyBorder="1"/>
    <xf numFmtId="0" fontId="12" fillId="4" borderId="0" xfId="1" applyFont="1" applyFill="1" applyBorder="1"/>
    <xf numFmtId="0" fontId="0" fillId="0" borderId="0" xfId="0" applyBorder="1"/>
    <xf numFmtId="0" fontId="0" fillId="4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4" borderId="16" xfId="0" applyFont="1" applyFill="1" applyBorder="1" applyAlignment="1" applyProtection="1">
      <alignment wrapText="1"/>
    </xf>
    <xf numFmtId="0" fontId="9" fillId="4" borderId="1" xfId="0" applyFont="1" applyFill="1" applyBorder="1" applyAlignment="1" applyProtection="1">
      <alignment vertical="center" wrapText="1"/>
    </xf>
    <xf numFmtId="0" fontId="0" fillId="4" borderId="2" xfId="0" applyFont="1" applyFill="1" applyBorder="1" applyProtection="1"/>
    <xf numFmtId="0" fontId="16" fillId="4" borderId="25" xfId="0" applyFont="1" applyFill="1" applyBorder="1" applyAlignment="1" applyProtection="1">
      <alignment wrapText="1"/>
    </xf>
    <xf numFmtId="0" fontId="0" fillId="2" borderId="16" xfId="0" applyFont="1" applyFill="1" applyBorder="1" applyProtection="1"/>
    <xf numFmtId="0" fontId="0" fillId="2" borderId="2" xfId="0" applyFont="1" applyFill="1" applyBorder="1" applyProtection="1"/>
    <xf numFmtId="0" fontId="0" fillId="4" borderId="25" xfId="0" applyFont="1" applyFill="1" applyBorder="1" applyProtection="1"/>
    <xf numFmtId="0" fontId="2" fillId="4" borderId="25" xfId="0" applyFont="1" applyFill="1" applyBorder="1" applyAlignment="1" applyProtection="1">
      <alignment wrapText="1"/>
    </xf>
    <xf numFmtId="0" fontId="0" fillId="2" borderId="10" xfId="0" applyFont="1" applyFill="1" applyBorder="1" applyProtection="1"/>
    <xf numFmtId="0" fontId="0" fillId="2" borderId="3" xfId="0" applyFont="1" applyFill="1" applyBorder="1" applyProtection="1"/>
    <xf numFmtId="0" fontId="8" fillId="2" borderId="10" xfId="0" applyFont="1" applyFill="1" applyBorder="1" applyAlignment="1" applyProtection="1">
      <alignment vertical="center" wrapText="1"/>
    </xf>
    <xf numFmtId="0" fontId="8" fillId="2" borderId="3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vertical="center" wrapText="1"/>
    </xf>
    <xf numFmtId="0" fontId="9" fillId="2" borderId="3" xfId="0" applyFont="1" applyFill="1" applyBorder="1" applyAlignment="1" applyProtection="1">
      <alignment vertical="center" wrapText="1"/>
    </xf>
    <xf numFmtId="0" fontId="9" fillId="2" borderId="11" xfId="0" applyFont="1" applyFill="1" applyBorder="1" applyAlignment="1" applyProtection="1">
      <alignment vertical="center" wrapText="1"/>
    </xf>
    <xf numFmtId="0" fontId="9" fillId="2" borderId="5" xfId="0" applyFont="1" applyFill="1" applyBorder="1" applyAlignment="1" applyProtection="1">
      <alignment vertical="center" wrapText="1"/>
    </xf>
    <xf numFmtId="0" fontId="2" fillId="4" borderId="10" xfId="0" applyFont="1" applyFill="1" applyBorder="1" applyAlignment="1" applyProtection="1">
      <alignment wrapText="1"/>
    </xf>
    <xf numFmtId="0" fontId="2" fillId="4" borderId="0" xfId="0" applyFont="1" applyFill="1" applyBorder="1" applyAlignment="1" applyProtection="1">
      <alignment vertical="top"/>
    </xf>
    <xf numFmtId="0" fontId="17" fillId="4" borderId="0" xfId="0" applyFont="1" applyFill="1" applyBorder="1" applyAlignment="1" applyProtection="1">
      <alignment wrapText="1"/>
    </xf>
    <xf numFmtId="0" fontId="9" fillId="4" borderId="0" xfId="0" applyFont="1" applyFill="1" applyBorder="1" applyAlignment="1" applyProtection="1">
      <alignment vertical="center" wrapText="1"/>
    </xf>
    <xf numFmtId="0" fontId="0" fillId="4" borderId="3" xfId="0" applyFont="1" applyFill="1" applyBorder="1" applyProtection="1"/>
    <xf numFmtId="0" fontId="0" fillId="4" borderId="10" xfId="0" applyFont="1" applyFill="1" applyBorder="1" applyProtection="1"/>
    <xf numFmtId="0" fontId="0" fillId="4" borderId="0" xfId="0" applyFont="1" applyFill="1" applyBorder="1" applyProtection="1"/>
    <xf numFmtId="0" fontId="6" fillId="4" borderId="0" xfId="0" applyFont="1" applyFill="1" applyBorder="1" applyProtection="1"/>
    <xf numFmtId="0" fontId="0" fillId="4" borderId="11" xfId="0" applyFont="1" applyFill="1" applyBorder="1" applyProtection="1"/>
    <xf numFmtId="0" fontId="0" fillId="4" borderId="4" xfId="0" applyFont="1" applyFill="1" applyBorder="1" applyProtection="1"/>
    <xf numFmtId="0" fontId="0" fillId="4" borderId="5" xfId="0" applyFont="1" applyFill="1" applyBorder="1" applyProtection="1"/>
    <xf numFmtId="0" fontId="14" fillId="4" borderId="0" xfId="0" applyFont="1" applyFill="1" applyBorder="1" applyAlignment="1" applyProtection="1">
      <alignment horizontal="left" vertical="center" indent="5"/>
    </xf>
    <xf numFmtId="0" fontId="55" fillId="4" borderId="0" xfId="0" applyFont="1" applyFill="1" applyBorder="1" applyAlignment="1" applyProtection="1">
      <alignment horizontal="center"/>
    </xf>
    <xf numFmtId="0" fontId="55" fillId="4" borderId="0" xfId="0" applyFont="1" applyFill="1" applyBorder="1" applyProtection="1"/>
    <xf numFmtId="0" fontId="8" fillId="4" borderId="0" xfId="0" applyFont="1" applyFill="1" applyBorder="1" applyAlignment="1" applyProtection="1">
      <alignment vertical="center"/>
    </xf>
    <xf numFmtId="0" fontId="0" fillId="4" borderId="0" xfId="0" applyFont="1" applyFill="1" applyBorder="1" applyAlignment="1" applyProtection="1">
      <alignment horizontal="center"/>
    </xf>
    <xf numFmtId="0" fontId="14" fillId="4" borderId="0" xfId="0" applyFont="1" applyFill="1" applyBorder="1" applyProtection="1"/>
    <xf numFmtId="0" fontId="14" fillId="4" borderId="0" xfId="0" applyFont="1" applyFill="1" applyBorder="1" applyAlignment="1" applyProtection="1">
      <alignment horizontal="left" vertical="center" indent="1"/>
    </xf>
    <xf numFmtId="0" fontId="8" fillId="4" borderId="0" xfId="0" applyFont="1" applyFill="1" applyBorder="1" applyProtection="1"/>
    <xf numFmtId="0" fontId="23" fillId="4" borderId="24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vertical="center"/>
    </xf>
    <xf numFmtId="0" fontId="0" fillId="4" borderId="16" xfId="0" applyFont="1" applyFill="1" applyBorder="1" applyProtection="1"/>
    <xf numFmtId="0" fontId="0" fillId="4" borderId="1" xfId="0" applyFont="1" applyFill="1" applyBorder="1" applyProtection="1"/>
    <xf numFmtId="0" fontId="4" fillId="4" borderId="6" xfId="0" applyFont="1" applyFill="1" applyBorder="1" applyAlignment="1" applyProtection="1">
      <alignment horizontal="center" vertical="center"/>
    </xf>
    <xf numFmtId="0" fontId="30" fillId="4" borderId="10" xfId="0" applyFont="1" applyFill="1" applyBorder="1" applyProtection="1"/>
    <xf numFmtId="49" fontId="1" fillId="4" borderId="6" xfId="0" applyNumberFormat="1" applyFont="1" applyFill="1" applyBorder="1" applyAlignment="1" applyProtection="1">
      <alignment horizontal="center" vertical="center"/>
    </xf>
    <xf numFmtId="0" fontId="30" fillId="4" borderId="3" xfId="0" applyFont="1" applyFill="1" applyBorder="1" applyProtection="1"/>
    <xf numFmtId="0" fontId="24" fillId="4" borderId="6" xfId="0" applyFont="1" applyFill="1" applyBorder="1" applyAlignment="1" applyProtection="1">
      <alignment horizontal="center" vertical="center"/>
    </xf>
    <xf numFmtId="0" fontId="25" fillId="4" borderId="6" xfId="0" applyFont="1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left" vertical="top" wrapText="1"/>
    </xf>
    <xf numFmtId="0" fontId="14" fillId="4" borderId="0" xfId="0" applyFont="1" applyFill="1" applyBorder="1" applyAlignment="1" applyProtection="1">
      <alignment horizontal="left" vertical="top" indent="4"/>
    </xf>
    <xf numFmtId="0" fontId="0" fillId="4" borderId="0" xfId="0" applyFill="1" applyBorder="1" applyAlignment="1" applyProtection="1">
      <alignment vertical="top" wrapText="1"/>
    </xf>
    <xf numFmtId="0" fontId="14" fillId="4" borderId="0" xfId="0" applyFont="1" applyFill="1" applyBorder="1" applyAlignment="1" applyProtection="1">
      <alignment horizontal="right" vertical="center"/>
    </xf>
    <xf numFmtId="0" fontId="21" fillId="4" borderId="0" xfId="0" applyFont="1" applyFill="1" applyBorder="1" applyAlignment="1" applyProtection="1">
      <alignment horizontal="left" vertical="center" indent="1"/>
    </xf>
    <xf numFmtId="0" fontId="21" fillId="4" borderId="0" xfId="0" applyFont="1" applyFill="1" applyBorder="1" applyAlignment="1" applyProtection="1"/>
    <xf numFmtId="0" fontId="20" fillId="4" borderId="0" xfId="0" applyFont="1" applyFill="1" applyBorder="1" applyAlignment="1" applyProtection="1">
      <alignment horizontal="right" vertical="top" indent="1"/>
    </xf>
    <xf numFmtId="0" fontId="22" fillId="4" borderId="0" xfId="0" applyFont="1" applyFill="1" applyBorder="1" applyAlignment="1" applyProtection="1">
      <alignment horizontal="left" vertical="top" wrapText="1" indent="1"/>
    </xf>
    <xf numFmtId="0" fontId="0" fillId="4" borderId="8" xfId="0" applyFill="1" applyBorder="1" applyAlignment="1" applyProtection="1"/>
    <xf numFmtId="0" fontId="0" fillId="4" borderId="8" xfId="0" applyFont="1" applyFill="1" applyBorder="1" applyAlignment="1" applyProtection="1"/>
    <xf numFmtId="0" fontId="0" fillId="4" borderId="23" xfId="0" applyFill="1" applyBorder="1" applyAlignment="1" applyProtection="1"/>
    <xf numFmtId="0" fontId="29" fillId="4" borderId="19" xfId="0" applyFont="1" applyFill="1" applyBorder="1" applyAlignment="1" applyProtection="1">
      <alignment horizontal="right" vertical="center"/>
    </xf>
    <xf numFmtId="0" fontId="21" fillId="4" borderId="19" xfId="0" applyFont="1" applyFill="1" applyBorder="1" applyAlignment="1" applyProtection="1">
      <alignment horizontal="left" vertical="center" wrapText="1" indent="1"/>
    </xf>
    <xf numFmtId="0" fontId="0" fillId="4" borderId="19" xfId="0" applyFill="1" applyBorder="1" applyAlignment="1" applyProtection="1"/>
    <xf numFmtId="0" fontId="0" fillId="4" borderId="19" xfId="0" applyFont="1" applyFill="1" applyBorder="1" applyAlignment="1" applyProtection="1"/>
    <xf numFmtId="0" fontId="14" fillId="4" borderId="9" xfId="0" applyFont="1" applyFill="1" applyBorder="1" applyAlignment="1" applyProtection="1">
      <alignment vertical="center"/>
    </xf>
    <xf numFmtId="0" fontId="0" fillId="4" borderId="0" xfId="0" applyFill="1" applyBorder="1" applyProtection="1"/>
    <xf numFmtId="0" fontId="0" fillId="4" borderId="0" xfId="0" applyFont="1" applyFill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7" fillId="4" borderId="0" xfId="0" applyFont="1" applyFill="1" applyBorder="1" applyAlignment="1" applyProtection="1">
      <alignment horizontal="right" vertical="center" indent="1"/>
    </xf>
    <xf numFmtId="4" fontId="7" fillId="6" borderId="0" xfId="0" applyNumberFormat="1" applyFont="1" applyFill="1" applyBorder="1" applyAlignment="1" applyProtection="1">
      <alignment horizontal="right" vertical="center" indent="3"/>
    </xf>
    <xf numFmtId="0" fontId="5" fillId="4" borderId="0" xfId="1" applyFill="1" applyBorder="1" applyProtection="1"/>
    <xf numFmtId="0" fontId="7" fillId="4" borderId="0" xfId="0" applyFont="1" applyFill="1" applyBorder="1" applyAlignment="1" applyProtection="1">
      <alignment horizontal="left" vertical="center" indent="5"/>
    </xf>
    <xf numFmtId="0" fontId="11" fillId="4" borderId="6" xfId="1" applyFont="1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vertical="center"/>
    </xf>
    <xf numFmtId="0" fontId="12" fillId="4" borderId="0" xfId="1" applyFont="1" applyFill="1" applyBorder="1" applyProtection="1"/>
    <xf numFmtId="0" fontId="0" fillId="0" borderId="0" xfId="0" applyProtection="1"/>
    <xf numFmtId="0" fontId="5" fillId="0" borderId="0" xfId="1" applyProtection="1"/>
    <xf numFmtId="0" fontId="45" fillId="2" borderId="6" xfId="1" applyFont="1" applyFill="1" applyBorder="1" applyAlignment="1" applyProtection="1">
      <alignment wrapText="1"/>
      <protection locked="0"/>
    </xf>
    <xf numFmtId="164" fontId="45" fillId="2" borderId="6" xfId="1" applyNumberFormat="1" applyFont="1" applyFill="1" applyBorder="1" applyAlignment="1" applyProtection="1">
      <alignment horizontal="right" wrapText="1"/>
      <protection locked="0"/>
    </xf>
    <xf numFmtId="9" fontId="45" fillId="2" borderId="6" xfId="1" applyNumberFormat="1" applyFont="1" applyFill="1" applyBorder="1" applyAlignment="1" applyProtection="1">
      <alignment horizontal="center" wrapText="1"/>
      <protection locked="0"/>
    </xf>
    <xf numFmtId="10" fontId="45" fillId="2" borderId="6" xfId="1" applyNumberFormat="1" applyFont="1" applyFill="1" applyBorder="1" applyAlignment="1" applyProtection="1">
      <alignment horizontal="center" wrapText="1"/>
      <protection locked="0"/>
    </xf>
    <xf numFmtId="0" fontId="46" fillId="2" borderId="6" xfId="1" applyFont="1" applyFill="1" applyBorder="1" applyAlignment="1" applyProtection="1">
      <alignment wrapText="1"/>
      <protection locked="0"/>
    </xf>
    <xf numFmtId="0" fontId="11" fillId="4" borderId="6" xfId="1" applyFont="1" applyFill="1" applyBorder="1" applyAlignment="1" applyProtection="1">
      <alignment horizontal="right" vertical="center" wrapText="1"/>
      <protection locked="0"/>
    </xf>
    <xf numFmtId="0" fontId="10" fillId="3" borderId="6" xfId="1" applyFont="1" applyFill="1" applyBorder="1" applyAlignment="1" applyProtection="1">
      <alignment horizontal="right" vertical="center" wrapText="1"/>
      <protection locked="0"/>
    </xf>
    <xf numFmtId="0" fontId="0" fillId="4" borderId="16" xfId="0" applyFill="1" applyBorder="1" applyProtection="1"/>
    <xf numFmtId="0" fontId="5" fillId="4" borderId="1" xfId="1" applyFill="1" applyBorder="1" applyProtection="1"/>
    <xf numFmtId="0" fontId="0" fillId="4" borderId="2" xfId="0" applyFill="1" applyBorder="1" applyProtection="1"/>
    <xf numFmtId="0" fontId="0" fillId="4" borderId="10" xfId="0" applyFill="1" applyBorder="1" applyAlignment="1" applyProtection="1">
      <alignment horizontal="left" indent="1"/>
    </xf>
    <xf numFmtId="0" fontId="0" fillId="4" borderId="3" xfId="0" applyFill="1" applyBorder="1" applyAlignment="1" applyProtection="1">
      <alignment horizontal="left" indent="1"/>
    </xf>
    <xf numFmtId="0" fontId="0" fillId="4" borderId="10" xfId="0" applyFill="1" applyBorder="1" applyProtection="1"/>
    <xf numFmtId="0" fontId="7" fillId="4" borderId="0" xfId="0" applyFont="1" applyFill="1" applyBorder="1" applyAlignment="1" applyProtection="1">
      <alignment horizontal="left" indent="1"/>
    </xf>
    <xf numFmtId="0" fontId="0" fillId="4" borderId="3" xfId="0" applyFill="1" applyBorder="1" applyProtection="1"/>
    <xf numFmtId="0" fontId="7" fillId="4" borderId="10" xfId="0" applyFont="1" applyFill="1" applyBorder="1" applyAlignment="1" applyProtection="1">
      <alignment horizontal="left" vertical="center" indent="5"/>
    </xf>
    <xf numFmtId="0" fontId="7" fillId="4" borderId="3" xfId="0" applyFont="1" applyFill="1" applyBorder="1" applyAlignment="1" applyProtection="1">
      <alignment horizontal="left" vertical="center" indent="5"/>
    </xf>
    <xf numFmtId="0" fontId="7" fillId="4" borderId="11" xfId="0" applyFont="1" applyFill="1" applyBorder="1" applyAlignment="1" applyProtection="1">
      <alignment horizontal="left" vertical="center" indent="5"/>
    </xf>
    <xf numFmtId="0" fontId="7" fillId="4" borderId="4" xfId="0" applyFont="1" applyFill="1" applyBorder="1" applyAlignment="1" applyProtection="1">
      <alignment horizontal="left" vertical="center" indent="5"/>
    </xf>
    <xf numFmtId="0" fontId="7" fillId="4" borderId="5" xfId="0" applyFont="1" applyFill="1" applyBorder="1" applyAlignment="1" applyProtection="1">
      <alignment horizontal="left" vertical="center" indent="5"/>
    </xf>
    <xf numFmtId="4" fontId="52" fillId="2" borderId="6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ill="1" applyAlignment="1">
      <alignment horizontal="left" indent="1"/>
    </xf>
    <xf numFmtId="0" fontId="7" fillId="0" borderId="0" xfId="0" applyFont="1" applyFill="1" applyBorder="1" applyAlignment="1">
      <alignment horizontal="left" vertical="center" indent="5"/>
    </xf>
    <xf numFmtId="0" fontId="0" fillId="4" borderId="10" xfId="0" applyFill="1" applyBorder="1" applyAlignment="1" applyProtection="1">
      <alignment horizontal="left" vertical="center" indent="1"/>
    </xf>
    <xf numFmtId="0" fontId="0" fillId="4" borderId="3" xfId="0" applyFill="1" applyBorder="1" applyAlignment="1" applyProtection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7" fillId="0" borderId="6" xfId="0" applyFont="1" applyFill="1" applyBorder="1" applyAlignment="1" applyProtection="1">
      <alignment horizontal="left" vertical="center" indent="1"/>
    </xf>
    <xf numFmtId="0" fontId="31" fillId="9" borderId="13" xfId="0" applyFont="1" applyFill="1" applyBorder="1" applyAlignment="1" applyProtection="1">
      <alignment vertical="center" wrapText="1"/>
    </xf>
    <xf numFmtId="0" fontId="31" fillId="9" borderId="17" xfId="0" applyFont="1" applyFill="1" applyBorder="1" applyAlignment="1" applyProtection="1">
      <alignment vertical="center" wrapText="1"/>
    </xf>
    <xf numFmtId="0" fontId="11" fillId="7" borderId="6" xfId="1" applyFont="1" applyFill="1" applyBorder="1" applyAlignment="1" applyProtection="1">
      <alignment horizontal="center" vertical="center" wrapText="1"/>
    </xf>
    <xf numFmtId="0" fontId="43" fillId="8" borderId="14" xfId="1" applyFont="1" applyFill="1" applyBorder="1" applyAlignment="1" applyProtection="1">
      <alignment vertical="center" wrapText="1"/>
    </xf>
    <xf numFmtId="0" fontId="42" fillId="8" borderId="26" xfId="1" applyFont="1" applyFill="1" applyBorder="1" applyAlignment="1" applyProtection="1">
      <alignment horizontal="center" wrapText="1"/>
    </xf>
    <xf numFmtId="0" fontId="42" fillId="8" borderId="15" xfId="1" applyFont="1" applyFill="1" applyBorder="1" applyAlignment="1" applyProtection="1">
      <alignment horizontal="center" vertical="top" wrapText="1"/>
    </xf>
    <xf numFmtId="0" fontId="42" fillId="8" borderId="15" xfId="1" applyFont="1" applyFill="1" applyBorder="1" applyAlignment="1" applyProtection="1">
      <alignment horizontal="center" vertical="center" wrapText="1"/>
    </xf>
    <xf numFmtId="0" fontId="11" fillId="8" borderId="6" xfId="1" applyFont="1" applyFill="1" applyBorder="1" applyAlignment="1" applyProtection="1">
      <alignment horizontal="center" vertical="center" wrapText="1"/>
    </xf>
    <xf numFmtId="0" fontId="42" fillId="8" borderId="14" xfId="1" applyFont="1" applyFill="1" applyBorder="1" applyAlignment="1" applyProtection="1">
      <alignment horizontal="center" wrapText="1"/>
    </xf>
    <xf numFmtId="164" fontId="56" fillId="8" borderId="6" xfId="1" applyNumberFormat="1" applyFont="1" applyFill="1" applyBorder="1" applyAlignment="1" applyProtection="1">
      <alignment horizontal="right" wrapText="1"/>
      <protection locked="0"/>
    </xf>
    <xf numFmtId="164" fontId="10" fillId="8" borderId="6" xfId="1" applyNumberFormat="1" applyFont="1" applyFill="1" applyBorder="1" applyAlignment="1" applyProtection="1">
      <alignment horizontal="right" wrapText="1"/>
      <protection locked="0"/>
    </xf>
    <xf numFmtId="164" fontId="10" fillId="8" borderId="6" xfId="1" applyNumberFormat="1" applyFont="1" applyFill="1" applyBorder="1" applyAlignment="1" applyProtection="1">
      <alignment horizontal="right" vertical="center" wrapText="1"/>
      <protection locked="0"/>
    </xf>
    <xf numFmtId="164" fontId="10" fillId="7" borderId="7" xfId="1" applyNumberFormat="1" applyFont="1" applyFill="1" applyBorder="1" applyAlignment="1" applyProtection="1">
      <alignment horizontal="right" wrapText="1"/>
      <protection locked="0"/>
    </xf>
    <xf numFmtId="164" fontId="10" fillId="7" borderId="6" xfId="1" applyNumberFormat="1" applyFont="1" applyFill="1" applyBorder="1" applyAlignment="1" applyProtection="1">
      <alignment horizontal="right" wrapText="1"/>
      <protection locked="0"/>
    </xf>
    <xf numFmtId="164" fontId="10" fillId="7" borderId="7" xfId="1" applyNumberFormat="1" applyFont="1" applyFill="1" applyBorder="1" applyAlignment="1" applyProtection="1">
      <alignment horizontal="right" vertical="center" wrapText="1"/>
      <protection locked="0"/>
    </xf>
    <xf numFmtId="164" fontId="10" fillId="7" borderId="6" xfId="1" applyNumberFormat="1" applyFont="1" applyFill="1" applyBorder="1" applyAlignment="1" applyProtection="1">
      <alignment horizontal="right" vertical="center" wrapText="1"/>
      <protection locked="0"/>
    </xf>
    <xf numFmtId="0" fontId="42" fillId="8" borderId="14" xfId="1" applyFont="1" applyFill="1" applyBorder="1" applyAlignment="1">
      <alignment horizontal="center" wrapText="1"/>
    </xf>
    <xf numFmtId="0" fontId="42" fillId="8" borderId="15" xfId="1" applyFont="1" applyFill="1" applyBorder="1" applyAlignment="1">
      <alignment horizontal="center" vertical="top" wrapText="1"/>
    </xf>
    <xf numFmtId="0" fontId="11" fillId="8" borderId="6" xfId="1" applyFont="1" applyFill="1" applyBorder="1" applyAlignment="1">
      <alignment horizontal="center" vertical="center" wrapText="1"/>
    </xf>
    <xf numFmtId="0" fontId="43" fillId="8" borderId="14" xfId="1" applyFont="1" applyFill="1" applyBorder="1" applyAlignment="1">
      <alignment vertical="center" wrapText="1"/>
    </xf>
    <xf numFmtId="0" fontId="42" fillId="8" borderId="26" xfId="1" applyFont="1" applyFill="1" applyBorder="1" applyAlignment="1">
      <alignment horizontal="center" wrapText="1"/>
    </xf>
    <xf numFmtId="0" fontId="42" fillId="8" borderId="15" xfId="1" applyFont="1" applyFill="1" applyBorder="1" applyAlignment="1">
      <alignment horizontal="center" vertical="center" wrapText="1"/>
    </xf>
    <xf numFmtId="0" fontId="11" fillId="7" borderId="6" xfId="1" applyFont="1" applyFill="1" applyBorder="1" applyAlignment="1">
      <alignment horizontal="center" vertical="center" wrapText="1"/>
    </xf>
    <xf numFmtId="0" fontId="37" fillId="7" borderId="6" xfId="0" applyFont="1" applyFill="1" applyBorder="1" applyAlignment="1" applyProtection="1">
      <alignment horizontal="center" vertical="center"/>
      <protection locked="0"/>
    </xf>
    <xf numFmtId="4" fontId="37" fillId="7" borderId="6" xfId="0" applyNumberFormat="1" applyFont="1" applyFill="1" applyBorder="1" applyAlignment="1" applyProtection="1">
      <alignment vertical="center"/>
      <protection locked="0"/>
    </xf>
    <xf numFmtId="0" fontId="7" fillId="7" borderId="24" xfId="0" applyFont="1" applyFill="1" applyBorder="1" applyAlignment="1" applyProtection="1">
      <alignment horizontal="left" vertical="center" indent="1"/>
    </xf>
    <xf numFmtId="0" fontId="7" fillId="7" borderId="8" xfId="0" applyFont="1" applyFill="1" applyBorder="1" applyAlignment="1" applyProtection="1">
      <alignment horizontal="left" vertical="center" indent="1"/>
    </xf>
    <xf numFmtId="0" fontId="7" fillId="7" borderId="23" xfId="0" applyFont="1" applyFill="1" applyBorder="1" applyAlignment="1" applyProtection="1">
      <alignment horizontal="left" vertical="center" indent="1"/>
    </xf>
    <xf numFmtId="0" fontId="65" fillId="9" borderId="10" xfId="0" applyFont="1" applyFill="1" applyBorder="1" applyAlignment="1" applyProtection="1">
      <alignment wrapText="1"/>
    </xf>
    <xf numFmtId="0" fontId="65" fillId="9" borderId="0" xfId="0" applyFont="1" applyFill="1" applyBorder="1" applyAlignment="1" applyProtection="1">
      <alignment wrapText="1"/>
    </xf>
    <xf numFmtId="0" fontId="65" fillId="9" borderId="0" xfId="0" applyFont="1" applyFill="1" applyBorder="1" applyAlignment="1" applyProtection="1">
      <alignment horizontal="right" wrapText="1" indent="1"/>
    </xf>
    <xf numFmtId="0" fontId="65" fillId="9" borderId="0" xfId="0" applyFont="1" applyFill="1" applyBorder="1" applyAlignment="1" applyProtection="1">
      <alignment horizontal="left" wrapText="1" indent="1"/>
    </xf>
    <xf numFmtId="0" fontId="65" fillId="9" borderId="3" xfId="0" applyFont="1" applyFill="1" applyBorder="1" applyAlignment="1" applyProtection="1">
      <alignment horizontal="left" wrapText="1" indent="1"/>
    </xf>
    <xf numFmtId="0" fontId="66" fillId="9" borderId="0" xfId="0" applyFont="1" applyFill="1" applyBorder="1" applyAlignment="1" applyProtection="1">
      <alignment horizontal="right" wrapText="1" indent="1"/>
    </xf>
    <xf numFmtId="0" fontId="67" fillId="9" borderId="0" xfId="0" applyFont="1" applyFill="1" applyBorder="1" applyAlignment="1" applyProtection="1">
      <alignment horizontal="left" wrapText="1"/>
    </xf>
    <xf numFmtId="0" fontId="67" fillId="9" borderId="3" xfId="0" applyFont="1" applyFill="1" applyBorder="1" applyAlignment="1" applyProtection="1">
      <alignment horizontal="left" wrapText="1"/>
    </xf>
    <xf numFmtId="0" fontId="65" fillId="9" borderId="11" xfId="0" applyFont="1" applyFill="1" applyBorder="1" applyAlignment="1" applyProtection="1">
      <alignment vertical="top"/>
    </xf>
    <xf numFmtId="0" fontId="65" fillId="9" borderId="4" xfId="0" applyFont="1" applyFill="1" applyBorder="1" applyAlignment="1" applyProtection="1">
      <alignment vertical="top"/>
    </xf>
    <xf numFmtId="0" fontId="65" fillId="9" borderId="4" xfId="0" applyFont="1" applyFill="1" applyBorder="1" applyAlignment="1" applyProtection="1">
      <alignment wrapText="1"/>
    </xf>
    <xf numFmtId="0" fontId="65" fillId="9" borderId="5" xfId="0" applyFont="1" applyFill="1" applyBorder="1" applyAlignment="1" applyProtection="1">
      <alignment wrapText="1"/>
    </xf>
    <xf numFmtId="0" fontId="68" fillId="4" borderId="4" xfId="0" applyFont="1" applyFill="1" applyBorder="1" applyAlignment="1" applyProtection="1">
      <alignment horizontal="center" vertical="center" wrapText="1"/>
    </xf>
    <xf numFmtId="0" fontId="66" fillId="9" borderId="10" xfId="0" applyFont="1" applyFill="1" applyBorder="1" applyAlignment="1" applyProtection="1">
      <alignment horizontal="right" wrapText="1" indent="1"/>
    </xf>
    <xf numFmtId="0" fontId="66" fillId="9" borderId="0" xfId="0" applyFont="1" applyFill="1" applyBorder="1" applyAlignment="1" applyProtection="1">
      <alignment horizontal="right" wrapText="1" indent="1"/>
    </xf>
    <xf numFmtId="0" fontId="66" fillId="9" borderId="0" xfId="0" applyFont="1" applyFill="1" applyBorder="1" applyAlignment="1" applyProtection="1">
      <alignment wrapText="1"/>
    </xf>
    <xf numFmtId="0" fontId="68" fillId="10" borderId="27" xfId="0" applyFont="1" applyFill="1" applyBorder="1" applyAlignment="1">
      <alignment horizontal="left" vertical="center" wrapText="1"/>
    </xf>
    <xf numFmtId="0" fontId="68" fillId="10" borderId="0" xfId="0" applyFont="1" applyFill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14" xfId="0" applyFont="1" applyBorder="1" applyAlignment="1">
      <alignment horizontal="center" vertical="center" wrapText="1"/>
    </xf>
    <xf numFmtId="0" fontId="69" fillId="0" borderId="0" xfId="0" applyFont="1" applyBorder="1" applyAlignment="1">
      <alignment horizontal="left" vertical="top" wrapText="1"/>
    </xf>
    <xf numFmtId="10" fontId="38" fillId="2" borderId="6" xfId="0" applyNumberFormat="1" applyFont="1" applyFill="1" applyBorder="1" applyAlignment="1" applyProtection="1">
      <alignment horizontal="center" vertical="center"/>
    </xf>
    <xf numFmtId="4" fontId="38" fillId="2" borderId="6" xfId="0" applyNumberFormat="1" applyFont="1" applyFill="1" applyBorder="1" applyAlignment="1" applyProtection="1">
      <alignment horizontal="right" vertical="center" indent="3"/>
      <protection locked="0"/>
    </xf>
    <xf numFmtId="4" fontId="38" fillId="2" borderId="24" xfId="0" applyNumberFormat="1" applyFont="1" applyFill="1" applyBorder="1" applyAlignment="1" applyProtection="1">
      <alignment horizontal="right" vertical="center" indent="2"/>
      <protection locked="0"/>
    </xf>
    <xf numFmtId="4" fontId="38" fillId="2" borderId="8" xfId="0" applyNumberFormat="1" applyFont="1" applyFill="1" applyBorder="1" applyAlignment="1" applyProtection="1">
      <alignment horizontal="right" vertical="center" indent="2"/>
      <protection locked="0"/>
    </xf>
    <xf numFmtId="4" fontId="38" fillId="2" borderId="23" xfId="0" applyNumberFormat="1" applyFont="1" applyFill="1" applyBorder="1" applyAlignment="1" applyProtection="1">
      <alignment horizontal="right" vertical="center" indent="2"/>
      <protection locked="0"/>
    </xf>
    <xf numFmtId="4" fontId="49" fillId="6" borderId="18" xfId="0" applyNumberFormat="1" applyFont="1" applyFill="1" applyBorder="1" applyAlignment="1" applyProtection="1">
      <alignment horizontal="right" wrapText="1" indent="1"/>
    </xf>
    <xf numFmtId="4" fontId="48" fillId="6" borderId="19" xfId="0" applyNumberFormat="1" applyFont="1" applyFill="1" applyBorder="1" applyAlignment="1" applyProtection="1">
      <alignment horizontal="right" wrapText="1" indent="1"/>
    </xf>
    <xf numFmtId="4" fontId="48" fillId="6" borderId="21" xfId="0" applyNumberFormat="1" applyFont="1" applyFill="1" applyBorder="1" applyAlignment="1" applyProtection="1">
      <alignment horizontal="right" wrapText="1" indent="1"/>
    </xf>
    <xf numFmtId="4" fontId="48" fillId="6" borderId="22" xfId="0" applyNumberFormat="1" applyFont="1" applyFill="1" applyBorder="1" applyAlignment="1" applyProtection="1">
      <alignment horizontal="right" wrapText="1" indent="1"/>
    </xf>
    <xf numFmtId="4" fontId="48" fillId="6" borderId="6" xfId="0" applyNumberFormat="1" applyFont="1" applyFill="1" applyBorder="1" applyAlignment="1" applyProtection="1">
      <alignment horizontal="right" vertical="center" indent="1"/>
    </xf>
    <xf numFmtId="4" fontId="38" fillId="2" borderId="6" xfId="0" applyNumberFormat="1" applyFont="1" applyFill="1" applyBorder="1" applyAlignment="1" applyProtection="1">
      <alignment horizontal="right" vertical="center" indent="2"/>
      <protection locked="0"/>
    </xf>
    <xf numFmtId="4" fontId="39" fillId="2" borderId="24" xfId="0" applyNumberFormat="1" applyFont="1" applyFill="1" applyBorder="1" applyAlignment="1" applyProtection="1">
      <alignment horizontal="left" vertical="center" wrapText="1" indent="1"/>
      <protection locked="0"/>
    </xf>
    <xf numFmtId="4" fontId="39" fillId="2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39" fillId="2" borderId="24" xfId="0" applyNumberFormat="1" applyFont="1" applyFill="1" applyBorder="1" applyAlignment="1" applyProtection="1">
      <alignment horizontal="center" vertical="center"/>
      <protection locked="0"/>
    </xf>
    <xf numFmtId="49" fontId="39" fillId="2" borderId="23" xfId="0" applyNumberFormat="1" applyFont="1" applyFill="1" applyBorder="1" applyAlignment="1" applyProtection="1">
      <alignment horizontal="center" vertical="center"/>
      <protection locked="0"/>
    </xf>
    <xf numFmtId="4" fontId="40" fillId="2" borderId="6" xfId="0" applyNumberFormat="1" applyFont="1" applyFill="1" applyBorder="1" applyAlignment="1" applyProtection="1">
      <alignment horizontal="right" vertical="center" indent="3"/>
      <protection locked="0"/>
    </xf>
    <xf numFmtId="0" fontId="15" fillId="4" borderId="6" xfId="0" applyFont="1" applyFill="1" applyBorder="1" applyAlignment="1" applyProtection="1">
      <alignment horizontal="right" vertical="center" indent="1"/>
    </xf>
    <xf numFmtId="0" fontId="37" fillId="2" borderId="6" xfId="0" applyFont="1" applyFill="1" applyBorder="1" applyAlignment="1" applyProtection="1">
      <alignment horizontal="left" vertical="center" wrapText="1" indent="1"/>
      <protection locked="0"/>
    </xf>
    <xf numFmtId="0" fontId="37" fillId="2" borderId="6" xfId="0" quotePrefix="1" applyFont="1" applyFill="1" applyBorder="1" applyAlignment="1" applyProtection="1">
      <alignment horizontal="left" vertical="center" wrapText="1" indent="1"/>
      <protection locked="0"/>
    </xf>
    <xf numFmtId="0" fontId="26" fillId="4" borderId="24" xfId="0" applyFont="1" applyFill="1" applyBorder="1" applyAlignment="1" applyProtection="1">
      <alignment horizontal="center" vertical="center"/>
    </xf>
    <xf numFmtId="0" fontId="26" fillId="4" borderId="8" xfId="0" applyFont="1" applyFill="1" applyBorder="1" applyAlignment="1" applyProtection="1">
      <alignment horizontal="center" vertical="center"/>
    </xf>
    <xf numFmtId="0" fontId="26" fillId="4" borderId="23" xfId="0" applyFont="1" applyFill="1" applyBorder="1" applyAlignment="1" applyProtection="1">
      <alignment horizontal="center" vertical="center"/>
    </xf>
    <xf numFmtId="4" fontId="7" fillId="3" borderId="6" xfId="0" applyNumberFormat="1" applyFont="1" applyFill="1" applyBorder="1" applyAlignment="1" applyProtection="1">
      <alignment horizontal="right" vertical="center" indent="3"/>
    </xf>
    <xf numFmtId="4" fontId="7" fillId="6" borderId="6" xfId="0" applyNumberFormat="1" applyFont="1" applyFill="1" applyBorder="1" applyAlignment="1" applyProtection="1">
      <alignment horizontal="right" vertical="center" indent="3"/>
    </xf>
    <xf numFmtId="0" fontId="7" fillId="4" borderId="24" xfId="0" applyFont="1" applyFill="1" applyBorder="1" applyAlignment="1" applyProtection="1">
      <alignment horizontal="right" vertical="center" indent="1"/>
    </xf>
    <xf numFmtId="0" fontId="7" fillId="4" borderId="8" xfId="0" applyFont="1" applyFill="1" applyBorder="1" applyAlignment="1" applyProtection="1">
      <alignment horizontal="right" vertical="center" indent="1"/>
    </xf>
    <xf numFmtId="0" fontId="7" fillId="4" borderId="23" xfId="0" applyFont="1" applyFill="1" applyBorder="1" applyAlignment="1" applyProtection="1">
      <alignment horizontal="right" vertical="center" indent="1"/>
    </xf>
    <xf numFmtId="0" fontId="22" fillId="4" borderId="0" xfId="0" applyFont="1" applyFill="1" applyBorder="1" applyAlignment="1" applyProtection="1">
      <alignment horizontal="left" vertical="top" wrapText="1" indent="1"/>
    </xf>
    <xf numFmtId="4" fontId="39" fillId="2" borderId="24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3" fillId="4" borderId="24" xfId="0" applyFont="1" applyFill="1" applyBorder="1" applyAlignment="1" applyProtection="1">
      <alignment horizontal="right" vertical="center" indent="1"/>
    </xf>
    <xf numFmtId="0" fontId="3" fillId="4" borderId="8" xfId="0" applyFont="1" applyFill="1" applyBorder="1" applyAlignment="1" applyProtection="1">
      <alignment horizontal="right" vertical="center" indent="1"/>
    </xf>
    <xf numFmtId="0" fontId="3" fillId="4" borderId="23" xfId="0" applyFont="1" applyFill="1" applyBorder="1" applyAlignment="1" applyProtection="1">
      <alignment horizontal="right" vertical="center" indent="1"/>
    </xf>
    <xf numFmtId="0" fontId="60" fillId="9" borderId="12" xfId="0" applyFont="1" applyFill="1" applyBorder="1" applyAlignment="1" applyProtection="1">
      <alignment horizontal="left" vertical="center" wrapText="1" indent="3"/>
    </xf>
    <xf numFmtId="0" fontId="60" fillId="9" borderId="13" xfId="0" applyFont="1" applyFill="1" applyBorder="1" applyAlignment="1" applyProtection="1">
      <alignment horizontal="left" vertical="center" wrapText="1" indent="3"/>
    </xf>
    <xf numFmtId="0" fontId="4" fillId="4" borderId="6" xfId="0" applyFont="1" applyFill="1" applyBorder="1" applyAlignment="1" applyProtection="1">
      <alignment horizontal="center" vertical="center" wrapText="1"/>
    </xf>
    <xf numFmtId="0" fontId="22" fillId="4" borderId="0" xfId="0" applyFont="1" applyFill="1" applyBorder="1" applyAlignment="1">
      <alignment horizontal="left" vertical="top" wrapText="1" indent="1"/>
    </xf>
    <xf numFmtId="0" fontId="6" fillId="4" borderId="0" xfId="0" applyFont="1" applyFill="1" applyBorder="1" applyAlignment="1" applyProtection="1">
      <alignment horizontal="left" vertical="top" wrapText="1"/>
    </xf>
    <xf numFmtId="0" fontId="22" fillId="4" borderId="0" xfId="0" applyFont="1" applyFill="1" applyBorder="1" applyAlignment="1" applyProtection="1">
      <alignment horizontal="left" vertical="top" wrapText="1"/>
    </xf>
    <xf numFmtId="49" fontId="1" fillId="4" borderId="24" xfId="0" applyNumberFormat="1" applyFont="1" applyFill="1" applyBorder="1" applyAlignment="1" applyProtection="1">
      <alignment horizontal="center" vertical="center" wrapText="1"/>
    </xf>
    <xf numFmtId="49" fontId="1" fillId="4" borderId="23" xfId="0" applyNumberFormat="1" applyFont="1" applyFill="1" applyBorder="1" applyAlignment="1" applyProtection="1">
      <alignment horizontal="center" vertical="center" wrapText="1"/>
    </xf>
    <xf numFmtId="49" fontId="1" fillId="4" borderId="24" xfId="0" applyNumberFormat="1" applyFont="1" applyFill="1" applyBorder="1" applyAlignment="1" applyProtection="1">
      <alignment horizontal="center" vertical="center"/>
    </xf>
    <xf numFmtId="49" fontId="1" fillId="4" borderId="23" xfId="0" applyNumberFormat="1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6" fillId="4" borderId="0" xfId="0" applyFont="1" applyFill="1" applyBorder="1" applyProtection="1"/>
    <xf numFmtId="4" fontId="37" fillId="2" borderId="6" xfId="0" applyNumberFormat="1" applyFont="1" applyFill="1" applyBorder="1" applyAlignment="1" applyProtection="1">
      <alignment horizontal="right" vertical="center" indent="3"/>
      <protection locked="0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23" fillId="4" borderId="24" xfId="0" applyFont="1" applyFill="1" applyBorder="1" applyAlignment="1" applyProtection="1">
      <alignment horizontal="center" vertical="center"/>
    </xf>
    <xf numFmtId="0" fontId="23" fillId="4" borderId="23" xfId="0" applyFont="1" applyFill="1" applyBorder="1" applyAlignment="1" applyProtection="1">
      <alignment horizontal="center" vertical="center"/>
    </xf>
    <xf numFmtId="0" fontId="63" fillId="9" borderId="10" xfId="0" applyFont="1" applyFill="1" applyBorder="1" applyAlignment="1" applyProtection="1">
      <alignment horizontal="right" wrapText="1" indent="1"/>
    </xf>
    <xf numFmtId="0" fontId="63" fillId="9" borderId="0" xfId="0" applyFont="1" applyFill="1" applyBorder="1" applyAlignment="1" applyProtection="1">
      <alignment horizontal="right" wrapText="1" indent="1"/>
    </xf>
    <xf numFmtId="0" fontId="64" fillId="9" borderId="0" xfId="0" applyFont="1" applyFill="1" applyBorder="1" applyAlignment="1" applyProtection="1">
      <alignment horizontal="left"/>
    </xf>
    <xf numFmtId="0" fontId="64" fillId="9" borderId="3" xfId="0" applyFont="1" applyFill="1" applyBorder="1" applyAlignment="1" applyProtection="1">
      <alignment horizontal="left"/>
    </xf>
    <xf numFmtId="0" fontId="14" fillId="4" borderId="24" xfId="0" applyFont="1" applyFill="1" applyBorder="1" applyAlignment="1" applyProtection="1">
      <alignment horizontal="left" vertical="center" wrapText="1" indent="1"/>
    </xf>
    <xf numFmtId="0" fontId="0" fillId="4" borderId="8" xfId="0" applyFont="1" applyFill="1" applyBorder="1" applyAlignment="1" applyProtection="1">
      <alignment horizontal="left" vertical="center" indent="1"/>
    </xf>
    <xf numFmtId="0" fontId="0" fillId="4" borderId="23" xfId="0" applyFont="1" applyFill="1" applyBorder="1" applyAlignment="1" applyProtection="1">
      <alignment horizontal="left" vertical="center" indent="1"/>
    </xf>
    <xf numFmtId="0" fontId="18" fillId="4" borderId="24" xfId="0" applyFont="1" applyFill="1" applyBorder="1" applyAlignment="1" applyProtection="1">
      <alignment horizontal="right" vertical="center" wrapText="1" indent="1"/>
    </xf>
    <xf numFmtId="0" fontId="0" fillId="0" borderId="8" xfId="0" applyBorder="1" applyAlignment="1" applyProtection="1">
      <alignment horizontal="right" vertical="center" indent="1"/>
    </xf>
    <xf numFmtId="0" fontId="0" fillId="0" borderId="23" xfId="0" applyBorder="1" applyAlignment="1" applyProtection="1">
      <alignment horizontal="right" vertical="center" indent="1"/>
    </xf>
    <xf numFmtId="0" fontId="37" fillId="0" borderId="6" xfId="0" applyFont="1" applyFill="1" applyBorder="1" applyAlignment="1" applyProtection="1">
      <alignment horizontal="left" vertical="center" indent="1"/>
      <protection locked="0"/>
    </xf>
    <xf numFmtId="49" fontId="37" fillId="2" borderId="6" xfId="0" applyNumberFormat="1" applyFont="1" applyFill="1" applyBorder="1" applyAlignment="1" applyProtection="1">
      <alignment horizontal="left" vertical="center" wrapText="1" indent="1"/>
      <protection locked="0"/>
    </xf>
    <xf numFmtId="0" fontId="18" fillId="4" borderId="6" xfId="0" applyFont="1" applyFill="1" applyBorder="1" applyAlignment="1" applyProtection="1">
      <alignment horizontal="right" vertical="center" wrapText="1" indent="1"/>
    </xf>
    <xf numFmtId="0" fontId="38" fillId="0" borderId="6" xfId="0" applyFont="1" applyFill="1" applyBorder="1" applyAlignment="1" applyProtection="1">
      <alignment horizontal="left" vertical="center" wrapText="1" indent="1"/>
      <protection locked="0"/>
    </xf>
    <xf numFmtId="0" fontId="23" fillId="4" borderId="6" xfId="0" applyFont="1" applyFill="1" applyBorder="1" applyAlignment="1" applyProtection="1">
      <alignment horizontal="center" vertical="center"/>
    </xf>
    <xf numFmtId="4" fontId="50" fillId="2" borderId="6" xfId="0" applyNumberFormat="1" applyFont="1" applyFill="1" applyBorder="1" applyAlignment="1" applyProtection="1">
      <alignment horizontal="left" vertical="center" indent="2"/>
      <protection locked="0"/>
    </xf>
    <xf numFmtId="0" fontId="23" fillId="4" borderId="8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left" vertical="center" wrapText="1" indent="1"/>
      <protection locked="0"/>
    </xf>
    <xf numFmtId="0" fontId="37" fillId="0" borderId="8" xfId="0" applyFont="1" applyFill="1" applyBorder="1" applyAlignment="1" applyProtection="1">
      <alignment horizontal="left" vertical="center" wrapText="1" indent="1"/>
      <protection locked="0"/>
    </xf>
    <xf numFmtId="0" fontId="37" fillId="0" borderId="23" xfId="0" applyFont="1" applyFill="1" applyBorder="1" applyAlignment="1" applyProtection="1">
      <alignment horizontal="left" vertical="center" wrapText="1" indent="1"/>
      <protection locked="0"/>
    </xf>
    <xf numFmtId="0" fontId="37" fillId="0" borderId="6" xfId="0" applyFont="1" applyFill="1" applyBorder="1" applyAlignment="1" applyProtection="1">
      <alignment horizontal="left" vertical="center" wrapText="1" indent="1"/>
      <protection locked="0"/>
    </xf>
    <xf numFmtId="0" fontId="36" fillId="2" borderId="14" xfId="0" applyFont="1" applyFill="1" applyBorder="1" applyAlignment="1" applyProtection="1">
      <alignment horizontal="left" vertical="center" wrapText="1" indent="1"/>
      <protection locked="0"/>
    </xf>
    <xf numFmtId="0" fontId="37" fillId="0" borderId="21" xfId="0" applyFont="1" applyBorder="1" applyAlignment="1" applyProtection="1">
      <alignment horizontal="left" vertical="top" wrapText="1" indent="1"/>
      <protection locked="0"/>
    </xf>
    <xf numFmtId="0" fontId="0" fillId="0" borderId="9" xfId="0" applyBorder="1" applyProtection="1">
      <protection locked="0"/>
    </xf>
    <xf numFmtId="0" fontId="0" fillId="0" borderId="22" xfId="0" applyBorder="1" applyProtection="1">
      <protection locked="0"/>
    </xf>
    <xf numFmtId="0" fontId="18" fillId="4" borderId="15" xfId="0" applyFont="1" applyFill="1" applyBorder="1" applyAlignment="1" applyProtection="1">
      <alignment horizontal="right" vertical="center" wrapText="1" indent="1"/>
    </xf>
    <xf numFmtId="0" fontId="23" fillId="4" borderId="24" xfId="0" applyFont="1" applyFill="1" applyBorder="1" applyAlignment="1" applyProtection="1">
      <alignment horizontal="center" vertical="center" wrapText="1"/>
    </xf>
    <xf numFmtId="0" fontId="23" fillId="4" borderId="8" xfId="0" applyFont="1" applyFill="1" applyBorder="1" applyAlignment="1" applyProtection="1">
      <alignment horizontal="center" vertical="center" wrapText="1"/>
    </xf>
    <xf numFmtId="0" fontId="23" fillId="4" borderId="23" xfId="0" applyFont="1" applyFill="1" applyBorder="1" applyAlignment="1" applyProtection="1">
      <alignment horizontal="center" vertical="center" wrapText="1"/>
    </xf>
    <xf numFmtId="0" fontId="26" fillId="4" borderId="6" xfId="0" applyFont="1" applyFill="1" applyBorder="1" applyAlignment="1" applyProtection="1">
      <alignment horizontal="right" vertical="center" wrapText="1" indent="1"/>
    </xf>
    <xf numFmtId="0" fontId="19" fillId="4" borderId="6" xfId="0" applyFont="1" applyFill="1" applyBorder="1" applyAlignment="1" applyProtection="1">
      <alignment horizontal="right" vertical="center" wrapText="1" indent="1"/>
    </xf>
    <xf numFmtId="0" fontId="67" fillId="9" borderId="0" xfId="0" applyFont="1" applyFill="1" applyBorder="1" applyAlignment="1" applyProtection="1">
      <alignment horizontal="left" wrapText="1"/>
    </xf>
    <xf numFmtId="0" fontId="67" fillId="9" borderId="3" xfId="0" applyFont="1" applyFill="1" applyBorder="1" applyAlignment="1" applyProtection="1">
      <alignment horizontal="left" wrapText="1"/>
    </xf>
    <xf numFmtId="0" fontId="19" fillId="4" borderId="24" xfId="0" applyFont="1" applyFill="1" applyBorder="1" applyAlignment="1" applyProtection="1">
      <alignment horizontal="right" vertical="center" wrapText="1" indent="1"/>
    </xf>
    <xf numFmtId="0" fontId="0" fillId="0" borderId="8" xfId="0" applyBorder="1" applyProtection="1"/>
    <xf numFmtId="0" fontId="0" fillId="0" borderId="23" xfId="0" applyBorder="1" applyProtection="1"/>
    <xf numFmtId="0" fontId="18" fillId="4" borderId="18" xfId="0" applyFont="1" applyFill="1" applyBorder="1" applyAlignment="1" applyProtection="1">
      <alignment horizontal="right" vertical="center" wrapText="1" indent="1"/>
    </xf>
    <xf numFmtId="0" fontId="0" fillId="0" borderId="19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9" xfId="0" applyBorder="1" applyProtection="1"/>
    <xf numFmtId="0" fontId="0" fillId="0" borderId="22" xfId="0" applyBorder="1" applyProtection="1"/>
    <xf numFmtId="0" fontId="13" fillId="4" borderId="24" xfId="0" applyFont="1" applyFill="1" applyBorder="1" applyAlignment="1" applyProtection="1">
      <alignment horizontal="left" vertical="center" wrapText="1" indent="1"/>
    </xf>
    <xf numFmtId="0" fontId="35" fillId="0" borderId="8" xfId="0" applyFont="1" applyBorder="1" applyProtection="1"/>
    <xf numFmtId="0" fontId="35" fillId="0" borderId="23" xfId="0" applyFont="1" applyBorder="1" applyProtection="1"/>
    <xf numFmtId="0" fontId="14" fillId="4" borderId="18" xfId="0" applyFont="1" applyFill="1" applyBorder="1" applyAlignment="1" applyProtection="1">
      <alignment horizontal="left" wrapText="1" indent="1"/>
    </xf>
    <xf numFmtId="0" fontId="0" fillId="4" borderId="19" xfId="0" applyFont="1" applyFill="1" applyBorder="1" applyProtection="1"/>
    <xf numFmtId="0" fontId="0" fillId="4" borderId="20" xfId="0" applyFont="1" applyFill="1" applyBorder="1" applyProtection="1"/>
    <xf numFmtId="0" fontId="14" fillId="4" borderId="21" xfId="0" applyFont="1" applyFill="1" applyBorder="1" applyAlignment="1" applyProtection="1">
      <alignment horizontal="left" vertical="top" wrapText="1" indent="1"/>
    </xf>
    <xf numFmtId="0" fontId="0" fillId="4" borderId="9" xfId="0" applyFont="1" applyFill="1" applyBorder="1" applyProtection="1"/>
    <xf numFmtId="0" fontId="0" fillId="4" borderId="22" xfId="0" applyFont="1" applyFill="1" applyBorder="1" applyProtection="1"/>
    <xf numFmtId="0" fontId="66" fillId="9" borderId="10" xfId="0" applyFont="1" applyFill="1" applyBorder="1" applyAlignment="1" applyProtection="1">
      <alignment horizontal="right" vertical="top"/>
    </xf>
    <xf numFmtId="0" fontId="66" fillId="9" borderId="0" xfId="0" applyFont="1" applyFill="1" applyBorder="1" applyAlignment="1" applyProtection="1">
      <alignment horizontal="right" vertical="top"/>
    </xf>
    <xf numFmtId="0" fontId="60" fillId="9" borderId="0" xfId="0" applyFont="1" applyFill="1" applyBorder="1" applyAlignment="1" applyProtection="1">
      <alignment horizontal="left" vertical="top"/>
    </xf>
    <xf numFmtId="0" fontId="60" fillId="9" borderId="3" xfId="0" applyFont="1" applyFill="1" applyBorder="1" applyAlignment="1" applyProtection="1">
      <alignment horizontal="left" vertical="top"/>
    </xf>
    <xf numFmtId="0" fontId="37" fillId="0" borderId="18" xfId="0" applyFont="1" applyBorder="1" applyAlignment="1" applyProtection="1">
      <alignment horizontal="left" wrapText="1" indent="1"/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38" fillId="0" borderId="15" xfId="0" applyFont="1" applyFill="1" applyBorder="1" applyAlignment="1" applyProtection="1">
      <alignment horizontal="left" vertical="center" wrapText="1" indent="1"/>
      <protection locked="0"/>
    </xf>
    <xf numFmtId="0" fontId="66" fillId="9" borderId="10" xfId="0" applyFont="1" applyFill="1" applyBorder="1" applyAlignment="1" applyProtection="1">
      <alignment horizontal="right" wrapText="1"/>
    </xf>
    <xf numFmtId="0" fontId="66" fillId="9" borderId="0" xfId="0" applyFont="1" applyFill="1" applyBorder="1" applyAlignment="1" applyProtection="1">
      <alignment horizontal="right" wrapText="1"/>
    </xf>
    <xf numFmtId="49" fontId="1" fillId="4" borderId="8" xfId="0" applyNumberFormat="1" applyFont="1" applyFill="1" applyBorder="1" applyAlignment="1" applyProtection="1">
      <alignment horizontal="center" vertical="center" wrapText="1"/>
    </xf>
    <xf numFmtId="0" fontId="61" fillId="9" borderId="16" xfId="0" applyFont="1" applyFill="1" applyBorder="1" applyAlignment="1" applyProtection="1">
      <alignment horizontal="right" wrapText="1" indent="1"/>
    </xf>
    <xf numFmtId="0" fontId="61" fillId="9" borderId="1" xfId="0" applyFont="1" applyFill="1" applyBorder="1" applyAlignment="1" applyProtection="1">
      <alignment horizontal="right" wrapText="1" indent="1"/>
    </xf>
    <xf numFmtId="0" fontId="62" fillId="9" borderId="1" xfId="0" applyFont="1" applyFill="1" applyBorder="1" applyAlignment="1" applyProtection="1">
      <alignment horizontal="left" wrapText="1"/>
    </xf>
    <xf numFmtId="0" fontId="62" fillId="9" borderId="2" xfId="0" applyFont="1" applyFill="1" applyBorder="1" applyAlignment="1" applyProtection="1">
      <alignment horizontal="left" wrapText="1"/>
    </xf>
    <xf numFmtId="165" fontId="37" fillId="2" borderId="24" xfId="0" applyNumberFormat="1" applyFont="1" applyFill="1" applyBorder="1" applyAlignment="1" applyProtection="1">
      <alignment horizontal="center" vertical="center" wrapText="1"/>
      <protection locked="0"/>
    </xf>
    <xf numFmtId="165" fontId="37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8" xfId="0" applyFont="1" applyFill="1" applyBorder="1" applyAlignment="1" applyProtection="1">
      <alignment horizontal="right" vertical="center" wrapText="1" indent="1"/>
    </xf>
    <xf numFmtId="0" fontId="18" fillId="4" borderId="23" xfId="0" applyFont="1" applyFill="1" applyBorder="1" applyAlignment="1" applyProtection="1">
      <alignment horizontal="right" vertical="center" wrapText="1" indent="1"/>
    </xf>
    <xf numFmtId="0" fontId="14" fillId="4" borderId="9" xfId="0" applyFont="1" applyFill="1" applyBorder="1" applyAlignment="1" applyProtection="1">
      <alignment horizontal="left" vertical="center"/>
    </xf>
    <xf numFmtId="0" fontId="15" fillId="4" borderId="24" xfId="0" applyFont="1" applyFill="1" applyBorder="1" applyAlignment="1" applyProtection="1">
      <alignment horizontal="center" vertical="center"/>
    </xf>
    <xf numFmtId="0" fontId="15" fillId="4" borderId="8" xfId="0" applyFont="1" applyFill="1" applyBorder="1" applyAlignment="1" applyProtection="1">
      <alignment horizontal="center" vertical="center"/>
    </xf>
    <xf numFmtId="0" fontId="15" fillId="4" borderId="23" xfId="0" applyFont="1" applyFill="1" applyBorder="1" applyAlignment="1" applyProtection="1">
      <alignment horizontal="center" vertical="center"/>
    </xf>
    <xf numFmtId="0" fontId="37" fillId="2" borderId="24" xfId="0" applyFont="1" applyFill="1" applyBorder="1" applyAlignment="1" applyProtection="1">
      <alignment horizontal="left" vertical="center" wrapText="1" indent="1"/>
      <protection locked="0"/>
    </xf>
    <xf numFmtId="0" fontId="37" fillId="2" borderId="8" xfId="0" applyFont="1" applyFill="1" applyBorder="1" applyAlignment="1" applyProtection="1">
      <alignment horizontal="left" vertical="center" wrapText="1" indent="1"/>
      <protection locked="0"/>
    </xf>
    <xf numFmtId="0" fontId="37" fillId="2" borderId="23" xfId="0" applyFont="1" applyFill="1" applyBorder="1" applyAlignment="1" applyProtection="1">
      <alignment horizontal="left" vertical="center" wrapText="1" indent="1"/>
      <protection locked="0"/>
    </xf>
    <xf numFmtId="0" fontId="58" fillId="5" borderId="24" xfId="1" applyFont="1" applyFill="1" applyBorder="1" applyAlignment="1" applyProtection="1">
      <alignment horizontal="right" vertical="center" wrapText="1" indent="2"/>
    </xf>
    <xf numFmtId="0" fontId="58" fillId="5" borderId="8" xfId="1" applyFont="1" applyFill="1" applyBorder="1" applyAlignment="1" applyProtection="1">
      <alignment horizontal="right" vertical="center" wrapText="1" indent="2"/>
    </xf>
    <xf numFmtId="4" fontId="57" fillId="6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57" fillId="6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34" fillId="9" borderId="12" xfId="0" applyFont="1" applyFill="1" applyBorder="1" applyAlignment="1" applyProtection="1">
      <alignment horizontal="left" vertical="center" wrapText="1" indent="2"/>
    </xf>
    <xf numFmtId="0" fontId="34" fillId="9" borderId="13" xfId="0" applyFont="1" applyFill="1" applyBorder="1" applyAlignment="1" applyProtection="1">
      <alignment horizontal="left" vertical="center" wrapText="1" indent="2"/>
    </xf>
    <xf numFmtId="0" fontId="34" fillId="9" borderId="17" xfId="0" applyFont="1" applyFill="1" applyBorder="1" applyAlignment="1" applyProtection="1">
      <alignment horizontal="left" vertical="center" wrapText="1" indent="2"/>
    </xf>
    <xf numFmtId="0" fontId="11" fillId="7" borderId="18" xfId="1" applyFont="1" applyFill="1" applyBorder="1" applyAlignment="1" applyProtection="1">
      <alignment horizontal="center" vertical="center" wrapText="1"/>
    </xf>
    <xf numFmtId="0" fontId="11" fillId="7" borderId="21" xfId="1" applyFont="1" applyFill="1" applyBorder="1" applyAlignment="1" applyProtection="1">
      <alignment horizontal="center" vertical="center" wrapText="1"/>
    </xf>
    <xf numFmtId="0" fontId="11" fillId="7" borderId="6" xfId="1" applyFont="1" applyFill="1" applyBorder="1" applyAlignment="1" applyProtection="1">
      <alignment horizontal="center" vertical="center" wrapText="1"/>
    </xf>
    <xf numFmtId="0" fontId="43" fillId="7" borderId="14" xfId="1" applyFont="1" applyFill="1" applyBorder="1" applyAlignment="1" applyProtection="1">
      <alignment horizontal="center" vertical="center" textRotation="90" wrapText="1"/>
    </xf>
    <xf numFmtId="0" fontId="43" fillId="7" borderId="26" xfId="1" applyFont="1" applyFill="1" applyBorder="1" applyAlignment="1" applyProtection="1">
      <alignment horizontal="center" vertical="center" textRotation="90" wrapText="1"/>
    </xf>
    <xf numFmtId="0" fontId="43" fillId="7" borderId="15" xfId="1" applyFont="1" applyFill="1" applyBorder="1" applyAlignment="1" applyProtection="1">
      <alignment horizontal="center" vertical="center" textRotation="90" wrapText="1"/>
    </xf>
    <xf numFmtId="0" fontId="10" fillId="4" borderId="6" xfId="1" applyFont="1" applyFill="1" applyBorder="1" applyAlignment="1" applyProtection="1">
      <alignment vertical="center" wrapText="1"/>
      <protection locked="0"/>
    </xf>
    <xf numFmtId="0" fontId="15" fillId="4" borderId="6" xfId="0" applyFont="1" applyFill="1" applyBorder="1" applyAlignment="1" applyProtection="1">
      <alignment vertical="center"/>
      <protection locked="0"/>
    </xf>
    <xf numFmtId="0" fontId="10" fillId="4" borderId="6" xfId="1" applyFont="1" applyFill="1" applyBorder="1" applyAlignment="1" applyProtection="1">
      <alignment horizontal="center" vertical="center" wrapText="1"/>
    </xf>
    <xf numFmtId="0" fontId="10" fillId="4" borderId="24" xfId="1" applyFont="1" applyFill="1" applyBorder="1" applyAlignment="1" applyProtection="1">
      <alignment vertical="center" wrapText="1"/>
      <protection locked="0"/>
    </xf>
    <xf numFmtId="0" fontId="10" fillId="4" borderId="8" xfId="1" applyFont="1" applyFill="1" applyBorder="1" applyAlignment="1" applyProtection="1">
      <alignment vertical="center" wrapText="1"/>
      <protection locked="0"/>
    </xf>
    <xf numFmtId="0" fontId="43" fillId="7" borderId="20" xfId="1" applyFont="1" applyFill="1" applyBorder="1" applyAlignment="1" applyProtection="1">
      <alignment horizontal="center" vertical="center" wrapText="1"/>
    </xf>
    <xf numFmtId="0" fontId="43" fillId="7" borderId="22" xfId="1" applyFont="1" applyFill="1" applyBorder="1" applyAlignment="1" applyProtection="1">
      <alignment horizontal="center" vertical="center" wrapText="1"/>
    </xf>
    <xf numFmtId="0" fontId="44" fillId="8" borderId="6" xfId="1" applyFont="1" applyFill="1" applyBorder="1" applyAlignment="1" applyProtection="1">
      <alignment horizontal="center" vertical="center" wrapText="1"/>
    </xf>
    <xf numFmtId="0" fontId="43" fillId="7" borderId="14" xfId="1" applyFont="1" applyFill="1" applyBorder="1" applyAlignment="1" applyProtection="1">
      <alignment horizontal="center" vertical="center" wrapText="1"/>
    </xf>
    <xf numFmtId="0" fontId="43" fillId="7" borderId="15" xfId="1" applyFont="1" applyFill="1" applyBorder="1" applyAlignment="1" applyProtection="1">
      <alignment horizontal="center" vertical="center" wrapText="1"/>
    </xf>
    <xf numFmtId="0" fontId="11" fillId="7" borderId="22" xfId="1" applyFont="1" applyFill="1" applyBorder="1" applyAlignment="1" applyProtection="1">
      <alignment horizontal="center" vertical="center" wrapText="1"/>
    </xf>
    <xf numFmtId="0" fontId="11" fillId="3" borderId="24" xfId="1" applyFont="1" applyFill="1" applyBorder="1" applyAlignment="1" applyProtection="1">
      <alignment horizontal="center" vertical="center" wrapText="1"/>
      <protection locked="0"/>
    </xf>
    <xf numFmtId="0" fontId="11" fillId="3" borderId="8" xfId="1" applyFont="1" applyFill="1" applyBorder="1" applyAlignment="1" applyProtection="1">
      <alignment horizontal="center" vertical="center" wrapText="1"/>
      <protection locked="0"/>
    </xf>
    <xf numFmtId="0" fontId="11" fillId="3" borderId="23" xfId="1" applyFont="1" applyFill="1" applyBorder="1" applyAlignment="1" applyProtection="1">
      <alignment horizontal="center" vertical="center" wrapText="1"/>
      <protection locked="0"/>
    </xf>
    <xf numFmtId="0" fontId="58" fillId="5" borderId="24" xfId="1" applyFont="1" applyFill="1" applyBorder="1" applyAlignment="1">
      <alignment horizontal="right" vertical="center" wrapText="1" indent="2"/>
    </xf>
    <xf numFmtId="0" fontId="58" fillId="5" borderId="8" xfId="1" applyFont="1" applyFill="1" applyBorder="1" applyAlignment="1">
      <alignment horizontal="right" vertical="center" wrapText="1" indent="2"/>
    </xf>
    <xf numFmtId="0" fontId="34" fillId="9" borderId="12" xfId="0" applyFont="1" applyFill="1" applyBorder="1" applyAlignment="1">
      <alignment horizontal="left" vertical="center" wrapText="1" indent="2"/>
    </xf>
    <xf numFmtId="0" fontId="34" fillId="9" borderId="13" xfId="0" applyFont="1" applyFill="1" applyBorder="1" applyAlignment="1">
      <alignment horizontal="left" vertical="center" wrapText="1" indent="2"/>
    </xf>
    <xf numFmtId="0" fontId="34" fillId="9" borderId="17" xfId="0" applyFont="1" applyFill="1" applyBorder="1" applyAlignment="1">
      <alignment horizontal="left" vertical="center" wrapText="1" indent="2"/>
    </xf>
    <xf numFmtId="0" fontId="10" fillId="4" borderId="6" xfId="1" applyFont="1" applyFill="1" applyBorder="1" applyAlignment="1">
      <alignment horizontal="center" vertical="center" wrapText="1"/>
    </xf>
    <xf numFmtId="0" fontId="44" fillId="8" borderId="6" xfId="1" applyFont="1" applyFill="1" applyBorder="1" applyAlignment="1">
      <alignment horizontal="center" vertical="center" wrapText="1"/>
    </xf>
    <xf numFmtId="0" fontId="43" fillId="7" borderId="14" xfId="1" applyFont="1" applyFill="1" applyBorder="1" applyAlignment="1">
      <alignment horizontal="center" vertical="center" textRotation="90" wrapText="1"/>
    </xf>
    <xf numFmtId="0" fontId="43" fillId="7" borderId="26" xfId="1" applyFont="1" applyFill="1" applyBorder="1" applyAlignment="1">
      <alignment horizontal="center" vertical="center" textRotation="90" wrapText="1"/>
    </xf>
    <xf numFmtId="0" fontId="43" fillId="7" borderId="15" xfId="1" applyFont="1" applyFill="1" applyBorder="1" applyAlignment="1">
      <alignment horizontal="center" vertical="center" textRotation="90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6" xfId="1" applyFont="1" applyFill="1" applyBorder="1" applyAlignment="1">
      <alignment horizontal="center" vertical="center" wrapText="1"/>
    </xf>
    <xf numFmtId="0" fontId="43" fillId="7" borderId="20" xfId="1" applyFont="1" applyFill="1" applyBorder="1" applyAlignment="1">
      <alignment horizontal="center" vertical="center" wrapText="1"/>
    </xf>
    <xf numFmtId="0" fontId="43" fillId="7" borderId="22" xfId="1" applyFont="1" applyFill="1" applyBorder="1" applyAlignment="1">
      <alignment horizontal="center" vertical="center" wrapText="1"/>
    </xf>
    <xf numFmtId="0" fontId="43" fillId="7" borderId="14" xfId="1" applyFont="1" applyFill="1" applyBorder="1" applyAlignment="1">
      <alignment horizontal="center" vertical="center" wrapText="1"/>
    </xf>
    <xf numFmtId="0" fontId="43" fillId="7" borderId="15" xfId="1" applyFont="1" applyFill="1" applyBorder="1" applyAlignment="1">
      <alignment horizontal="center" vertical="center" wrapText="1"/>
    </xf>
    <xf numFmtId="0" fontId="11" fillId="7" borderId="22" xfId="1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31" fillId="9" borderId="12" xfId="0" applyFont="1" applyFill="1" applyBorder="1" applyAlignment="1" applyProtection="1">
      <alignment horizontal="left" vertical="center" wrapText="1" indent="3"/>
    </xf>
    <xf numFmtId="0" fontId="31" fillId="9" borderId="13" xfId="0" applyFont="1" applyFill="1" applyBorder="1" applyAlignment="1" applyProtection="1">
      <alignment horizontal="left" vertical="center" wrapText="1" indent="3"/>
    </xf>
    <xf numFmtId="0" fontId="31" fillId="9" borderId="17" xfId="0" applyFont="1" applyFill="1" applyBorder="1" applyAlignment="1" applyProtection="1">
      <alignment horizontal="left" vertical="center" wrapText="1" indent="3"/>
    </xf>
    <xf numFmtId="0" fontId="38" fillId="7" borderId="24" xfId="0" applyFont="1" applyFill="1" applyBorder="1" applyAlignment="1" applyProtection="1">
      <alignment horizontal="center" vertical="center"/>
    </xf>
    <xf numFmtId="0" fontId="38" fillId="7" borderId="8" xfId="0" applyFont="1" applyFill="1" applyBorder="1" applyAlignment="1" applyProtection="1">
      <alignment horizontal="center" vertical="center"/>
    </xf>
    <xf numFmtId="0" fontId="38" fillId="7" borderId="23" xfId="0" applyFont="1" applyFill="1" applyBorder="1" applyAlignment="1" applyProtection="1">
      <alignment horizontal="center" vertical="center"/>
    </xf>
    <xf numFmtId="4" fontId="37" fillId="2" borderId="24" xfId="0" applyNumberFormat="1" applyFont="1" applyFill="1" applyBorder="1" applyAlignment="1" applyProtection="1">
      <alignment horizontal="right" vertical="center" indent="1"/>
      <protection locked="0"/>
    </xf>
    <xf numFmtId="4" fontId="37" fillId="2" borderId="23" xfId="0" applyNumberFormat="1" applyFont="1" applyFill="1" applyBorder="1" applyAlignment="1" applyProtection="1">
      <alignment horizontal="right" vertical="center" indent="1"/>
      <protection locked="0"/>
    </xf>
    <xf numFmtId="4" fontId="37" fillId="7" borderId="24" xfId="0" applyNumberFormat="1" applyFont="1" applyFill="1" applyBorder="1" applyAlignment="1" applyProtection="1">
      <alignment horizontal="right" vertical="center" indent="1"/>
      <protection locked="0"/>
    </xf>
    <xf numFmtId="4" fontId="37" fillId="7" borderId="23" xfId="0" applyNumberFormat="1" applyFont="1" applyFill="1" applyBorder="1" applyAlignment="1" applyProtection="1">
      <alignment horizontal="right" vertical="center" indent="1"/>
      <protection locked="0"/>
    </xf>
    <xf numFmtId="0" fontId="37" fillId="7" borderId="24" xfId="0" applyFont="1" applyFill="1" applyBorder="1" applyAlignment="1" applyProtection="1">
      <alignment horizontal="center" vertical="center"/>
      <protection locked="0"/>
    </xf>
    <xf numFmtId="0" fontId="37" fillId="7" borderId="23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left" vertical="center"/>
    </xf>
    <xf numFmtId="0" fontId="52" fillId="2" borderId="18" xfId="0" applyFont="1" applyFill="1" applyBorder="1" applyAlignment="1" applyProtection="1">
      <alignment horizontal="left" vertical="top" wrapText="1" indent="1"/>
      <protection locked="0"/>
    </xf>
    <xf numFmtId="0" fontId="52" fillId="2" borderId="19" xfId="0" applyFont="1" applyFill="1" applyBorder="1" applyAlignment="1" applyProtection="1">
      <alignment horizontal="left" vertical="top" wrapText="1" indent="1"/>
      <protection locked="0"/>
    </xf>
    <xf numFmtId="0" fontId="52" fillId="2" borderId="20" xfId="0" applyFont="1" applyFill="1" applyBorder="1" applyAlignment="1" applyProtection="1">
      <alignment horizontal="left" vertical="top" wrapText="1" indent="1"/>
      <protection locked="0"/>
    </xf>
    <xf numFmtId="0" fontId="52" fillId="2" borderId="21" xfId="0" applyFont="1" applyFill="1" applyBorder="1" applyAlignment="1" applyProtection="1">
      <alignment horizontal="left" vertical="top" wrapText="1" indent="1"/>
      <protection locked="0"/>
    </xf>
    <xf numFmtId="0" fontId="52" fillId="2" borderId="9" xfId="0" applyFont="1" applyFill="1" applyBorder="1" applyAlignment="1" applyProtection="1">
      <alignment horizontal="left" vertical="top" wrapText="1" indent="1"/>
      <protection locked="0"/>
    </xf>
    <xf numFmtId="0" fontId="52" fillId="2" borderId="22" xfId="0" applyFont="1" applyFill="1" applyBorder="1" applyAlignment="1" applyProtection="1">
      <alignment horizontal="left" vertical="top" wrapText="1" indent="1"/>
      <protection locked="0"/>
    </xf>
    <xf numFmtId="0" fontId="37" fillId="7" borderId="24" xfId="0" applyFont="1" applyFill="1" applyBorder="1" applyAlignment="1" applyProtection="1">
      <alignment horizontal="center" vertical="center"/>
    </xf>
    <xf numFmtId="0" fontId="37" fillId="7" borderId="23" xfId="0" applyFont="1" applyFill="1" applyBorder="1" applyAlignment="1" applyProtection="1">
      <alignment horizontal="center" vertical="center"/>
    </xf>
    <xf numFmtId="0" fontId="51" fillId="7" borderId="24" xfId="0" applyFont="1" applyFill="1" applyBorder="1" applyAlignment="1" applyProtection="1">
      <alignment horizontal="right" vertical="center" indent="2"/>
    </xf>
    <xf numFmtId="0" fontId="51" fillId="7" borderId="23" xfId="0" applyFont="1" applyFill="1" applyBorder="1" applyAlignment="1" applyProtection="1">
      <alignment horizontal="right" vertical="center" indent="2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colors>
    <mruColors>
      <color rgb="FFF9EEED"/>
      <color rgb="FF004376"/>
      <color rgb="FFFF0066"/>
      <color rgb="FF00133A"/>
      <color rgb="FF93CDDD"/>
      <color rgb="FF0996FF"/>
      <color rgb="FFF0F0F0"/>
      <color rgb="FFE6E6E6"/>
      <color rgb="FFF0E6E6"/>
      <color rgb="FFD9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13" Type="http://schemas.openxmlformats.org/officeDocument/2006/relationships/image" Target="../media/image20.emf"/><Relationship Id="rId18" Type="http://schemas.openxmlformats.org/officeDocument/2006/relationships/image" Target="../media/image15.emf"/><Relationship Id="rId26" Type="http://schemas.openxmlformats.org/officeDocument/2006/relationships/image" Target="../media/image7.emf"/><Relationship Id="rId3" Type="http://schemas.openxmlformats.org/officeDocument/2006/relationships/image" Target="../media/image30.emf"/><Relationship Id="rId21" Type="http://schemas.openxmlformats.org/officeDocument/2006/relationships/image" Target="../media/image12.emf"/><Relationship Id="rId7" Type="http://schemas.openxmlformats.org/officeDocument/2006/relationships/image" Target="../media/image26.emf"/><Relationship Id="rId12" Type="http://schemas.openxmlformats.org/officeDocument/2006/relationships/image" Target="../media/image21.emf"/><Relationship Id="rId17" Type="http://schemas.openxmlformats.org/officeDocument/2006/relationships/image" Target="../media/image16.emf"/><Relationship Id="rId25" Type="http://schemas.openxmlformats.org/officeDocument/2006/relationships/image" Target="../media/image8.emf"/><Relationship Id="rId2" Type="http://schemas.openxmlformats.org/officeDocument/2006/relationships/image" Target="../media/image31.emf"/><Relationship Id="rId16" Type="http://schemas.openxmlformats.org/officeDocument/2006/relationships/image" Target="../media/image17.emf"/><Relationship Id="rId20" Type="http://schemas.openxmlformats.org/officeDocument/2006/relationships/image" Target="../media/image13.emf"/><Relationship Id="rId29" Type="http://schemas.openxmlformats.org/officeDocument/2006/relationships/image" Target="../media/image4.emf"/><Relationship Id="rId1" Type="http://schemas.openxmlformats.org/officeDocument/2006/relationships/image" Target="../media/image32.emf"/><Relationship Id="rId6" Type="http://schemas.openxmlformats.org/officeDocument/2006/relationships/image" Target="../media/image27.emf"/><Relationship Id="rId11" Type="http://schemas.openxmlformats.org/officeDocument/2006/relationships/image" Target="../media/image22.emf"/><Relationship Id="rId24" Type="http://schemas.openxmlformats.org/officeDocument/2006/relationships/image" Target="../media/image9.emf"/><Relationship Id="rId32" Type="http://schemas.openxmlformats.org/officeDocument/2006/relationships/image" Target="../media/image34.emf"/><Relationship Id="rId5" Type="http://schemas.openxmlformats.org/officeDocument/2006/relationships/image" Target="../media/image28.emf"/><Relationship Id="rId15" Type="http://schemas.openxmlformats.org/officeDocument/2006/relationships/image" Target="../media/image18.emf"/><Relationship Id="rId23" Type="http://schemas.openxmlformats.org/officeDocument/2006/relationships/image" Target="../media/image10.emf"/><Relationship Id="rId28" Type="http://schemas.openxmlformats.org/officeDocument/2006/relationships/image" Target="../media/image5.emf"/><Relationship Id="rId10" Type="http://schemas.openxmlformats.org/officeDocument/2006/relationships/image" Target="../media/image23.emf"/><Relationship Id="rId19" Type="http://schemas.openxmlformats.org/officeDocument/2006/relationships/image" Target="../media/image14.emf"/><Relationship Id="rId31" Type="http://schemas.openxmlformats.org/officeDocument/2006/relationships/image" Target="../media/image33.emf"/><Relationship Id="rId4" Type="http://schemas.openxmlformats.org/officeDocument/2006/relationships/image" Target="../media/image29.emf"/><Relationship Id="rId9" Type="http://schemas.openxmlformats.org/officeDocument/2006/relationships/image" Target="../media/image24.emf"/><Relationship Id="rId14" Type="http://schemas.openxmlformats.org/officeDocument/2006/relationships/image" Target="../media/image19.emf"/><Relationship Id="rId22" Type="http://schemas.openxmlformats.org/officeDocument/2006/relationships/image" Target="../media/image11.emf"/><Relationship Id="rId27" Type="http://schemas.openxmlformats.org/officeDocument/2006/relationships/image" Target="../media/image6.emf"/><Relationship Id="rId30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78</xdr:row>
          <xdr:rowOff>28575</xdr:rowOff>
        </xdr:from>
        <xdr:to>
          <xdr:col>10</xdr:col>
          <xdr:colOff>733425</xdr:colOff>
          <xdr:row>78</xdr:row>
          <xdr:rowOff>333375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78</xdr:row>
          <xdr:rowOff>28575</xdr:rowOff>
        </xdr:from>
        <xdr:to>
          <xdr:col>11</xdr:col>
          <xdr:colOff>809625</xdr:colOff>
          <xdr:row>78</xdr:row>
          <xdr:rowOff>333375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78</xdr:row>
          <xdr:rowOff>28575</xdr:rowOff>
        </xdr:from>
        <xdr:to>
          <xdr:col>12</xdr:col>
          <xdr:colOff>790575</xdr:colOff>
          <xdr:row>78</xdr:row>
          <xdr:rowOff>333375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81</xdr:row>
          <xdr:rowOff>28575</xdr:rowOff>
        </xdr:from>
        <xdr:to>
          <xdr:col>10</xdr:col>
          <xdr:colOff>733425</xdr:colOff>
          <xdr:row>81</xdr:row>
          <xdr:rowOff>295275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81</xdr:row>
          <xdr:rowOff>28575</xdr:rowOff>
        </xdr:from>
        <xdr:to>
          <xdr:col>11</xdr:col>
          <xdr:colOff>809625</xdr:colOff>
          <xdr:row>81</xdr:row>
          <xdr:rowOff>295275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28575</xdr:rowOff>
        </xdr:from>
        <xdr:to>
          <xdr:col>12</xdr:col>
          <xdr:colOff>790575</xdr:colOff>
          <xdr:row>81</xdr:row>
          <xdr:rowOff>295275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82</xdr:row>
          <xdr:rowOff>28575</xdr:rowOff>
        </xdr:from>
        <xdr:to>
          <xdr:col>10</xdr:col>
          <xdr:colOff>733425</xdr:colOff>
          <xdr:row>82</xdr:row>
          <xdr:rowOff>295275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82</xdr:row>
          <xdr:rowOff>28575</xdr:rowOff>
        </xdr:from>
        <xdr:to>
          <xdr:col>11</xdr:col>
          <xdr:colOff>809625</xdr:colOff>
          <xdr:row>82</xdr:row>
          <xdr:rowOff>295275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28575</xdr:rowOff>
        </xdr:from>
        <xdr:to>
          <xdr:col>12</xdr:col>
          <xdr:colOff>790575</xdr:colOff>
          <xdr:row>82</xdr:row>
          <xdr:rowOff>295275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85</xdr:row>
          <xdr:rowOff>28575</xdr:rowOff>
        </xdr:from>
        <xdr:to>
          <xdr:col>10</xdr:col>
          <xdr:colOff>733425</xdr:colOff>
          <xdr:row>85</xdr:row>
          <xdr:rowOff>295275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85</xdr:row>
          <xdr:rowOff>28575</xdr:rowOff>
        </xdr:from>
        <xdr:to>
          <xdr:col>11</xdr:col>
          <xdr:colOff>809625</xdr:colOff>
          <xdr:row>85</xdr:row>
          <xdr:rowOff>295275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85</xdr:row>
          <xdr:rowOff>28575</xdr:rowOff>
        </xdr:from>
        <xdr:to>
          <xdr:col>12</xdr:col>
          <xdr:colOff>790575</xdr:colOff>
          <xdr:row>85</xdr:row>
          <xdr:rowOff>295275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83</xdr:row>
          <xdr:rowOff>28575</xdr:rowOff>
        </xdr:from>
        <xdr:to>
          <xdr:col>10</xdr:col>
          <xdr:colOff>733425</xdr:colOff>
          <xdr:row>83</xdr:row>
          <xdr:rowOff>295275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83</xdr:row>
          <xdr:rowOff>28575</xdr:rowOff>
        </xdr:from>
        <xdr:to>
          <xdr:col>11</xdr:col>
          <xdr:colOff>809625</xdr:colOff>
          <xdr:row>83</xdr:row>
          <xdr:rowOff>295275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83</xdr:row>
          <xdr:rowOff>28575</xdr:rowOff>
        </xdr:from>
        <xdr:to>
          <xdr:col>12</xdr:col>
          <xdr:colOff>790575</xdr:colOff>
          <xdr:row>83</xdr:row>
          <xdr:rowOff>295275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84</xdr:row>
          <xdr:rowOff>28575</xdr:rowOff>
        </xdr:from>
        <xdr:to>
          <xdr:col>10</xdr:col>
          <xdr:colOff>733425</xdr:colOff>
          <xdr:row>84</xdr:row>
          <xdr:rowOff>295275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84</xdr:row>
          <xdr:rowOff>28575</xdr:rowOff>
        </xdr:from>
        <xdr:to>
          <xdr:col>11</xdr:col>
          <xdr:colOff>809625</xdr:colOff>
          <xdr:row>84</xdr:row>
          <xdr:rowOff>295275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84</xdr:row>
          <xdr:rowOff>28575</xdr:rowOff>
        </xdr:from>
        <xdr:to>
          <xdr:col>12</xdr:col>
          <xdr:colOff>790575</xdr:colOff>
          <xdr:row>84</xdr:row>
          <xdr:rowOff>295275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5</xdr:row>
      <xdr:rowOff>304800</xdr:rowOff>
    </xdr:to>
    <xdr:sp macro="" textlink="">
      <xdr:nvSpPr>
        <xdr:cNvPr id="1197" name="AutoShape 17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8089900" y="14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148167</xdr:colOff>
      <xdr:row>3</xdr:row>
      <xdr:rowOff>0</xdr:rowOff>
    </xdr:from>
    <xdr:to>
      <xdr:col>12</xdr:col>
      <xdr:colOff>924279</xdr:colOff>
      <xdr:row>7</xdr:row>
      <xdr:rowOff>49389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33" t="29963" r="18186" b="36686"/>
        <a:stretch/>
      </xdr:blipFill>
      <xdr:spPr bwMode="auto">
        <a:xfrm>
          <a:off x="8240889" y="1030111"/>
          <a:ext cx="1792112" cy="903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304800</xdr:colOff>
      <xdr:row>9</xdr:row>
      <xdr:rowOff>76201</xdr:rowOff>
    </xdr:to>
    <xdr:sp macro="" textlink="">
      <xdr:nvSpPr>
        <xdr:cNvPr id="1199" name="AutoShape 175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10236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47625</xdr:colOff>
      <xdr:row>0</xdr:row>
      <xdr:rowOff>0</xdr:rowOff>
    </xdr:from>
    <xdr:to>
      <xdr:col>12</xdr:col>
      <xdr:colOff>944650</xdr:colOff>
      <xdr:row>1</xdr:row>
      <xdr:rowOff>354726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AC48ECD-26A9-4794-8E16-3813E87B3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62875" y="0"/>
          <a:ext cx="1868575" cy="821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790575</xdr:colOff>
          <xdr:row>18</xdr:row>
          <xdr:rowOff>47625</xdr:rowOff>
        </xdr:to>
        <xdr:sp macro="" textlink="">
          <xdr:nvSpPr>
            <xdr:cNvPr id="4105" name="CheckBox1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17</xdr:row>
          <xdr:rowOff>0</xdr:rowOff>
        </xdr:from>
        <xdr:to>
          <xdr:col>11</xdr:col>
          <xdr:colOff>771525</xdr:colOff>
          <xdr:row>18</xdr:row>
          <xdr:rowOff>47625</xdr:rowOff>
        </xdr:to>
        <xdr:sp macro="" textlink="">
          <xdr:nvSpPr>
            <xdr:cNvPr id="4106" name="CheckBox2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790575</xdr:colOff>
          <xdr:row>18</xdr:row>
          <xdr:rowOff>47625</xdr:rowOff>
        </xdr:to>
        <xdr:sp macro="" textlink="">
          <xdr:nvSpPr>
            <xdr:cNvPr id="4107" name="CheckBox3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17</xdr:row>
          <xdr:rowOff>0</xdr:rowOff>
        </xdr:from>
        <xdr:to>
          <xdr:col>11</xdr:col>
          <xdr:colOff>771525</xdr:colOff>
          <xdr:row>18</xdr:row>
          <xdr:rowOff>47625</xdr:rowOff>
        </xdr:to>
        <xdr:sp macro="" textlink="">
          <xdr:nvSpPr>
            <xdr:cNvPr id="4108" name="CheckBox4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790575</xdr:colOff>
          <xdr:row>18</xdr:row>
          <xdr:rowOff>47625</xdr:rowOff>
        </xdr:to>
        <xdr:sp macro="" textlink="">
          <xdr:nvSpPr>
            <xdr:cNvPr id="4109" name="CheckBox5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17</xdr:row>
          <xdr:rowOff>0</xdr:rowOff>
        </xdr:from>
        <xdr:to>
          <xdr:col>11</xdr:col>
          <xdr:colOff>771525</xdr:colOff>
          <xdr:row>18</xdr:row>
          <xdr:rowOff>47625</xdr:rowOff>
        </xdr:to>
        <xdr:sp macro="" textlink="">
          <xdr:nvSpPr>
            <xdr:cNvPr id="4110" name="CheckBox6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790575</xdr:colOff>
          <xdr:row>18</xdr:row>
          <xdr:rowOff>47625</xdr:rowOff>
        </xdr:to>
        <xdr:sp macro="" textlink="">
          <xdr:nvSpPr>
            <xdr:cNvPr id="4111" name="CheckBox7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17</xdr:row>
          <xdr:rowOff>0</xdr:rowOff>
        </xdr:from>
        <xdr:to>
          <xdr:col>11</xdr:col>
          <xdr:colOff>771525</xdr:colOff>
          <xdr:row>18</xdr:row>
          <xdr:rowOff>47625</xdr:rowOff>
        </xdr:to>
        <xdr:sp macro="" textlink="">
          <xdr:nvSpPr>
            <xdr:cNvPr id="4112" name="CheckBox8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790575</xdr:colOff>
          <xdr:row>18</xdr:row>
          <xdr:rowOff>47625</xdr:rowOff>
        </xdr:to>
        <xdr:sp macro="" textlink="">
          <xdr:nvSpPr>
            <xdr:cNvPr id="4113" name="CheckBox9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17</xdr:row>
          <xdr:rowOff>0</xdr:rowOff>
        </xdr:from>
        <xdr:to>
          <xdr:col>11</xdr:col>
          <xdr:colOff>771525</xdr:colOff>
          <xdr:row>18</xdr:row>
          <xdr:rowOff>47625</xdr:rowOff>
        </xdr:to>
        <xdr:sp macro="" textlink="">
          <xdr:nvSpPr>
            <xdr:cNvPr id="4114" name="CheckBox10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790575</xdr:colOff>
          <xdr:row>18</xdr:row>
          <xdr:rowOff>47625</xdr:rowOff>
        </xdr:to>
        <xdr:sp macro="" textlink="">
          <xdr:nvSpPr>
            <xdr:cNvPr id="4115" name="CheckBox11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17</xdr:row>
          <xdr:rowOff>0</xdr:rowOff>
        </xdr:from>
        <xdr:to>
          <xdr:col>11</xdr:col>
          <xdr:colOff>771525</xdr:colOff>
          <xdr:row>18</xdr:row>
          <xdr:rowOff>47625</xdr:rowOff>
        </xdr:to>
        <xdr:sp macro="" textlink="">
          <xdr:nvSpPr>
            <xdr:cNvPr id="4116" name="CheckBox12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790575</xdr:colOff>
          <xdr:row>18</xdr:row>
          <xdr:rowOff>47625</xdr:rowOff>
        </xdr:to>
        <xdr:sp macro="" textlink="">
          <xdr:nvSpPr>
            <xdr:cNvPr id="4117" name="CheckBox13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17</xdr:row>
          <xdr:rowOff>0</xdr:rowOff>
        </xdr:from>
        <xdr:to>
          <xdr:col>11</xdr:col>
          <xdr:colOff>771525</xdr:colOff>
          <xdr:row>18</xdr:row>
          <xdr:rowOff>47625</xdr:rowOff>
        </xdr:to>
        <xdr:sp macro="" textlink="">
          <xdr:nvSpPr>
            <xdr:cNvPr id="4118" name="CheckBox14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790575</xdr:colOff>
          <xdr:row>18</xdr:row>
          <xdr:rowOff>47625</xdr:rowOff>
        </xdr:to>
        <xdr:sp macro="" textlink="">
          <xdr:nvSpPr>
            <xdr:cNvPr id="4119" name="CheckBox15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17</xdr:row>
          <xdr:rowOff>0</xdr:rowOff>
        </xdr:from>
        <xdr:to>
          <xdr:col>11</xdr:col>
          <xdr:colOff>771525</xdr:colOff>
          <xdr:row>18</xdr:row>
          <xdr:rowOff>47625</xdr:rowOff>
        </xdr:to>
        <xdr:sp macro="" textlink="">
          <xdr:nvSpPr>
            <xdr:cNvPr id="4120" name="CheckBox16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790575</xdr:colOff>
          <xdr:row>18</xdr:row>
          <xdr:rowOff>47625</xdr:rowOff>
        </xdr:to>
        <xdr:sp macro="" textlink="">
          <xdr:nvSpPr>
            <xdr:cNvPr id="4121" name="CheckBox17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17</xdr:row>
          <xdr:rowOff>0</xdr:rowOff>
        </xdr:from>
        <xdr:to>
          <xdr:col>11</xdr:col>
          <xdr:colOff>771525</xdr:colOff>
          <xdr:row>18</xdr:row>
          <xdr:rowOff>47625</xdr:rowOff>
        </xdr:to>
        <xdr:sp macro="" textlink="">
          <xdr:nvSpPr>
            <xdr:cNvPr id="4122" name="CheckBox18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3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790575</xdr:colOff>
          <xdr:row>18</xdr:row>
          <xdr:rowOff>47625</xdr:rowOff>
        </xdr:to>
        <xdr:sp macro="" textlink="">
          <xdr:nvSpPr>
            <xdr:cNvPr id="4123" name="CheckBox19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3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17</xdr:row>
          <xdr:rowOff>0</xdr:rowOff>
        </xdr:from>
        <xdr:to>
          <xdr:col>11</xdr:col>
          <xdr:colOff>771525</xdr:colOff>
          <xdr:row>18</xdr:row>
          <xdr:rowOff>47625</xdr:rowOff>
        </xdr:to>
        <xdr:sp macro="" textlink="">
          <xdr:nvSpPr>
            <xdr:cNvPr id="4124" name="CheckBox20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790575</xdr:colOff>
          <xdr:row>18</xdr:row>
          <xdr:rowOff>47625</xdr:rowOff>
        </xdr:to>
        <xdr:sp macro="" textlink="">
          <xdr:nvSpPr>
            <xdr:cNvPr id="4125" name="CheckBox21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17</xdr:row>
          <xdr:rowOff>0</xdr:rowOff>
        </xdr:from>
        <xdr:to>
          <xdr:col>11</xdr:col>
          <xdr:colOff>781050</xdr:colOff>
          <xdr:row>18</xdr:row>
          <xdr:rowOff>47625</xdr:rowOff>
        </xdr:to>
        <xdr:sp macro="" textlink="">
          <xdr:nvSpPr>
            <xdr:cNvPr id="4126" name="CheckBox22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17</xdr:row>
          <xdr:rowOff>0</xdr:rowOff>
        </xdr:from>
        <xdr:to>
          <xdr:col>10</xdr:col>
          <xdr:colOff>847725</xdr:colOff>
          <xdr:row>18</xdr:row>
          <xdr:rowOff>47625</xdr:rowOff>
        </xdr:to>
        <xdr:sp macro="" textlink="">
          <xdr:nvSpPr>
            <xdr:cNvPr id="4127" name="CheckBox23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3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17</xdr:row>
          <xdr:rowOff>0</xdr:rowOff>
        </xdr:from>
        <xdr:to>
          <xdr:col>10</xdr:col>
          <xdr:colOff>838200</xdr:colOff>
          <xdr:row>18</xdr:row>
          <xdr:rowOff>47625</xdr:rowOff>
        </xdr:to>
        <xdr:sp macro="" textlink="">
          <xdr:nvSpPr>
            <xdr:cNvPr id="4128" name="CheckBox24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17</xdr:row>
          <xdr:rowOff>0</xdr:rowOff>
        </xdr:from>
        <xdr:to>
          <xdr:col>10</xdr:col>
          <xdr:colOff>819150</xdr:colOff>
          <xdr:row>18</xdr:row>
          <xdr:rowOff>47625</xdr:rowOff>
        </xdr:to>
        <xdr:sp macro="" textlink="">
          <xdr:nvSpPr>
            <xdr:cNvPr id="4129" name="CheckBox25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3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17</xdr:row>
          <xdr:rowOff>0</xdr:rowOff>
        </xdr:from>
        <xdr:to>
          <xdr:col>11</xdr:col>
          <xdr:colOff>752475</xdr:colOff>
          <xdr:row>18</xdr:row>
          <xdr:rowOff>47625</xdr:rowOff>
        </xdr:to>
        <xdr:sp macro="" textlink="">
          <xdr:nvSpPr>
            <xdr:cNvPr id="4130" name="CheckBox26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3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17</xdr:row>
          <xdr:rowOff>0</xdr:rowOff>
        </xdr:from>
        <xdr:to>
          <xdr:col>11</xdr:col>
          <xdr:colOff>752475</xdr:colOff>
          <xdr:row>18</xdr:row>
          <xdr:rowOff>47625</xdr:rowOff>
        </xdr:to>
        <xdr:sp macro="" textlink="">
          <xdr:nvSpPr>
            <xdr:cNvPr id="4131" name="CheckBox27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17</xdr:row>
          <xdr:rowOff>0</xdr:rowOff>
        </xdr:from>
        <xdr:to>
          <xdr:col>11</xdr:col>
          <xdr:colOff>752475</xdr:colOff>
          <xdr:row>18</xdr:row>
          <xdr:rowOff>47625</xdr:rowOff>
        </xdr:to>
        <xdr:sp macro="" textlink="">
          <xdr:nvSpPr>
            <xdr:cNvPr id="4132" name="CheckBox28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3</xdr:row>
          <xdr:rowOff>66675</xdr:rowOff>
        </xdr:from>
        <xdr:to>
          <xdr:col>10</xdr:col>
          <xdr:colOff>819150</xdr:colOff>
          <xdr:row>3</xdr:row>
          <xdr:rowOff>304800</xdr:rowOff>
        </xdr:to>
        <xdr:sp macro="" textlink="">
          <xdr:nvSpPr>
            <xdr:cNvPr id="4133" name="CheckBox29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3</xdr:row>
          <xdr:rowOff>66675</xdr:rowOff>
        </xdr:from>
        <xdr:to>
          <xdr:col>11</xdr:col>
          <xdr:colOff>809625</xdr:colOff>
          <xdr:row>3</xdr:row>
          <xdr:rowOff>304800</xdr:rowOff>
        </xdr:to>
        <xdr:sp macro="" textlink="">
          <xdr:nvSpPr>
            <xdr:cNvPr id="4134" name="CheckBox30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3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17</xdr:row>
          <xdr:rowOff>0</xdr:rowOff>
        </xdr:from>
        <xdr:to>
          <xdr:col>10</xdr:col>
          <xdr:colOff>790575</xdr:colOff>
          <xdr:row>18</xdr:row>
          <xdr:rowOff>47625</xdr:rowOff>
        </xdr:to>
        <xdr:sp macro="" textlink="">
          <xdr:nvSpPr>
            <xdr:cNvPr id="4135" name="CheckBox31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3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17</xdr:row>
          <xdr:rowOff>0</xdr:rowOff>
        </xdr:from>
        <xdr:to>
          <xdr:col>11</xdr:col>
          <xdr:colOff>771525</xdr:colOff>
          <xdr:row>18</xdr:row>
          <xdr:rowOff>47625</xdr:rowOff>
        </xdr:to>
        <xdr:sp macro="" textlink="">
          <xdr:nvSpPr>
            <xdr:cNvPr id="4136" name="CheckBox32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11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4.emf"/><Relationship Id="rId50" Type="http://schemas.openxmlformats.org/officeDocument/2006/relationships/control" Target="../activeX/activeX24.xml"/><Relationship Id="rId55" Type="http://schemas.openxmlformats.org/officeDocument/2006/relationships/image" Target="../media/image28.emf"/><Relationship Id="rId63" Type="http://schemas.openxmlformats.org/officeDocument/2006/relationships/image" Target="../media/image32.emf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7.xml"/><Relationship Id="rId29" Type="http://schemas.openxmlformats.org/officeDocument/2006/relationships/image" Target="../media/image15.emf"/><Relationship Id="rId11" Type="http://schemas.openxmlformats.org/officeDocument/2006/relationships/image" Target="../media/image6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9.emf"/><Relationship Id="rId40" Type="http://schemas.openxmlformats.org/officeDocument/2006/relationships/control" Target="../activeX/activeX19.xml"/><Relationship Id="rId45" Type="http://schemas.openxmlformats.org/officeDocument/2006/relationships/image" Target="../media/image23.emf"/><Relationship Id="rId53" Type="http://schemas.openxmlformats.org/officeDocument/2006/relationships/image" Target="../media/image27.emf"/><Relationship Id="rId58" Type="http://schemas.openxmlformats.org/officeDocument/2006/relationships/control" Target="../activeX/activeX28.xml"/><Relationship Id="rId66" Type="http://schemas.openxmlformats.org/officeDocument/2006/relationships/control" Target="../activeX/activeX32.xml"/><Relationship Id="rId5" Type="http://schemas.openxmlformats.org/officeDocument/2006/relationships/image" Target="../media/image3.emf"/><Relationship Id="rId61" Type="http://schemas.openxmlformats.org/officeDocument/2006/relationships/image" Target="../media/image31.emf"/><Relationship Id="rId19" Type="http://schemas.openxmlformats.org/officeDocument/2006/relationships/image" Target="../media/image10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4.emf"/><Relationship Id="rId30" Type="http://schemas.openxmlformats.org/officeDocument/2006/relationships/control" Target="../activeX/activeX14.xml"/><Relationship Id="rId35" Type="http://schemas.openxmlformats.org/officeDocument/2006/relationships/image" Target="../media/image18.emf"/><Relationship Id="rId43" Type="http://schemas.openxmlformats.org/officeDocument/2006/relationships/image" Target="../media/image22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8" Type="http://schemas.openxmlformats.org/officeDocument/2006/relationships/control" Target="../activeX/activeX3.xml"/><Relationship Id="rId51" Type="http://schemas.openxmlformats.org/officeDocument/2006/relationships/image" Target="../media/image26.emf"/><Relationship Id="rId3" Type="http://schemas.openxmlformats.org/officeDocument/2006/relationships/vmlDrawing" Target="../drawings/vmlDrawing2.vml"/><Relationship Id="rId12" Type="http://schemas.openxmlformats.org/officeDocument/2006/relationships/control" Target="../activeX/activeX5.xml"/><Relationship Id="rId17" Type="http://schemas.openxmlformats.org/officeDocument/2006/relationships/image" Target="../media/image9.emf"/><Relationship Id="rId25" Type="http://schemas.openxmlformats.org/officeDocument/2006/relationships/image" Target="../media/image13.emf"/><Relationship Id="rId33" Type="http://schemas.openxmlformats.org/officeDocument/2006/relationships/image" Target="../media/image17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30.emf"/><Relationship Id="rId67" Type="http://schemas.openxmlformats.org/officeDocument/2006/relationships/image" Target="../media/image34.emf"/><Relationship Id="rId20" Type="http://schemas.openxmlformats.org/officeDocument/2006/relationships/control" Target="../activeX/activeX9.xml"/><Relationship Id="rId41" Type="http://schemas.openxmlformats.org/officeDocument/2006/relationships/image" Target="../media/image21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.xml"/><Relationship Id="rId15" Type="http://schemas.openxmlformats.org/officeDocument/2006/relationships/image" Target="../media/image8.emf"/><Relationship Id="rId23" Type="http://schemas.openxmlformats.org/officeDocument/2006/relationships/image" Target="../media/image12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5.emf"/><Relationship Id="rId57" Type="http://schemas.openxmlformats.org/officeDocument/2006/relationships/image" Target="../media/image29.emf"/><Relationship Id="rId10" Type="http://schemas.openxmlformats.org/officeDocument/2006/relationships/control" Target="../activeX/activeX4.xml"/><Relationship Id="rId31" Type="http://schemas.openxmlformats.org/officeDocument/2006/relationships/image" Target="../media/image16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3.emf"/><Relationship Id="rId4" Type="http://schemas.openxmlformats.org/officeDocument/2006/relationships/control" Target="../activeX/activeX1.xml"/><Relationship Id="rId9" Type="http://schemas.openxmlformats.org/officeDocument/2006/relationships/image" Target="../media/image5.emf"/><Relationship Id="rId13" Type="http://schemas.openxmlformats.org/officeDocument/2006/relationships/image" Target="../media/image7.emf"/><Relationship Id="rId18" Type="http://schemas.openxmlformats.org/officeDocument/2006/relationships/control" Target="../activeX/activeX8.xml"/><Relationship Id="rId39" Type="http://schemas.openxmlformats.org/officeDocument/2006/relationships/image" Target="../media/image20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00133A"/>
  </sheetPr>
  <dimension ref="A1:IV109"/>
  <sheetViews>
    <sheetView tabSelected="1" zoomScaleNormal="100" zoomScaleSheetLayoutView="50" workbookViewId="0">
      <selection activeCell="P8" sqref="P8"/>
    </sheetView>
  </sheetViews>
  <sheetFormatPr defaultColWidth="9.140625" defaultRowHeight="15"/>
  <cols>
    <col min="1" max="1" width="3.7109375" style="4" customWidth="1"/>
    <col min="2" max="2" width="10.7109375" style="1" customWidth="1"/>
    <col min="3" max="3" width="10.5703125" style="1" customWidth="1"/>
    <col min="4" max="4" width="10.140625" style="1" customWidth="1"/>
    <col min="5" max="5" width="11.28515625" style="1" customWidth="1"/>
    <col min="6" max="6" width="8.140625" style="1" customWidth="1"/>
    <col min="7" max="7" width="9.7109375" style="1" customWidth="1"/>
    <col min="8" max="9" width="12" style="1" customWidth="1"/>
    <col min="10" max="11" width="13.7109375" style="1" customWidth="1"/>
    <col min="12" max="13" width="14.5703125" style="1" customWidth="1"/>
    <col min="14" max="14" width="3.7109375" style="1" customWidth="1"/>
    <col min="15" max="15" width="9.140625" style="1" customWidth="1"/>
    <col min="16" max="16384" width="9.140625" style="1"/>
  </cols>
  <sheetData>
    <row r="1" spans="1:19" ht="36.950000000000003" customHeight="1">
      <c r="A1" s="21"/>
      <c r="B1" s="38"/>
      <c r="C1" s="38"/>
      <c r="D1" s="38"/>
      <c r="E1" s="39"/>
      <c r="F1" s="39"/>
      <c r="G1" s="39"/>
      <c r="H1" s="39"/>
      <c r="I1" s="39"/>
      <c r="J1" s="39"/>
      <c r="K1" s="39"/>
      <c r="L1" s="40"/>
      <c r="M1" s="40"/>
      <c r="N1" s="22"/>
    </row>
    <row r="2" spans="1:19" ht="36.950000000000003" customHeight="1" thickBot="1">
      <c r="A2" s="37"/>
      <c r="B2" s="38"/>
      <c r="C2" s="38"/>
      <c r="D2" s="38"/>
      <c r="E2" s="39"/>
      <c r="F2" s="39"/>
      <c r="G2" s="39"/>
      <c r="H2" s="39"/>
      <c r="I2" s="39"/>
      <c r="J2" s="39"/>
      <c r="K2" s="39"/>
      <c r="L2" s="40"/>
      <c r="M2" s="40"/>
      <c r="N2" s="40"/>
    </row>
    <row r="3" spans="1:19" s="5" customFormat="1" ht="44.25" customHeight="1">
      <c r="A3" s="24"/>
      <c r="B3" s="288" t="s">
        <v>70</v>
      </c>
      <c r="C3" s="289"/>
      <c r="D3" s="289"/>
      <c r="E3" s="289"/>
      <c r="F3" s="289"/>
      <c r="G3" s="289"/>
      <c r="H3" s="290" t="s">
        <v>71</v>
      </c>
      <c r="I3" s="290"/>
      <c r="J3" s="290"/>
      <c r="K3" s="291"/>
      <c r="L3" s="25"/>
      <c r="M3" s="26"/>
      <c r="N3" s="27"/>
    </row>
    <row r="4" spans="1:19" ht="24.75" customHeight="1">
      <c r="A4" s="28"/>
      <c r="B4" s="226" t="s">
        <v>104</v>
      </c>
      <c r="C4" s="227"/>
      <c r="D4" s="227"/>
      <c r="E4" s="227"/>
      <c r="F4" s="228"/>
      <c r="G4" s="228"/>
      <c r="H4" s="228"/>
      <c r="I4" s="228"/>
      <c r="J4" s="228"/>
      <c r="K4" s="229"/>
      <c r="L4" s="29"/>
      <c r="M4" s="30"/>
      <c r="N4" s="27"/>
      <c r="Q4"/>
    </row>
    <row r="5" spans="1:19" ht="12" customHeight="1">
      <c r="A5" s="28"/>
      <c r="B5" s="152"/>
      <c r="C5" s="153"/>
      <c r="D5" s="153"/>
      <c r="E5" s="154"/>
      <c r="F5" s="154"/>
      <c r="G5" s="155"/>
      <c r="H5" s="155"/>
      <c r="I5" s="155"/>
      <c r="J5" s="155"/>
      <c r="K5" s="156"/>
      <c r="L5" s="29"/>
      <c r="M5" s="30"/>
      <c r="N5" s="27"/>
    </row>
    <row r="6" spans="1:19" ht="24.75" customHeight="1">
      <c r="A6" s="28"/>
      <c r="B6" s="285" t="s">
        <v>50</v>
      </c>
      <c r="C6" s="286"/>
      <c r="D6" s="167"/>
      <c r="E6" s="257"/>
      <c r="F6" s="257"/>
      <c r="G6" s="257"/>
      <c r="H6" s="257"/>
      <c r="I6" s="257"/>
      <c r="J6" s="257"/>
      <c r="K6" s="258"/>
      <c r="L6"/>
      <c r="M6" s="32"/>
      <c r="N6" s="27"/>
    </row>
    <row r="7" spans="1:19" ht="6" customHeight="1">
      <c r="A7" s="28"/>
      <c r="B7" s="165"/>
      <c r="C7" s="166"/>
      <c r="D7" s="157"/>
      <c r="E7" s="158"/>
      <c r="F7" s="158"/>
      <c r="G7" s="158"/>
      <c r="H7" s="158"/>
      <c r="I7" s="158"/>
      <c r="J7" s="158"/>
      <c r="K7" s="159"/>
      <c r="L7" s="31"/>
      <c r="M7" s="32"/>
      <c r="N7" s="27"/>
    </row>
    <row r="8" spans="1:19" ht="56.25" customHeight="1">
      <c r="A8" s="28"/>
      <c r="B8" s="277" t="s">
        <v>51</v>
      </c>
      <c r="C8" s="278"/>
      <c r="D8" s="279"/>
      <c r="E8" s="279"/>
      <c r="F8" s="279"/>
      <c r="G8" s="279"/>
      <c r="H8" s="279"/>
      <c r="I8" s="279"/>
      <c r="J8" s="279"/>
      <c r="K8" s="280"/>
      <c r="L8" s="33"/>
      <c r="M8" s="34"/>
      <c r="N8" s="27"/>
    </row>
    <row r="9" spans="1:19" ht="18" customHeight="1" thickBot="1">
      <c r="A9" s="28"/>
      <c r="B9" s="160"/>
      <c r="C9" s="161"/>
      <c r="D9" s="161"/>
      <c r="E9" s="162"/>
      <c r="F9" s="162"/>
      <c r="G9" s="162"/>
      <c r="H9" s="162"/>
      <c r="I9" s="162"/>
      <c r="J9" s="162"/>
      <c r="K9" s="163"/>
      <c r="L9" s="35"/>
      <c r="M9" s="36"/>
      <c r="N9" s="27"/>
      <c r="P9"/>
    </row>
    <row r="10" spans="1:19" ht="36.950000000000003" customHeight="1" thickBot="1">
      <c r="A10" s="37"/>
      <c r="B10" s="38"/>
      <c r="C10" s="38"/>
      <c r="D10" s="38"/>
      <c r="E10" s="39"/>
      <c r="F10" s="39"/>
      <c r="G10" s="39"/>
      <c r="H10" s="39"/>
      <c r="I10" s="39"/>
      <c r="J10" s="39"/>
      <c r="K10" s="39"/>
      <c r="L10" s="40"/>
      <c r="M10" s="40"/>
      <c r="N10" s="41"/>
    </row>
    <row r="11" spans="1:19" ht="29.25" customHeight="1" thickBot="1">
      <c r="A11" s="209" t="s">
        <v>24</v>
      </c>
      <c r="B11" s="210"/>
      <c r="C11" s="210"/>
      <c r="D11" s="210"/>
      <c r="E11" s="210"/>
      <c r="F11" s="210"/>
      <c r="G11" s="210"/>
      <c r="H11" s="124"/>
      <c r="I11" s="124"/>
      <c r="J11" s="124"/>
      <c r="K11" s="124"/>
      <c r="L11" s="124"/>
      <c r="M11" s="124"/>
      <c r="N11" s="125"/>
      <c r="S11" s="12"/>
    </row>
    <row r="12" spans="1:19" ht="30" customHeight="1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1"/>
    </row>
    <row r="13" spans="1:19" ht="30.75" customHeight="1">
      <c r="A13" s="42"/>
      <c r="B13" s="259" t="s">
        <v>44</v>
      </c>
      <c r="C13" s="260"/>
      <c r="D13" s="260"/>
      <c r="E13" s="261"/>
      <c r="F13" s="268" t="s">
        <v>8</v>
      </c>
      <c r="G13" s="269"/>
      <c r="H13" s="269"/>
      <c r="I13" s="269"/>
      <c r="J13" s="269"/>
      <c r="K13" s="269"/>
      <c r="L13" s="269"/>
      <c r="M13" s="270"/>
      <c r="N13" s="41"/>
    </row>
    <row r="14" spans="1:19" ht="21.75" customHeight="1">
      <c r="A14" s="42"/>
      <c r="B14" s="262" t="s">
        <v>23</v>
      </c>
      <c r="C14" s="263"/>
      <c r="D14" s="263"/>
      <c r="E14" s="264"/>
      <c r="F14" s="271" t="s">
        <v>125</v>
      </c>
      <c r="G14" s="272"/>
      <c r="H14" s="272"/>
      <c r="I14" s="272"/>
      <c r="J14" s="272"/>
      <c r="K14" s="272"/>
      <c r="L14" s="272"/>
      <c r="M14" s="273"/>
      <c r="N14" s="41"/>
    </row>
    <row r="15" spans="1:19" ht="21.75" customHeight="1">
      <c r="A15" s="42"/>
      <c r="B15" s="265"/>
      <c r="C15" s="266"/>
      <c r="D15" s="266"/>
      <c r="E15" s="267"/>
      <c r="F15" s="274" t="s">
        <v>126</v>
      </c>
      <c r="G15" s="275"/>
      <c r="H15" s="275"/>
      <c r="I15" s="275"/>
      <c r="J15" s="275"/>
      <c r="K15" s="275"/>
      <c r="L15" s="275"/>
      <c r="M15" s="276"/>
      <c r="N15" s="41"/>
    </row>
    <row r="16" spans="1:19" ht="21.75" customHeight="1">
      <c r="A16" s="42"/>
      <c r="B16" s="233" t="s">
        <v>9</v>
      </c>
      <c r="C16" s="234"/>
      <c r="D16" s="234"/>
      <c r="E16" s="235"/>
      <c r="F16" s="230">
        <v>141032404</v>
      </c>
      <c r="G16" s="231"/>
      <c r="H16" s="231"/>
      <c r="I16" s="231"/>
      <c r="J16" s="231"/>
      <c r="K16" s="231"/>
      <c r="L16" s="231"/>
      <c r="M16" s="232"/>
      <c r="N16" s="41"/>
    </row>
    <row r="17" spans="1:14" ht="21.75" customHeight="1">
      <c r="A17" s="42"/>
      <c r="B17" s="233" t="s">
        <v>10</v>
      </c>
      <c r="C17" s="234"/>
      <c r="D17" s="234"/>
      <c r="E17" s="235"/>
      <c r="F17" s="230" t="s">
        <v>11</v>
      </c>
      <c r="G17" s="231"/>
      <c r="H17" s="231"/>
      <c r="I17" s="231"/>
      <c r="J17" s="231"/>
      <c r="K17" s="231"/>
      <c r="L17" s="231"/>
      <c r="M17" s="232"/>
      <c r="N17" s="41"/>
    </row>
    <row r="18" spans="1:14" ht="18" customHeight="1">
      <c r="A18" s="42"/>
      <c r="B18" s="44"/>
      <c r="C18" s="44"/>
      <c r="D18" s="44"/>
      <c r="E18" s="44"/>
      <c r="F18" s="220"/>
      <c r="G18" s="220"/>
      <c r="H18" s="44"/>
      <c r="I18" s="44"/>
      <c r="J18" s="44"/>
      <c r="K18" s="43"/>
      <c r="L18" s="43"/>
      <c r="M18" s="43"/>
      <c r="N18" s="41"/>
    </row>
    <row r="19" spans="1:14" ht="30.75" customHeight="1">
      <c r="A19" s="42"/>
      <c r="B19" s="256" t="s">
        <v>47</v>
      </c>
      <c r="C19" s="256"/>
      <c r="D19" s="256"/>
      <c r="E19" s="256"/>
      <c r="F19" s="247"/>
      <c r="G19" s="247"/>
      <c r="H19" s="247"/>
      <c r="I19" s="247"/>
      <c r="J19" s="247"/>
      <c r="K19" s="247"/>
      <c r="L19" s="247"/>
      <c r="M19" s="247"/>
      <c r="N19" s="41"/>
    </row>
    <row r="20" spans="1:14" ht="21.75" customHeight="1">
      <c r="A20" s="42"/>
      <c r="B20" s="238" t="s">
        <v>0</v>
      </c>
      <c r="C20" s="238"/>
      <c r="D20" s="238"/>
      <c r="E20" s="238"/>
      <c r="F20" s="281"/>
      <c r="G20" s="282"/>
      <c r="H20" s="282"/>
      <c r="I20" s="282"/>
      <c r="J20" s="282"/>
      <c r="K20" s="282"/>
      <c r="L20" s="282"/>
      <c r="M20" s="283"/>
      <c r="N20" s="41"/>
    </row>
    <row r="21" spans="1:14" ht="21.75" customHeight="1">
      <c r="A21" s="42"/>
      <c r="B21" s="238"/>
      <c r="C21" s="238"/>
      <c r="D21" s="238"/>
      <c r="E21" s="238"/>
      <c r="F21" s="248"/>
      <c r="G21" s="249"/>
      <c r="H21" s="249"/>
      <c r="I21" s="249"/>
      <c r="J21" s="249"/>
      <c r="K21" s="249"/>
      <c r="L21" s="249"/>
      <c r="M21" s="250"/>
      <c r="N21" s="41"/>
    </row>
    <row r="22" spans="1:14" ht="21.75" customHeight="1">
      <c r="A22" s="42"/>
      <c r="B22" s="238" t="s">
        <v>49</v>
      </c>
      <c r="C22" s="238"/>
      <c r="D22" s="238"/>
      <c r="E22" s="238"/>
      <c r="F22" s="251" t="s">
        <v>1</v>
      </c>
      <c r="G22" s="251"/>
      <c r="H22" s="284"/>
      <c r="I22" s="284"/>
      <c r="J22" s="284"/>
      <c r="K22" s="284"/>
      <c r="L22" s="284"/>
      <c r="M22" s="284"/>
      <c r="N22" s="41"/>
    </row>
    <row r="23" spans="1:14" ht="21.75" customHeight="1">
      <c r="A23" s="42"/>
      <c r="B23" s="238"/>
      <c r="C23" s="238"/>
      <c r="D23" s="238"/>
      <c r="E23" s="238"/>
      <c r="F23" s="238" t="s">
        <v>2</v>
      </c>
      <c r="G23" s="238"/>
      <c r="H23" s="236"/>
      <c r="I23" s="236"/>
      <c r="J23" s="236"/>
      <c r="K23" s="236"/>
      <c r="L23" s="236"/>
      <c r="M23" s="236"/>
      <c r="N23" s="41"/>
    </row>
    <row r="24" spans="1:14" ht="21.75" customHeight="1">
      <c r="A24" s="42"/>
      <c r="B24" s="238"/>
      <c r="C24" s="238"/>
      <c r="D24" s="238"/>
      <c r="E24" s="238"/>
      <c r="F24" s="238" t="s">
        <v>3</v>
      </c>
      <c r="G24" s="238"/>
      <c r="H24" s="236"/>
      <c r="I24" s="236"/>
      <c r="J24" s="236"/>
      <c r="K24" s="236"/>
      <c r="L24" s="236"/>
      <c r="M24" s="236"/>
      <c r="N24" s="41"/>
    </row>
    <row r="25" spans="1:14" ht="30" customHeight="1">
      <c r="A25" s="42"/>
      <c r="B25" s="255" t="s">
        <v>4</v>
      </c>
      <c r="C25" s="255"/>
      <c r="D25" s="255"/>
      <c r="E25" s="255"/>
      <c r="F25" s="237"/>
      <c r="G25" s="237"/>
      <c r="H25" s="237"/>
      <c r="I25" s="237"/>
      <c r="J25" s="237"/>
      <c r="K25" s="237"/>
      <c r="L25" s="237"/>
      <c r="M25" s="237"/>
      <c r="N25" s="41"/>
    </row>
    <row r="26" spans="1:14" ht="18" customHeight="1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1"/>
    </row>
    <row r="27" spans="1:14" ht="30.75" customHeight="1">
      <c r="A27" s="42"/>
      <c r="B27" s="252" t="s">
        <v>14</v>
      </c>
      <c r="C27" s="253"/>
      <c r="D27" s="253"/>
      <c r="E27" s="253"/>
      <c r="F27" s="253"/>
      <c r="G27" s="254"/>
      <c r="H27" s="44"/>
      <c r="I27" s="44"/>
      <c r="J27" s="44"/>
      <c r="K27" s="43"/>
      <c r="L27" s="43"/>
      <c r="M27" s="43"/>
      <c r="N27" s="41"/>
    </row>
    <row r="28" spans="1:14" ht="21.75" customHeight="1">
      <c r="A28" s="42"/>
      <c r="B28" s="233" t="s">
        <v>1</v>
      </c>
      <c r="C28" s="294"/>
      <c r="D28" s="294"/>
      <c r="E28" s="295"/>
      <c r="F28" s="239"/>
      <c r="G28" s="239"/>
      <c r="H28" s="239"/>
      <c r="I28" s="239"/>
      <c r="J28" s="239"/>
      <c r="K28" s="239"/>
      <c r="L28" s="239"/>
      <c r="M28" s="239"/>
      <c r="N28" s="41"/>
    </row>
    <row r="29" spans="1:14" ht="21.75" customHeight="1">
      <c r="A29" s="42"/>
      <c r="B29" s="233" t="s">
        <v>2</v>
      </c>
      <c r="C29" s="294"/>
      <c r="D29" s="294"/>
      <c r="E29" s="295"/>
      <c r="F29" s="243"/>
      <c r="G29" s="244"/>
      <c r="H29" s="244"/>
      <c r="I29" s="244"/>
      <c r="J29" s="244"/>
      <c r="K29" s="244"/>
      <c r="L29" s="244"/>
      <c r="M29" s="245"/>
      <c r="N29" s="41"/>
    </row>
    <row r="30" spans="1:14" ht="21.75" customHeight="1">
      <c r="A30" s="42"/>
      <c r="B30" s="238" t="s">
        <v>3</v>
      </c>
      <c r="C30" s="238"/>
      <c r="D30" s="238"/>
      <c r="E30" s="238"/>
      <c r="F30" s="246"/>
      <c r="G30" s="246"/>
      <c r="H30" s="246"/>
      <c r="I30" s="246"/>
      <c r="J30" s="246"/>
      <c r="K30" s="246"/>
      <c r="L30" s="246"/>
      <c r="M30" s="246"/>
      <c r="N30" s="41"/>
    </row>
    <row r="31" spans="1:14" ht="33.75" customHeight="1" thickBot="1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7"/>
    </row>
    <row r="32" spans="1:14" ht="29.25" customHeight="1" thickBot="1">
      <c r="A32" s="209" t="s">
        <v>25</v>
      </c>
      <c r="B32" s="210"/>
      <c r="C32" s="210"/>
      <c r="D32" s="210"/>
      <c r="E32" s="210"/>
      <c r="F32" s="210"/>
      <c r="G32" s="210"/>
      <c r="H32" s="124"/>
      <c r="I32" s="124"/>
      <c r="J32" s="124"/>
      <c r="K32" s="124"/>
      <c r="L32" s="124"/>
      <c r="M32" s="124"/>
      <c r="N32" s="125"/>
    </row>
    <row r="33" spans="1:14" ht="21" customHeight="1">
      <c r="A33" s="4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1"/>
    </row>
    <row r="34" spans="1:14">
      <c r="A34" s="42"/>
      <c r="B34" s="48" t="s">
        <v>89</v>
      </c>
      <c r="C34" s="48"/>
      <c r="D34" s="44"/>
      <c r="E34" s="44"/>
      <c r="F34" s="44"/>
      <c r="G34" s="44"/>
      <c r="H34" s="44"/>
      <c r="I34" s="44"/>
      <c r="J34" s="44"/>
      <c r="K34" s="43"/>
      <c r="L34" s="49"/>
      <c r="M34" s="50"/>
      <c r="N34" s="41"/>
    </row>
    <row r="35" spans="1:14" ht="9" customHeight="1">
      <c r="A35" s="42"/>
      <c r="B35" s="51" t="s">
        <v>5</v>
      </c>
      <c r="C35" s="51"/>
      <c r="D35" s="43"/>
      <c r="E35" s="43"/>
      <c r="F35" s="43"/>
      <c r="G35" s="43"/>
      <c r="H35" s="43"/>
      <c r="I35" s="43"/>
      <c r="J35" s="43"/>
      <c r="K35" s="43"/>
      <c r="L35" s="52"/>
      <c r="M35" s="43"/>
      <c r="N35" s="41"/>
    </row>
    <row r="36" spans="1:14">
      <c r="A36" s="42"/>
      <c r="B36" s="48" t="s">
        <v>90</v>
      </c>
      <c r="C36" s="48"/>
      <c r="D36" s="53"/>
      <c r="E36" s="53"/>
      <c r="F36" s="53"/>
      <c r="G36" s="53"/>
      <c r="H36" s="53"/>
      <c r="I36" s="53"/>
      <c r="J36" s="53"/>
      <c r="K36" s="43"/>
      <c r="L36" s="49"/>
      <c r="M36" s="43"/>
      <c r="N36" s="41"/>
    </row>
    <row r="37" spans="1:14" ht="9" customHeight="1">
      <c r="A37" s="42"/>
      <c r="B37" s="51"/>
      <c r="C37" s="5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1"/>
    </row>
    <row r="38" spans="1:14">
      <c r="A38" s="42"/>
      <c r="B38" s="48" t="s">
        <v>108</v>
      </c>
      <c r="C38" s="54"/>
      <c r="D38" s="44"/>
      <c r="E38" s="44"/>
      <c r="F38" s="44"/>
      <c r="G38" s="44"/>
      <c r="H38" s="44"/>
      <c r="I38" s="44"/>
      <c r="J38" s="44"/>
      <c r="K38" s="43"/>
      <c r="L38" s="43"/>
      <c r="M38" s="43"/>
      <c r="N38" s="41"/>
    </row>
    <row r="39" spans="1:14" ht="9" customHeight="1" thickBot="1">
      <c r="A39" s="42"/>
      <c r="B39" s="51"/>
      <c r="C39" s="51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1"/>
    </row>
    <row r="40" spans="1:14" ht="29.25" customHeight="1" thickBot="1">
      <c r="A40" s="209" t="s">
        <v>110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124"/>
      <c r="N40" s="125"/>
    </row>
    <row r="41" spans="1:14" ht="20.25" customHeight="1">
      <c r="A41" s="42"/>
      <c r="B41" s="55"/>
      <c r="C41" s="55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1"/>
    </row>
    <row r="42" spans="1:14" ht="21" customHeight="1">
      <c r="A42" s="42"/>
      <c r="B42" s="48" t="s">
        <v>73</v>
      </c>
      <c r="C42" s="48"/>
      <c r="D42" s="53"/>
      <c r="E42" s="53"/>
      <c r="F42" s="53"/>
      <c r="G42" s="53"/>
      <c r="H42" s="53"/>
      <c r="I42" s="53"/>
      <c r="J42" s="53"/>
      <c r="K42" s="43"/>
      <c r="L42" s="43"/>
      <c r="M42" s="43"/>
      <c r="N42" s="41"/>
    </row>
    <row r="43" spans="1:14" ht="24" customHeight="1">
      <c r="A43" s="42"/>
      <c r="B43" s="182" t="s">
        <v>101</v>
      </c>
      <c r="C43" s="183"/>
      <c r="D43" s="242" t="s">
        <v>72</v>
      </c>
      <c r="E43" s="242"/>
      <c r="F43" s="242"/>
      <c r="G43" s="225"/>
      <c r="H43" s="224" t="s">
        <v>37</v>
      </c>
      <c r="I43" s="242"/>
      <c r="J43" s="242"/>
      <c r="K43" s="225"/>
      <c r="L43" s="224" t="s">
        <v>6</v>
      </c>
      <c r="M43" s="225"/>
      <c r="N43" s="41"/>
    </row>
    <row r="44" spans="1:14" ht="27" customHeight="1">
      <c r="A44" s="42"/>
      <c r="B44" s="184"/>
      <c r="C44" s="185"/>
      <c r="D44" s="179"/>
      <c r="E44" s="180"/>
      <c r="F44" s="180"/>
      <c r="G44" s="181"/>
      <c r="H44" s="178"/>
      <c r="I44" s="178"/>
      <c r="J44" s="178"/>
      <c r="K44" s="178"/>
      <c r="L44" s="177" t="e">
        <f>ROUND(H44/D44,2)</f>
        <v>#DIV/0!</v>
      </c>
      <c r="M44" s="177"/>
      <c r="N44" s="41"/>
    </row>
    <row r="45" spans="1:14" ht="24.75" customHeight="1">
      <c r="A45" s="42"/>
      <c r="B45" s="201" t="s">
        <v>83</v>
      </c>
      <c r="C45" s="202"/>
      <c r="D45" s="202"/>
      <c r="E45" s="202"/>
      <c r="F45" s="202"/>
      <c r="G45" s="203"/>
      <c r="H45" s="200">
        <f>SUM(H44:K44)</f>
        <v>0</v>
      </c>
      <c r="I45" s="200"/>
      <c r="J45" s="200"/>
      <c r="K45" s="200"/>
      <c r="L45" s="43"/>
      <c r="M45" s="43"/>
      <c r="N45" s="41"/>
    </row>
    <row r="46" spans="1:14" ht="18.75" customHeight="1">
      <c r="A46" s="42"/>
      <c r="B46" s="85"/>
      <c r="C46" s="85"/>
      <c r="D46" s="85"/>
      <c r="E46" s="85"/>
      <c r="F46" s="85"/>
      <c r="G46" s="85"/>
      <c r="H46" s="86"/>
      <c r="I46" s="86"/>
      <c r="J46" s="86"/>
      <c r="K46" s="86"/>
      <c r="L46" s="43"/>
      <c r="M46" s="43"/>
      <c r="N46" s="41"/>
    </row>
    <row r="47" spans="1:14" ht="21" customHeight="1">
      <c r="A47" s="42"/>
      <c r="B47" s="48" t="s">
        <v>45</v>
      </c>
      <c r="C47" s="48"/>
      <c r="D47" s="53"/>
      <c r="E47" s="53"/>
      <c r="F47" s="43"/>
      <c r="G47" s="43"/>
      <c r="H47" s="43"/>
      <c r="I47" s="43"/>
      <c r="J47" s="43"/>
      <c r="K47" s="43"/>
      <c r="L47" s="43"/>
      <c r="M47" s="43"/>
      <c r="N47" s="41"/>
    </row>
    <row r="48" spans="1:14" ht="24" customHeight="1">
      <c r="A48" s="42"/>
      <c r="B48" s="56"/>
      <c r="C48" s="57"/>
      <c r="D48" s="242" t="s">
        <v>27</v>
      </c>
      <c r="E48" s="242"/>
      <c r="F48" s="242"/>
      <c r="G48" s="225"/>
      <c r="H48" s="240" t="s">
        <v>26</v>
      </c>
      <c r="I48" s="240"/>
      <c r="J48" s="240"/>
      <c r="K48" s="240"/>
      <c r="L48" s="240"/>
      <c r="M48" s="240"/>
      <c r="N48" s="41"/>
    </row>
    <row r="49" spans="1:18" ht="27" customHeight="1">
      <c r="A49" s="42"/>
      <c r="B49" s="186" t="s">
        <v>102</v>
      </c>
      <c r="C49" s="186"/>
      <c r="D49" s="187"/>
      <c r="E49" s="187"/>
      <c r="F49" s="187"/>
      <c r="G49" s="179"/>
      <c r="H49" s="241"/>
      <c r="I49" s="241"/>
      <c r="J49" s="241"/>
      <c r="K49" s="241"/>
      <c r="L49" s="241"/>
      <c r="M49" s="241"/>
      <c r="N49" s="41"/>
    </row>
    <row r="50" spans="1:18" ht="16.5" customHeight="1" thickBot="1">
      <c r="A50" s="4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7"/>
    </row>
    <row r="51" spans="1:18" ht="6" hidden="1" customHeight="1" thickBot="1">
      <c r="A51" s="45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7"/>
    </row>
    <row r="52" spans="1:18" ht="27" customHeight="1" thickBot="1">
      <c r="A52" s="58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23"/>
    </row>
    <row r="53" spans="1:18" ht="29.25" customHeight="1" thickBot="1">
      <c r="A53" s="209" t="s">
        <v>46</v>
      </c>
      <c r="B53" s="210"/>
      <c r="C53" s="210"/>
      <c r="D53" s="210"/>
      <c r="E53" s="210"/>
      <c r="F53" s="210"/>
      <c r="G53" s="210"/>
      <c r="H53" s="124"/>
      <c r="I53" s="124"/>
      <c r="J53" s="124"/>
      <c r="K53" s="124"/>
      <c r="L53" s="124"/>
      <c r="M53" s="124"/>
      <c r="N53" s="125"/>
    </row>
    <row r="54" spans="1:18" ht="18" customHeight="1">
      <c r="A54" s="42"/>
      <c r="B54" s="44"/>
      <c r="C54" s="44"/>
      <c r="D54" s="44"/>
      <c r="E54" s="44"/>
      <c r="F54" s="220"/>
      <c r="G54" s="220"/>
      <c r="H54" s="44"/>
      <c r="I54" s="44"/>
      <c r="J54" s="44"/>
      <c r="K54" s="43"/>
      <c r="L54" s="43"/>
      <c r="M54" s="43"/>
      <c r="N54" s="41"/>
    </row>
    <row r="55" spans="1:18" ht="30.75" customHeight="1">
      <c r="A55" s="42"/>
      <c r="B55" s="60" t="s">
        <v>12</v>
      </c>
      <c r="C55" s="222" t="s">
        <v>124</v>
      </c>
      <c r="D55" s="223"/>
      <c r="E55" s="223"/>
      <c r="F55" s="223"/>
      <c r="G55" s="223"/>
      <c r="H55" s="223"/>
      <c r="I55" s="223"/>
      <c r="J55" s="211" t="s">
        <v>69</v>
      </c>
      <c r="K55" s="211"/>
      <c r="L55" s="219" t="s">
        <v>28</v>
      </c>
      <c r="M55" s="219"/>
      <c r="N55" s="41"/>
    </row>
    <row r="56" spans="1:18" s="6" customFormat="1" ht="12.75" customHeight="1">
      <c r="A56" s="61"/>
      <c r="B56" s="62" t="s">
        <v>33</v>
      </c>
      <c r="C56" s="215" t="s">
        <v>34</v>
      </c>
      <c r="D56" s="287"/>
      <c r="E56" s="287"/>
      <c r="F56" s="287"/>
      <c r="G56" s="287"/>
      <c r="H56" s="287"/>
      <c r="I56" s="216"/>
      <c r="J56" s="215" t="s">
        <v>35</v>
      </c>
      <c r="K56" s="216"/>
      <c r="L56" s="217" t="s">
        <v>36</v>
      </c>
      <c r="M56" s="218"/>
      <c r="N56" s="63"/>
    </row>
    <row r="57" spans="1:18" ht="30" customHeight="1">
      <c r="A57" s="42"/>
      <c r="B57" s="64">
        <v>1</v>
      </c>
      <c r="C57" s="188"/>
      <c r="D57" s="189"/>
      <c r="E57" s="189"/>
      <c r="F57" s="189"/>
      <c r="G57" s="189"/>
      <c r="H57" s="189"/>
      <c r="I57" s="189"/>
      <c r="J57" s="190"/>
      <c r="K57" s="191"/>
      <c r="L57" s="192">
        <v>0</v>
      </c>
      <c r="M57" s="192"/>
      <c r="N57" s="41"/>
    </row>
    <row r="58" spans="1:18" ht="30" customHeight="1">
      <c r="A58" s="42"/>
      <c r="B58" s="65">
        <v>2</v>
      </c>
      <c r="C58" s="188"/>
      <c r="D58" s="189"/>
      <c r="E58" s="189"/>
      <c r="F58" s="189"/>
      <c r="G58" s="189"/>
      <c r="H58" s="189"/>
      <c r="I58" s="189"/>
      <c r="J58" s="190"/>
      <c r="K58" s="191"/>
      <c r="L58" s="221">
        <v>0</v>
      </c>
      <c r="M58" s="221"/>
      <c r="N58" s="41"/>
    </row>
    <row r="59" spans="1:18" ht="30" customHeight="1">
      <c r="A59" s="42"/>
      <c r="B59" s="64">
        <v>3</v>
      </c>
      <c r="C59" s="188"/>
      <c r="D59" s="189"/>
      <c r="E59" s="189"/>
      <c r="F59" s="189"/>
      <c r="G59" s="189"/>
      <c r="H59" s="189"/>
      <c r="I59" s="189"/>
      <c r="J59" s="190"/>
      <c r="K59" s="191"/>
      <c r="L59" s="192">
        <v>0</v>
      </c>
      <c r="M59" s="192"/>
      <c r="N59" s="41"/>
    </row>
    <row r="60" spans="1:18" ht="30" customHeight="1">
      <c r="A60" s="42"/>
      <c r="B60" s="64">
        <v>4</v>
      </c>
      <c r="C60" s="188"/>
      <c r="D60" s="189"/>
      <c r="E60" s="189"/>
      <c r="F60" s="189"/>
      <c r="G60" s="189"/>
      <c r="H60" s="189"/>
      <c r="I60" s="189"/>
      <c r="J60" s="190"/>
      <c r="K60" s="191"/>
      <c r="L60" s="192">
        <v>0</v>
      </c>
      <c r="M60" s="192"/>
      <c r="N60" s="41"/>
    </row>
    <row r="61" spans="1:18" ht="30" customHeight="1">
      <c r="A61" s="42"/>
      <c r="B61" s="64">
        <v>5</v>
      </c>
      <c r="C61" s="205"/>
      <c r="D61" s="189"/>
      <c r="E61" s="189"/>
      <c r="F61" s="189"/>
      <c r="G61" s="189"/>
      <c r="H61" s="189"/>
      <c r="I61" s="189"/>
      <c r="J61" s="190"/>
      <c r="K61" s="191"/>
      <c r="L61" s="192">
        <v>0</v>
      </c>
      <c r="M61" s="192"/>
      <c r="N61" s="41"/>
      <c r="R61" s="18" t="s">
        <v>68</v>
      </c>
    </row>
    <row r="62" spans="1:18" ht="30" customHeight="1">
      <c r="A62" s="42"/>
      <c r="B62" s="64">
        <v>6</v>
      </c>
      <c r="C62" s="205"/>
      <c r="D62" s="189"/>
      <c r="E62" s="189"/>
      <c r="F62" s="189"/>
      <c r="G62" s="189"/>
      <c r="H62" s="189"/>
      <c r="I62" s="189"/>
      <c r="J62" s="190"/>
      <c r="K62" s="191"/>
      <c r="L62" s="192">
        <v>0</v>
      </c>
      <c r="M62" s="192"/>
      <c r="N62" s="41"/>
    </row>
    <row r="63" spans="1:18" ht="30" customHeight="1">
      <c r="A63" s="42"/>
      <c r="B63" s="64">
        <v>7</v>
      </c>
      <c r="C63" s="205"/>
      <c r="D63" s="189"/>
      <c r="E63" s="189"/>
      <c r="F63" s="189"/>
      <c r="G63" s="189"/>
      <c r="H63" s="189"/>
      <c r="I63" s="189"/>
      <c r="J63" s="190"/>
      <c r="K63" s="191"/>
      <c r="L63" s="192">
        <v>0</v>
      </c>
      <c r="M63" s="192"/>
      <c r="N63" s="41"/>
    </row>
    <row r="64" spans="1:18" ht="30" customHeight="1">
      <c r="A64" s="42"/>
      <c r="B64" s="64">
        <v>8</v>
      </c>
      <c r="C64" s="205"/>
      <c r="D64" s="189"/>
      <c r="E64" s="189"/>
      <c r="F64" s="189"/>
      <c r="G64" s="189"/>
      <c r="H64" s="189"/>
      <c r="I64" s="189"/>
      <c r="J64" s="190"/>
      <c r="K64" s="191"/>
      <c r="L64" s="192">
        <v>0</v>
      </c>
      <c r="M64" s="192"/>
      <c r="N64" s="41"/>
    </row>
    <row r="65" spans="1:28" ht="30" customHeight="1">
      <c r="A65" s="42"/>
      <c r="B65" s="64">
        <v>9</v>
      </c>
      <c r="C65" s="205"/>
      <c r="D65" s="189"/>
      <c r="E65" s="189"/>
      <c r="F65" s="189"/>
      <c r="G65" s="189"/>
      <c r="H65" s="189"/>
      <c r="I65" s="189"/>
      <c r="J65" s="190"/>
      <c r="K65" s="191"/>
      <c r="L65" s="192">
        <v>0</v>
      </c>
      <c r="M65" s="192"/>
      <c r="N65" s="41"/>
    </row>
    <row r="66" spans="1:28" ht="30" customHeight="1">
      <c r="A66" s="42"/>
      <c r="B66" s="64">
        <v>10</v>
      </c>
      <c r="C66" s="205"/>
      <c r="D66" s="189"/>
      <c r="E66" s="189"/>
      <c r="F66" s="189"/>
      <c r="G66" s="189"/>
      <c r="H66" s="189"/>
      <c r="I66" s="189"/>
      <c r="J66" s="190"/>
      <c r="K66" s="191"/>
      <c r="L66" s="192">
        <v>0</v>
      </c>
      <c r="M66" s="192"/>
      <c r="N66" s="41"/>
    </row>
    <row r="67" spans="1:28" ht="27.75" customHeight="1">
      <c r="A67" s="42"/>
      <c r="B67" s="206" t="s">
        <v>13</v>
      </c>
      <c r="C67" s="207"/>
      <c r="D67" s="207"/>
      <c r="E67" s="207"/>
      <c r="F67" s="207"/>
      <c r="G67" s="207"/>
      <c r="H67" s="207"/>
      <c r="I67" s="207"/>
      <c r="J67" s="207"/>
      <c r="K67" s="208"/>
      <c r="L67" s="199">
        <f>SUM(L57:M66)</f>
        <v>0</v>
      </c>
      <c r="M67" s="199"/>
      <c r="N67" s="41"/>
    </row>
    <row r="68" spans="1:28" ht="15" customHeight="1">
      <c r="A68" s="4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1"/>
    </row>
    <row r="69" spans="1:28" ht="9" customHeight="1" thickBot="1">
      <c r="A69" s="4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1"/>
    </row>
    <row r="70" spans="1:28" ht="29.25" customHeight="1" thickBot="1">
      <c r="A70" s="209" t="s">
        <v>32</v>
      </c>
      <c r="B70" s="210"/>
      <c r="C70" s="210"/>
      <c r="D70" s="210"/>
      <c r="E70" s="210"/>
      <c r="F70" s="210"/>
      <c r="G70" s="210"/>
      <c r="H70" s="124"/>
      <c r="I70" s="124"/>
      <c r="J70" s="124"/>
      <c r="K70" s="124"/>
      <c r="L70" s="124"/>
      <c r="M70" s="124"/>
      <c r="N70" s="125"/>
    </row>
    <row r="71" spans="1:28" ht="20.25" customHeight="1">
      <c r="A71" s="42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41"/>
    </row>
    <row r="72" spans="1:28" ht="31.5" customHeight="1">
      <c r="A72" s="42"/>
      <c r="B72" s="67" t="s">
        <v>42</v>
      </c>
      <c r="C72" s="204" t="s">
        <v>29</v>
      </c>
      <c r="D72" s="204"/>
      <c r="E72" s="204"/>
      <c r="F72" s="204"/>
      <c r="G72" s="204"/>
      <c r="H72" s="204"/>
      <c r="I72" s="204"/>
      <c r="J72" s="204"/>
      <c r="K72" s="204"/>
      <c r="L72" s="204"/>
      <c r="M72" s="66"/>
      <c r="N72" s="41"/>
    </row>
    <row r="73" spans="1:28" ht="60" customHeight="1">
      <c r="A73" s="42"/>
      <c r="B73" s="66"/>
      <c r="C73" s="204" t="s">
        <v>30</v>
      </c>
      <c r="D73" s="204"/>
      <c r="E73" s="204"/>
      <c r="F73" s="204"/>
      <c r="G73" s="204"/>
      <c r="H73" s="204"/>
      <c r="I73" s="204"/>
      <c r="J73" s="204"/>
      <c r="K73" s="204"/>
      <c r="L73" s="204"/>
      <c r="M73" s="68"/>
      <c r="N73" s="41"/>
    </row>
    <row r="74" spans="1:28" ht="36.75" customHeight="1">
      <c r="A74" s="42"/>
      <c r="B74" s="69" t="s">
        <v>43</v>
      </c>
      <c r="C74" s="70" t="s">
        <v>52</v>
      </c>
      <c r="D74" s="71"/>
      <c r="E74" s="71"/>
      <c r="F74" s="71"/>
      <c r="G74" s="53"/>
      <c r="H74" s="53"/>
      <c r="I74" s="53"/>
      <c r="J74" s="53"/>
      <c r="K74" s="43"/>
      <c r="L74" s="43"/>
      <c r="M74" s="43"/>
      <c r="N74" s="41"/>
    </row>
    <row r="75" spans="1:28" ht="45.75" customHeight="1">
      <c r="A75" s="42"/>
      <c r="B75" s="72"/>
      <c r="C75" s="72" t="s">
        <v>38</v>
      </c>
      <c r="D75" s="213" t="s">
        <v>116</v>
      </c>
      <c r="E75" s="213"/>
      <c r="F75" s="213"/>
      <c r="G75" s="213"/>
      <c r="H75" s="213"/>
      <c r="I75" s="213"/>
      <c r="J75" s="213"/>
      <c r="K75" s="213"/>
      <c r="L75" s="213"/>
      <c r="M75" s="43"/>
      <c r="N75" s="41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</row>
    <row r="76" spans="1:28" ht="15.95" customHeight="1">
      <c r="A76" s="42"/>
      <c r="B76" s="72"/>
      <c r="C76" s="72" t="s">
        <v>39</v>
      </c>
      <c r="D76" s="213" t="s">
        <v>117</v>
      </c>
      <c r="E76" s="213"/>
      <c r="F76" s="213"/>
      <c r="G76" s="213"/>
      <c r="H76" s="213"/>
      <c r="I76" s="213"/>
      <c r="J76" s="213"/>
      <c r="K76" s="213"/>
      <c r="L76" s="213"/>
      <c r="M76" s="8"/>
      <c r="N76" s="41"/>
      <c r="S76" s="212"/>
      <c r="T76" s="212"/>
      <c r="U76" s="212"/>
      <c r="V76" s="212"/>
      <c r="W76" s="212"/>
      <c r="X76" s="212"/>
      <c r="Y76" s="212"/>
      <c r="Z76" s="212"/>
      <c r="AA76" s="212"/>
      <c r="AB76" s="212"/>
    </row>
    <row r="77" spans="1:28" ht="30" customHeight="1">
      <c r="A77" s="42"/>
      <c r="B77" s="72"/>
      <c r="C77" s="72" t="s">
        <v>40</v>
      </c>
      <c r="D77" s="214" t="s">
        <v>60</v>
      </c>
      <c r="E77" s="214"/>
      <c r="F77" s="214"/>
      <c r="G77" s="214"/>
      <c r="H77" s="214"/>
      <c r="I77" s="214"/>
      <c r="J77" s="214"/>
      <c r="K77" s="214"/>
      <c r="L77" s="214"/>
      <c r="M77" s="43"/>
      <c r="N77" s="41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</row>
    <row r="78" spans="1:28" ht="18.75" customHeight="1">
      <c r="A78" s="42"/>
      <c r="B78" s="72"/>
      <c r="C78" s="73"/>
      <c r="D78" s="73"/>
      <c r="E78" s="73"/>
      <c r="F78" s="73"/>
      <c r="G78" s="73"/>
      <c r="H78" s="73"/>
      <c r="I78" s="73"/>
      <c r="J78" s="73"/>
      <c r="K78" s="196" t="s">
        <v>65</v>
      </c>
      <c r="L78" s="197"/>
      <c r="M78" s="198"/>
      <c r="N78" s="41"/>
    </row>
    <row r="79" spans="1:28" ht="27" customHeight="1">
      <c r="A79" s="42"/>
      <c r="B79" s="297" t="s">
        <v>48</v>
      </c>
      <c r="C79" s="298"/>
      <c r="D79" s="299"/>
      <c r="E79" s="300"/>
      <c r="F79" s="301"/>
      <c r="G79" s="301"/>
      <c r="H79" s="301"/>
      <c r="I79" s="301"/>
      <c r="J79" s="302"/>
      <c r="K79" s="74"/>
      <c r="L79" s="75"/>
      <c r="M79" s="76"/>
      <c r="N79" s="41"/>
    </row>
    <row r="80" spans="1:28" ht="16.5" customHeight="1">
      <c r="A80" s="42"/>
      <c r="B80" s="77"/>
      <c r="C80" s="77"/>
      <c r="D80" s="78"/>
      <c r="E80" s="78"/>
      <c r="F80" s="78"/>
      <c r="G80" s="78"/>
      <c r="H80" s="78"/>
      <c r="I80" s="78"/>
      <c r="J80" s="78"/>
      <c r="K80" s="79"/>
      <c r="L80" s="80"/>
      <c r="M80" s="79"/>
      <c r="N80" s="41"/>
    </row>
    <row r="81" spans="1:14" ht="26.25" customHeight="1">
      <c r="A81" s="42"/>
      <c r="B81" s="296" t="s">
        <v>62</v>
      </c>
      <c r="C81" s="296"/>
      <c r="D81" s="296"/>
      <c r="E81" s="296"/>
      <c r="F81" s="296"/>
      <c r="G81" s="296"/>
      <c r="H81" s="296"/>
      <c r="I81" s="296"/>
      <c r="J81" s="296"/>
      <c r="K81" s="81"/>
      <c r="L81" s="81"/>
      <c r="M81" s="81"/>
      <c r="N81" s="41"/>
    </row>
    <row r="82" spans="1:14" ht="27" customHeight="1">
      <c r="A82" s="42"/>
      <c r="B82" s="193" t="s">
        <v>64</v>
      </c>
      <c r="C82" s="193"/>
      <c r="D82" s="194"/>
      <c r="E82" s="194"/>
      <c r="F82" s="194"/>
      <c r="G82" s="194"/>
      <c r="H82" s="194"/>
      <c r="I82" s="194"/>
      <c r="J82" s="194"/>
      <c r="K82" s="74"/>
      <c r="L82" s="75"/>
      <c r="M82" s="76"/>
      <c r="N82" s="41"/>
    </row>
    <row r="83" spans="1:14" ht="27" customHeight="1">
      <c r="A83" s="42"/>
      <c r="B83" s="193" t="s">
        <v>64</v>
      </c>
      <c r="C83" s="193"/>
      <c r="D83" s="194"/>
      <c r="E83" s="194"/>
      <c r="F83" s="194"/>
      <c r="G83" s="194"/>
      <c r="H83" s="194"/>
      <c r="I83" s="194"/>
      <c r="J83" s="194"/>
      <c r="K83" s="74"/>
      <c r="L83" s="75"/>
      <c r="M83" s="76"/>
      <c r="N83" s="41"/>
    </row>
    <row r="84" spans="1:14" ht="27" customHeight="1">
      <c r="A84" s="42"/>
      <c r="B84" s="193" t="s">
        <v>64</v>
      </c>
      <c r="C84" s="193"/>
      <c r="D84" s="194"/>
      <c r="E84" s="194"/>
      <c r="F84" s="194"/>
      <c r="G84" s="194"/>
      <c r="H84" s="194"/>
      <c r="I84" s="194"/>
      <c r="J84" s="194"/>
      <c r="K84" s="74"/>
      <c r="L84" s="75"/>
      <c r="M84" s="76"/>
      <c r="N84" s="41"/>
    </row>
    <row r="85" spans="1:14" ht="27" customHeight="1">
      <c r="A85" s="42"/>
      <c r="B85" s="193" t="s">
        <v>64</v>
      </c>
      <c r="C85" s="193"/>
      <c r="D85" s="194"/>
      <c r="E85" s="194"/>
      <c r="F85" s="194"/>
      <c r="G85" s="194"/>
      <c r="H85" s="194"/>
      <c r="I85" s="194"/>
      <c r="J85" s="194"/>
      <c r="K85" s="74"/>
      <c r="L85" s="75"/>
      <c r="M85" s="76"/>
      <c r="N85" s="41"/>
    </row>
    <row r="86" spans="1:14" ht="27" customHeight="1">
      <c r="A86" s="42"/>
      <c r="B86" s="193" t="s">
        <v>64</v>
      </c>
      <c r="C86" s="193"/>
      <c r="D86" s="195"/>
      <c r="E86" s="194"/>
      <c r="F86" s="194"/>
      <c r="G86" s="194"/>
      <c r="H86" s="194"/>
      <c r="I86" s="194"/>
      <c r="J86" s="194"/>
      <c r="K86" s="74"/>
      <c r="L86" s="75"/>
      <c r="M86" s="76"/>
      <c r="N86" s="41"/>
    </row>
    <row r="87" spans="1:14" ht="28.5" customHeight="1">
      <c r="A87" s="42"/>
      <c r="B87" s="82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1"/>
    </row>
    <row r="88" spans="1:14" ht="44.25" customHeight="1">
      <c r="A88" s="42"/>
      <c r="B88" s="67" t="s">
        <v>41</v>
      </c>
      <c r="C88" s="204" t="s">
        <v>31</v>
      </c>
      <c r="D88" s="204"/>
      <c r="E88" s="204"/>
      <c r="F88" s="204"/>
      <c r="G88" s="204"/>
      <c r="H88" s="204"/>
      <c r="I88" s="204"/>
      <c r="J88" s="204"/>
      <c r="K88" s="204"/>
      <c r="L88" s="204"/>
      <c r="M88" s="66"/>
      <c r="N88" s="41"/>
    </row>
    <row r="89" spans="1:14" ht="35.25" customHeight="1">
      <c r="A89" s="42"/>
      <c r="B89" s="168" t="s">
        <v>118</v>
      </c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41"/>
    </row>
    <row r="90" spans="1:14" ht="20.25" customHeight="1">
      <c r="A90" s="42"/>
      <c r="B90" s="170" t="s">
        <v>121</v>
      </c>
      <c r="C90" s="171"/>
      <c r="D90" s="171"/>
      <c r="E90" s="171"/>
      <c r="F90" s="171"/>
      <c r="G90" s="171"/>
      <c r="H90" s="172"/>
      <c r="I90" s="175" t="s">
        <v>119</v>
      </c>
      <c r="J90" s="175"/>
      <c r="K90" s="175"/>
      <c r="L90" s="175"/>
      <c r="M90" s="175"/>
      <c r="N90" s="41"/>
    </row>
    <row r="91" spans="1:14" ht="44.25" customHeight="1">
      <c r="A91" s="42"/>
      <c r="B91" s="173" t="s">
        <v>120</v>
      </c>
      <c r="C91" s="173"/>
      <c r="D91" s="173"/>
      <c r="E91" s="173"/>
      <c r="F91" s="173"/>
      <c r="G91" s="173"/>
      <c r="H91" s="173"/>
      <c r="I91" s="173" t="s">
        <v>122</v>
      </c>
      <c r="J91" s="173"/>
      <c r="K91" s="173"/>
      <c r="L91" s="173"/>
      <c r="M91" s="173"/>
      <c r="N91" s="41"/>
    </row>
    <row r="92" spans="1:14" ht="13.5" customHeight="1">
      <c r="A92" s="42"/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41"/>
    </row>
    <row r="93" spans="1:14" ht="27" customHeight="1">
      <c r="A93" s="42"/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41"/>
    </row>
    <row r="94" spans="1:14" ht="15" customHeight="1">
      <c r="A94" s="42"/>
      <c r="B94" s="176" t="s">
        <v>123</v>
      </c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41"/>
    </row>
    <row r="95" spans="1:14" ht="15" customHeight="1">
      <c r="A95" s="42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41"/>
    </row>
    <row r="96" spans="1:14" ht="18.75" customHeight="1">
      <c r="A96" s="42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1"/>
    </row>
    <row r="97" spans="1:256" s="84" customFormat="1" ht="23.25" customHeight="1">
      <c r="A97" s="42"/>
      <c r="B97" s="193" t="s">
        <v>100</v>
      </c>
      <c r="C97" s="193"/>
      <c r="D97" s="292"/>
      <c r="E97" s="293"/>
      <c r="F97" s="43"/>
      <c r="G97" s="43"/>
      <c r="H97" s="43"/>
      <c r="I97" s="43"/>
      <c r="J97" s="43"/>
      <c r="K97" s="43"/>
      <c r="L97" s="43"/>
      <c r="M97" s="43"/>
      <c r="N97" s="41"/>
    </row>
    <row r="98" spans="1:256" ht="30.75" customHeight="1" thickBot="1">
      <c r="A98" s="45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7"/>
    </row>
    <row r="99" spans="1:256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256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11"/>
      <c r="BE100" s="10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11"/>
      <c r="BS100" s="10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11"/>
      <c r="CG100" s="10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11"/>
      <c r="CU100" s="10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11"/>
      <c r="DI100" s="10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11"/>
      <c r="DW100" s="10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11"/>
      <c r="EK100" s="10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11"/>
      <c r="EY100" s="10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11"/>
      <c r="FM100" s="10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11"/>
      <c r="GA100" s="10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11"/>
      <c r="GO100" s="10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11"/>
      <c r="HC100" s="10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11"/>
      <c r="HQ100" s="10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11"/>
      <c r="IE100" s="10"/>
      <c r="IF100" s="7"/>
      <c r="IG100" s="7"/>
      <c r="IH100" s="7"/>
      <c r="II100" s="7"/>
      <c r="IJ100" s="7"/>
      <c r="IK100" s="7"/>
      <c r="IL100" s="7"/>
      <c r="IM100" s="7"/>
      <c r="IN100" s="7"/>
      <c r="IO100" s="7"/>
      <c r="IP100" s="7"/>
      <c r="IQ100" s="7"/>
      <c r="IR100" s="11"/>
      <c r="IS100" s="10"/>
      <c r="IT100" s="7"/>
      <c r="IU100" s="7"/>
      <c r="IV100" s="7"/>
    </row>
    <row r="101" spans="1:256">
      <c r="A101" s="7"/>
      <c r="B101" s="13" t="s">
        <v>53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11"/>
      <c r="BE101" s="10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11"/>
      <c r="BS101" s="10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11"/>
      <c r="CG101" s="10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11"/>
      <c r="CU101" s="10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11"/>
      <c r="DI101" s="10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11"/>
      <c r="DW101" s="10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11"/>
      <c r="EK101" s="10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11"/>
      <c r="EY101" s="10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11"/>
      <c r="FM101" s="10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11"/>
      <c r="GA101" s="10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11"/>
      <c r="GO101" s="10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11"/>
      <c r="HC101" s="10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11"/>
      <c r="HQ101" s="10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11"/>
      <c r="IE101" s="10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11"/>
      <c r="IS101" s="10"/>
      <c r="IT101" s="7"/>
      <c r="IU101" s="7"/>
      <c r="IV101" s="7"/>
    </row>
    <row r="102" spans="1:256" ht="21" customHeight="1">
      <c r="A102" s="7"/>
      <c r="B102" s="13" t="s">
        <v>63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11"/>
      <c r="BE102" s="10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11"/>
      <c r="BS102" s="10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11"/>
      <c r="CG102" s="10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11"/>
      <c r="CU102" s="10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11"/>
      <c r="DI102" s="10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11"/>
      <c r="DW102" s="10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11"/>
      <c r="EK102" s="10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11"/>
      <c r="EY102" s="10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11"/>
      <c r="FM102" s="10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11"/>
      <c r="GA102" s="10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11"/>
      <c r="GO102" s="10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11"/>
      <c r="HC102" s="10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11"/>
      <c r="HQ102" s="10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11"/>
      <c r="IE102" s="10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11"/>
      <c r="IS102" s="10"/>
      <c r="IT102" s="7"/>
      <c r="IU102" s="7"/>
      <c r="IV102" s="7"/>
    </row>
    <row r="103" spans="1:256" ht="21" customHeight="1">
      <c r="A103" s="7"/>
      <c r="B103" s="13" t="s">
        <v>82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11"/>
      <c r="BE103" s="10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11"/>
      <c r="BS103" s="10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11"/>
      <c r="CG103" s="10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11"/>
      <c r="CU103" s="10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11"/>
      <c r="DI103" s="10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11"/>
      <c r="DW103" s="10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11"/>
      <c r="EK103" s="10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11"/>
      <c r="EY103" s="10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11"/>
      <c r="FM103" s="10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11"/>
      <c r="GA103" s="10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11"/>
      <c r="GO103" s="10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11"/>
      <c r="HC103" s="10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11"/>
      <c r="HQ103" s="10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11"/>
      <c r="IE103" s="10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11"/>
      <c r="IS103" s="10"/>
      <c r="IT103" s="7"/>
      <c r="IU103" s="7"/>
      <c r="IV103" s="7"/>
    </row>
    <row r="104" spans="1:256" ht="21" customHeight="1">
      <c r="A104" s="7"/>
      <c r="B104" s="13" t="s">
        <v>123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11"/>
      <c r="BE104" s="10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11"/>
      <c r="BS104" s="10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11"/>
      <c r="CG104" s="10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11"/>
      <c r="CU104" s="10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11"/>
      <c r="DI104" s="10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11"/>
      <c r="DW104" s="10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11"/>
      <c r="EK104" s="10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11"/>
      <c r="EY104" s="10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11"/>
      <c r="FM104" s="10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11"/>
      <c r="GA104" s="10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11"/>
      <c r="GO104" s="10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11"/>
      <c r="HC104" s="10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11"/>
      <c r="HQ104" s="10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11"/>
      <c r="IE104" s="10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11"/>
      <c r="IS104" s="10"/>
      <c r="IT104" s="7"/>
      <c r="IU104" s="7"/>
      <c r="IV104" s="7"/>
    </row>
    <row r="105" spans="1:256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11"/>
      <c r="BE105" s="10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11"/>
      <c r="BS105" s="10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11"/>
      <c r="CG105" s="10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11"/>
      <c r="CU105" s="10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11"/>
      <c r="DI105" s="10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11"/>
      <c r="DW105" s="10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11"/>
      <c r="EK105" s="10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11"/>
      <c r="EY105" s="10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11"/>
      <c r="FM105" s="10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11"/>
      <c r="GA105" s="10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11"/>
      <c r="GO105" s="10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11"/>
      <c r="HC105" s="10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11"/>
      <c r="HQ105" s="10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11"/>
      <c r="IE105" s="10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11"/>
      <c r="IS105" s="10"/>
      <c r="IT105" s="7"/>
      <c r="IU105" s="7"/>
      <c r="IV105" s="7"/>
    </row>
    <row r="106" spans="1:25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11"/>
      <c r="BE106" s="10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11"/>
      <c r="BS106" s="10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11"/>
      <c r="CG106" s="10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11"/>
      <c r="CU106" s="10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11"/>
      <c r="DI106" s="10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11"/>
      <c r="DW106" s="10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11"/>
      <c r="EK106" s="10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11"/>
      <c r="EY106" s="10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11"/>
      <c r="FM106" s="10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11"/>
      <c r="GA106" s="10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11"/>
      <c r="GO106" s="10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11"/>
      <c r="HC106" s="10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11"/>
      <c r="HQ106" s="10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11"/>
      <c r="IE106" s="10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11"/>
      <c r="IS106" s="10"/>
      <c r="IT106" s="7"/>
      <c r="IU106" s="7"/>
      <c r="IV106" s="7"/>
    </row>
    <row r="107" spans="1:256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11"/>
      <c r="BE107" s="10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11"/>
      <c r="BS107" s="10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11"/>
      <c r="CG107" s="10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11"/>
      <c r="CU107" s="10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11"/>
      <c r="DI107" s="10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11"/>
      <c r="DW107" s="10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11"/>
      <c r="EK107" s="10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11"/>
      <c r="EY107" s="10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11"/>
      <c r="FM107" s="10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11"/>
      <c r="GA107" s="10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11"/>
      <c r="GO107" s="10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11"/>
      <c r="HC107" s="10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11"/>
      <c r="HQ107" s="10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11"/>
      <c r="IE107" s="10"/>
      <c r="IF107" s="7"/>
      <c r="IG107" s="7"/>
      <c r="IH107" s="7"/>
      <c r="II107" s="7"/>
      <c r="IJ107" s="7"/>
      <c r="IK107" s="7"/>
      <c r="IL107" s="7"/>
      <c r="IM107" s="7"/>
      <c r="IN107" s="7"/>
      <c r="IO107" s="7"/>
      <c r="IP107" s="7"/>
      <c r="IQ107" s="7"/>
      <c r="IR107" s="11"/>
      <c r="IS107" s="10"/>
      <c r="IT107" s="7"/>
      <c r="IU107" s="7"/>
      <c r="IV107" s="7"/>
    </row>
    <row r="108" spans="1:256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11"/>
      <c r="BE108" s="10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11"/>
      <c r="BS108" s="10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11"/>
      <c r="CG108" s="10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11"/>
      <c r="CU108" s="10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11"/>
      <c r="DI108" s="10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11"/>
      <c r="DW108" s="10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11"/>
      <c r="EK108" s="10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11"/>
      <c r="EY108" s="10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11"/>
      <c r="FM108" s="10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11"/>
      <c r="GA108" s="10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11"/>
      <c r="GO108" s="10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11"/>
      <c r="HC108" s="10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11"/>
      <c r="HQ108" s="10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11"/>
      <c r="IE108" s="10"/>
      <c r="IF108" s="7"/>
      <c r="IG108" s="7"/>
      <c r="IH108" s="7"/>
      <c r="II108" s="7"/>
      <c r="IJ108" s="7"/>
      <c r="IK108" s="7"/>
      <c r="IL108" s="7"/>
      <c r="IM108" s="7"/>
      <c r="IN108" s="7"/>
      <c r="IO108" s="7"/>
      <c r="IP108" s="7"/>
      <c r="IQ108" s="7"/>
      <c r="IR108" s="11"/>
      <c r="IS108" s="10"/>
      <c r="IT108" s="7"/>
      <c r="IU108" s="7"/>
      <c r="IV108" s="7"/>
    </row>
    <row r="109" spans="1:256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11"/>
      <c r="BE109" s="10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11"/>
      <c r="BS109" s="10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11"/>
      <c r="CG109" s="10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11"/>
      <c r="CU109" s="10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11"/>
      <c r="DI109" s="10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11"/>
      <c r="DW109" s="10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11"/>
      <c r="EK109" s="10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11"/>
      <c r="EY109" s="10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11"/>
      <c r="FM109" s="10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11"/>
      <c r="GA109" s="10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11"/>
      <c r="GO109" s="10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11"/>
      <c r="HC109" s="10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11"/>
      <c r="HQ109" s="10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11"/>
      <c r="IE109" s="10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11"/>
      <c r="IS109" s="10"/>
      <c r="IT109" s="7"/>
      <c r="IU109" s="7"/>
      <c r="IV109" s="7"/>
    </row>
  </sheetData>
  <sheetProtection formatCells="0" formatColumns="0" formatRows="0"/>
  <mergeCells count="128">
    <mergeCell ref="D43:G43"/>
    <mergeCell ref="H43:K43"/>
    <mergeCell ref="C56:I56"/>
    <mergeCell ref="B3:G3"/>
    <mergeCell ref="H3:K3"/>
    <mergeCell ref="B97:C97"/>
    <mergeCell ref="D97:E97"/>
    <mergeCell ref="B28:E28"/>
    <mergeCell ref="B29:E29"/>
    <mergeCell ref="B84:C84"/>
    <mergeCell ref="D84:J84"/>
    <mergeCell ref="B85:C85"/>
    <mergeCell ref="D85:J85"/>
    <mergeCell ref="C72:L72"/>
    <mergeCell ref="B83:C83"/>
    <mergeCell ref="B81:J81"/>
    <mergeCell ref="C73:L73"/>
    <mergeCell ref="B82:C82"/>
    <mergeCell ref="B79:D79"/>
    <mergeCell ref="E79:J79"/>
    <mergeCell ref="C62:I62"/>
    <mergeCell ref="J62:K62"/>
    <mergeCell ref="L62:M62"/>
    <mergeCell ref="C63:I63"/>
    <mergeCell ref="B20:E21"/>
    <mergeCell ref="B27:G27"/>
    <mergeCell ref="B25:E25"/>
    <mergeCell ref="B19:E19"/>
    <mergeCell ref="E6:K6"/>
    <mergeCell ref="B13:E13"/>
    <mergeCell ref="B14:E15"/>
    <mergeCell ref="B16:E16"/>
    <mergeCell ref="F13:M13"/>
    <mergeCell ref="F14:M14"/>
    <mergeCell ref="F16:M16"/>
    <mergeCell ref="F15:M15"/>
    <mergeCell ref="B8:C8"/>
    <mergeCell ref="D8:K8"/>
    <mergeCell ref="F20:M20"/>
    <mergeCell ref="H22:M22"/>
    <mergeCell ref="B6:C6"/>
    <mergeCell ref="B4:E4"/>
    <mergeCell ref="F4:K4"/>
    <mergeCell ref="F17:M17"/>
    <mergeCell ref="B17:E17"/>
    <mergeCell ref="A11:G11"/>
    <mergeCell ref="A53:G53"/>
    <mergeCell ref="F18:G18"/>
    <mergeCell ref="H24:M24"/>
    <mergeCell ref="F25:M25"/>
    <mergeCell ref="H23:M23"/>
    <mergeCell ref="B30:E30"/>
    <mergeCell ref="F28:M28"/>
    <mergeCell ref="A32:G32"/>
    <mergeCell ref="H48:M48"/>
    <mergeCell ref="H49:M49"/>
    <mergeCell ref="D48:G48"/>
    <mergeCell ref="F29:M29"/>
    <mergeCell ref="F30:M30"/>
    <mergeCell ref="F19:M19"/>
    <mergeCell ref="B22:E24"/>
    <mergeCell ref="F24:G24"/>
    <mergeCell ref="F23:G23"/>
    <mergeCell ref="F21:M21"/>
    <mergeCell ref="F22:G22"/>
    <mergeCell ref="A40:L40"/>
    <mergeCell ref="J55:K55"/>
    <mergeCell ref="C57:I57"/>
    <mergeCell ref="S75:AB75"/>
    <mergeCell ref="S76:AB76"/>
    <mergeCell ref="S77:AB77"/>
    <mergeCell ref="D75:L75"/>
    <mergeCell ref="D76:L76"/>
    <mergeCell ref="D77:L77"/>
    <mergeCell ref="A70:G70"/>
    <mergeCell ref="J56:K56"/>
    <mergeCell ref="L56:M56"/>
    <mergeCell ref="L55:M55"/>
    <mergeCell ref="L57:M57"/>
    <mergeCell ref="F54:G54"/>
    <mergeCell ref="L58:M58"/>
    <mergeCell ref="C55:I55"/>
    <mergeCell ref="C61:I61"/>
    <mergeCell ref="J61:K61"/>
    <mergeCell ref="L61:M61"/>
    <mergeCell ref="C64:I64"/>
    <mergeCell ref="L64:M64"/>
    <mergeCell ref="C58:I58"/>
    <mergeCell ref="L43:M43"/>
    <mergeCell ref="J57:K57"/>
    <mergeCell ref="H45:K45"/>
    <mergeCell ref="B45:G45"/>
    <mergeCell ref="J58:K58"/>
    <mergeCell ref="J64:K64"/>
    <mergeCell ref="C88:L88"/>
    <mergeCell ref="C66:I66"/>
    <mergeCell ref="J66:K66"/>
    <mergeCell ref="L66:M66"/>
    <mergeCell ref="B67:K67"/>
    <mergeCell ref="J65:K65"/>
    <mergeCell ref="L65:M65"/>
    <mergeCell ref="J63:K63"/>
    <mergeCell ref="L63:M63"/>
    <mergeCell ref="C65:I65"/>
    <mergeCell ref="B89:M89"/>
    <mergeCell ref="B90:H90"/>
    <mergeCell ref="B91:H93"/>
    <mergeCell ref="I90:M90"/>
    <mergeCell ref="I91:M93"/>
    <mergeCell ref="B94:M94"/>
    <mergeCell ref="L44:M44"/>
    <mergeCell ref="H44:K44"/>
    <mergeCell ref="D44:G44"/>
    <mergeCell ref="B43:C44"/>
    <mergeCell ref="B49:C49"/>
    <mergeCell ref="D49:G49"/>
    <mergeCell ref="C59:I59"/>
    <mergeCell ref="J59:K59"/>
    <mergeCell ref="L59:M59"/>
    <mergeCell ref="C60:I60"/>
    <mergeCell ref="J60:K60"/>
    <mergeCell ref="L60:M60"/>
    <mergeCell ref="B86:C86"/>
    <mergeCell ref="D82:J82"/>
    <mergeCell ref="D83:J83"/>
    <mergeCell ref="D86:J86"/>
    <mergeCell ref="K78:M78"/>
    <mergeCell ref="L67:M67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&amp;L&amp;P/&amp;N&amp;C&amp;1#&amp;"Calibri"&amp;8&amp;K000000K1-Informacja Opublikowana (Public)</oddFooter>
  </headerFooter>
  <rowBreaks count="1" manualBreakCount="1">
    <brk id="51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1" r:id="rId4" name="Check Box 127">
              <controlPr defaultSize="0" autoFill="0" autoLine="0" autoPict="0">
                <anchor moveWithCells="1">
                  <from>
                    <xdr:col>10</xdr:col>
                    <xdr:colOff>123825</xdr:colOff>
                    <xdr:row>78</xdr:row>
                    <xdr:rowOff>28575</xdr:rowOff>
                  </from>
                  <to>
                    <xdr:col>10</xdr:col>
                    <xdr:colOff>733425</xdr:colOff>
                    <xdr:row>78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" name="Check Box 129">
              <controlPr defaultSize="0" autoFill="0" autoLine="0" autoPict="0">
                <anchor moveWithCells="1">
                  <from>
                    <xdr:col>11</xdr:col>
                    <xdr:colOff>200025</xdr:colOff>
                    <xdr:row>78</xdr:row>
                    <xdr:rowOff>28575</xdr:rowOff>
                  </from>
                  <to>
                    <xdr:col>11</xdr:col>
                    <xdr:colOff>809625</xdr:colOff>
                    <xdr:row>78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" name="Check Box 130">
              <controlPr defaultSize="0" autoFill="0" autoLine="0" autoPict="0">
                <anchor moveWithCells="1">
                  <from>
                    <xdr:col>12</xdr:col>
                    <xdr:colOff>180975</xdr:colOff>
                    <xdr:row>78</xdr:row>
                    <xdr:rowOff>28575</xdr:rowOff>
                  </from>
                  <to>
                    <xdr:col>12</xdr:col>
                    <xdr:colOff>790575</xdr:colOff>
                    <xdr:row>78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" name="Check Box 158">
              <controlPr defaultSize="0" autoFill="0" autoLine="0" autoPict="0">
                <anchor moveWithCells="1">
                  <from>
                    <xdr:col>10</xdr:col>
                    <xdr:colOff>123825</xdr:colOff>
                    <xdr:row>81</xdr:row>
                    <xdr:rowOff>28575</xdr:rowOff>
                  </from>
                  <to>
                    <xdr:col>10</xdr:col>
                    <xdr:colOff>733425</xdr:colOff>
                    <xdr:row>81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8" name="Check Box 159">
              <controlPr defaultSize="0" autoFill="0" autoLine="0" autoPict="0">
                <anchor moveWithCells="1">
                  <from>
                    <xdr:col>11</xdr:col>
                    <xdr:colOff>200025</xdr:colOff>
                    <xdr:row>81</xdr:row>
                    <xdr:rowOff>28575</xdr:rowOff>
                  </from>
                  <to>
                    <xdr:col>11</xdr:col>
                    <xdr:colOff>809625</xdr:colOff>
                    <xdr:row>81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9" name="Check Box 160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28575</xdr:rowOff>
                  </from>
                  <to>
                    <xdr:col>12</xdr:col>
                    <xdr:colOff>790575</xdr:colOff>
                    <xdr:row>81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" name="Check Box 161">
              <controlPr defaultSize="0" autoFill="0" autoLine="0" autoPict="0">
                <anchor moveWithCells="1">
                  <from>
                    <xdr:col>10</xdr:col>
                    <xdr:colOff>123825</xdr:colOff>
                    <xdr:row>82</xdr:row>
                    <xdr:rowOff>28575</xdr:rowOff>
                  </from>
                  <to>
                    <xdr:col>10</xdr:col>
                    <xdr:colOff>733425</xdr:colOff>
                    <xdr:row>82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1" name="Check Box 162">
              <controlPr defaultSize="0" autoFill="0" autoLine="0" autoPict="0">
                <anchor moveWithCells="1">
                  <from>
                    <xdr:col>11</xdr:col>
                    <xdr:colOff>200025</xdr:colOff>
                    <xdr:row>82</xdr:row>
                    <xdr:rowOff>28575</xdr:rowOff>
                  </from>
                  <to>
                    <xdr:col>11</xdr:col>
                    <xdr:colOff>809625</xdr:colOff>
                    <xdr:row>82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2" name="Check Box 163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28575</xdr:rowOff>
                  </from>
                  <to>
                    <xdr:col>12</xdr:col>
                    <xdr:colOff>790575</xdr:colOff>
                    <xdr:row>82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3" name="Check Box 164">
              <controlPr defaultSize="0" autoFill="0" autoLine="0" autoPict="0">
                <anchor moveWithCells="1">
                  <from>
                    <xdr:col>10</xdr:col>
                    <xdr:colOff>123825</xdr:colOff>
                    <xdr:row>85</xdr:row>
                    <xdr:rowOff>28575</xdr:rowOff>
                  </from>
                  <to>
                    <xdr:col>10</xdr:col>
                    <xdr:colOff>733425</xdr:colOff>
                    <xdr:row>85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4" name="Check Box 165">
              <controlPr defaultSize="0" autoFill="0" autoLine="0" autoPict="0">
                <anchor moveWithCells="1">
                  <from>
                    <xdr:col>11</xdr:col>
                    <xdr:colOff>200025</xdr:colOff>
                    <xdr:row>85</xdr:row>
                    <xdr:rowOff>28575</xdr:rowOff>
                  </from>
                  <to>
                    <xdr:col>11</xdr:col>
                    <xdr:colOff>809625</xdr:colOff>
                    <xdr:row>85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5" name="Check Box 166">
              <controlPr defaultSize="0" autoFill="0" autoLine="0" autoPict="0">
                <anchor moveWithCells="1">
                  <from>
                    <xdr:col>12</xdr:col>
                    <xdr:colOff>180975</xdr:colOff>
                    <xdr:row>85</xdr:row>
                    <xdr:rowOff>28575</xdr:rowOff>
                  </from>
                  <to>
                    <xdr:col>12</xdr:col>
                    <xdr:colOff>790575</xdr:colOff>
                    <xdr:row>85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6" name="Check Box 167">
              <controlPr defaultSize="0" autoFill="0" autoLine="0" autoPict="0">
                <anchor moveWithCells="1">
                  <from>
                    <xdr:col>10</xdr:col>
                    <xdr:colOff>123825</xdr:colOff>
                    <xdr:row>83</xdr:row>
                    <xdr:rowOff>28575</xdr:rowOff>
                  </from>
                  <to>
                    <xdr:col>10</xdr:col>
                    <xdr:colOff>733425</xdr:colOff>
                    <xdr:row>83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" name="Check Box 168">
              <controlPr defaultSize="0" autoFill="0" autoLine="0" autoPict="0">
                <anchor moveWithCells="1">
                  <from>
                    <xdr:col>11</xdr:col>
                    <xdr:colOff>200025</xdr:colOff>
                    <xdr:row>83</xdr:row>
                    <xdr:rowOff>28575</xdr:rowOff>
                  </from>
                  <to>
                    <xdr:col>11</xdr:col>
                    <xdr:colOff>809625</xdr:colOff>
                    <xdr:row>83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8" name="Check Box 169">
              <controlPr defaultSize="0" autoFill="0" autoLine="0" autoPict="0">
                <anchor moveWithCells="1">
                  <from>
                    <xdr:col>12</xdr:col>
                    <xdr:colOff>180975</xdr:colOff>
                    <xdr:row>83</xdr:row>
                    <xdr:rowOff>28575</xdr:rowOff>
                  </from>
                  <to>
                    <xdr:col>12</xdr:col>
                    <xdr:colOff>790575</xdr:colOff>
                    <xdr:row>83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9" name="Check Box 170">
              <controlPr defaultSize="0" autoFill="0" autoLine="0" autoPict="0">
                <anchor moveWithCells="1">
                  <from>
                    <xdr:col>10</xdr:col>
                    <xdr:colOff>123825</xdr:colOff>
                    <xdr:row>84</xdr:row>
                    <xdr:rowOff>28575</xdr:rowOff>
                  </from>
                  <to>
                    <xdr:col>10</xdr:col>
                    <xdr:colOff>733425</xdr:colOff>
                    <xdr:row>84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20" name="Check Box 171">
              <controlPr defaultSize="0" autoFill="0" autoLine="0" autoPict="0">
                <anchor moveWithCells="1">
                  <from>
                    <xdr:col>11</xdr:col>
                    <xdr:colOff>200025</xdr:colOff>
                    <xdr:row>84</xdr:row>
                    <xdr:rowOff>28575</xdr:rowOff>
                  </from>
                  <to>
                    <xdr:col>11</xdr:col>
                    <xdr:colOff>809625</xdr:colOff>
                    <xdr:row>84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1" name="Check Box 172">
              <controlPr defaultSize="0" autoFill="0" autoLine="0" autoPict="0">
                <anchor moveWithCells="1">
                  <from>
                    <xdr:col>12</xdr:col>
                    <xdr:colOff>180975</xdr:colOff>
                    <xdr:row>84</xdr:row>
                    <xdr:rowOff>28575</xdr:rowOff>
                  </from>
                  <to>
                    <xdr:col>12</xdr:col>
                    <xdr:colOff>790575</xdr:colOff>
                    <xdr:row>84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rgb="FFFF0000"/>
    <pageSetUpPr fitToPage="1"/>
  </sheetPr>
  <dimension ref="A1:O84"/>
  <sheetViews>
    <sheetView topLeftCell="E2" zoomScaleNormal="100" zoomScaleSheetLayoutView="70" workbookViewId="0">
      <selection activeCell="R16" sqref="R16"/>
    </sheetView>
  </sheetViews>
  <sheetFormatPr defaultRowHeight="15"/>
  <cols>
    <col min="1" max="1" width="3" style="92" customWidth="1"/>
    <col min="2" max="2" width="20.42578125" style="93" customWidth="1"/>
    <col min="3" max="7" width="11.7109375" style="93" customWidth="1"/>
    <col min="8" max="8" width="14.42578125" style="93" customWidth="1"/>
    <col min="9" max="9" width="7.42578125" style="93" customWidth="1"/>
    <col min="10" max="10" width="14.28515625" style="93" customWidth="1"/>
    <col min="11" max="11" width="18.85546875" style="93" customWidth="1"/>
    <col min="12" max="12" width="7.42578125" style="93" customWidth="1"/>
    <col min="13" max="14" width="14.7109375" style="93" customWidth="1"/>
    <col min="15" max="15" width="3" style="92" customWidth="1"/>
  </cols>
  <sheetData>
    <row r="1" spans="1:15" ht="24" customHeight="1" thickBot="1">
      <c r="A1" s="82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164"/>
      <c r="O1" s="82"/>
    </row>
    <row r="2" spans="1:15" s="2" customFormat="1" ht="36" customHeight="1" thickBot="1">
      <c r="A2" s="43"/>
      <c r="B2" s="307" t="s">
        <v>67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9"/>
      <c r="O2" s="43"/>
    </row>
    <row r="3" spans="1:15" s="2" customFormat="1">
      <c r="A3" s="43"/>
      <c r="B3" s="88"/>
      <c r="C3" s="88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22.5" customHeight="1">
      <c r="A4" s="82"/>
      <c r="B4" s="318" t="s">
        <v>54</v>
      </c>
      <c r="C4" s="323" t="s">
        <v>111</v>
      </c>
      <c r="D4" s="323"/>
      <c r="E4" s="323"/>
      <c r="F4" s="323"/>
      <c r="G4" s="323"/>
      <c r="H4" s="323"/>
      <c r="I4" s="323"/>
      <c r="J4" s="323"/>
      <c r="K4" s="323"/>
      <c r="L4" s="313" t="s">
        <v>74</v>
      </c>
      <c r="M4" s="127"/>
      <c r="N4" s="127"/>
      <c r="O4" s="82"/>
    </row>
    <row r="5" spans="1:15" ht="14.25" customHeight="1">
      <c r="A5" s="82"/>
      <c r="B5" s="318"/>
      <c r="C5" s="310" t="s">
        <v>18</v>
      </c>
      <c r="D5" s="310" t="s">
        <v>19</v>
      </c>
      <c r="E5" s="310" t="s">
        <v>20</v>
      </c>
      <c r="F5" s="310" t="s">
        <v>21</v>
      </c>
      <c r="G5" s="312" t="s">
        <v>22</v>
      </c>
      <c r="H5" s="321" t="s">
        <v>61</v>
      </c>
      <c r="I5" s="324" t="s">
        <v>59</v>
      </c>
      <c r="J5" s="321" t="s">
        <v>84</v>
      </c>
      <c r="K5" s="132" t="s">
        <v>58</v>
      </c>
      <c r="L5" s="314"/>
      <c r="M5" s="128" t="s">
        <v>56</v>
      </c>
      <c r="N5" s="128" t="s">
        <v>57</v>
      </c>
      <c r="O5" s="82"/>
    </row>
    <row r="6" spans="1:15" ht="22.5" customHeight="1">
      <c r="A6" s="82"/>
      <c r="B6" s="318"/>
      <c r="C6" s="311"/>
      <c r="D6" s="311" t="s">
        <v>19</v>
      </c>
      <c r="E6" s="311" t="s">
        <v>20</v>
      </c>
      <c r="F6" s="311" t="s">
        <v>21</v>
      </c>
      <c r="G6" s="312" t="s">
        <v>22</v>
      </c>
      <c r="H6" s="322"/>
      <c r="I6" s="325"/>
      <c r="J6" s="326"/>
      <c r="K6" s="129" t="s">
        <v>112</v>
      </c>
      <c r="L6" s="315"/>
      <c r="M6" s="129" t="s">
        <v>55</v>
      </c>
      <c r="N6" s="130"/>
      <c r="O6" s="82"/>
    </row>
    <row r="7" spans="1:15" ht="11.25" customHeight="1">
      <c r="A7" s="82"/>
      <c r="B7" s="89">
        <v>1</v>
      </c>
      <c r="C7" s="126">
        <v>2</v>
      </c>
      <c r="D7" s="126">
        <v>3</v>
      </c>
      <c r="E7" s="126">
        <v>4</v>
      </c>
      <c r="F7" s="126">
        <v>5</v>
      </c>
      <c r="G7" s="126">
        <v>6</v>
      </c>
      <c r="H7" s="126" t="s">
        <v>85</v>
      </c>
      <c r="I7" s="126">
        <v>8</v>
      </c>
      <c r="J7" s="126" t="s">
        <v>103</v>
      </c>
      <c r="K7" s="131" t="s">
        <v>86</v>
      </c>
      <c r="L7" s="126">
        <v>11</v>
      </c>
      <c r="M7" s="131" t="s">
        <v>88</v>
      </c>
      <c r="N7" s="131" t="s">
        <v>87</v>
      </c>
      <c r="O7" s="82"/>
    </row>
    <row r="8" spans="1:15" ht="21.95" customHeight="1">
      <c r="A8" s="82"/>
      <c r="B8" s="316" t="s">
        <v>15</v>
      </c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82"/>
    </row>
    <row r="9" spans="1:15" ht="18" customHeight="1">
      <c r="A9" s="82"/>
      <c r="B9" s="94" t="s">
        <v>75</v>
      </c>
      <c r="C9" s="95"/>
      <c r="D9" s="95"/>
      <c r="E9" s="95"/>
      <c r="F9" s="95"/>
      <c r="G9" s="95"/>
      <c r="H9" s="95">
        <f>C9+D9+E9+G9+F9</f>
        <v>0</v>
      </c>
      <c r="I9" s="96"/>
      <c r="J9" s="95">
        <f>ROUND(I9*(H9-F9),2)</f>
        <v>0</v>
      </c>
      <c r="K9" s="133">
        <f>H9+J9</f>
        <v>0</v>
      </c>
      <c r="L9" s="97"/>
      <c r="M9" s="95">
        <f>ROUND(K9*L9,2)</f>
        <v>0</v>
      </c>
      <c r="N9" s="95">
        <f>K9-M9</f>
        <v>0</v>
      </c>
      <c r="O9" s="82"/>
    </row>
    <row r="10" spans="1:15" ht="18" customHeight="1">
      <c r="A10" s="82"/>
      <c r="B10" s="94" t="s">
        <v>76</v>
      </c>
      <c r="C10" s="95"/>
      <c r="D10" s="95"/>
      <c r="E10" s="95"/>
      <c r="F10" s="95"/>
      <c r="G10" s="95"/>
      <c r="H10" s="95">
        <f t="shared" ref="H10:H12" si="0">C10+D10+E10+G10+F10</f>
        <v>0</v>
      </c>
      <c r="I10" s="96"/>
      <c r="J10" s="95">
        <f t="shared" ref="J10:J12" si="1">ROUND(I10*(H10-F10),2)</f>
        <v>0</v>
      </c>
      <c r="K10" s="133">
        <f>H10+J10</f>
        <v>0</v>
      </c>
      <c r="L10" s="97"/>
      <c r="M10" s="95">
        <f>ROUND(K10*L10,2)</f>
        <v>0</v>
      </c>
      <c r="N10" s="95">
        <f>K10-M10</f>
        <v>0</v>
      </c>
      <c r="O10" s="82"/>
    </row>
    <row r="11" spans="1:15" ht="18" customHeight="1">
      <c r="A11" s="82"/>
      <c r="B11" s="94" t="s">
        <v>77</v>
      </c>
      <c r="C11" s="95"/>
      <c r="D11" s="95"/>
      <c r="E11" s="95"/>
      <c r="F11" s="95"/>
      <c r="G11" s="95"/>
      <c r="H11" s="95">
        <f t="shared" si="0"/>
        <v>0</v>
      </c>
      <c r="I11" s="96"/>
      <c r="J11" s="95">
        <f t="shared" si="1"/>
        <v>0</v>
      </c>
      <c r="K11" s="133">
        <f>H11+J11</f>
        <v>0</v>
      </c>
      <c r="L11" s="97"/>
      <c r="M11" s="95">
        <f>ROUND(K11*L11,2)</f>
        <v>0</v>
      </c>
      <c r="N11" s="95">
        <f t="shared" ref="N11:N12" si="2">K11-M11</f>
        <v>0</v>
      </c>
      <c r="O11" s="82"/>
    </row>
    <row r="12" spans="1:15" ht="18" customHeight="1">
      <c r="A12" s="82"/>
      <c r="B12" s="98" t="s">
        <v>7</v>
      </c>
      <c r="C12" s="95"/>
      <c r="D12" s="95"/>
      <c r="E12" s="95"/>
      <c r="F12" s="95"/>
      <c r="G12" s="95"/>
      <c r="H12" s="95">
        <f t="shared" si="0"/>
        <v>0</v>
      </c>
      <c r="I12" s="96"/>
      <c r="J12" s="95">
        <f t="shared" si="1"/>
        <v>0</v>
      </c>
      <c r="K12" s="133">
        <f>H12+J12</f>
        <v>0</v>
      </c>
      <c r="L12" s="97"/>
      <c r="M12" s="95">
        <f>ROUND(K12*L12,2)</f>
        <v>0</v>
      </c>
      <c r="N12" s="95">
        <f t="shared" si="2"/>
        <v>0</v>
      </c>
      <c r="O12" s="82"/>
    </row>
    <row r="13" spans="1:15" ht="21.95" customHeight="1">
      <c r="A13" s="82"/>
      <c r="B13" s="99" t="s">
        <v>99</v>
      </c>
      <c r="C13" s="137">
        <f t="shared" ref="C13:J13" si="3">SUM(C9:C12)</f>
        <v>0</v>
      </c>
      <c r="D13" s="137">
        <f t="shared" si="3"/>
        <v>0</v>
      </c>
      <c r="E13" s="137">
        <f t="shared" si="3"/>
        <v>0</v>
      </c>
      <c r="F13" s="137">
        <f t="shared" si="3"/>
        <v>0</v>
      </c>
      <c r="G13" s="137">
        <f t="shared" si="3"/>
        <v>0</v>
      </c>
      <c r="H13" s="137">
        <f t="shared" si="3"/>
        <v>0</v>
      </c>
      <c r="I13" s="136"/>
      <c r="J13" s="137">
        <f t="shared" si="3"/>
        <v>0</v>
      </c>
      <c r="K13" s="134">
        <f>SUM(K9:K12)</f>
        <v>0</v>
      </c>
      <c r="L13" s="136"/>
      <c r="M13" s="134">
        <f>SUM(M9:M12)</f>
        <v>0</v>
      </c>
      <c r="N13" s="134">
        <f>SUM(N9:N12)</f>
        <v>0</v>
      </c>
      <c r="O13" s="82"/>
    </row>
    <row r="14" spans="1:15" ht="21.95" customHeight="1">
      <c r="A14" s="82"/>
      <c r="B14" s="319" t="s">
        <v>16</v>
      </c>
      <c r="C14" s="320"/>
      <c r="D14" s="320"/>
      <c r="E14" s="320"/>
      <c r="F14" s="320"/>
      <c r="G14" s="320"/>
      <c r="H14" s="320"/>
      <c r="I14" s="320"/>
      <c r="J14" s="320"/>
      <c r="K14" s="320"/>
      <c r="L14" s="320"/>
      <c r="M14" s="320"/>
      <c r="N14" s="320"/>
      <c r="O14" s="82"/>
    </row>
    <row r="15" spans="1:15" ht="18" customHeight="1">
      <c r="A15" s="82"/>
      <c r="B15" s="94" t="s">
        <v>75</v>
      </c>
      <c r="C15" s="95"/>
      <c r="D15" s="95"/>
      <c r="E15" s="95"/>
      <c r="F15" s="95"/>
      <c r="G15" s="95"/>
      <c r="H15" s="95">
        <f>C15+D15+E15+G15+F15</f>
        <v>0</v>
      </c>
      <c r="I15" s="96"/>
      <c r="J15" s="95">
        <f>ROUND(I15*(H15-F15),2)</f>
        <v>0</v>
      </c>
      <c r="K15" s="133">
        <f>H15+J15</f>
        <v>0</v>
      </c>
      <c r="L15" s="97"/>
      <c r="M15" s="95">
        <f>ROUND(K15*L15,2)</f>
        <v>0</v>
      </c>
      <c r="N15" s="95">
        <f>K15-M15</f>
        <v>0</v>
      </c>
      <c r="O15" s="82"/>
    </row>
    <row r="16" spans="1:15" ht="18" customHeight="1">
      <c r="A16" s="82"/>
      <c r="B16" s="94" t="s">
        <v>76</v>
      </c>
      <c r="C16" s="95"/>
      <c r="D16" s="95"/>
      <c r="E16" s="95"/>
      <c r="F16" s="95"/>
      <c r="G16" s="95"/>
      <c r="H16" s="95">
        <f t="shared" ref="H16:H18" si="4">C16+D16+E16+G16+F16</f>
        <v>0</v>
      </c>
      <c r="I16" s="96"/>
      <c r="J16" s="95">
        <f t="shared" ref="J16:J18" si="5">ROUND(I16*(H16-F16),2)</f>
        <v>0</v>
      </c>
      <c r="K16" s="133">
        <f>H16+J16</f>
        <v>0</v>
      </c>
      <c r="L16" s="97"/>
      <c r="M16" s="95">
        <f>ROUND(K16*L16,2)</f>
        <v>0</v>
      </c>
      <c r="N16" s="95">
        <f>K16-M16</f>
        <v>0</v>
      </c>
      <c r="O16" s="82"/>
    </row>
    <row r="17" spans="1:15" ht="18" customHeight="1">
      <c r="A17" s="82"/>
      <c r="B17" s="94" t="s">
        <v>77</v>
      </c>
      <c r="C17" s="95"/>
      <c r="D17" s="95"/>
      <c r="E17" s="95"/>
      <c r="F17" s="95"/>
      <c r="G17" s="95"/>
      <c r="H17" s="95">
        <f t="shared" si="4"/>
        <v>0</v>
      </c>
      <c r="I17" s="96"/>
      <c r="J17" s="95">
        <f t="shared" si="5"/>
        <v>0</v>
      </c>
      <c r="K17" s="133">
        <f>H17+J17</f>
        <v>0</v>
      </c>
      <c r="L17" s="97"/>
      <c r="M17" s="95">
        <f>ROUND(K17*L17,2)</f>
        <v>0</v>
      </c>
      <c r="N17" s="95">
        <f t="shared" ref="N17:N18" si="6">K17-M17</f>
        <v>0</v>
      </c>
      <c r="O17" s="82"/>
    </row>
    <row r="18" spans="1:15" ht="18" customHeight="1">
      <c r="A18" s="82"/>
      <c r="B18" s="98" t="s">
        <v>7</v>
      </c>
      <c r="C18" s="95"/>
      <c r="D18" s="95"/>
      <c r="E18" s="95"/>
      <c r="F18" s="95"/>
      <c r="G18" s="95"/>
      <c r="H18" s="95">
        <f t="shared" si="4"/>
        <v>0</v>
      </c>
      <c r="I18" s="96"/>
      <c r="J18" s="95">
        <f t="shared" si="5"/>
        <v>0</v>
      </c>
      <c r="K18" s="133">
        <f>H18+J18</f>
        <v>0</v>
      </c>
      <c r="L18" s="97"/>
      <c r="M18" s="95">
        <f>ROUND(K18*L18,2)</f>
        <v>0</v>
      </c>
      <c r="N18" s="95">
        <f t="shared" si="6"/>
        <v>0</v>
      </c>
      <c r="O18" s="82"/>
    </row>
    <row r="19" spans="1:15" ht="21.95" customHeight="1">
      <c r="A19" s="82"/>
      <c r="B19" s="99" t="s">
        <v>99</v>
      </c>
      <c r="C19" s="137">
        <f t="shared" ref="C19" si="7">SUM(C15:C18)</f>
        <v>0</v>
      </c>
      <c r="D19" s="137">
        <f t="shared" ref="D19" si="8">SUM(D15:D18)</f>
        <v>0</v>
      </c>
      <c r="E19" s="137">
        <f t="shared" ref="E19" si="9">SUM(E15:E18)</f>
        <v>0</v>
      </c>
      <c r="F19" s="137">
        <f t="shared" ref="F19" si="10">SUM(F15:F18)</f>
        <v>0</v>
      </c>
      <c r="G19" s="137">
        <f t="shared" ref="G19" si="11">SUM(G15:G18)</f>
        <v>0</v>
      </c>
      <c r="H19" s="137">
        <f t="shared" ref="H19" si="12">SUM(H15:H18)</f>
        <v>0</v>
      </c>
      <c r="I19" s="136"/>
      <c r="J19" s="137">
        <f>SUM(J15:J18)</f>
        <v>0</v>
      </c>
      <c r="K19" s="134">
        <f>SUM(K15:K18)</f>
        <v>0</v>
      </c>
      <c r="L19" s="136"/>
      <c r="M19" s="134">
        <f>SUM(M15:M18)</f>
        <v>0</v>
      </c>
      <c r="N19" s="134">
        <f>SUM(N15:N18)</f>
        <v>0</v>
      </c>
      <c r="O19" s="82"/>
    </row>
    <row r="20" spans="1:15" ht="21.95" customHeight="1">
      <c r="A20" s="82"/>
      <c r="B20" s="319" t="s">
        <v>17</v>
      </c>
      <c r="C20" s="320"/>
      <c r="D20" s="320"/>
      <c r="E20" s="320"/>
      <c r="F20" s="320"/>
      <c r="G20" s="320"/>
      <c r="H20" s="320"/>
      <c r="I20" s="320"/>
      <c r="J20" s="320"/>
      <c r="K20" s="320"/>
      <c r="L20" s="320"/>
      <c r="M20" s="320"/>
      <c r="N20" s="320"/>
      <c r="O20" s="82"/>
    </row>
    <row r="21" spans="1:15" ht="18" customHeight="1">
      <c r="A21" s="82"/>
      <c r="B21" s="94"/>
      <c r="C21" s="95"/>
      <c r="D21" s="95"/>
      <c r="E21" s="95"/>
      <c r="F21" s="95"/>
      <c r="G21" s="95"/>
      <c r="H21" s="95">
        <f>C21+D21+E21+G21+F21</f>
        <v>0</v>
      </c>
      <c r="I21" s="96"/>
      <c r="J21" s="95">
        <f>ROUND(I21*(H21-F21),2)</f>
        <v>0</v>
      </c>
      <c r="K21" s="133">
        <f>H21+J21</f>
        <v>0</v>
      </c>
      <c r="L21" s="97"/>
      <c r="M21" s="95">
        <f>ROUND(K21*L21,2)</f>
        <v>0</v>
      </c>
      <c r="N21" s="95">
        <f>K21-M21</f>
        <v>0</v>
      </c>
      <c r="O21" s="82"/>
    </row>
    <row r="22" spans="1:15" ht="18" customHeight="1">
      <c r="A22" s="82"/>
      <c r="B22" s="94"/>
      <c r="C22" s="95"/>
      <c r="D22" s="95"/>
      <c r="E22" s="95"/>
      <c r="F22" s="95"/>
      <c r="G22" s="95"/>
      <c r="H22" s="95">
        <f t="shared" ref="H22:H24" si="13">C22+D22+E22+G22+F22</f>
        <v>0</v>
      </c>
      <c r="I22" s="96"/>
      <c r="J22" s="95">
        <f t="shared" ref="J22:J24" si="14">ROUND(I22*(H22-F22),2)</f>
        <v>0</v>
      </c>
      <c r="K22" s="133">
        <f>H22+J22</f>
        <v>0</v>
      </c>
      <c r="L22" s="97"/>
      <c r="M22" s="95">
        <f>ROUND(K22*L22,2)</f>
        <v>0</v>
      </c>
      <c r="N22" s="95">
        <f>K22-M22</f>
        <v>0</v>
      </c>
      <c r="O22" s="82"/>
    </row>
    <row r="23" spans="1:15" ht="18" customHeight="1">
      <c r="A23" s="82"/>
      <c r="B23" s="94"/>
      <c r="C23" s="95"/>
      <c r="D23" s="95"/>
      <c r="E23" s="95"/>
      <c r="F23" s="95"/>
      <c r="G23" s="95"/>
      <c r="H23" s="95">
        <f t="shared" si="13"/>
        <v>0</v>
      </c>
      <c r="I23" s="96"/>
      <c r="J23" s="95">
        <f t="shared" si="14"/>
        <v>0</v>
      </c>
      <c r="K23" s="133">
        <f>H23+J23</f>
        <v>0</v>
      </c>
      <c r="L23" s="97"/>
      <c r="M23" s="95">
        <f>ROUND(K23*L23,2)</f>
        <v>0</v>
      </c>
      <c r="N23" s="95">
        <f t="shared" ref="N23:N24" si="15">K23-M23</f>
        <v>0</v>
      </c>
      <c r="O23" s="82"/>
    </row>
    <row r="24" spans="1:15" ht="18" customHeight="1">
      <c r="A24" s="82"/>
      <c r="B24" s="98"/>
      <c r="C24" s="95"/>
      <c r="D24" s="95"/>
      <c r="E24" s="95"/>
      <c r="F24" s="95"/>
      <c r="G24" s="95"/>
      <c r="H24" s="95">
        <f t="shared" si="13"/>
        <v>0</v>
      </c>
      <c r="I24" s="96"/>
      <c r="J24" s="95">
        <f t="shared" si="14"/>
        <v>0</v>
      </c>
      <c r="K24" s="133">
        <f>H24+J24</f>
        <v>0</v>
      </c>
      <c r="L24" s="97"/>
      <c r="M24" s="95">
        <f>ROUND(K24*L24,2)</f>
        <v>0</v>
      </c>
      <c r="N24" s="95">
        <f t="shared" si="15"/>
        <v>0</v>
      </c>
      <c r="O24" s="82"/>
    </row>
    <row r="25" spans="1:15" ht="21.95" customHeight="1">
      <c r="A25" s="82"/>
      <c r="B25" s="99" t="s">
        <v>99</v>
      </c>
      <c r="C25" s="137">
        <f t="shared" ref="C25" si="16">SUM(C21:C24)</f>
        <v>0</v>
      </c>
      <c r="D25" s="137">
        <f t="shared" ref="D25" si="17">SUM(D21:D24)</f>
        <v>0</v>
      </c>
      <c r="E25" s="137">
        <f t="shared" ref="E25" si="18">SUM(E21:E24)</f>
        <v>0</v>
      </c>
      <c r="F25" s="137">
        <f t="shared" ref="F25" si="19">SUM(F21:F24)</f>
        <v>0</v>
      </c>
      <c r="G25" s="137">
        <f t="shared" ref="G25" si="20">SUM(G21:G24)</f>
        <v>0</v>
      </c>
      <c r="H25" s="137">
        <f t="shared" ref="H25" si="21">SUM(H21:H24)</f>
        <v>0</v>
      </c>
      <c r="I25" s="136"/>
      <c r="J25" s="137">
        <f>SUM(J21:J24)</f>
        <v>0</v>
      </c>
      <c r="K25" s="134">
        <f>SUM(K21:K24)</f>
        <v>0</v>
      </c>
      <c r="L25" s="136"/>
      <c r="M25" s="134">
        <f>SUM(M21:M24)</f>
        <v>0</v>
      </c>
      <c r="N25" s="134">
        <f>SUM(N21:N24)</f>
        <v>0</v>
      </c>
      <c r="O25" s="82"/>
    </row>
    <row r="26" spans="1:15" ht="21.95" customHeight="1">
      <c r="A26" s="82"/>
      <c r="B26" s="316" t="s">
        <v>91</v>
      </c>
      <c r="C26" s="317"/>
      <c r="D26" s="317"/>
      <c r="E26" s="317"/>
      <c r="F26" s="317"/>
      <c r="G26" s="317"/>
      <c r="H26" s="317"/>
      <c r="I26" s="317"/>
      <c r="J26" s="317"/>
      <c r="K26" s="317"/>
      <c r="L26" s="317"/>
      <c r="M26" s="317"/>
      <c r="N26" s="317"/>
      <c r="O26" s="82"/>
    </row>
    <row r="27" spans="1:15" ht="18" customHeight="1">
      <c r="A27" s="82"/>
      <c r="B27" s="94"/>
      <c r="C27" s="95"/>
      <c r="D27" s="95"/>
      <c r="E27" s="95"/>
      <c r="F27" s="95"/>
      <c r="G27" s="95"/>
      <c r="H27" s="95">
        <f>SUM(C27:G27)</f>
        <v>0</v>
      </c>
      <c r="I27" s="96"/>
      <c r="J27" s="95">
        <f>ROUND(I27*(H27-F27),2)</f>
        <v>0</v>
      </c>
      <c r="K27" s="133">
        <f>H27+J27</f>
        <v>0</v>
      </c>
      <c r="L27" s="97"/>
      <c r="M27" s="95">
        <f>ROUND(K27*L27,2)</f>
        <v>0</v>
      </c>
      <c r="N27" s="95">
        <f>K27-M27</f>
        <v>0</v>
      </c>
      <c r="O27" s="82"/>
    </row>
    <row r="28" spans="1:15" ht="18" customHeight="1">
      <c r="A28" s="82"/>
      <c r="B28" s="94"/>
      <c r="C28" s="95"/>
      <c r="D28" s="95"/>
      <c r="E28" s="95"/>
      <c r="F28" s="95"/>
      <c r="G28" s="95"/>
      <c r="H28" s="95">
        <f t="shared" ref="H28:H30" si="22">SUM(C28:G28)</f>
        <v>0</v>
      </c>
      <c r="I28" s="96"/>
      <c r="J28" s="95">
        <f t="shared" ref="J28:J30" si="23">ROUND(I28*(H28-F28),2)</f>
        <v>0</v>
      </c>
      <c r="K28" s="133">
        <f>H28+J28</f>
        <v>0</v>
      </c>
      <c r="L28" s="97"/>
      <c r="M28" s="95">
        <f>ROUND(K28*L28,2)</f>
        <v>0</v>
      </c>
      <c r="N28" s="95">
        <f>K28-M28</f>
        <v>0</v>
      </c>
      <c r="O28" s="82"/>
    </row>
    <row r="29" spans="1:15" ht="18" customHeight="1">
      <c r="A29" s="82"/>
      <c r="B29" s="94"/>
      <c r="C29" s="95"/>
      <c r="D29" s="95"/>
      <c r="E29" s="95"/>
      <c r="F29" s="95"/>
      <c r="G29" s="95"/>
      <c r="H29" s="95">
        <f t="shared" si="22"/>
        <v>0</v>
      </c>
      <c r="I29" s="96"/>
      <c r="J29" s="95">
        <f t="shared" si="23"/>
        <v>0</v>
      </c>
      <c r="K29" s="133">
        <f>H29+J29</f>
        <v>0</v>
      </c>
      <c r="L29" s="97"/>
      <c r="M29" s="95">
        <f>ROUND(K29*L29,2)</f>
        <v>0</v>
      </c>
      <c r="N29" s="95">
        <f t="shared" ref="N29:N30" si="24">K29-M29</f>
        <v>0</v>
      </c>
      <c r="O29" s="82"/>
    </row>
    <row r="30" spans="1:15" ht="18" customHeight="1">
      <c r="A30" s="82"/>
      <c r="B30" s="98"/>
      <c r="C30" s="95"/>
      <c r="D30" s="95"/>
      <c r="E30" s="95"/>
      <c r="F30" s="95"/>
      <c r="G30" s="95"/>
      <c r="H30" s="95">
        <f t="shared" si="22"/>
        <v>0</v>
      </c>
      <c r="I30" s="96"/>
      <c r="J30" s="95">
        <f t="shared" si="23"/>
        <v>0</v>
      </c>
      <c r="K30" s="133">
        <f>H30+J30</f>
        <v>0</v>
      </c>
      <c r="L30" s="97"/>
      <c r="M30" s="95">
        <f>ROUND(K30*L30,2)</f>
        <v>0</v>
      </c>
      <c r="N30" s="95">
        <f t="shared" si="24"/>
        <v>0</v>
      </c>
      <c r="O30" s="82"/>
    </row>
    <row r="31" spans="1:15" ht="21.95" customHeight="1">
      <c r="A31" s="82"/>
      <c r="B31" s="99" t="s">
        <v>99</v>
      </c>
      <c r="C31" s="137">
        <f t="shared" ref="C31" si="25">SUM(C27:C30)</f>
        <v>0</v>
      </c>
      <c r="D31" s="137">
        <f t="shared" ref="D31" si="26">SUM(D27:D30)</f>
        <v>0</v>
      </c>
      <c r="E31" s="137">
        <f t="shared" ref="E31" si="27">SUM(E27:E30)</f>
        <v>0</v>
      </c>
      <c r="F31" s="137">
        <f t="shared" ref="F31" si="28">SUM(F27:F30)</f>
        <v>0</v>
      </c>
      <c r="G31" s="137">
        <f t="shared" ref="G31" si="29">SUM(G27:G30)</f>
        <v>0</v>
      </c>
      <c r="H31" s="137">
        <f t="shared" ref="H31" si="30">SUM(H27:H30)</f>
        <v>0</v>
      </c>
      <c r="I31" s="136"/>
      <c r="J31" s="137">
        <f>SUM(J27:J30)</f>
        <v>0</v>
      </c>
      <c r="K31" s="134">
        <f>SUM(K27:K30)</f>
        <v>0</v>
      </c>
      <c r="L31" s="136"/>
      <c r="M31" s="134">
        <f>SUM(M27:M30)</f>
        <v>0</v>
      </c>
      <c r="N31" s="134">
        <f>SUM(N27:N30)</f>
        <v>0</v>
      </c>
      <c r="O31" s="82"/>
    </row>
    <row r="32" spans="1:15" ht="21.95" customHeight="1">
      <c r="A32" s="82"/>
      <c r="B32" s="316" t="s">
        <v>92</v>
      </c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82"/>
    </row>
    <row r="33" spans="1:15" ht="18" customHeight="1">
      <c r="A33" s="82"/>
      <c r="B33" s="94"/>
      <c r="C33" s="95"/>
      <c r="D33" s="95"/>
      <c r="E33" s="95"/>
      <c r="F33" s="95"/>
      <c r="G33" s="95"/>
      <c r="H33" s="95">
        <f>C33+D33+E33+G33+F33</f>
        <v>0</v>
      </c>
      <c r="I33" s="96"/>
      <c r="J33" s="95">
        <f t="shared" ref="J33:J36" si="31">ROUND(I33*(H33-F33),2)</f>
        <v>0</v>
      </c>
      <c r="K33" s="133">
        <f>H33+J33</f>
        <v>0</v>
      </c>
      <c r="L33" s="97"/>
      <c r="M33" s="95">
        <f>ROUND(K33*L33,2)</f>
        <v>0</v>
      </c>
      <c r="N33" s="95">
        <f>K33-M33</f>
        <v>0</v>
      </c>
      <c r="O33" s="82"/>
    </row>
    <row r="34" spans="1:15" ht="18" customHeight="1">
      <c r="A34" s="82"/>
      <c r="B34" s="94"/>
      <c r="C34" s="95"/>
      <c r="D34" s="95"/>
      <c r="E34" s="95"/>
      <c r="F34" s="95"/>
      <c r="G34" s="95"/>
      <c r="H34" s="95">
        <f t="shared" ref="H34:H35" si="32">C34+D34+E34+G34+F34</f>
        <v>0</v>
      </c>
      <c r="I34" s="96"/>
      <c r="J34" s="95">
        <f t="shared" si="31"/>
        <v>0</v>
      </c>
      <c r="K34" s="133">
        <f>H34+J34</f>
        <v>0</v>
      </c>
      <c r="L34" s="97"/>
      <c r="M34" s="95">
        <f>ROUND(K34*L34,2)</f>
        <v>0</v>
      </c>
      <c r="N34" s="95">
        <f>K34-M34</f>
        <v>0</v>
      </c>
      <c r="O34" s="82"/>
    </row>
    <row r="35" spans="1:15" ht="18" customHeight="1">
      <c r="A35" s="82"/>
      <c r="B35" s="94"/>
      <c r="C35" s="95"/>
      <c r="D35" s="95"/>
      <c r="E35" s="95"/>
      <c r="F35" s="95"/>
      <c r="G35" s="95"/>
      <c r="H35" s="95">
        <f t="shared" si="32"/>
        <v>0</v>
      </c>
      <c r="I35" s="96"/>
      <c r="J35" s="95">
        <f t="shared" si="31"/>
        <v>0</v>
      </c>
      <c r="K35" s="133">
        <f>H35+J35</f>
        <v>0</v>
      </c>
      <c r="L35" s="97"/>
      <c r="M35" s="95">
        <f>ROUND(K35*L35,2)</f>
        <v>0</v>
      </c>
      <c r="N35" s="95">
        <f t="shared" ref="N35:N36" si="33">K35-M35</f>
        <v>0</v>
      </c>
      <c r="O35" s="82"/>
    </row>
    <row r="36" spans="1:15" ht="18" customHeight="1">
      <c r="A36" s="82"/>
      <c r="B36" s="98"/>
      <c r="C36" s="95"/>
      <c r="D36" s="95"/>
      <c r="E36" s="95"/>
      <c r="F36" s="95"/>
      <c r="G36" s="95"/>
      <c r="H36" s="95">
        <f t="shared" ref="H36" si="34">C36+D36+E36+G36</f>
        <v>0</v>
      </c>
      <c r="I36" s="96"/>
      <c r="J36" s="95">
        <f t="shared" si="31"/>
        <v>0</v>
      </c>
      <c r="K36" s="133">
        <f>H36+J36</f>
        <v>0</v>
      </c>
      <c r="L36" s="97"/>
      <c r="M36" s="95">
        <f>ROUND(K36*L36,2)</f>
        <v>0</v>
      </c>
      <c r="N36" s="95">
        <f t="shared" si="33"/>
        <v>0</v>
      </c>
      <c r="O36" s="82"/>
    </row>
    <row r="37" spans="1:15" ht="21.95" customHeight="1">
      <c r="A37" s="82"/>
      <c r="B37" s="99" t="s">
        <v>99</v>
      </c>
      <c r="C37" s="137">
        <f t="shared" ref="C37:H37" si="35">SUM(C33:C36)</f>
        <v>0</v>
      </c>
      <c r="D37" s="137">
        <f t="shared" si="35"/>
        <v>0</v>
      </c>
      <c r="E37" s="137">
        <f t="shared" si="35"/>
        <v>0</v>
      </c>
      <c r="F37" s="137">
        <f t="shared" si="35"/>
        <v>0</v>
      </c>
      <c r="G37" s="137">
        <f t="shared" si="35"/>
        <v>0</v>
      </c>
      <c r="H37" s="137">
        <f t="shared" si="35"/>
        <v>0</v>
      </c>
      <c r="I37" s="136"/>
      <c r="J37" s="137">
        <f>SUM(J33:J36)</f>
        <v>0</v>
      </c>
      <c r="K37" s="134">
        <f>SUM(K33:K36)</f>
        <v>0</v>
      </c>
      <c r="L37" s="136"/>
      <c r="M37" s="134">
        <f>SUM(M33:M36)</f>
        <v>0</v>
      </c>
      <c r="N37" s="134">
        <f>SUM(N33:N36)</f>
        <v>0</v>
      </c>
      <c r="O37" s="82"/>
    </row>
    <row r="38" spans="1:15" ht="21.95" customHeight="1">
      <c r="A38" s="82"/>
      <c r="B38" s="316" t="s">
        <v>93</v>
      </c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82"/>
    </row>
    <row r="39" spans="1:15" ht="18" customHeight="1">
      <c r="A39" s="82"/>
      <c r="B39" s="94"/>
      <c r="C39" s="95"/>
      <c r="D39" s="95"/>
      <c r="E39" s="95"/>
      <c r="F39" s="95"/>
      <c r="G39" s="95"/>
      <c r="H39" s="95">
        <f>C39+D39+E39+G39+F39</f>
        <v>0</v>
      </c>
      <c r="I39" s="96"/>
      <c r="J39" s="95">
        <f t="shared" ref="J39:J42" si="36">ROUND(I39*(H39-F39),2)</f>
        <v>0</v>
      </c>
      <c r="K39" s="133">
        <f>H39+J39</f>
        <v>0</v>
      </c>
      <c r="L39" s="97"/>
      <c r="M39" s="95">
        <f>ROUND(K39*L39,2)</f>
        <v>0</v>
      </c>
      <c r="N39" s="95">
        <f>K39-M39</f>
        <v>0</v>
      </c>
      <c r="O39" s="82"/>
    </row>
    <row r="40" spans="1:15" ht="18" customHeight="1">
      <c r="A40" s="82"/>
      <c r="B40" s="94"/>
      <c r="C40" s="95"/>
      <c r="D40" s="95"/>
      <c r="E40" s="95"/>
      <c r="F40" s="95"/>
      <c r="G40" s="95"/>
      <c r="H40" s="95">
        <f t="shared" ref="H40:H42" si="37">C40+D40+E40+G40+F40</f>
        <v>0</v>
      </c>
      <c r="I40" s="96"/>
      <c r="J40" s="95">
        <f t="shared" si="36"/>
        <v>0</v>
      </c>
      <c r="K40" s="133">
        <f>H40+J40</f>
        <v>0</v>
      </c>
      <c r="L40" s="97"/>
      <c r="M40" s="95">
        <f>ROUND(K40*L40,2)</f>
        <v>0</v>
      </c>
      <c r="N40" s="95">
        <f>K40-M40</f>
        <v>0</v>
      </c>
      <c r="O40" s="82"/>
    </row>
    <row r="41" spans="1:15" ht="18" customHeight="1">
      <c r="A41" s="82"/>
      <c r="B41" s="94"/>
      <c r="C41" s="95"/>
      <c r="D41" s="95"/>
      <c r="E41" s="95"/>
      <c r="F41" s="95"/>
      <c r="G41" s="95"/>
      <c r="H41" s="95">
        <f t="shared" si="37"/>
        <v>0</v>
      </c>
      <c r="I41" s="96"/>
      <c r="J41" s="95">
        <f t="shared" si="36"/>
        <v>0</v>
      </c>
      <c r="K41" s="133">
        <f>H41+J41</f>
        <v>0</v>
      </c>
      <c r="L41" s="97"/>
      <c r="M41" s="95">
        <f>ROUND(K41*L41,2)</f>
        <v>0</v>
      </c>
      <c r="N41" s="95">
        <f t="shared" ref="N41:N42" si="38">K41-M41</f>
        <v>0</v>
      </c>
      <c r="O41" s="82"/>
    </row>
    <row r="42" spans="1:15" ht="18" customHeight="1">
      <c r="A42" s="82"/>
      <c r="B42" s="98"/>
      <c r="C42" s="95"/>
      <c r="D42" s="95"/>
      <c r="E42" s="95"/>
      <c r="F42" s="95"/>
      <c r="G42" s="95"/>
      <c r="H42" s="95">
        <f t="shared" si="37"/>
        <v>0</v>
      </c>
      <c r="I42" s="96"/>
      <c r="J42" s="95">
        <f t="shared" si="36"/>
        <v>0</v>
      </c>
      <c r="K42" s="133">
        <f>H42+J42</f>
        <v>0</v>
      </c>
      <c r="L42" s="97"/>
      <c r="M42" s="95">
        <f>ROUND(K42*L42,2)</f>
        <v>0</v>
      </c>
      <c r="N42" s="95">
        <f t="shared" si="38"/>
        <v>0</v>
      </c>
      <c r="O42" s="82"/>
    </row>
    <row r="43" spans="1:15" ht="21.95" customHeight="1">
      <c r="A43" s="82"/>
      <c r="B43" s="99" t="s">
        <v>99</v>
      </c>
      <c r="C43" s="137">
        <f t="shared" ref="C43:H43" si="39">SUM(C39:C42)</f>
        <v>0</v>
      </c>
      <c r="D43" s="137">
        <f t="shared" si="39"/>
        <v>0</v>
      </c>
      <c r="E43" s="137">
        <f t="shared" si="39"/>
        <v>0</v>
      </c>
      <c r="F43" s="137">
        <f t="shared" si="39"/>
        <v>0</v>
      </c>
      <c r="G43" s="137">
        <f t="shared" si="39"/>
        <v>0</v>
      </c>
      <c r="H43" s="137">
        <f t="shared" si="39"/>
        <v>0</v>
      </c>
      <c r="I43" s="136"/>
      <c r="J43" s="137">
        <f>SUM(J39:J42)</f>
        <v>0</v>
      </c>
      <c r="K43" s="134">
        <f>SUM(K39:K42)</f>
        <v>0</v>
      </c>
      <c r="L43" s="136"/>
      <c r="M43" s="134">
        <f>SUM(M39:M42)</f>
        <v>0</v>
      </c>
      <c r="N43" s="134">
        <f>SUM(N39:N42)</f>
        <v>0</v>
      </c>
      <c r="O43" s="82"/>
    </row>
    <row r="44" spans="1:15" ht="21.95" customHeight="1">
      <c r="A44" s="82"/>
      <c r="B44" s="316" t="s">
        <v>94</v>
      </c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317"/>
      <c r="N44" s="317"/>
      <c r="O44" s="82"/>
    </row>
    <row r="45" spans="1:15" ht="18" customHeight="1">
      <c r="A45" s="82"/>
      <c r="B45" s="94"/>
      <c r="C45" s="95"/>
      <c r="D45" s="95"/>
      <c r="E45" s="95"/>
      <c r="F45" s="95"/>
      <c r="G45" s="95"/>
      <c r="H45" s="95">
        <f>C45+D45+E45+G45+F45</f>
        <v>0</v>
      </c>
      <c r="I45" s="96"/>
      <c r="J45" s="95">
        <f t="shared" ref="J45:J48" si="40">ROUND(I45*(H45-F45),2)</f>
        <v>0</v>
      </c>
      <c r="K45" s="133">
        <f>H45+J45</f>
        <v>0</v>
      </c>
      <c r="L45" s="97"/>
      <c r="M45" s="95">
        <f>ROUND(K45*L45,2)</f>
        <v>0</v>
      </c>
      <c r="N45" s="95">
        <f>K45-M45</f>
        <v>0</v>
      </c>
      <c r="O45" s="82"/>
    </row>
    <row r="46" spans="1:15" ht="18" customHeight="1">
      <c r="A46" s="82"/>
      <c r="B46" s="94"/>
      <c r="C46" s="95"/>
      <c r="D46" s="95"/>
      <c r="E46" s="95"/>
      <c r="F46" s="95"/>
      <c r="G46" s="95"/>
      <c r="H46" s="95">
        <f t="shared" ref="H46:H48" si="41">C46+D46+E46+G46+F46</f>
        <v>0</v>
      </c>
      <c r="I46" s="96"/>
      <c r="J46" s="95">
        <f t="shared" si="40"/>
        <v>0</v>
      </c>
      <c r="K46" s="133">
        <f>H46+J46</f>
        <v>0</v>
      </c>
      <c r="L46" s="97"/>
      <c r="M46" s="95">
        <f>ROUND(K46*L46,2)</f>
        <v>0</v>
      </c>
      <c r="N46" s="95">
        <f>K46-M46</f>
        <v>0</v>
      </c>
      <c r="O46" s="82"/>
    </row>
    <row r="47" spans="1:15" ht="18" customHeight="1">
      <c r="A47" s="82"/>
      <c r="B47" s="94"/>
      <c r="C47" s="95"/>
      <c r="D47" s="95"/>
      <c r="E47" s="95"/>
      <c r="F47" s="95"/>
      <c r="G47" s="95"/>
      <c r="H47" s="95">
        <f t="shared" si="41"/>
        <v>0</v>
      </c>
      <c r="I47" s="96"/>
      <c r="J47" s="95">
        <f t="shared" si="40"/>
        <v>0</v>
      </c>
      <c r="K47" s="133">
        <f>H47+J47</f>
        <v>0</v>
      </c>
      <c r="L47" s="97"/>
      <c r="M47" s="95">
        <f>ROUND(K47*L47,2)</f>
        <v>0</v>
      </c>
      <c r="N47" s="95">
        <f t="shared" ref="N47:N48" si="42">K47-M47</f>
        <v>0</v>
      </c>
      <c r="O47" s="82"/>
    </row>
    <row r="48" spans="1:15" ht="18" customHeight="1">
      <c r="A48" s="82"/>
      <c r="B48" s="98"/>
      <c r="C48" s="95"/>
      <c r="D48" s="95"/>
      <c r="E48" s="95"/>
      <c r="F48" s="95"/>
      <c r="G48" s="95"/>
      <c r="H48" s="95">
        <f t="shared" si="41"/>
        <v>0</v>
      </c>
      <c r="I48" s="96"/>
      <c r="J48" s="95">
        <f t="shared" si="40"/>
        <v>0</v>
      </c>
      <c r="K48" s="133">
        <f>H48+J48</f>
        <v>0</v>
      </c>
      <c r="L48" s="97"/>
      <c r="M48" s="95">
        <f>ROUND(K48*L48,2)</f>
        <v>0</v>
      </c>
      <c r="N48" s="95">
        <f t="shared" si="42"/>
        <v>0</v>
      </c>
      <c r="O48" s="82"/>
    </row>
    <row r="49" spans="1:15" ht="21.95" customHeight="1">
      <c r="A49" s="82"/>
      <c r="B49" s="99" t="s">
        <v>99</v>
      </c>
      <c r="C49" s="137">
        <f t="shared" ref="C49:H49" si="43">SUM(C45:C48)</f>
        <v>0</v>
      </c>
      <c r="D49" s="137">
        <f t="shared" si="43"/>
        <v>0</v>
      </c>
      <c r="E49" s="137">
        <f t="shared" si="43"/>
        <v>0</v>
      </c>
      <c r="F49" s="137">
        <f t="shared" si="43"/>
        <v>0</v>
      </c>
      <c r="G49" s="137">
        <f t="shared" si="43"/>
        <v>0</v>
      </c>
      <c r="H49" s="137">
        <f t="shared" si="43"/>
        <v>0</v>
      </c>
      <c r="I49" s="136"/>
      <c r="J49" s="137">
        <f>SUM(J45:J48)</f>
        <v>0</v>
      </c>
      <c r="K49" s="134">
        <f>SUM(K45:K48)</f>
        <v>0</v>
      </c>
      <c r="L49" s="136"/>
      <c r="M49" s="134">
        <f>SUM(M45:M48)</f>
        <v>0</v>
      </c>
      <c r="N49" s="134">
        <f>SUM(N45:N48)</f>
        <v>0</v>
      </c>
      <c r="O49" s="82"/>
    </row>
    <row r="50" spans="1:15" ht="21.95" customHeight="1">
      <c r="A50" s="82"/>
      <c r="B50" s="316" t="s">
        <v>95</v>
      </c>
      <c r="C50" s="317"/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  <c r="O50" s="82"/>
    </row>
    <row r="51" spans="1:15" ht="18" customHeight="1">
      <c r="A51" s="82"/>
      <c r="B51" s="94"/>
      <c r="C51" s="95"/>
      <c r="D51" s="95"/>
      <c r="E51" s="95"/>
      <c r="F51" s="95"/>
      <c r="G51" s="95"/>
      <c r="H51" s="95">
        <f>C51+D51+E51+G51+F51</f>
        <v>0</v>
      </c>
      <c r="I51" s="96"/>
      <c r="J51" s="95">
        <f t="shared" ref="J51:J54" si="44">ROUND(I51*(H51-F51),2)</f>
        <v>0</v>
      </c>
      <c r="K51" s="133">
        <f>H51+J51</f>
        <v>0</v>
      </c>
      <c r="L51" s="97"/>
      <c r="M51" s="95">
        <f>ROUND(K51*L51,2)</f>
        <v>0</v>
      </c>
      <c r="N51" s="95">
        <f>K51-M51</f>
        <v>0</v>
      </c>
      <c r="O51" s="82"/>
    </row>
    <row r="52" spans="1:15" ht="18" customHeight="1">
      <c r="A52" s="82"/>
      <c r="B52" s="94"/>
      <c r="C52" s="95"/>
      <c r="D52" s="95"/>
      <c r="E52" s="95"/>
      <c r="F52" s="95"/>
      <c r="G52" s="95"/>
      <c r="H52" s="95">
        <f t="shared" ref="H52:H54" si="45">C52+D52+E52+G52+F52</f>
        <v>0</v>
      </c>
      <c r="I52" s="96"/>
      <c r="J52" s="95">
        <f t="shared" si="44"/>
        <v>0</v>
      </c>
      <c r="K52" s="133">
        <f>H52+J52</f>
        <v>0</v>
      </c>
      <c r="L52" s="97"/>
      <c r="M52" s="95">
        <f>ROUND(K52*L52,2)</f>
        <v>0</v>
      </c>
      <c r="N52" s="95">
        <f>K52-M52</f>
        <v>0</v>
      </c>
      <c r="O52" s="82"/>
    </row>
    <row r="53" spans="1:15" ht="18" customHeight="1">
      <c r="A53" s="82"/>
      <c r="B53" s="94"/>
      <c r="C53" s="95"/>
      <c r="D53" s="95"/>
      <c r="E53" s="95"/>
      <c r="F53" s="95"/>
      <c r="G53" s="95"/>
      <c r="H53" s="95">
        <f t="shared" si="45"/>
        <v>0</v>
      </c>
      <c r="I53" s="96"/>
      <c r="J53" s="95">
        <f t="shared" si="44"/>
        <v>0</v>
      </c>
      <c r="K53" s="133">
        <f>H53+J53</f>
        <v>0</v>
      </c>
      <c r="L53" s="97"/>
      <c r="M53" s="95">
        <f>ROUND(K53*L53,2)</f>
        <v>0</v>
      </c>
      <c r="N53" s="95">
        <f t="shared" ref="N53:N54" si="46">K53-M53</f>
        <v>0</v>
      </c>
      <c r="O53" s="82"/>
    </row>
    <row r="54" spans="1:15" ht="18" customHeight="1">
      <c r="A54" s="82"/>
      <c r="B54" s="98"/>
      <c r="C54" s="95"/>
      <c r="D54" s="95"/>
      <c r="E54" s="95"/>
      <c r="F54" s="95"/>
      <c r="G54" s="95"/>
      <c r="H54" s="95">
        <f t="shared" si="45"/>
        <v>0</v>
      </c>
      <c r="I54" s="96"/>
      <c r="J54" s="95">
        <f t="shared" si="44"/>
        <v>0</v>
      </c>
      <c r="K54" s="133">
        <f>H54+J54</f>
        <v>0</v>
      </c>
      <c r="L54" s="97"/>
      <c r="M54" s="95">
        <f>ROUND(K54*L54,2)</f>
        <v>0</v>
      </c>
      <c r="N54" s="95">
        <f t="shared" si="46"/>
        <v>0</v>
      </c>
      <c r="O54" s="82"/>
    </row>
    <row r="55" spans="1:15" ht="21.95" customHeight="1">
      <c r="A55" s="82"/>
      <c r="B55" s="99" t="s">
        <v>99</v>
      </c>
      <c r="C55" s="137">
        <f t="shared" ref="C55:H55" si="47">SUM(C51:C54)</f>
        <v>0</v>
      </c>
      <c r="D55" s="137">
        <f t="shared" si="47"/>
        <v>0</v>
      </c>
      <c r="E55" s="137">
        <f t="shared" si="47"/>
        <v>0</v>
      </c>
      <c r="F55" s="137">
        <f t="shared" si="47"/>
        <v>0</v>
      </c>
      <c r="G55" s="137">
        <f t="shared" si="47"/>
        <v>0</v>
      </c>
      <c r="H55" s="137">
        <f t="shared" si="47"/>
        <v>0</v>
      </c>
      <c r="I55" s="136"/>
      <c r="J55" s="137">
        <f>SUM(J51:J54)</f>
        <v>0</v>
      </c>
      <c r="K55" s="134">
        <f>SUM(K51:K54)</f>
        <v>0</v>
      </c>
      <c r="L55" s="136"/>
      <c r="M55" s="134">
        <f>SUM(M51:M54)</f>
        <v>0</v>
      </c>
      <c r="N55" s="134">
        <f>SUM(N51:N54)</f>
        <v>0</v>
      </c>
      <c r="O55" s="82"/>
    </row>
    <row r="56" spans="1:15" ht="21.95" customHeight="1">
      <c r="A56" s="82"/>
      <c r="B56" s="316" t="s">
        <v>96</v>
      </c>
      <c r="C56" s="317"/>
      <c r="D56" s="317"/>
      <c r="E56" s="317"/>
      <c r="F56" s="317"/>
      <c r="G56" s="317"/>
      <c r="H56" s="317"/>
      <c r="I56" s="317"/>
      <c r="J56" s="317"/>
      <c r="K56" s="317"/>
      <c r="L56" s="317"/>
      <c r="M56" s="317"/>
      <c r="N56" s="317"/>
      <c r="O56" s="82"/>
    </row>
    <row r="57" spans="1:15" ht="18" customHeight="1">
      <c r="A57" s="82"/>
      <c r="B57" s="94"/>
      <c r="C57" s="95"/>
      <c r="D57" s="95"/>
      <c r="E57" s="95"/>
      <c r="F57" s="95"/>
      <c r="G57" s="95"/>
      <c r="H57" s="95">
        <f>C57+D57+E57+G57+F57</f>
        <v>0</v>
      </c>
      <c r="I57" s="96"/>
      <c r="J57" s="95">
        <f t="shared" ref="J57:J60" si="48">ROUND(I57*(H57-F57),2)</f>
        <v>0</v>
      </c>
      <c r="K57" s="133">
        <f>H57+J57</f>
        <v>0</v>
      </c>
      <c r="L57" s="97"/>
      <c r="M57" s="95">
        <f>ROUND(K57*L57,2)</f>
        <v>0</v>
      </c>
      <c r="N57" s="95">
        <f>K57-M57</f>
        <v>0</v>
      </c>
      <c r="O57" s="82"/>
    </row>
    <row r="58" spans="1:15" ht="18" customHeight="1">
      <c r="A58" s="82"/>
      <c r="B58" s="94"/>
      <c r="C58" s="95"/>
      <c r="D58" s="95"/>
      <c r="E58" s="95"/>
      <c r="F58" s="95"/>
      <c r="G58" s="95"/>
      <c r="H58" s="95">
        <f t="shared" ref="H58:H60" si="49">C58+D58+E58+G58+F58</f>
        <v>0</v>
      </c>
      <c r="I58" s="96"/>
      <c r="J58" s="95">
        <f t="shared" si="48"/>
        <v>0</v>
      </c>
      <c r="K58" s="133">
        <f>H58+J58</f>
        <v>0</v>
      </c>
      <c r="L58" s="97"/>
      <c r="M58" s="95">
        <f>ROUND(K58*L58,2)</f>
        <v>0</v>
      </c>
      <c r="N58" s="95">
        <f>K58-M58</f>
        <v>0</v>
      </c>
      <c r="O58" s="82"/>
    </row>
    <row r="59" spans="1:15" ht="18" customHeight="1">
      <c r="A59" s="82"/>
      <c r="B59" s="94"/>
      <c r="C59" s="95"/>
      <c r="D59" s="95"/>
      <c r="E59" s="95"/>
      <c r="F59" s="95"/>
      <c r="G59" s="95"/>
      <c r="H59" s="95">
        <f t="shared" si="49"/>
        <v>0</v>
      </c>
      <c r="I59" s="96"/>
      <c r="J59" s="95">
        <f t="shared" si="48"/>
        <v>0</v>
      </c>
      <c r="K59" s="133">
        <f>H59+J59</f>
        <v>0</v>
      </c>
      <c r="L59" s="97"/>
      <c r="M59" s="95">
        <f>ROUND(K59*L59,2)</f>
        <v>0</v>
      </c>
      <c r="N59" s="95">
        <f t="shared" ref="N59:N60" si="50">K59-M59</f>
        <v>0</v>
      </c>
      <c r="O59" s="82"/>
    </row>
    <row r="60" spans="1:15" ht="18" customHeight="1">
      <c r="A60" s="82"/>
      <c r="B60" s="98"/>
      <c r="C60" s="95"/>
      <c r="D60" s="95"/>
      <c r="E60" s="95"/>
      <c r="F60" s="95"/>
      <c r="G60" s="95"/>
      <c r="H60" s="95">
        <f t="shared" si="49"/>
        <v>0</v>
      </c>
      <c r="I60" s="96"/>
      <c r="J60" s="95">
        <f t="shared" si="48"/>
        <v>0</v>
      </c>
      <c r="K60" s="133">
        <f>H60+J60</f>
        <v>0</v>
      </c>
      <c r="L60" s="97"/>
      <c r="M60" s="95">
        <f>ROUND(K60*L60,2)</f>
        <v>0</v>
      </c>
      <c r="N60" s="95">
        <f t="shared" si="50"/>
        <v>0</v>
      </c>
      <c r="O60" s="82"/>
    </row>
    <row r="61" spans="1:15" ht="21.95" customHeight="1">
      <c r="A61" s="82"/>
      <c r="B61" s="99" t="s">
        <v>99</v>
      </c>
      <c r="C61" s="137">
        <f>SUM(C57:C60)</f>
        <v>0</v>
      </c>
      <c r="D61" s="137">
        <f t="shared" ref="D61:H61" si="51">SUM(D57:D60)</f>
        <v>0</v>
      </c>
      <c r="E61" s="137">
        <f t="shared" si="51"/>
        <v>0</v>
      </c>
      <c r="F61" s="137">
        <f t="shared" si="51"/>
        <v>0</v>
      </c>
      <c r="G61" s="137">
        <f t="shared" si="51"/>
        <v>0</v>
      </c>
      <c r="H61" s="137">
        <f t="shared" si="51"/>
        <v>0</v>
      </c>
      <c r="I61" s="136"/>
      <c r="J61" s="137">
        <f>SUM(J57:J60)</f>
        <v>0</v>
      </c>
      <c r="K61" s="134">
        <f>SUM(K57:K60)</f>
        <v>0</v>
      </c>
      <c r="L61" s="136"/>
      <c r="M61" s="134">
        <f>SUM(M57:M60)</f>
        <v>0</v>
      </c>
      <c r="N61" s="134">
        <f>SUM(N57:N60)</f>
        <v>0</v>
      </c>
      <c r="O61" s="82"/>
    </row>
    <row r="62" spans="1:15" ht="21.95" customHeight="1">
      <c r="A62" s="82"/>
      <c r="B62" s="316" t="s">
        <v>97</v>
      </c>
      <c r="C62" s="317"/>
      <c r="D62" s="317"/>
      <c r="E62" s="317"/>
      <c r="F62" s="317"/>
      <c r="G62" s="317"/>
      <c r="H62" s="317"/>
      <c r="I62" s="317"/>
      <c r="J62" s="317"/>
      <c r="K62" s="317"/>
      <c r="L62" s="317"/>
      <c r="M62" s="317"/>
      <c r="N62" s="317"/>
      <c r="O62" s="82"/>
    </row>
    <row r="63" spans="1:15" ht="18" customHeight="1">
      <c r="A63" s="82"/>
      <c r="B63" s="94"/>
      <c r="C63" s="95"/>
      <c r="D63" s="95"/>
      <c r="E63" s="95"/>
      <c r="F63" s="95"/>
      <c r="G63" s="95"/>
      <c r="H63" s="95">
        <f>C63+D63+E63+G63+F63</f>
        <v>0</v>
      </c>
      <c r="I63" s="96"/>
      <c r="J63" s="95">
        <f t="shared" ref="J63:J66" si="52">ROUND(I63*(H63-F63),2)</f>
        <v>0</v>
      </c>
      <c r="K63" s="133">
        <f>H63+J63</f>
        <v>0</v>
      </c>
      <c r="L63" s="97"/>
      <c r="M63" s="95">
        <f>ROUND(K63*L63,2)</f>
        <v>0</v>
      </c>
      <c r="N63" s="95">
        <f>K63-M63</f>
        <v>0</v>
      </c>
      <c r="O63" s="82"/>
    </row>
    <row r="64" spans="1:15" ht="18" customHeight="1">
      <c r="A64" s="82"/>
      <c r="B64" s="94"/>
      <c r="C64" s="95"/>
      <c r="D64" s="95"/>
      <c r="E64" s="95"/>
      <c r="F64" s="95"/>
      <c r="G64" s="95"/>
      <c r="H64" s="95">
        <f t="shared" ref="H64:H66" si="53">C64+D64+E64+G64+F64</f>
        <v>0</v>
      </c>
      <c r="I64" s="96"/>
      <c r="J64" s="95">
        <f t="shared" si="52"/>
        <v>0</v>
      </c>
      <c r="K64" s="133">
        <f>H64+J64</f>
        <v>0</v>
      </c>
      <c r="L64" s="97"/>
      <c r="M64" s="95">
        <f>ROUND(K64*L64,2)</f>
        <v>0</v>
      </c>
      <c r="N64" s="95">
        <f>K64-M64</f>
        <v>0</v>
      </c>
      <c r="O64" s="82"/>
    </row>
    <row r="65" spans="1:15" ht="18" customHeight="1">
      <c r="A65" s="82"/>
      <c r="B65" s="94"/>
      <c r="C65" s="95"/>
      <c r="D65" s="95"/>
      <c r="E65" s="95"/>
      <c r="F65" s="95"/>
      <c r="G65" s="95"/>
      <c r="H65" s="95">
        <f t="shared" si="53"/>
        <v>0</v>
      </c>
      <c r="I65" s="96"/>
      <c r="J65" s="95">
        <f t="shared" si="52"/>
        <v>0</v>
      </c>
      <c r="K65" s="133">
        <f>H65+J65</f>
        <v>0</v>
      </c>
      <c r="L65" s="97"/>
      <c r="M65" s="95">
        <f>ROUND(K65*L65,2)</f>
        <v>0</v>
      </c>
      <c r="N65" s="95">
        <f t="shared" ref="N65:N66" si="54">K65-M65</f>
        <v>0</v>
      </c>
      <c r="O65" s="82"/>
    </row>
    <row r="66" spans="1:15" ht="18" customHeight="1">
      <c r="A66" s="82"/>
      <c r="B66" s="98"/>
      <c r="C66" s="95"/>
      <c r="D66" s="95"/>
      <c r="E66" s="95"/>
      <c r="F66" s="95"/>
      <c r="G66" s="95"/>
      <c r="H66" s="95">
        <f t="shared" si="53"/>
        <v>0</v>
      </c>
      <c r="I66" s="96"/>
      <c r="J66" s="95">
        <f t="shared" si="52"/>
        <v>0</v>
      </c>
      <c r="K66" s="133">
        <f>H66+J66</f>
        <v>0</v>
      </c>
      <c r="L66" s="97"/>
      <c r="M66" s="95">
        <f>ROUND(K66*L66,2)</f>
        <v>0</v>
      </c>
      <c r="N66" s="95">
        <f t="shared" si="54"/>
        <v>0</v>
      </c>
      <c r="O66" s="82"/>
    </row>
    <row r="67" spans="1:15" ht="21.95" customHeight="1">
      <c r="A67" s="82"/>
      <c r="B67" s="99" t="s">
        <v>99</v>
      </c>
      <c r="C67" s="137">
        <f t="shared" ref="C67" si="55">SUM(C63:C66)</f>
        <v>0</v>
      </c>
      <c r="D67" s="137">
        <f t="shared" ref="D67" si="56">SUM(D63:D66)</f>
        <v>0</v>
      </c>
      <c r="E67" s="137">
        <f t="shared" ref="E67" si="57">SUM(E63:E66)</f>
        <v>0</v>
      </c>
      <c r="F67" s="137">
        <f t="shared" ref="F67" si="58">SUM(F63:F66)</f>
        <v>0</v>
      </c>
      <c r="G67" s="137">
        <f t="shared" ref="G67" si="59">SUM(G63:G66)</f>
        <v>0</v>
      </c>
      <c r="H67" s="137">
        <f t="shared" ref="H67" si="60">SUM(H63:H66)</f>
        <v>0</v>
      </c>
      <c r="I67" s="136"/>
      <c r="J67" s="137">
        <f>SUM(J63:J66)</f>
        <v>0</v>
      </c>
      <c r="K67" s="134">
        <f>SUM(K63:K66)</f>
        <v>0</v>
      </c>
      <c r="L67" s="136"/>
      <c r="M67" s="134">
        <f>SUM(M63:M66)</f>
        <v>0</v>
      </c>
      <c r="N67" s="134">
        <f>SUM(N63:N66)</f>
        <v>0</v>
      </c>
      <c r="O67" s="82"/>
    </row>
    <row r="68" spans="1:15" ht="20.25" customHeight="1">
      <c r="A68" s="82"/>
      <c r="B68" s="327"/>
      <c r="C68" s="328"/>
      <c r="D68" s="328"/>
      <c r="E68" s="328"/>
      <c r="F68" s="328"/>
      <c r="G68" s="328"/>
      <c r="H68" s="328"/>
      <c r="I68" s="328"/>
      <c r="J68" s="328"/>
      <c r="K68" s="328"/>
      <c r="L68" s="328"/>
      <c r="M68" s="328"/>
      <c r="N68" s="329"/>
      <c r="O68" s="82"/>
    </row>
    <row r="69" spans="1:15" s="20" customFormat="1" ht="26.25" customHeight="1">
      <c r="A69" s="90"/>
      <c r="B69" s="100" t="s">
        <v>98</v>
      </c>
      <c r="C69" s="139">
        <f>C13+C19+C25+C31+C67+C37+C43+C49+C55+C61</f>
        <v>0</v>
      </c>
      <c r="D69" s="139">
        <f t="shared" ref="D69:H69" si="61">D13+D19+D25+D31+D67+D37+D43+D49+D55+D61</f>
        <v>0</v>
      </c>
      <c r="E69" s="139">
        <f t="shared" si="61"/>
        <v>0</v>
      </c>
      <c r="F69" s="139">
        <f t="shared" si="61"/>
        <v>0</v>
      </c>
      <c r="G69" s="139">
        <f t="shared" si="61"/>
        <v>0</v>
      </c>
      <c r="H69" s="139">
        <f t="shared" si="61"/>
        <v>0</v>
      </c>
      <c r="I69" s="138"/>
      <c r="J69" s="139">
        <f t="shared" ref="J69" si="62">J13+J19+J25+J31+J67+J37+J43+J49+J55+J61</f>
        <v>0</v>
      </c>
      <c r="K69" s="135">
        <f t="shared" ref="K69" si="63">K13+K19+K25+K31+K67+K37+K43+K49+K55+K61</f>
        <v>0</v>
      </c>
      <c r="L69" s="138"/>
      <c r="M69" s="135">
        <f t="shared" ref="M69" si="64">M13+M19+M25+M31+M67+M37+M43+M49+M55+M61</f>
        <v>0</v>
      </c>
      <c r="N69" s="135">
        <f t="shared" ref="N69" si="65">N13+N19+N25+N31+N67+N37+N43+N49+N55+N61</f>
        <v>0</v>
      </c>
      <c r="O69" s="90"/>
    </row>
    <row r="70" spans="1:15" ht="25.5" customHeight="1">
      <c r="A70" s="82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82"/>
    </row>
    <row r="71" spans="1:15" ht="25.5" customHeight="1">
      <c r="A71" s="82"/>
      <c r="B71" s="303" t="s">
        <v>113</v>
      </c>
      <c r="C71" s="304"/>
      <c r="D71" s="304"/>
      <c r="E71" s="304"/>
      <c r="F71" s="305"/>
      <c r="G71" s="306"/>
      <c r="H71" s="91"/>
      <c r="I71" s="91"/>
      <c r="J71" s="91"/>
      <c r="K71" s="91"/>
      <c r="L71" s="91"/>
      <c r="M71" s="91"/>
      <c r="N71" s="91"/>
      <c r="O71" s="82"/>
    </row>
    <row r="72" spans="1:15" ht="25.5" customHeight="1">
      <c r="A72" s="82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82"/>
    </row>
    <row r="73" spans="1:15" ht="25.5" customHeight="1">
      <c r="A73" s="82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82"/>
    </row>
    <row r="74" spans="1:15" ht="25.5" customHeight="1">
      <c r="A74" s="82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82"/>
    </row>
    <row r="75" spans="1:15" ht="25.5" customHeight="1">
      <c r="A75" s="82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82"/>
    </row>
    <row r="76" spans="1:15" ht="25.5" customHeight="1">
      <c r="A76" s="82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82"/>
    </row>
    <row r="77" spans="1:15" ht="25.5" customHeight="1">
      <c r="A77" s="82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82"/>
    </row>
    <row r="78" spans="1:15" ht="25.5" customHeight="1">
      <c r="A78" s="82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82"/>
    </row>
    <row r="79" spans="1:15" ht="25.5" customHeight="1">
      <c r="A79" s="82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82"/>
    </row>
    <row r="80" spans="1:15" ht="25.5" customHeight="1">
      <c r="A80" s="82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82"/>
    </row>
    <row r="81" spans="1:15" ht="25.5" customHeight="1">
      <c r="A81" s="82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82"/>
    </row>
    <row r="82" spans="1:15" ht="25.5" customHeight="1">
      <c r="A82" s="82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82"/>
    </row>
    <row r="83" spans="1:15" ht="25.5" customHeight="1">
      <c r="A83" s="82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82"/>
    </row>
    <row r="84" spans="1:15" ht="25.5" customHeight="1">
      <c r="A84" s="82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82"/>
    </row>
  </sheetData>
  <mergeCells count="25">
    <mergeCell ref="I5:I6"/>
    <mergeCell ref="J5:J6"/>
    <mergeCell ref="B14:N14"/>
    <mergeCell ref="B56:N56"/>
    <mergeCell ref="B68:N68"/>
    <mergeCell ref="B50:N50"/>
    <mergeCell ref="B32:N32"/>
    <mergeCell ref="B38:N38"/>
    <mergeCell ref="B44:N44"/>
    <mergeCell ref="B71:E71"/>
    <mergeCell ref="F71:G71"/>
    <mergeCell ref="B2:N2"/>
    <mergeCell ref="C5:C6"/>
    <mergeCell ref="D5:D6"/>
    <mergeCell ref="E5:E6"/>
    <mergeCell ref="F5:F6"/>
    <mergeCell ref="G5:G6"/>
    <mergeCell ref="L4:L6"/>
    <mergeCell ref="B62:N62"/>
    <mergeCell ref="B4:B6"/>
    <mergeCell ref="B26:N26"/>
    <mergeCell ref="B20:N20"/>
    <mergeCell ref="H5:H6"/>
    <mergeCell ref="C4:K4"/>
    <mergeCell ref="B8:N8"/>
  </mergeCells>
  <pageMargins left="0.31496062992125984" right="0.23622047244094491" top="0.35433070866141736" bottom="0.27559055118110237" header="0.31496062992125984" footer="0.27559055118110237"/>
  <pageSetup paperSize="9" scale="55" fitToHeight="0" orientation="portrait" r:id="rId1"/>
  <headerFooter>
    <oddFooter>&amp;L&amp;P/&amp;N&amp;C&amp;1#&amp;"Calibri"&amp;8&amp;K000000K1-Informacja Opublikowana (Public)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FF0000"/>
    <pageSetUpPr fitToPage="1"/>
  </sheetPr>
  <dimension ref="A1:O84"/>
  <sheetViews>
    <sheetView zoomScaleNormal="100" zoomScaleSheetLayoutView="70" workbookViewId="0">
      <selection activeCell="N1" sqref="N1"/>
    </sheetView>
  </sheetViews>
  <sheetFormatPr defaultRowHeight="15"/>
  <cols>
    <col min="1" max="1" width="3" customWidth="1"/>
    <col min="2" max="2" width="20.42578125" style="3" customWidth="1"/>
    <col min="3" max="7" width="11.7109375" style="3" customWidth="1"/>
    <col min="8" max="8" width="14.42578125" style="3" customWidth="1"/>
    <col min="9" max="9" width="7.42578125" style="3" customWidth="1"/>
    <col min="10" max="10" width="13.85546875" style="3" customWidth="1"/>
    <col min="11" max="11" width="18.85546875" style="3" customWidth="1"/>
    <col min="12" max="12" width="7.42578125" style="3" customWidth="1"/>
    <col min="13" max="14" width="14.7109375" style="3" customWidth="1"/>
    <col min="15" max="15" width="3" customWidth="1"/>
  </cols>
  <sheetData>
    <row r="1" spans="1:15" ht="24" customHeight="1" thickBot="1">
      <c r="A1" s="9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4"/>
      <c r="O1" s="9"/>
    </row>
    <row r="2" spans="1:15" s="2" customFormat="1" ht="36" customHeight="1" thickBot="1">
      <c r="A2" s="7"/>
      <c r="B2" s="332" t="s">
        <v>66</v>
      </c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4"/>
      <c r="O2" s="16"/>
    </row>
    <row r="3" spans="1:15" s="2" customFormat="1">
      <c r="A3" s="7"/>
      <c r="B3" s="14"/>
      <c r="C3" s="14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22.5" customHeight="1">
      <c r="A4" s="9"/>
      <c r="B4" s="335" t="s">
        <v>54</v>
      </c>
      <c r="C4" s="336" t="s">
        <v>114</v>
      </c>
      <c r="D4" s="336"/>
      <c r="E4" s="336"/>
      <c r="F4" s="336"/>
      <c r="G4" s="336"/>
      <c r="H4" s="336"/>
      <c r="I4" s="336"/>
      <c r="J4" s="336"/>
      <c r="K4" s="336"/>
      <c r="L4" s="337" t="s">
        <v>74</v>
      </c>
      <c r="M4" s="143"/>
      <c r="N4" s="143"/>
      <c r="O4" s="9"/>
    </row>
    <row r="5" spans="1:15" ht="14.25" customHeight="1">
      <c r="A5" s="9"/>
      <c r="B5" s="335"/>
      <c r="C5" s="340" t="s">
        <v>18</v>
      </c>
      <c r="D5" s="340" t="s">
        <v>19</v>
      </c>
      <c r="E5" s="340" t="s">
        <v>20</v>
      </c>
      <c r="F5" s="340" t="s">
        <v>21</v>
      </c>
      <c r="G5" s="342" t="s">
        <v>22</v>
      </c>
      <c r="H5" s="343" t="s">
        <v>61</v>
      </c>
      <c r="I5" s="345" t="s">
        <v>59</v>
      </c>
      <c r="J5" s="343" t="s">
        <v>84</v>
      </c>
      <c r="K5" s="140" t="s">
        <v>58</v>
      </c>
      <c r="L5" s="338"/>
      <c r="M5" s="144" t="s">
        <v>56</v>
      </c>
      <c r="N5" s="144" t="s">
        <v>57</v>
      </c>
      <c r="O5" s="9"/>
    </row>
    <row r="6" spans="1:15" ht="22.5" customHeight="1">
      <c r="A6" s="9"/>
      <c r="B6" s="335"/>
      <c r="C6" s="341"/>
      <c r="D6" s="341" t="s">
        <v>19</v>
      </c>
      <c r="E6" s="341" t="s">
        <v>20</v>
      </c>
      <c r="F6" s="341" t="s">
        <v>21</v>
      </c>
      <c r="G6" s="342" t="s">
        <v>22</v>
      </c>
      <c r="H6" s="344"/>
      <c r="I6" s="346"/>
      <c r="J6" s="347"/>
      <c r="K6" s="141" t="s">
        <v>112</v>
      </c>
      <c r="L6" s="339"/>
      <c r="M6" s="141" t="s">
        <v>55</v>
      </c>
      <c r="N6" s="145"/>
      <c r="O6" s="9"/>
    </row>
    <row r="7" spans="1:15" ht="14.25" customHeight="1">
      <c r="A7" s="9"/>
      <c r="B7" s="15">
        <v>1</v>
      </c>
      <c r="C7" s="146">
        <v>2</v>
      </c>
      <c r="D7" s="146">
        <v>3</v>
      </c>
      <c r="E7" s="146">
        <v>4</v>
      </c>
      <c r="F7" s="146">
        <v>5</v>
      </c>
      <c r="G7" s="146">
        <v>6</v>
      </c>
      <c r="H7" s="146" t="s">
        <v>85</v>
      </c>
      <c r="I7" s="146">
        <v>8</v>
      </c>
      <c r="J7" s="126" t="s">
        <v>103</v>
      </c>
      <c r="K7" s="142" t="s">
        <v>86</v>
      </c>
      <c r="L7" s="146">
        <v>11</v>
      </c>
      <c r="M7" s="142" t="s">
        <v>88</v>
      </c>
      <c r="N7" s="142" t="s">
        <v>87</v>
      </c>
      <c r="O7" s="9"/>
    </row>
    <row r="8" spans="1:15" ht="21.95" customHeight="1">
      <c r="A8" s="9"/>
      <c r="B8" s="316" t="s">
        <v>15</v>
      </c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9"/>
    </row>
    <row r="9" spans="1:15" ht="18" customHeight="1">
      <c r="A9" s="9"/>
      <c r="B9" s="94" t="s">
        <v>75</v>
      </c>
      <c r="C9" s="95"/>
      <c r="D9" s="95"/>
      <c r="E9" s="95"/>
      <c r="F9" s="95"/>
      <c r="G9" s="95"/>
      <c r="H9" s="95">
        <f>SUM(C9:G9)</f>
        <v>0</v>
      </c>
      <c r="I9" s="96"/>
      <c r="J9" s="95">
        <f>ROUND(I9*(H9-F9),2)</f>
        <v>0</v>
      </c>
      <c r="K9" s="133">
        <f>H9+J9</f>
        <v>0</v>
      </c>
      <c r="L9" s="97"/>
      <c r="M9" s="95">
        <f>ROUND(K9*L9,2)</f>
        <v>0</v>
      </c>
      <c r="N9" s="95">
        <f>K9-M9</f>
        <v>0</v>
      </c>
      <c r="O9" s="9"/>
    </row>
    <row r="10" spans="1:15" ht="18" customHeight="1">
      <c r="A10" s="9"/>
      <c r="B10" s="94" t="s">
        <v>76</v>
      </c>
      <c r="C10" s="95"/>
      <c r="D10" s="95"/>
      <c r="E10" s="95"/>
      <c r="F10" s="95"/>
      <c r="G10" s="95"/>
      <c r="H10" s="95">
        <f>SUM(C10:G10)</f>
        <v>0</v>
      </c>
      <c r="I10" s="96"/>
      <c r="J10" s="95">
        <f t="shared" ref="J10:J12" si="0">ROUND(I10*(H10-F10),2)</f>
        <v>0</v>
      </c>
      <c r="K10" s="133">
        <f>H10+J10</f>
        <v>0</v>
      </c>
      <c r="L10" s="97"/>
      <c r="M10" s="95">
        <f>ROUND(K10*L10,2)</f>
        <v>0</v>
      </c>
      <c r="N10" s="95">
        <f>K10-M10</f>
        <v>0</v>
      </c>
      <c r="O10" s="9"/>
    </row>
    <row r="11" spans="1:15" ht="18" customHeight="1">
      <c r="A11" s="9"/>
      <c r="B11" s="94" t="s">
        <v>77</v>
      </c>
      <c r="C11" s="95"/>
      <c r="D11" s="95"/>
      <c r="E11" s="95"/>
      <c r="F11" s="95"/>
      <c r="G11" s="95"/>
      <c r="H11" s="95">
        <f>SUM(C11:G11)</f>
        <v>0</v>
      </c>
      <c r="I11" s="96"/>
      <c r="J11" s="95">
        <f t="shared" si="0"/>
        <v>0</v>
      </c>
      <c r="K11" s="133">
        <f>H11+J11</f>
        <v>0</v>
      </c>
      <c r="L11" s="97"/>
      <c r="M11" s="95">
        <f>ROUND(K11*L11,2)</f>
        <v>0</v>
      </c>
      <c r="N11" s="95">
        <f t="shared" ref="N11:N12" si="1">K11-M11</f>
        <v>0</v>
      </c>
      <c r="O11" s="9"/>
    </row>
    <row r="12" spans="1:15" ht="18" customHeight="1">
      <c r="A12" s="9"/>
      <c r="B12" s="98" t="s">
        <v>7</v>
      </c>
      <c r="C12" s="95"/>
      <c r="D12" s="95"/>
      <c r="E12" s="95"/>
      <c r="F12" s="95"/>
      <c r="G12" s="95"/>
      <c r="H12" s="95">
        <f>SUM(C12:G12)</f>
        <v>0</v>
      </c>
      <c r="I12" s="96"/>
      <c r="J12" s="95">
        <f t="shared" si="0"/>
        <v>0</v>
      </c>
      <c r="K12" s="133">
        <f>H12+J12</f>
        <v>0</v>
      </c>
      <c r="L12" s="97"/>
      <c r="M12" s="95">
        <f>ROUND(K12*L12,2)</f>
        <v>0</v>
      </c>
      <c r="N12" s="95">
        <f t="shared" si="1"/>
        <v>0</v>
      </c>
      <c r="O12" s="9"/>
    </row>
    <row r="13" spans="1:15" ht="21.95" customHeight="1">
      <c r="A13" s="9"/>
      <c r="B13" s="99" t="s">
        <v>99</v>
      </c>
      <c r="C13" s="137">
        <f t="shared" ref="C13:J13" si="2">SUM(C9:C12)</f>
        <v>0</v>
      </c>
      <c r="D13" s="137">
        <f t="shared" si="2"/>
        <v>0</v>
      </c>
      <c r="E13" s="137">
        <f t="shared" si="2"/>
        <v>0</v>
      </c>
      <c r="F13" s="137">
        <f t="shared" si="2"/>
        <v>0</v>
      </c>
      <c r="G13" s="137">
        <f t="shared" si="2"/>
        <v>0</v>
      </c>
      <c r="H13" s="137">
        <f t="shared" si="2"/>
        <v>0</v>
      </c>
      <c r="I13" s="136"/>
      <c r="J13" s="137">
        <f t="shared" si="2"/>
        <v>0</v>
      </c>
      <c r="K13" s="134">
        <f>SUM(K9:K12)</f>
        <v>0</v>
      </c>
      <c r="L13" s="136"/>
      <c r="M13" s="134">
        <f>SUM(M9:M12)</f>
        <v>0</v>
      </c>
      <c r="N13" s="134">
        <f>SUM(N9:N12)</f>
        <v>0</v>
      </c>
      <c r="O13" s="9"/>
    </row>
    <row r="14" spans="1:15" ht="21.95" customHeight="1">
      <c r="A14" s="9"/>
      <c r="B14" s="319" t="s">
        <v>16</v>
      </c>
      <c r="C14" s="320"/>
      <c r="D14" s="320"/>
      <c r="E14" s="320"/>
      <c r="F14" s="320"/>
      <c r="G14" s="320"/>
      <c r="H14" s="320"/>
      <c r="I14" s="320"/>
      <c r="J14" s="320"/>
      <c r="K14" s="320"/>
      <c r="L14" s="320"/>
      <c r="M14" s="320"/>
      <c r="N14" s="320"/>
      <c r="O14" s="9"/>
    </row>
    <row r="15" spans="1:15" ht="18" customHeight="1">
      <c r="A15" s="9"/>
      <c r="B15" s="94" t="s">
        <v>75</v>
      </c>
      <c r="C15" s="95"/>
      <c r="D15" s="95"/>
      <c r="E15" s="95"/>
      <c r="F15" s="95"/>
      <c r="G15" s="95"/>
      <c r="H15" s="95">
        <f>SUM(C15:G15)</f>
        <v>0</v>
      </c>
      <c r="I15" s="96"/>
      <c r="J15" s="95">
        <f t="shared" ref="J15:J18" si="3">ROUND(I15*(H15-F15),2)</f>
        <v>0</v>
      </c>
      <c r="K15" s="133">
        <f>H15+J15</f>
        <v>0</v>
      </c>
      <c r="L15" s="97"/>
      <c r="M15" s="95">
        <f>ROUND(K15*L15,2)</f>
        <v>0</v>
      </c>
      <c r="N15" s="95">
        <f>K15-M15</f>
        <v>0</v>
      </c>
      <c r="O15" s="9"/>
    </row>
    <row r="16" spans="1:15" ht="18" customHeight="1">
      <c r="A16" s="9"/>
      <c r="B16" s="94" t="s">
        <v>76</v>
      </c>
      <c r="C16" s="95"/>
      <c r="D16" s="95"/>
      <c r="E16" s="95"/>
      <c r="F16" s="95"/>
      <c r="G16" s="95"/>
      <c r="H16" s="95">
        <f>SUM(C16:G16)</f>
        <v>0</v>
      </c>
      <c r="I16" s="96"/>
      <c r="J16" s="95">
        <f t="shared" si="3"/>
        <v>0</v>
      </c>
      <c r="K16" s="133">
        <f>H16+J16</f>
        <v>0</v>
      </c>
      <c r="L16" s="97"/>
      <c r="M16" s="95">
        <f>ROUND(K16*L16,2)</f>
        <v>0</v>
      </c>
      <c r="N16" s="95">
        <f>K16-M16</f>
        <v>0</v>
      </c>
      <c r="O16" s="9"/>
    </row>
    <row r="17" spans="1:15" ht="18" customHeight="1">
      <c r="A17" s="9"/>
      <c r="B17" s="94" t="s">
        <v>77</v>
      </c>
      <c r="C17" s="95"/>
      <c r="D17" s="95"/>
      <c r="E17" s="95"/>
      <c r="F17" s="95"/>
      <c r="G17" s="95"/>
      <c r="H17" s="95">
        <f>SUM(C17:G17)</f>
        <v>0</v>
      </c>
      <c r="I17" s="96"/>
      <c r="J17" s="95">
        <f t="shared" si="3"/>
        <v>0</v>
      </c>
      <c r="K17" s="133">
        <f>H17+J17</f>
        <v>0</v>
      </c>
      <c r="L17" s="97"/>
      <c r="M17" s="95">
        <f>ROUND(K17*L17,2)</f>
        <v>0</v>
      </c>
      <c r="N17" s="95">
        <f t="shared" ref="N17:N18" si="4">K17-M17</f>
        <v>0</v>
      </c>
      <c r="O17" s="9"/>
    </row>
    <row r="18" spans="1:15" ht="18" customHeight="1">
      <c r="A18" s="9"/>
      <c r="B18" s="98" t="s">
        <v>7</v>
      </c>
      <c r="C18" s="95"/>
      <c r="D18" s="95"/>
      <c r="E18" s="95"/>
      <c r="F18" s="95"/>
      <c r="G18" s="95"/>
      <c r="H18" s="95">
        <f>SUM(C18:G18)</f>
        <v>0</v>
      </c>
      <c r="I18" s="96"/>
      <c r="J18" s="95">
        <f t="shared" si="3"/>
        <v>0</v>
      </c>
      <c r="K18" s="133">
        <f>H18+J18</f>
        <v>0</v>
      </c>
      <c r="L18" s="97"/>
      <c r="M18" s="95">
        <f>ROUND(K18*L18,2)</f>
        <v>0</v>
      </c>
      <c r="N18" s="95">
        <f t="shared" si="4"/>
        <v>0</v>
      </c>
      <c r="O18" s="9"/>
    </row>
    <row r="19" spans="1:15" ht="21.95" customHeight="1">
      <c r="A19" s="9"/>
      <c r="B19" s="99" t="s">
        <v>99</v>
      </c>
      <c r="C19" s="137">
        <f t="shared" ref="C19:H19" si="5">SUM(C15:C18)</f>
        <v>0</v>
      </c>
      <c r="D19" s="137">
        <f t="shared" si="5"/>
        <v>0</v>
      </c>
      <c r="E19" s="137">
        <f t="shared" si="5"/>
        <v>0</v>
      </c>
      <c r="F19" s="137">
        <f t="shared" si="5"/>
        <v>0</v>
      </c>
      <c r="G19" s="137">
        <f t="shared" si="5"/>
        <v>0</v>
      </c>
      <c r="H19" s="137">
        <f t="shared" si="5"/>
        <v>0</v>
      </c>
      <c r="I19" s="136"/>
      <c r="J19" s="137">
        <f>SUM(J15:J18)</f>
        <v>0</v>
      </c>
      <c r="K19" s="134">
        <f>SUM(K15:K18)</f>
        <v>0</v>
      </c>
      <c r="L19" s="136"/>
      <c r="M19" s="134">
        <f>SUM(M15:M18)</f>
        <v>0</v>
      </c>
      <c r="N19" s="134">
        <f>SUM(N15:N18)</f>
        <v>0</v>
      </c>
      <c r="O19" s="9"/>
    </row>
    <row r="20" spans="1:15" ht="21.95" customHeight="1">
      <c r="A20" s="9"/>
      <c r="B20" s="319" t="s">
        <v>17</v>
      </c>
      <c r="C20" s="320"/>
      <c r="D20" s="320"/>
      <c r="E20" s="320"/>
      <c r="F20" s="320"/>
      <c r="G20" s="320"/>
      <c r="H20" s="320"/>
      <c r="I20" s="320"/>
      <c r="J20" s="320"/>
      <c r="K20" s="320"/>
      <c r="L20" s="320"/>
      <c r="M20" s="320"/>
      <c r="N20" s="320"/>
      <c r="O20" s="9"/>
    </row>
    <row r="21" spans="1:15" ht="18" customHeight="1">
      <c r="A21" s="9"/>
      <c r="B21" s="94"/>
      <c r="C21" s="95"/>
      <c r="D21" s="95"/>
      <c r="E21" s="95"/>
      <c r="F21" s="95"/>
      <c r="G21" s="95"/>
      <c r="H21" s="95">
        <f>SUM(C21:G21)</f>
        <v>0</v>
      </c>
      <c r="I21" s="96"/>
      <c r="J21" s="95">
        <f t="shared" ref="J21:J24" si="6">ROUND(I21*(H21-F21),2)</f>
        <v>0</v>
      </c>
      <c r="K21" s="133">
        <f>H21+J21</f>
        <v>0</v>
      </c>
      <c r="L21" s="97"/>
      <c r="M21" s="95">
        <f>ROUND(K21*L21,2)</f>
        <v>0</v>
      </c>
      <c r="N21" s="95">
        <f>K21-M21</f>
        <v>0</v>
      </c>
      <c r="O21" s="9"/>
    </row>
    <row r="22" spans="1:15" ht="18" customHeight="1">
      <c r="A22" s="9"/>
      <c r="B22" s="94"/>
      <c r="C22" s="95"/>
      <c r="D22" s="95"/>
      <c r="E22" s="95"/>
      <c r="F22" s="95"/>
      <c r="G22" s="95"/>
      <c r="H22" s="95">
        <f>SUM(C22:G22)</f>
        <v>0</v>
      </c>
      <c r="I22" s="96"/>
      <c r="J22" s="95">
        <f t="shared" si="6"/>
        <v>0</v>
      </c>
      <c r="K22" s="133">
        <f>H22+J22</f>
        <v>0</v>
      </c>
      <c r="L22" s="97"/>
      <c r="M22" s="95">
        <f>ROUND(K22*L22,2)</f>
        <v>0</v>
      </c>
      <c r="N22" s="95">
        <f>K22-M22</f>
        <v>0</v>
      </c>
      <c r="O22" s="9"/>
    </row>
    <row r="23" spans="1:15" ht="18" customHeight="1">
      <c r="A23" s="9"/>
      <c r="B23" s="94"/>
      <c r="C23" s="95"/>
      <c r="D23" s="95"/>
      <c r="E23" s="95"/>
      <c r="F23" s="95"/>
      <c r="G23" s="95"/>
      <c r="H23" s="95">
        <f>SUM(C23:G23)</f>
        <v>0</v>
      </c>
      <c r="I23" s="96"/>
      <c r="J23" s="95">
        <f t="shared" si="6"/>
        <v>0</v>
      </c>
      <c r="K23" s="133">
        <f>H23+J23</f>
        <v>0</v>
      </c>
      <c r="L23" s="97"/>
      <c r="M23" s="95">
        <f>ROUND(K23*L23,2)</f>
        <v>0</v>
      </c>
      <c r="N23" s="95">
        <f t="shared" ref="N23:N24" si="7">K23-M23</f>
        <v>0</v>
      </c>
      <c r="O23" s="9"/>
    </row>
    <row r="24" spans="1:15" ht="18" customHeight="1">
      <c r="A24" s="9"/>
      <c r="B24" s="98"/>
      <c r="C24" s="95"/>
      <c r="D24" s="95"/>
      <c r="E24" s="95"/>
      <c r="F24" s="95"/>
      <c r="G24" s="95"/>
      <c r="H24" s="95">
        <f>SUM(C24:G24)</f>
        <v>0</v>
      </c>
      <c r="I24" s="96"/>
      <c r="J24" s="95">
        <f t="shared" si="6"/>
        <v>0</v>
      </c>
      <c r="K24" s="133">
        <f>H24+J24</f>
        <v>0</v>
      </c>
      <c r="L24" s="97"/>
      <c r="M24" s="95">
        <f>ROUND(K24*L24,2)</f>
        <v>0</v>
      </c>
      <c r="N24" s="95">
        <f t="shared" si="7"/>
        <v>0</v>
      </c>
      <c r="O24" s="9"/>
    </row>
    <row r="25" spans="1:15" ht="21.95" customHeight="1">
      <c r="A25" s="9"/>
      <c r="B25" s="99" t="s">
        <v>99</v>
      </c>
      <c r="C25" s="137">
        <f t="shared" ref="C25:H25" si="8">SUM(C21:C24)</f>
        <v>0</v>
      </c>
      <c r="D25" s="137">
        <f t="shared" si="8"/>
        <v>0</v>
      </c>
      <c r="E25" s="137">
        <f t="shared" si="8"/>
        <v>0</v>
      </c>
      <c r="F25" s="137">
        <f t="shared" si="8"/>
        <v>0</v>
      </c>
      <c r="G25" s="137">
        <f t="shared" si="8"/>
        <v>0</v>
      </c>
      <c r="H25" s="137">
        <f t="shared" si="8"/>
        <v>0</v>
      </c>
      <c r="I25" s="136"/>
      <c r="J25" s="137">
        <f>SUM(J21:J24)</f>
        <v>0</v>
      </c>
      <c r="K25" s="134">
        <f>SUM(K21:K24)</f>
        <v>0</v>
      </c>
      <c r="L25" s="136"/>
      <c r="M25" s="134">
        <f>SUM(M21:M24)</f>
        <v>0</v>
      </c>
      <c r="N25" s="134">
        <f>SUM(N21:N24)</f>
        <v>0</v>
      </c>
      <c r="O25" s="9"/>
    </row>
    <row r="26" spans="1:15" ht="21.95" customHeight="1">
      <c r="A26" s="9"/>
      <c r="B26" s="316" t="s">
        <v>91</v>
      </c>
      <c r="C26" s="317"/>
      <c r="D26" s="317"/>
      <c r="E26" s="317"/>
      <c r="F26" s="317"/>
      <c r="G26" s="317"/>
      <c r="H26" s="317"/>
      <c r="I26" s="317"/>
      <c r="J26" s="317"/>
      <c r="K26" s="317"/>
      <c r="L26" s="317"/>
      <c r="M26" s="317"/>
      <c r="N26" s="317"/>
      <c r="O26" s="9"/>
    </row>
    <row r="27" spans="1:15" ht="18" customHeight="1">
      <c r="A27" s="9"/>
      <c r="B27" s="94"/>
      <c r="C27" s="95"/>
      <c r="D27" s="95"/>
      <c r="E27" s="95"/>
      <c r="F27" s="95"/>
      <c r="G27" s="95"/>
      <c r="H27" s="95">
        <f>SUM(C27:G27)</f>
        <v>0</v>
      </c>
      <c r="I27" s="96"/>
      <c r="J27" s="95">
        <f t="shared" ref="J27:J30" si="9">ROUND(I27*(H27-F27),2)</f>
        <v>0</v>
      </c>
      <c r="K27" s="133">
        <f>H27+J27</f>
        <v>0</v>
      </c>
      <c r="L27" s="97"/>
      <c r="M27" s="95">
        <f>ROUND(K27*L27,2)</f>
        <v>0</v>
      </c>
      <c r="N27" s="95">
        <f>K27-M27</f>
        <v>0</v>
      </c>
      <c r="O27" s="9"/>
    </row>
    <row r="28" spans="1:15" ht="18" customHeight="1">
      <c r="A28" s="9"/>
      <c r="B28" s="94"/>
      <c r="C28" s="95"/>
      <c r="D28" s="95"/>
      <c r="E28" s="95"/>
      <c r="F28" s="95"/>
      <c r="G28" s="95"/>
      <c r="H28" s="95">
        <f>SUM(C28:G28)</f>
        <v>0</v>
      </c>
      <c r="I28" s="96"/>
      <c r="J28" s="95">
        <f t="shared" si="9"/>
        <v>0</v>
      </c>
      <c r="K28" s="133">
        <f>H28+J28</f>
        <v>0</v>
      </c>
      <c r="L28" s="97"/>
      <c r="M28" s="95">
        <f>ROUND(K28*L28,2)</f>
        <v>0</v>
      </c>
      <c r="N28" s="95">
        <f>K28-M28</f>
        <v>0</v>
      </c>
      <c r="O28" s="9"/>
    </row>
    <row r="29" spans="1:15" ht="18" customHeight="1">
      <c r="A29" s="9"/>
      <c r="B29" s="94"/>
      <c r="C29" s="95"/>
      <c r="D29" s="95"/>
      <c r="E29" s="95"/>
      <c r="F29" s="95"/>
      <c r="G29" s="95"/>
      <c r="H29" s="95">
        <f>SUM(C29:G29)</f>
        <v>0</v>
      </c>
      <c r="I29" s="96"/>
      <c r="J29" s="95">
        <f t="shared" si="9"/>
        <v>0</v>
      </c>
      <c r="K29" s="133">
        <f>H29+J29</f>
        <v>0</v>
      </c>
      <c r="L29" s="97"/>
      <c r="M29" s="95">
        <f>ROUND(K29*L29,2)</f>
        <v>0</v>
      </c>
      <c r="N29" s="95">
        <f t="shared" ref="N29:N30" si="10">K29-M29</f>
        <v>0</v>
      </c>
      <c r="O29" s="9"/>
    </row>
    <row r="30" spans="1:15" ht="18" customHeight="1">
      <c r="A30" s="9"/>
      <c r="B30" s="98"/>
      <c r="C30" s="95"/>
      <c r="D30" s="95"/>
      <c r="E30" s="95"/>
      <c r="F30" s="95"/>
      <c r="G30" s="95"/>
      <c r="H30" s="95">
        <f>SUM(C30:G30)</f>
        <v>0</v>
      </c>
      <c r="I30" s="96"/>
      <c r="J30" s="95">
        <f t="shared" si="9"/>
        <v>0</v>
      </c>
      <c r="K30" s="133">
        <f>H30+J30</f>
        <v>0</v>
      </c>
      <c r="L30" s="97"/>
      <c r="M30" s="95">
        <f>ROUND(K30*L30,2)</f>
        <v>0</v>
      </c>
      <c r="N30" s="95">
        <f t="shared" si="10"/>
        <v>0</v>
      </c>
      <c r="O30" s="9"/>
    </row>
    <row r="31" spans="1:15" ht="21.95" customHeight="1">
      <c r="A31" s="9"/>
      <c r="B31" s="99" t="s">
        <v>99</v>
      </c>
      <c r="C31" s="137">
        <f t="shared" ref="C31:H31" si="11">SUM(C27:C30)</f>
        <v>0</v>
      </c>
      <c r="D31" s="137">
        <f t="shared" si="11"/>
        <v>0</v>
      </c>
      <c r="E31" s="137">
        <f t="shared" si="11"/>
        <v>0</v>
      </c>
      <c r="F31" s="137">
        <f t="shared" si="11"/>
        <v>0</v>
      </c>
      <c r="G31" s="137">
        <f t="shared" si="11"/>
        <v>0</v>
      </c>
      <c r="H31" s="137">
        <f t="shared" si="11"/>
        <v>0</v>
      </c>
      <c r="I31" s="136"/>
      <c r="J31" s="137">
        <f>SUM(J27:J30)</f>
        <v>0</v>
      </c>
      <c r="K31" s="134">
        <f>SUM(K27:K30)</f>
        <v>0</v>
      </c>
      <c r="L31" s="136"/>
      <c r="M31" s="134">
        <f>SUM(M27:M30)</f>
        <v>0</v>
      </c>
      <c r="N31" s="134">
        <f>SUM(N27:N30)</f>
        <v>0</v>
      </c>
      <c r="O31" s="9"/>
    </row>
    <row r="32" spans="1:15" ht="21.95" customHeight="1">
      <c r="A32" s="9"/>
      <c r="B32" s="316" t="s">
        <v>92</v>
      </c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9"/>
    </row>
    <row r="33" spans="1:15" ht="18" customHeight="1">
      <c r="A33" s="9"/>
      <c r="B33" s="94"/>
      <c r="C33" s="95"/>
      <c r="D33" s="95"/>
      <c r="E33" s="95"/>
      <c r="F33" s="95"/>
      <c r="G33" s="95"/>
      <c r="H33" s="95">
        <f>SUM(C33:G33)</f>
        <v>0</v>
      </c>
      <c r="I33" s="96"/>
      <c r="J33" s="95">
        <f t="shared" ref="J33:J36" si="12">ROUND(I33*(H33-F33),2)</f>
        <v>0</v>
      </c>
      <c r="K33" s="133">
        <f>H33+J33</f>
        <v>0</v>
      </c>
      <c r="L33" s="97"/>
      <c r="M33" s="95">
        <f>ROUND(K33*L33,2)</f>
        <v>0</v>
      </c>
      <c r="N33" s="95">
        <f>K33-M33</f>
        <v>0</v>
      </c>
      <c r="O33" s="9"/>
    </row>
    <row r="34" spans="1:15" ht="18" customHeight="1">
      <c r="A34" s="9"/>
      <c r="B34" s="94"/>
      <c r="C34" s="95"/>
      <c r="D34" s="95"/>
      <c r="E34" s="95"/>
      <c r="F34" s="95"/>
      <c r="G34" s="95"/>
      <c r="H34" s="95">
        <f>SUM(C34:G34)</f>
        <v>0</v>
      </c>
      <c r="I34" s="96"/>
      <c r="J34" s="95">
        <f t="shared" si="12"/>
        <v>0</v>
      </c>
      <c r="K34" s="133">
        <f>H34+J34</f>
        <v>0</v>
      </c>
      <c r="L34" s="97"/>
      <c r="M34" s="95">
        <f>ROUND(K34*L34,2)</f>
        <v>0</v>
      </c>
      <c r="N34" s="95">
        <f>K34-M34</f>
        <v>0</v>
      </c>
      <c r="O34" s="9"/>
    </row>
    <row r="35" spans="1:15" ht="18" customHeight="1">
      <c r="A35" s="9"/>
      <c r="B35" s="94"/>
      <c r="C35" s="95"/>
      <c r="D35" s="95"/>
      <c r="E35" s="95"/>
      <c r="F35" s="95"/>
      <c r="G35" s="95"/>
      <c r="H35" s="95">
        <f>SUM(C35:G35)</f>
        <v>0</v>
      </c>
      <c r="I35" s="96"/>
      <c r="J35" s="95">
        <f t="shared" si="12"/>
        <v>0</v>
      </c>
      <c r="K35" s="133">
        <f>H35+J35</f>
        <v>0</v>
      </c>
      <c r="L35" s="97"/>
      <c r="M35" s="95">
        <f>ROUND(K35*L35,2)</f>
        <v>0</v>
      </c>
      <c r="N35" s="95">
        <f t="shared" ref="N35:N36" si="13">K35-M35</f>
        <v>0</v>
      </c>
      <c r="O35" s="9"/>
    </row>
    <row r="36" spans="1:15" ht="18" customHeight="1">
      <c r="A36" s="9"/>
      <c r="B36" s="98"/>
      <c r="C36" s="95"/>
      <c r="D36" s="95"/>
      <c r="E36" s="95"/>
      <c r="F36" s="95"/>
      <c r="G36" s="95"/>
      <c r="H36" s="95">
        <f>SUM(C36:G36)</f>
        <v>0</v>
      </c>
      <c r="I36" s="96"/>
      <c r="J36" s="95">
        <f t="shared" si="12"/>
        <v>0</v>
      </c>
      <c r="K36" s="133">
        <f>H36+J36</f>
        <v>0</v>
      </c>
      <c r="L36" s="97"/>
      <c r="M36" s="95">
        <f>ROUND(K36*L36,2)</f>
        <v>0</v>
      </c>
      <c r="N36" s="95">
        <f t="shared" si="13"/>
        <v>0</v>
      </c>
      <c r="O36" s="9"/>
    </row>
    <row r="37" spans="1:15" ht="21.95" customHeight="1">
      <c r="A37" s="9"/>
      <c r="B37" s="99" t="s">
        <v>99</v>
      </c>
      <c r="C37" s="137">
        <f t="shared" ref="C37:H37" si="14">SUM(C33:C36)</f>
        <v>0</v>
      </c>
      <c r="D37" s="137">
        <f t="shared" si="14"/>
        <v>0</v>
      </c>
      <c r="E37" s="137">
        <f t="shared" si="14"/>
        <v>0</v>
      </c>
      <c r="F37" s="137">
        <f t="shared" si="14"/>
        <v>0</v>
      </c>
      <c r="G37" s="137">
        <f t="shared" si="14"/>
        <v>0</v>
      </c>
      <c r="H37" s="137">
        <f t="shared" si="14"/>
        <v>0</v>
      </c>
      <c r="I37" s="136"/>
      <c r="J37" s="137">
        <f>SUM(J33:J36)</f>
        <v>0</v>
      </c>
      <c r="K37" s="134">
        <f>SUM(K33:K36)</f>
        <v>0</v>
      </c>
      <c r="L37" s="136"/>
      <c r="M37" s="134">
        <f>SUM(M33:M36)</f>
        <v>0</v>
      </c>
      <c r="N37" s="134">
        <f>SUM(N33:N36)</f>
        <v>0</v>
      </c>
      <c r="O37" s="9"/>
    </row>
    <row r="38" spans="1:15" ht="21.95" customHeight="1">
      <c r="A38" s="9"/>
      <c r="B38" s="316" t="s">
        <v>93</v>
      </c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9"/>
    </row>
    <row r="39" spans="1:15" ht="18" customHeight="1">
      <c r="A39" s="9"/>
      <c r="B39" s="94"/>
      <c r="C39" s="95"/>
      <c r="D39" s="95"/>
      <c r="E39" s="95"/>
      <c r="F39" s="95"/>
      <c r="G39" s="95"/>
      <c r="H39" s="95">
        <f>SUM(C39:G39)</f>
        <v>0</v>
      </c>
      <c r="I39" s="96"/>
      <c r="J39" s="95">
        <f t="shared" ref="J39:J42" si="15">ROUND(I39*(H39-F39),2)</f>
        <v>0</v>
      </c>
      <c r="K39" s="133">
        <f>H39+J39</f>
        <v>0</v>
      </c>
      <c r="L39" s="97"/>
      <c r="M39" s="95">
        <f>ROUND(K39*L39,2)</f>
        <v>0</v>
      </c>
      <c r="N39" s="95">
        <f>K39-M39</f>
        <v>0</v>
      </c>
      <c r="O39" s="9"/>
    </row>
    <row r="40" spans="1:15" ht="18" customHeight="1">
      <c r="A40" s="9"/>
      <c r="B40" s="94"/>
      <c r="C40" s="95"/>
      <c r="D40" s="95"/>
      <c r="E40" s="95"/>
      <c r="F40" s="95"/>
      <c r="G40" s="95"/>
      <c r="H40" s="95">
        <f>SUM(C40:G40)</f>
        <v>0</v>
      </c>
      <c r="I40" s="96"/>
      <c r="J40" s="95">
        <f t="shared" si="15"/>
        <v>0</v>
      </c>
      <c r="K40" s="133">
        <f>H40+J40</f>
        <v>0</v>
      </c>
      <c r="L40" s="97"/>
      <c r="M40" s="95">
        <f>ROUND(K40*L40,2)</f>
        <v>0</v>
      </c>
      <c r="N40" s="95">
        <f>K40-M40</f>
        <v>0</v>
      </c>
      <c r="O40" s="9"/>
    </row>
    <row r="41" spans="1:15" ht="18" customHeight="1">
      <c r="A41" s="9"/>
      <c r="B41" s="94"/>
      <c r="C41" s="95"/>
      <c r="D41" s="95"/>
      <c r="E41" s="95"/>
      <c r="F41" s="95"/>
      <c r="G41" s="95"/>
      <c r="H41" s="95">
        <f>SUM(C41:G41)</f>
        <v>0</v>
      </c>
      <c r="I41" s="96"/>
      <c r="J41" s="95">
        <f t="shared" si="15"/>
        <v>0</v>
      </c>
      <c r="K41" s="133">
        <f>H41+J41</f>
        <v>0</v>
      </c>
      <c r="L41" s="97"/>
      <c r="M41" s="95">
        <f>ROUND(K41*L41,2)</f>
        <v>0</v>
      </c>
      <c r="N41" s="95">
        <f t="shared" ref="N41:N42" si="16">K41-M41</f>
        <v>0</v>
      </c>
      <c r="O41" s="9"/>
    </row>
    <row r="42" spans="1:15" ht="18" customHeight="1">
      <c r="A42" s="9"/>
      <c r="B42" s="98"/>
      <c r="C42" s="95"/>
      <c r="D42" s="95"/>
      <c r="E42" s="95"/>
      <c r="F42" s="95"/>
      <c r="G42" s="95"/>
      <c r="H42" s="95">
        <f>SUM(C42:G42)</f>
        <v>0</v>
      </c>
      <c r="I42" s="96"/>
      <c r="J42" s="95">
        <f t="shared" si="15"/>
        <v>0</v>
      </c>
      <c r="K42" s="133">
        <f>H42+J42</f>
        <v>0</v>
      </c>
      <c r="L42" s="97"/>
      <c r="M42" s="95">
        <f>ROUND(K42*L42,2)</f>
        <v>0</v>
      </c>
      <c r="N42" s="95">
        <f t="shared" si="16"/>
        <v>0</v>
      </c>
      <c r="O42" s="9"/>
    </row>
    <row r="43" spans="1:15" ht="21.95" customHeight="1">
      <c r="A43" s="9"/>
      <c r="B43" s="99" t="s">
        <v>99</v>
      </c>
      <c r="C43" s="137">
        <f t="shared" ref="C43:H43" si="17">SUM(C39:C42)</f>
        <v>0</v>
      </c>
      <c r="D43" s="137">
        <f t="shared" si="17"/>
        <v>0</v>
      </c>
      <c r="E43" s="137">
        <f t="shared" si="17"/>
        <v>0</v>
      </c>
      <c r="F43" s="137">
        <f t="shared" si="17"/>
        <v>0</v>
      </c>
      <c r="G43" s="137">
        <f t="shared" si="17"/>
        <v>0</v>
      </c>
      <c r="H43" s="137">
        <f t="shared" si="17"/>
        <v>0</v>
      </c>
      <c r="I43" s="136"/>
      <c r="J43" s="137">
        <f>SUM(J39:J42)</f>
        <v>0</v>
      </c>
      <c r="K43" s="134">
        <f>SUM(K39:K42)</f>
        <v>0</v>
      </c>
      <c r="L43" s="136"/>
      <c r="M43" s="134">
        <f>SUM(M39:M42)</f>
        <v>0</v>
      </c>
      <c r="N43" s="134">
        <f>SUM(N39:N42)</f>
        <v>0</v>
      </c>
      <c r="O43" s="9"/>
    </row>
    <row r="44" spans="1:15" ht="21.95" customHeight="1">
      <c r="A44" s="9"/>
      <c r="B44" s="316" t="s">
        <v>94</v>
      </c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317"/>
      <c r="N44" s="317"/>
      <c r="O44" s="9"/>
    </row>
    <row r="45" spans="1:15" ht="18" customHeight="1">
      <c r="A45" s="9"/>
      <c r="B45" s="94"/>
      <c r="C45" s="95"/>
      <c r="D45" s="95"/>
      <c r="E45" s="95"/>
      <c r="F45" s="95"/>
      <c r="G45" s="95"/>
      <c r="H45" s="95">
        <f>SUM(C45:G45)</f>
        <v>0</v>
      </c>
      <c r="I45" s="96"/>
      <c r="J45" s="95">
        <f t="shared" ref="J45:J48" si="18">ROUND(I45*(H45-F45),2)</f>
        <v>0</v>
      </c>
      <c r="K45" s="133">
        <f>H45+J45</f>
        <v>0</v>
      </c>
      <c r="L45" s="97"/>
      <c r="M45" s="95">
        <f>ROUND(K45*L45,2)</f>
        <v>0</v>
      </c>
      <c r="N45" s="95">
        <f>K45-M45</f>
        <v>0</v>
      </c>
      <c r="O45" s="9"/>
    </row>
    <row r="46" spans="1:15" ht="18" customHeight="1">
      <c r="A46" s="9"/>
      <c r="B46" s="94"/>
      <c r="C46" s="95"/>
      <c r="D46" s="95"/>
      <c r="E46" s="95"/>
      <c r="F46" s="95"/>
      <c r="G46" s="95"/>
      <c r="H46" s="95">
        <f>SUM(C46:G46)</f>
        <v>0</v>
      </c>
      <c r="I46" s="96"/>
      <c r="J46" s="95">
        <f t="shared" si="18"/>
        <v>0</v>
      </c>
      <c r="K46" s="133">
        <f>H46+J46</f>
        <v>0</v>
      </c>
      <c r="L46" s="97"/>
      <c r="M46" s="95">
        <f>ROUND(K46*L46,2)</f>
        <v>0</v>
      </c>
      <c r="N46" s="95">
        <f>K46-M46</f>
        <v>0</v>
      </c>
      <c r="O46" s="9"/>
    </row>
    <row r="47" spans="1:15" ht="18" customHeight="1">
      <c r="A47" s="9"/>
      <c r="B47" s="94"/>
      <c r="C47" s="95"/>
      <c r="D47" s="95"/>
      <c r="E47" s="95"/>
      <c r="F47" s="95"/>
      <c r="G47" s="95"/>
      <c r="H47" s="95">
        <f>SUM(C47:G47)</f>
        <v>0</v>
      </c>
      <c r="I47" s="96"/>
      <c r="J47" s="95">
        <f t="shared" si="18"/>
        <v>0</v>
      </c>
      <c r="K47" s="133">
        <f>H47+J47</f>
        <v>0</v>
      </c>
      <c r="L47" s="97"/>
      <c r="M47" s="95">
        <f>ROUND(K47*L47,2)</f>
        <v>0</v>
      </c>
      <c r="N47" s="95">
        <f t="shared" ref="N47:N48" si="19">K47-M47</f>
        <v>0</v>
      </c>
      <c r="O47" s="9"/>
    </row>
    <row r="48" spans="1:15" ht="18" customHeight="1">
      <c r="A48" s="9"/>
      <c r="B48" s="98"/>
      <c r="C48" s="95"/>
      <c r="D48" s="95"/>
      <c r="E48" s="95"/>
      <c r="F48" s="95"/>
      <c r="G48" s="95"/>
      <c r="H48" s="95">
        <f>SUM(C48:G48)</f>
        <v>0</v>
      </c>
      <c r="I48" s="96"/>
      <c r="J48" s="95">
        <f t="shared" si="18"/>
        <v>0</v>
      </c>
      <c r="K48" s="133">
        <f>H48+J48</f>
        <v>0</v>
      </c>
      <c r="L48" s="97"/>
      <c r="M48" s="95">
        <f>ROUND(K48*L48,2)</f>
        <v>0</v>
      </c>
      <c r="N48" s="95">
        <f t="shared" si="19"/>
        <v>0</v>
      </c>
      <c r="O48" s="9"/>
    </row>
    <row r="49" spans="1:15" ht="21.95" customHeight="1">
      <c r="A49" s="9"/>
      <c r="B49" s="99" t="s">
        <v>99</v>
      </c>
      <c r="C49" s="137">
        <f t="shared" ref="C49:H49" si="20">SUM(C45:C48)</f>
        <v>0</v>
      </c>
      <c r="D49" s="137">
        <f t="shared" si="20"/>
        <v>0</v>
      </c>
      <c r="E49" s="137">
        <f t="shared" si="20"/>
        <v>0</v>
      </c>
      <c r="F49" s="137">
        <f t="shared" si="20"/>
        <v>0</v>
      </c>
      <c r="G49" s="137">
        <f t="shared" si="20"/>
        <v>0</v>
      </c>
      <c r="H49" s="137">
        <f t="shared" si="20"/>
        <v>0</v>
      </c>
      <c r="I49" s="136"/>
      <c r="J49" s="137">
        <f>SUM(J45:J48)</f>
        <v>0</v>
      </c>
      <c r="K49" s="134">
        <f>SUM(K45:K48)</f>
        <v>0</v>
      </c>
      <c r="L49" s="136"/>
      <c r="M49" s="134">
        <f>SUM(M45:M48)</f>
        <v>0</v>
      </c>
      <c r="N49" s="134">
        <f>SUM(N45:N48)</f>
        <v>0</v>
      </c>
      <c r="O49" s="9"/>
    </row>
    <row r="50" spans="1:15" ht="21.95" customHeight="1">
      <c r="A50" s="9"/>
      <c r="B50" s="316" t="s">
        <v>95</v>
      </c>
      <c r="C50" s="317"/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  <c r="O50" s="9"/>
    </row>
    <row r="51" spans="1:15" ht="18" customHeight="1">
      <c r="A51" s="9"/>
      <c r="B51" s="94"/>
      <c r="C51" s="95"/>
      <c r="D51" s="95"/>
      <c r="E51" s="95"/>
      <c r="F51" s="95"/>
      <c r="G51" s="95"/>
      <c r="H51" s="95">
        <f>SUM(C51:G51)</f>
        <v>0</v>
      </c>
      <c r="I51" s="96"/>
      <c r="J51" s="95">
        <f t="shared" ref="J51:J54" si="21">ROUND(I51*(H51-F51),2)</f>
        <v>0</v>
      </c>
      <c r="K51" s="133">
        <f>H51+J51</f>
        <v>0</v>
      </c>
      <c r="L51" s="97"/>
      <c r="M51" s="95">
        <f>ROUND(K51*L51,2)</f>
        <v>0</v>
      </c>
      <c r="N51" s="95">
        <f>K51-M51</f>
        <v>0</v>
      </c>
      <c r="O51" s="9"/>
    </row>
    <row r="52" spans="1:15" ht="18" customHeight="1">
      <c r="A52" s="9"/>
      <c r="B52" s="94"/>
      <c r="C52" s="95"/>
      <c r="D52" s="95"/>
      <c r="E52" s="95"/>
      <c r="F52" s="95"/>
      <c r="G52" s="95"/>
      <c r="H52" s="95">
        <f>SUM(C52:G52)</f>
        <v>0</v>
      </c>
      <c r="I52" s="96"/>
      <c r="J52" s="95">
        <f t="shared" si="21"/>
        <v>0</v>
      </c>
      <c r="K52" s="133">
        <f>H52+J52</f>
        <v>0</v>
      </c>
      <c r="L52" s="97"/>
      <c r="M52" s="95">
        <f>ROUND(K52*L52,2)</f>
        <v>0</v>
      </c>
      <c r="N52" s="95">
        <f>K52-M52</f>
        <v>0</v>
      </c>
      <c r="O52" s="9"/>
    </row>
    <row r="53" spans="1:15" ht="18" customHeight="1">
      <c r="A53" s="9"/>
      <c r="B53" s="94"/>
      <c r="C53" s="95"/>
      <c r="D53" s="95"/>
      <c r="E53" s="95"/>
      <c r="F53" s="95"/>
      <c r="G53" s="95"/>
      <c r="H53" s="95">
        <f>SUM(C53:G53)</f>
        <v>0</v>
      </c>
      <c r="I53" s="96"/>
      <c r="J53" s="95">
        <f t="shared" si="21"/>
        <v>0</v>
      </c>
      <c r="K53" s="133">
        <f>H53+J53</f>
        <v>0</v>
      </c>
      <c r="L53" s="97"/>
      <c r="M53" s="95">
        <f>ROUND(K53*L53,2)</f>
        <v>0</v>
      </c>
      <c r="N53" s="95">
        <f t="shared" ref="N53:N54" si="22">K53-M53</f>
        <v>0</v>
      </c>
      <c r="O53" s="9"/>
    </row>
    <row r="54" spans="1:15" ht="18" customHeight="1">
      <c r="A54" s="9"/>
      <c r="B54" s="98"/>
      <c r="C54" s="95"/>
      <c r="D54" s="95"/>
      <c r="E54" s="95"/>
      <c r="F54" s="95"/>
      <c r="G54" s="95"/>
      <c r="H54" s="95">
        <f>SUM(C54:G54)</f>
        <v>0</v>
      </c>
      <c r="I54" s="96"/>
      <c r="J54" s="95">
        <f t="shared" si="21"/>
        <v>0</v>
      </c>
      <c r="K54" s="133">
        <f>H54+J54</f>
        <v>0</v>
      </c>
      <c r="L54" s="97"/>
      <c r="M54" s="95">
        <f>ROUND(K54*L54,2)</f>
        <v>0</v>
      </c>
      <c r="N54" s="95">
        <f t="shared" si="22"/>
        <v>0</v>
      </c>
      <c r="O54" s="9"/>
    </row>
    <row r="55" spans="1:15" ht="21.95" customHeight="1">
      <c r="A55" s="9"/>
      <c r="B55" s="99" t="s">
        <v>99</v>
      </c>
      <c r="C55" s="137">
        <f t="shared" ref="C55:H55" si="23">SUM(C51:C54)</f>
        <v>0</v>
      </c>
      <c r="D55" s="137">
        <f t="shared" si="23"/>
        <v>0</v>
      </c>
      <c r="E55" s="137">
        <f t="shared" si="23"/>
        <v>0</v>
      </c>
      <c r="F55" s="137">
        <f t="shared" si="23"/>
        <v>0</v>
      </c>
      <c r="G55" s="137">
        <f t="shared" si="23"/>
        <v>0</v>
      </c>
      <c r="H55" s="137">
        <f t="shared" si="23"/>
        <v>0</v>
      </c>
      <c r="I55" s="136"/>
      <c r="J55" s="137">
        <f>SUM(J51:J54)</f>
        <v>0</v>
      </c>
      <c r="K55" s="134">
        <f>SUM(K51:K54)</f>
        <v>0</v>
      </c>
      <c r="L55" s="136"/>
      <c r="M55" s="134">
        <f>SUM(M51:M54)</f>
        <v>0</v>
      </c>
      <c r="N55" s="134">
        <f>SUM(N51:N54)</f>
        <v>0</v>
      </c>
      <c r="O55" s="9"/>
    </row>
    <row r="56" spans="1:15" ht="21.95" customHeight="1">
      <c r="A56" s="9"/>
      <c r="B56" s="316" t="s">
        <v>96</v>
      </c>
      <c r="C56" s="317"/>
      <c r="D56" s="317"/>
      <c r="E56" s="317"/>
      <c r="F56" s="317"/>
      <c r="G56" s="317"/>
      <c r="H56" s="317"/>
      <c r="I56" s="317"/>
      <c r="J56" s="317"/>
      <c r="K56" s="317"/>
      <c r="L56" s="317"/>
      <c r="M56" s="317"/>
      <c r="N56" s="317"/>
      <c r="O56" s="9"/>
    </row>
    <row r="57" spans="1:15" ht="18" customHeight="1">
      <c r="A57" s="9"/>
      <c r="B57" s="94"/>
      <c r="C57" s="95"/>
      <c r="D57" s="95"/>
      <c r="E57" s="95"/>
      <c r="F57" s="95"/>
      <c r="G57" s="95"/>
      <c r="H57" s="95">
        <f>SUM(C57:G57)</f>
        <v>0</v>
      </c>
      <c r="I57" s="96"/>
      <c r="J57" s="95">
        <f t="shared" ref="J57:J60" si="24">ROUND(I57*(H57-F57),2)</f>
        <v>0</v>
      </c>
      <c r="K57" s="133">
        <f>H57+J57</f>
        <v>0</v>
      </c>
      <c r="L57" s="97"/>
      <c r="M57" s="95">
        <f>ROUND(K57*L57,2)</f>
        <v>0</v>
      </c>
      <c r="N57" s="95">
        <f>K57-M57</f>
        <v>0</v>
      </c>
      <c r="O57" s="9"/>
    </row>
    <row r="58" spans="1:15" ht="18" customHeight="1">
      <c r="A58" s="9"/>
      <c r="B58" s="94"/>
      <c r="C58" s="95"/>
      <c r="D58" s="95"/>
      <c r="E58" s="95"/>
      <c r="F58" s="95"/>
      <c r="G58" s="95"/>
      <c r="H58" s="95">
        <f>SUM(C58:G58)</f>
        <v>0</v>
      </c>
      <c r="I58" s="96"/>
      <c r="J58" s="95">
        <f t="shared" si="24"/>
        <v>0</v>
      </c>
      <c r="K58" s="133">
        <f>H58+J58</f>
        <v>0</v>
      </c>
      <c r="L58" s="97"/>
      <c r="M58" s="95">
        <f>ROUND(K58*L58,2)</f>
        <v>0</v>
      </c>
      <c r="N58" s="95">
        <f>K58-M58</f>
        <v>0</v>
      </c>
      <c r="O58" s="9"/>
    </row>
    <row r="59" spans="1:15" ht="18" customHeight="1">
      <c r="A59" s="9"/>
      <c r="B59" s="94"/>
      <c r="C59" s="95"/>
      <c r="D59" s="95"/>
      <c r="E59" s="95"/>
      <c r="F59" s="95"/>
      <c r="G59" s="95"/>
      <c r="H59" s="95">
        <f>SUM(C59:G59)</f>
        <v>0</v>
      </c>
      <c r="I59" s="96"/>
      <c r="J59" s="95">
        <f t="shared" si="24"/>
        <v>0</v>
      </c>
      <c r="K59" s="133">
        <f>H59+J59</f>
        <v>0</v>
      </c>
      <c r="L59" s="97"/>
      <c r="M59" s="95">
        <f>ROUND(K59*L59,2)</f>
        <v>0</v>
      </c>
      <c r="N59" s="95">
        <f t="shared" ref="N59:N60" si="25">K59-M59</f>
        <v>0</v>
      </c>
      <c r="O59" s="9"/>
    </row>
    <row r="60" spans="1:15" ht="18" customHeight="1">
      <c r="A60" s="9"/>
      <c r="B60" s="98"/>
      <c r="C60" s="95"/>
      <c r="D60" s="95"/>
      <c r="E60" s="95"/>
      <c r="F60" s="95"/>
      <c r="G60" s="95"/>
      <c r="H60" s="95">
        <f>SUM(C60:G60)</f>
        <v>0</v>
      </c>
      <c r="I60" s="96"/>
      <c r="J60" s="95">
        <f t="shared" si="24"/>
        <v>0</v>
      </c>
      <c r="K60" s="133">
        <f>H60+J60</f>
        <v>0</v>
      </c>
      <c r="L60" s="97"/>
      <c r="M60" s="95">
        <f>ROUND(K60*L60,2)</f>
        <v>0</v>
      </c>
      <c r="N60" s="95">
        <f t="shared" si="25"/>
        <v>0</v>
      </c>
      <c r="O60" s="9"/>
    </row>
    <row r="61" spans="1:15" ht="21.95" customHeight="1">
      <c r="A61" s="9"/>
      <c r="B61" s="99" t="s">
        <v>99</v>
      </c>
      <c r="C61" s="137">
        <f>SUM(C57:C60)</f>
        <v>0</v>
      </c>
      <c r="D61" s="137">
        <f t="shared" ref="D61:H61" si="26">SUM(D57:D60)</f>
        <v>0</v>
      </c>
      <c r="E61" s="137">
        <f t="shared" si="26"/>
        <v>0</v>
      </c>
      <c r="F61" s="137">
        <f t="shared" si="26"/>
        <v>0</v>
      </c>
      <c r="G61" s="137">
        <f t="shared" si="26"/>
        <v>0</v>
      </c>
      <c r="H61" s="137">
        <f t="shared" si="26"/>
        <v>0</v>
      </c>
      <c r="I61" s="136"/>
      <c r="J61" s="137">
        <f>SUM(J57:J60)</f>
        <v>0</v>
      </c>
      <c r="K61" s="134">
        <f>SUM(K57:K60)</f>
        <v>0</v>
      </c>
      <c r="L61" s="136"/>
      <c r="M61" s="134">
        <f>SUM(M57:M60)</f>
        <v>0</v>
      </c>
      <c r="N61" s="134">
        <f>SUM(N57:N60)</f>
        <v>0</v>
      </c>
      <c r="O61" s="9"/>
    </row>
    <row r="62" spans="1:15" ht="21.95" customHeight="1">
      <c r="A62" s="9"/>
      <c r="B62" s="316" t="s">
        <v>97</v>
      </c>
      <c r="C62" s="317"/>
      <c r="D62" s="317"/>
      <c r="E62" s="317"/>
      <c r="F62" s="317"/>
      <c r="G62" s="317"/>
      <c r="H62" s="317"/>
      <c r="I62" s="317"/>
      <c r="J62" s="317"/>
      <c r="K62" s="317"/>
      <c r="L62" s="317"/>
      <c r="M62" s="317"/>
      <c r="N62" s="317"/>
      <c r="O62" s="9"/>
    </row>
    <row r="63" spans="1:15" ht="18" customHeight="1">
      <c r="A63" s="9"/>
      <c r="B63" s="94"/>
      <c r="C63" s="95"/>
      <c r="D63" s="95"/>
      <c r="E63" s="95"/>
      <c r="F63" s="95"/>
      <c r="G63" s="95"/>
      <c r="H63" s="95">
        <f>SUM(C63:G63)</f>
        <v>0</v>
      </c>
      <c r="I63" s="96"/>
      <c r="J63" s="95">
        <f t="shared" ref="J63:J66" si="27">ROUND(I63*(H63-F63),2)</f>
        <v>0</v>
      </c>
      <c r="K63" s="133">
        <f>H63+J63</f>
        <v>0</v>
      </c>
      <c r="L63" s="97"/>
      <c r="M63" s="95">
        <f>ROUND(K63*L63,2)</f>
        <v>0</v>
      </c>
      <c r="N63" s="95">
        <f>K63-M63</f>
        <v>0</v>
      </c>
      <c r="O63" s="9"/>
    </row>
    <row r="64" spans="1:15" ht="18" customHeight="1">
      <c r="A64" s="9"/>
      <c r="B64" s="94"/>
      <c r="C64" s="95"/>
      <c r="D64" s="95"/>
      <c r="E64" s="95"/>
      <c r="F64" s="95"/>
      <c r="G64" s="95"/>
      <c r="H64" s="95">
        <f>SUM(C64:G64)</f>
        <v>0</v>
      </c>
      <c r="I64" s="96"/>
      <c r="J64" s="95">
        <f t="shared" si="27"/>
        <v>0</v>
      </c>
      <c r="K64" s="133">
        <f>H64+J64</f>
        <v>0</v>
      </c>
      <c r="L64" s="97"/>
      <c r="M64" s="95">
        <f>ROUND(K64*L64,2)</f>
        <v>0</v>
      </c>
      <c r="N64" s="95">
        <f>K64-M64</f>
        <v>0</v>
      </c>
      <c r="O64" s="9"/>
    </row>
    <row r="65" spans="1:15" ht="18" customHeight="1">
      <c r="A65" s="9"/>
      <c r="B65" s="94"/>
      <c r="C65" s="95"/>
      <c r="D65" s="95"/>
      <c r="E65" s="95"/>
      <c r="F65" s="95"/>
      <c r="G65" s="95"/>
      <c r="H65" s="95">
        <f>SUM(C65:G65)</f>
        <v>0</v>
      </c>
      <c r="I65" s="96"/>
      <c r="J65" s="95">
        <f t="shared" si="27"/>
        <v>0</v>
      </c>
      <c r="K65" s="133">
        <f>H65+J65</f>
        <v>0</v>
      </c>
      <c r="L65" s="97"/>
      <c r="M65" s="95">
        <f>ROUND(K65*L65,2)</f>
        <v>0</v>
      </c>
      <c r="N65" s="95">
        <f t="shared" ref="N65:N66" si="28">K65-M65</f>
        <v>0</v>
      </c>
      <c r="O65" s="9"/>
    </row>
    <row r="66" spans="1:15" ht="18" customHeight="1">
      <c r="A66" s="9"/>
      <c r="B66" s="98"/>
      <c r="C66" s="95"/>
      <c r="D66" s="95"/>
      <c r="E66" s="95"/>
      <c r="F66" s="95"/>
      <c r="G66" s="95"/>
      <c r="H66" s="95">
        <f>SUM(C66:G66)</f>
        <v>0</v>
      </c>
      <c r="I66" s="96"/>
      <c r="J66" s="95">
        <f t="shared" si="27"/>
        <v>0</v>
      </c>
      <c r="K66" s="133">
        <f>H66+J66</f>
        <v>0</v>
      </c>
      <c r="L66" s="97"/>
      <c r="M66" s="95">
        <f>ROUND(K66*L66,2)</f>
        <v>0</v>
      </c>
      <c r="N66" s="95">
        <f t="shared" si="28"/>
        <v>0</v>
      </c>
      <c r="O66" s="9"/>
    </row>
    <row r="67" spans="1:15" ht="21.95" customHeight="1">
      <c r="A67" s="9"/>
      <c r="B67" s="99" t="s">
        <v>99</v>
      </c>
      <c r="C67" s="137">
        <f t="shared" ref="C67:H67" si="29">SUM(C63:C66)</f>
        <v>0</v>
      </c>
      <c r="D67" s="137">
        <f t="shared" si="29"/>
        <v>0</v>
      </c>
      <c r="E67" s="137">
        <f t="shared" si="29"/>
        <v>0</v>
      </c>
      <c r="F67" s="137">
        <f t="shared" si="29"/>
        <v>0</v>
      </c>
      <c r="G67" s="137">
        <f t="shared" si="29"/>
        <v>0</v>
      </c>
      <c r="H67" s="137">
        <f t="shared" si="29"/>
        <v>0</v>
      </c>
      <c r="I67" s="136"/>
      <c r="J67" s="137">
        <f>SUM(J63:J66)</f>
        <v>0</v>
      </c>
      <c r="K67" s="134">
        <f>SUM(K63:K66)</f>
        <v>0</v>
      </c>
      <c r="L67" s="136"/>
      <c r="M67" s="134">
        <f>SUM(M63:M66)</f>
        <v>0</v>
      </c>
      <c r="N67" s="134">
        <f>SUM(N63:N66)</f>
        <v>0</v>
      </c>
      <c r="O67" s="9"/>
    </row>
    <row r="68" spans="1:15" ht="20.25" customHeight="1">
      <c r="A68" s="9"/>
      <c r="B68" s="327"/>
      <c r="C68" s="328"/>
      <c r="D68" s="328"/>
      <c r="E68" s="328"/>
      <c r="F68" s="328"/>
      <c r="G68" s="328"/>
      <c r="H68" s="328"/>
      <c r="I68" s="328"/>
      <c r="J68" s="328"/>
      <c r="K68" s="328"/>
      <c r="L68" s="328"/>
      <c r="M68" s="328"/>
      <c r="N68" s="329"/>
      <c r="O68" s="9"/>
    </row>
    <row r="69" spans="1:15" s="20" customFormat="1" ht="26.25" customHeight="1">
      <c r="A69" s="19"/>
      <c r="B69" s="100" t="s">
        <v>98</v>
      </c>
      <c r="C69" s="139">
        <f>C13+C19+C25+C31+C67+C37+C43+C49+C55+C61</f>
        <v>0</v>
      </c>
      <c r="D69" s="139">
        <f t="shared" ref="D69:H69" si="30">D13+D19+D25+D31+D67+D37+D43+D49+D55+D61</f>
        <v>0</v>
      </c>
      <c r="E69" s="139">
        <f t="shared" si="30"/>
        <v>0</v>
      </c>
      <c r="F69" s="139">
        <f t="shared" si="30"/>
        <v>0</v>
      </c>
      <c r="G69" s="139">
        <f t="shared" si="30"/>
        <v>0</v>
      </c>
      <c r="H69" s="139">
        <f t="shared" si="30"/>
        <v>0</v>
      </c>
      <c r="I69" s="138"/>
      <c r="J69" s="139">
        <f t="shared" ref="J69:K69" si="31">J13+J19+J25+J31+J67+J37+J43+J49+J55+J61</f>
        <v>0</v>
      </c>
      <c r="K69" s="135">
        <f t="shared" si="31"/>
        <v>0</v>
      </c>
      <c r="L69" s="138"/>
      <c r="M69" s="135">
        <f t="shared" ref="M69:N69" si="32">M13+M19+M25+M31+M67+M37+M43+M49+M55+M61</f>
        <v>0</v>
      </c>
      <c r="N69" s="135">
        <f t="shared" si="32"/>
        <v>0</v>
      </c>
      <c r="O69" s="19"/>
    </row>
    <row r="70" spans="1:15" ht="25.5" customHeight="1">
      <c r="A70" s="9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9"/>
    </row>
    <row r="71" spans="1:15" ht="25.5" customHeight="1">
      <c r="A71" s="9"/>
      <c r="B71" s="330" t="s">
        <v>115</v>
      </c>
      <c r="C71" s="331"/>
      <c r="D71" s="331"/>
      <c r="E71" s="331"/>
      <c r="F71" s="305"/>
      <c r="G71" s="306"/>
      <c r="H71" s="17"/>
      <c r="I71" s="17"/>
      <c r="J71" s="17"/>
      <c r="K71" s="17"/>
      <c r="L71" s="17"/>
      <c r="M71" s="17"/>
      <c r="N71" s="17"/>
      <c r="O71" s="9"/>
    </row>
    <row r="72" spans="1:15" ht="25.5" customHeight="1">
      <c r="A72" s="9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9"/>
    </row>
    <row r="73" spans="1:15" ht="25.5" customHeight="1">
      <c r="A73" s="9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9"/>
    </row>
    <row r="74" spans="1:15" ht="25.5" customHeight="1">
      <c r="A74" s="9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9"/>
    </row>
    <row r="75" spans="1:15" ht="25.5" customHeight="1">
      <c r="A75" s="9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9"/>
    </row>
    <row r="76" spans="1:15" ht="25.5" customHeight="1">
      <c r="A76" s="9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9"/>
    </row>
    <row r="77" spans="1:15" ht="25.5" customHeight="1">
      <c r="A77" s="9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9"/>
    </row>
    <row r="78" spans="1:15" ht="25.5" customHeight="1">
      <c r="A78" s="9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9"/>
    </row>
    <row r="79" spans="1:15" ht="25.5" customHeight="1">
      <c r="A79" s="9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9"/>
    </row>
    <row r="80" spans="1:15" ht="25.5" customHeight="1">
      <c r="A80" s="9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9"/>
    </row>
    <row r="81" spans="1:15" ht="25.5" customHeight="1">
      <c r="A81" s="9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9"/>
    </row>
    <row r="82" spans="1:15" ht="25.5" customHeight="1">
      <c r="A82" s="9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9"/>
    </row>
    <row r="83" spans="1:15" ht="25.5" customHeight="1">
      <c r="A83" s="9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9"/>
    </row>
    <row r="84" spans="1:15" ht="25.5" customHeight="1">
      <c r="A84" s="9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9"/>
    </row>
  </sheetData>
  <mergeCells count="25">
    <mergeCell ref="B26:N26"/>
    <mergeCell ref="B2:N2"/>
    <mergeCell ref="B4:B6"/>
    <mergeCell ref="C4:K4"/>
    <mergeCell ref="L4:L6"/>
    <mergeCell ref="C5:C6"/>
    <mergeCell ref="D5:D6"/>
    <mergeCell ref="E5:E6"/>
    <mergeCell ref="F5:F6"/>
    <mergeCell ref="G5:G6"/>
    <mergeCell ref="H5:H6"/>
    <mergeCell ref="I5:I6"/>
    <mergeCell ref="J5:J6"/>
    <mergeCell ref="B8:N8"/>
    <mergeCell ref="B14:N14"/>
    <mergeCell ref="B20:N20"/>
    <mergeCell ref="B68:N68"/>
    <mergeCell ref="B71:E71"/>
    <mergeCell ref="F71:G71"/>
    <mergeCell ref="B32:N32"/>
    <mergeCell ref="B38:N38"/>
    <mergeCell ref="B44:N44"/>
    <mergeCell ref="B50:N50"/>
    <mergeCell ref="B56:N56"/>
    <mergeCell ref="B62:N62"/>
  </mergeCells>
  <pageMargins left="0.31496062992125984" right="0.23622047244094491" top="0.35433070866141736" bottom="0.27559055118110237" header="0.31496062992125984" footer="0.27559055118110237"/>
  <pageSetup paperSize="9" scale="55" fitToHeight="0" orientation="portrait" r:id="rId1"/>
  <headerFooter>
    <oddFooter>&amp;L&amp;P/&amp;N&amp;C&amp;1#&amp;"Calibri"&amp;8&amp;K000000K1-Informacja Opublikowana (Public)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rgb="FF002060"/>
    <pageSetUpPr fitToPage="1"/>
  </sheetPr>
  <dimension ref="A1:P17"/>
  <sheetViews>
    <sheetView zoomScale="70" zoomScaleNormal="70" zoomScaleSheetLayoutView="55" workbookViewId="0">
      <selection activeCell="L1" sqref="L1"/>
    </sheetView>
  </sheetViews>
  <sheetFormatPr defaultRowHeight="15"/>
  <cols>
    <col min="1" max="1" width="3" customWidth="1"/>
    <col min="2" max="2" width="11.7109375" style="3" customWidth="1"/>
    <col min="3" max="3" width="12.85546875" style="3" customWidth="1"/>
    <col min="4" max="10" width="13.7109375" style="3" customWidth="1"/>
    <col min="11" max="12" width="15.85546875" style="3" customWidth="1"/>
    <col min="13" max="13" width="3" customWidth="1"/>
  </cols>
  <sheetData>
    <row r="1" spans="1:16" s="115" customFormat="1" ht="24" customHeight="1" thickBot="1">
      <c r="A1" s="101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64"/>
      <c r="M1" s="103"/>
    </row>
    <row r="2" spans="1:16" s="117" customFormat="1" ht="19.5" customHeight="1" thickBot="1">
      <c r="A2" s="42"/>
      <c r="B2" s="349" t="s">
        <v>109</v>
      </c>
      <c r="C2" s="350"/>
      <c r="D2" s="350"/>
      <c r="E2" s="350"/>
      <c r="F2" s="350"/>
      <c r="G2" s="350"/>
      <c r="H2" s="350"/>
      <c r="I2" s="350"/>
      <c r="J2" s="350"/>
      <c r="K2" s="350"/>
      <c r="L2" s="351"/>
      <c r="M2" s="41"/>
      <c r="N2" s="116"/>
      <c r="O2" s="116"/>
      <c r="P2" s="116"/>
    </row>
    <row r="3" spans="1:16" s="118" customFormat="1" ht="6.75" customHeight="1">
      <c r="A3" s="104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5"/>
    </row>
    <row r="4" spans="1:16" s="122" customFormat="1" ht="30" customHeight="1">
      <c r="A4" s="120"/>
      <c r="B4" s="361" t="s">
        <v>106</v>
      </c>
      <c r="C4" s="362"/>
      <c r="D4" s="362"/>
      <c r="E4" s="362"/>
      <c r="F4" s="362"/>
      <c r="G4" s="362"/>
      <c r="H4" s="362"/>
      <c r="I4" s="362"/>
      <c r="J4" s="363"/>
      <c r="K4" s="123"/>
      <c r="L4" s="123"/>
      <c r="M4" s="121"/>
    </row>
    <row r="5" spans="1:16" s="118" customFormat="1" ht="15" customHeight="1">
      <c r="A5" s="104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5"/>
    </row>
    <row r="6" spans="1:16" s="122" customFormat="1" ht="30" customHeight="1">
      <c r="A6" s="120"/>
      <c r="B6" s="348" t="s">
        <v>107</v>
      </c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121"/>
    </row>
    <row r="7" spans="1:16" s="119" customFormat="1">
      <c r="A7" s="109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110"/>
    </row>
    <row r="8" spans="1:16" s="115" customFormat="1" ht="21.95" customHeight="1">
      <c r="A8" s="106"/>
      <c r="B8" s="352" t="s">
        <v>81</v>
      </c>
      <c r="C8" s="353"/>
      <c r="D8" s="353"/>
      <c r="E8" s="353"/>
      <c r="F8" s="353"/>
      <c r="G8" s="353"/>
      <c r="H8" s="353"/>
      <c r="I8" s="353"/>
      <c r="J8" s="353"/>
      <c r="K8" s="353"/>
      <c r="L8" s="354"/>
      <c r="M8" s="108"/>
    </row>
    <row r="9" spans="1:16" s="115" customFormat="1" ht="21.95" customHeight="1">
      <c r="A9" s="106"/>
      <c r="B9" s="370" t="s">
        <v>105</v>
      </c>
      <c r="C9" s="371"/>
      <c r="D9" s="147">
        <v>2018</v>
      </c>
      <c r="E9" s="147">
        <v>2019</v>
      </c>
      <c r="F9" s="147">
        <v>2020</v>
      </c>
      <c r="G9" s="147">
        <v>2021</v>
      </c>
      <c r="H9" s="147">
        <v>2022</v>
      </c>
      <c r="I9" s="147">
        <v>2023</v>
      </c>
      <c r="J9" s="147" t="s">
        <v>7</v>
      </c>
      <c r="K9" s="359" t="s">
        <v>80</v>
      </c>
      <c r="L9" s="360"/>
      <c r="M9" s="108"/>
    </row>
    <row r="10" spans="1:16" s="115" customFormat="1" ht="18" customHeight="1">
      <c r="A10" s="106"/>
      <c r="B10" s="372" t="s">
        <v>55</v>
      </c>
      <c r="C10" s="373"/>
      <c r="D10" s="114"/>
      <c r="E10" s="114"/>
      <c r="F10" s="114"/>
      <c r="G10" s="114"/>
      <c r="H10" s="114"/>
      <c r="I10" s="114"/>
      <c r="J10" s="114"/>
      <c r="K10" s="355">
        <f>SUM(D10+E10+F10+G10+H10+I10+J10)</f>
        <v>0</v>
      </c>
      <c r="L10" s="356"/>
      <c r="M10" s="108"/>
    </row>
    <row r="11" spans="1:16" s="115" customFormat="1" ht="18" customHeight="1">
      <c r="A11" s="106"/>
      <c r="B11" s="372" t="s">
        <v>57</v>
      </c>
      <c r="C11" s="373"/>
      <c r="D11" s="114"/>
      <c r="E11" s="114"/>
      <c r="F11" s="114"/>
      <c r="G11" s="114"/>
      <c r="H11" s="114"/>
      <c r="I11" s="114"/>
      <c r="J11" s="114"/>
      <c r="K11" s="355">
        <f t="shared" ref="K11:K12" si="0">SUM(D11+E11+F11+G11+H11+I11+J11)</f>
        <v>0</v>
      </c>
      <c r="L11" s="356"/>
      <c r="M11" s="108"/>
    </row>
    <row r="12" spans="1:16" s="115" customFormat="1" ht="18" customHeight="1">
      <c r="A12" s="106"/>
      <c r="B12" s="372" t="s">
        <v>79</v>
      </c>
      <c r="C12" s="373"/>
      <c r="D12" s="148">
        <f>SUM(D10+D11)</f>
        <v>0</v>
      </c>
      <c r="E12" s="148">
        <f t="shared" ref="E12" si="1">SUM(E10+E11)</f>
        <v>0</v>
      </c>
      <c r="F12" s="148">
        <f t="shared" ref="F12" si="2">SUM(F10+F11)</f>
        <v>0</v>
      </c>
      <c r="G12" s="148">
        <f t="shared" ref="G12" si="3">SUM(G10+G11)</f>
        <v>0</v>
      </c>
      <c r="H12" s="148">
        <f t="shared" ref="H12" si="4">SUM(H10+H11)</f>
        <v>0</v>
      </c>
      <c r="I12" s="148">
        <f t="shared" ref="I12" si="5">SUM(I10+I11)</f>
        <v>0</v>
      </c>
      <c r="J12" s="148">
        <f t="shared" ref="J12" si="6">SUM(J10+J11)</f>
        <v>0</v>
      </c>
      <c r="K12" s="357">
        <f t="shared" si="0"/>
        <v>0</v>
      </c>
      <c r="L12" s="358"/>
      <c r="M12" s="108"/>
    </row>
    <row r="13" spans="1:16" s="115" customFormat="1" ht="12" customHeight="1">
      <c r="A13" s="106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108"/>
    </row>
    <row r="14" spans="1:16" s="115" customFormat="1" ht="21.75" customHeight="1">
      <c r="A14" s="106"/>
      <c r="B14" s="149" t="s">
        <v>78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1"/>
      <c r="M14" s="108"/>
    </row>
    <row r="15" spans="1:16" s="115" customFormat="1" ht="21.95" customHeight="1">
      <c r="A15" s="106"/>
      <c r="B15" s="364"/>
      <c r="C15" s="365"/>
      <c r="D15" s="365"/>
      <c r="E15" s="365"/>
      <c r="F15" s="365"/>
      <c r="G15" s="365"/>
      <c r="H15" s="365"/>
      <c r="I15" s="365"/>
      <c r="J15" s="365"/>
      <c r="K15" s="365"/>
      <c r="L15" s="366"/>
      <c r="M15" s="108"/>
    </row>
    <row r="16" spans="1:16" s="115" customFormat="1" ht="33" customHeight="1">
      <c r="A16" s="106"/>
      <c r="B16" s="367"/>
      <c r="C16" s="368"/>
      <c r="D16" s="368"/>
      <c r="E16" s="368"/>
      <c r="F16" s="368"/>
      <c r="G16" s="368"/>
      <c r="H16" s="368"/>
      <c r="I16" s="368"/>
      <c r="J16" s="368"/>
      <c r="K16" s="368"/>
      <c r="L16" s="369"/>
      <c r="M16" s="108"/>
    </row>
    <row r="17" spans="1:13" s="115" customFormat="1" ht="12.75" customHeight="1" thickBot="1">
      <c r="A17" s="111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3"/>
    </row>
  </sheetData>
  <mergeCells count="13">
    <mergeCell ref="B15:L16"/>
    <mergeCell ref="B9:C9"/>
    <mergeCell ref="B10:C10"/>
    <mergeCell ref="B11:C11"/>
    <mergeCell ref="B12:C12"/>
    <mergeCell ref="B6:L6"/>
    <mergeCell ref="B2:L2"/>
    <mergeCell ref="B8:L8"/>
    <mergeCell ref="K11:L11"/>
    <mergeCell ref="K12:L12"/>
    <mergeCell ref="K10:L10"/>
    <mergeCell ref="K9:L9"/>
    <mergeCell ref="B4:J4"/>
  </mergeCells>
  <pageMargins left="0.31496062992125984" right="0.23622047244094491" top="0.35433070866141736" bottom="0.27559055118110237" header="0.31496062992125984" footer="0.27559055118110237"/>
  <pageSetup paperSize="9" scale="62" fitToHeight="0" orientation="portrait" cellComments="asDisplayed" r:id="rId1"/>
  <headerFooter>
    <oddFooter>&amp;L&amp;P/&amp;N&amp;C&amp;1#&amp;"Calibri"&amp;8&amp;K000000K1-Informacja Opublikowana (Public)</oddFooter>
  </headerFooter>
  <drawing r:id="rId2"/>
  <legacyDrawing r:id="rId3"/>
  <controls>
    <mc:AlternateContent xmlns:mc="http://schemas.openxmlformats.org/markup-compatibility/2006">
      <mc:Choice Requires="x14">
        <control shapeId="4134" r:id="rId4" name="CheckBox30">
          <controlPr autoLine="0" r:id="rId5">
            <anchor moveWithCells="1">
              <from>
                <xdr:col>11</xdr:col>
                <xdr:colOff>371475</xdr:colOff>
                <xdr:row>3</xdr:row>
                <xdr:rowOff>66675</xdr:rowOff>
              </from>
              <to>
                <xdr:col>11</xdr:col>
                <xdr:colOff>809625</xdr:colOff>
                <xdr:row>3</xdr:row>
                <xdr:rowOff>304800</xdr:rowOff>
              </to>
            </anchor>
          </controlPr>
        </control>
      </mc:Choice>
      <mc:Fallback>
        <control shapeId="4134" r:id="rId4" name="CheckBox30"/>
      </mc:Fallback>
    </mc:AlternateContent>
    <mc:AlternateContent xmlns:mc="http://schemas.openxmlformats.org/markup-compatibility/2006">
      <mc:Choice Requires="x14">
        <control shapeId="4133" r:id="rId6" name="CheckBox29">
          <controlPr autoLine="0" r:id="rId7">
            <anchor moveWithCells="1">
              <from>
                <xdr:col>10</xdr:col>
                <xdr:colOff>314325</xdr:colOff>
                <xdr:row>3</xdr:row>
                <xdr:rowOff>66675</xdr:rowOff>
              </from>
              <to>
                <xdr:col>10</xdr:col>
                <xdr:colOff>819150</xdr:colOff>
                <xdr:row>3</xdr:row>
                <xdr:rowOff>304800</xdr:rowOff>
              </to>
            </anchor>
          </controlPr>
        </control>
      </mc:Choice>
      <mc:Fallback>
        <control shapeId="4133" r:id="rId6" name="CheckBox29"/>
      </mc:Fallback>
    </mc:AlternateContent>
    <mc:AlternateContent xmlns:mc="http://schemas.openxmlformats.org/markup-compatibility/2006">
      <mc:Choice Requires="x14">
        <control shapeId="4132" r:id="rId8" name="CheckBox28">
          <controlPr autoLine="0" r:id="rId9">
            <anchor moveWithCells="1">
              <from>
                <xdr:col>11</xdr:col>
                <xdr:colOff>314325</xdr:colOff>
                <xdr:row>17</xdr:row>
                <xdr:rowOff>0</xdr:rowOff>
              </from>
              <to>
                <xdr:col>11</xdr:col>
                <xdr:colOff>752475</xdr:colOff>
                <xdr:row>18</xdr:row>
                <xdr:rowOff>47625</xdr:rowOff>
              </to>
            </anchor>
          </controlPr>
        </control>
      </mc:Choice>
      <mc:Fallback>
        <control shapeId="4132" r:id="rId8" name="CheckBox28"/>
      </mc:Fallback>
    </mc:AlternateContent>
    <mc:AlternateContent xmlns:mc="http://schemas.openxmlformats.org/markup-compatibility/2006">
      <mc:Choice Requires="x14">
        <control shapeId="4131" r:id="rId10" name="CheckBox27">
          <controlPr autoLine="0" r:id="rId11">
            <anchor moveWithCells="1">
              <from>
                <xdr:col>11</xdr:col>
                <xdr:colOff>314325</xdr:colOff>
                <xdr:row>17</xdr:row>
                <xdr:rowOff>0</xdr:rowOff>
              </from>
              <to>
                <xdr:col>11</xdr:col>
                <xdr:colOff>752475</xdr:colOff>
                <xdr:row>18</xdr:row>
                <xdr:rowOff>47625</xdr:rowOff>
              </to>
            </anchor>
          </controlPr>
        </control>
      </mc:Choice>
      <mc:Fallback>
        <control shapeId="4131" r:id="rId10" name="CheckBox27"/>
      </mc:Fallback>
    </mc:AlternateContent>
    <mc:AlternateContent xmlns:mc="http://schemas.openxmlformats.org/markup-compatibility/2006">
      <mc:Choice Requires="x14">
        <control shapeId="4130" r:id="rId12" name="CheckBox26">
          <controlPr autoLine="0" r:id="rId13">
            <anchor moveWithCells="1">
              <from>
                <xdr:col>11</xdr:col>
                <xdr:colOff>314325</xdr:colOff>
                <xdr:row>17</xdr:row>
                <xdr:rowOff>0</xdr:rowOff>
              </from>
              <to>
                <xdr:col>11</xdr:col>
                <xdr:colOff>752475</xdr:colOff>
                <xdr:row>18</xdr:row>
                <xdr:rowOff>47625</xdr:rowOff>
              </to>
            </anchor>
          </controlPr>
        </control>
      </mc:Choice>
      <mc:Fallback>
        <control shapeId="4130" r:id="rId12" name="CheckBox26"/>
      </mc:Fallback>
    </mc:AlternateContent>
    <mc:AlternateContent xmlns:mc="http://schemas.openxmlformats.org/markup-compatibility/2006">
      <mc:Choice Requires="x14">
        <control shapeId="4129" r:id="rId14" name="CheckBox25">
          <controlPr autoLine="0" r:id="rId15">
            <anchor moveWithCells="1">
              <from>
                <xdr:col>10</xdr:col>
                <xdr:colOff>314325</xdr:colOff>
                <xdr:row>17</xdr:row>
                <xdr:rowOff>0</xdr:rowOff>
              </from>
              <to>
                <xdr:col>10</xdr:col>
                <xdr:colOff>819150</xdr:colOff>
                <xdr:row>18</xdr:row>
                <xdr:rowOff>47625</xdr:rowOff>
              </to>
            </anchor>
          </controlPr>
        </control>
      </mc:Choice>
      <mc:Fallback>
        <control shapeId="4129" r:id="rId14" name="CheckBox25"/>
      </mc:Fallback>
    </mc:AlternateContent>
    <mc:AlternateContent xmlns:mc="http://schemas.openxmlformats.org/markup-compatibility/2006">
      <mc:Choice Requires="x14">
        <control shapeId="4128" r:id="rId16" name="CheckBox24">
          <controlPr autoLine="0" r:id="rId17">
            <anchor moveWithCells="1">
              <from>
                <xdr:col>10</xdr:col>
                <xdr:colOff>333375</xdr:colOff>
                <xdr:row>17</xdr:row>
                <xdr:rowOff>0</xdr:rowOff>
              </from>
              <to>
                <xdr:col>10</xdr:col>
                <xdr:colOff>838200</xdr:colOff>
                <xdr:row>18</xdr:row>
                <xdr:rowOff>47625</xdr:rowOff>
              </to>
            </anchor>
          </controlPr>
        </control>
      </mc:Choice>
      <mc:Fallback>
        <control shapeId="4128" r:id="rId16" name="CheckBox24"/>
      </mc:Fallback>
    </mc:AlternateContent>
    <mc:AlternateContent xmlns:mc="http://schemas.openxmlformats.org/markup-compatibility/2006">
      <mc:Choice Requires="x14">
        <control shapeId="4127" r:id="rId18" name="CheckBox23">
          <controlPr autoLine="0" r:id="rId19">
            <anchor moveWithCells="1">
              <from>
                <xdr:col>10</xdr:col>
                <xdr:colOff>342900</xdr:colOff>
                <xdr:row>17</xdr:row>
                <xdr:rowOff>0</xdr:rowOff>
              </from>
              <to>
                <xdr:col>10</xdr:col>
                <xdr:colOff>847725</xdr:colOff>
                <xdr:row>18</xdr:row>
                <xdr:rowOff>47625</xdr:rowOff>
              </to>
            </anchor>
          </controlPr>
        </control>
      </mc:Choice>
      <mc:Fallback>
        <control shapeId="4127" r:id="rId18" name="CheckBox23"/>
      </mc:Fallback>
    </mc:AlternateContent>
    <mc:AlternateContent xmlns:mc="http://schemas.openxmlformats.org/markup-compatibility/2006">
      <mc:Choice Requires="x14">
        <control shapeId="4126" r:id="rId20" name="CheckBox22">
          <controlPr autoLine="0" r:id="rId21">
            <anchor moveWithCells="1">
              <from>
                <xdr:col>11</xdr:col>
                <xdr:colOff>342900</xdr:colOff>
                <xdr:row>17</xdr:row>
                <xdr:rowOff>0</xdr:rowOff>
              </from>
              <to>
                <xdr:col>11</xdr:col>
                <xdr:colOff>781050</xdr:colOff>
                <xdr:row>18</xdr:row>
                <xdr:rowOff>47625</xdr:rowOff>
              </to>
            </anchor>
          </controlPr>
        </control>
      </mc:Choice>
      <mc:Fallback>
        <control shapeId="4126" r:id="rId20" name="CheckBox22"/>
      </mc:Fallback>
    </mc:AlternateContent>
    <mc:AlternateContent xmlns:mc="http://schemas.openxmlformats.org/markup-compatibility/2006">
      <mc:Choice Requires="x14">
        <control shapeId="4125" r:id="rId22" name="CheckBox21">
          <controlPr autoLine="0" r:id="rId23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790575</xdr:colOff>
                <xdr:row>18</xdr:row>
                <xdr:rowOff>47625</xdr:rowOff>
              </to>
            </anchor>
          </controlPr>
        </control>
      </mc:Choice>
      <mc:Fallback>
        <control shapeId="4125" r:id="rId22" name="CheckBox21"/>
      </mc:Fallback>
    </mc:AlternateContent>
    <mc:AlternateContent xmlns:mc="http://schemas.openxmlformats.org/markup-compatibility/2006">
      <mc:Choice Requires="x14">
        <control shapeId="4124" r:id="rId24" name="CheckBox20">
          <controlPr autoLine="0" r:id="rId25">
            <anchor moveWithCells="1">
              <from>
                <xdr:col>11</xdr:col>
                <xdr:colOff>333375</xdr:colOff>
                <xdr:row>17</xdr:row>
                <xdr:rowOff>0</xdr:rowOff>
              </from>
              <to>
                <xdr:col>11</xdr:col>
                <xdr:colOff>771525</xdr:colOff>
                <xdr:row>18</xdr:row>
                <xdr:rowOff>47625</xdr:rowOff>
              </to>
            </anchor>
          </controlPr>
        </control>
      </mc:Choice>
      <mc:Fallback>
        <control shapeId="4124" r:id="rId24" name="CheckBox20"/>
      </mc:Fallback>
    </mc:AlternateContent>
    <mc:AlternateContent xmlns:mc="http://schemas.openxmlformats.org/markup-compatibility/2006">
      <mc:Choice Requires="x14">
        <control shapeId="4123" r:id="rId26" name="CheckBox19">
          <controlPr autoLine="0" r:id="rId27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790575</xdr:colOff>
                <xdr:row>18</xdr:row>
                <xdr:rowOff>47625</xdr:rowOff>
              </to>
            </anchor>
          </controlPr>
        </control>
      </mc:Choice>
      <mc:Fallback>
        <control shapeId="4123" r:id="rId26" name="CheckBox19"/>
      </mc:Fallback>
    </mc:AlternateContent>
    <mc:AlternateContent xmlns:mc="http://schemas.openxmlformats.org/markup-compatibility/2006">
      <mc:Choice Requires="x14">
        <control shapeId="4122" r:id="rId28" name="CheckBox18">
          <controlPr autoLine="0" r:id="rId29">
            <anchor moveWithCells="1">
              <from>
                <xdr:col>11</xdr:col>
                <xdr:colOff>333375</xdr:colOff>
                <xdr:row>17</xdr:row>
                <xdr:rowOff>0</xdr:rowOff>
              </from>
              <to>
                <xdr:col>11</xdr:col>
                <xdr:colOff>771525</xdr:colOff>
                <xdr:row>18</xdr:row>
                <xdr:rowOff>47625</xdr:rowOff>
              </to>
            </anchor>
          </controlPr>
        </control>
      </mc:Choice>
      <mc:Fallback>
        <control shapeId="4122" r:id="rId28" name="CheckBox18"/>
      </mc:Fallback>
    </mc:AlternateContent>
    <mc:AlternateContent xmlns:mc="http://schemas.openxmlformats.org/markup-compatibility/2006">
      <mc:Choice Requires="x14">
        <control shapeId="4121" r:id="rId30" name="CheckBox17">
          <controlPr autoLine="0" r:id="rId31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790575</xdr:colOff>
                <xdr:row>18</xdr:row>
                <xdr:rowOff>47625</xdr:rowOff>
              </to>
            </anchor>
          </controlPr>
        </control>
      </mc:Choice>
      <mc:Fallback>
        <control shapeId="4121" r:id="rId30" name="CheckBox17"/>
      </mc:Fallback>
    </mc:AlternateContent>
    <mc:AlternateContent xmlns:mc="http://schemas.openxmlformats.org/markup-compatibility/2006">
      <mc:Choice Requires="x14">
        <control shapeId="4120" r:id="rId32" name="CheckBox16">
          <controlPr autoLine="0" r:id="rId33">
            <anchor moveWithCells="1">
              <from>
                <xdr:col>11</xdr:col>
                <xdr:colOff>333375</xdr:colOff>
                <xdr:row>17</xdr:row>
                <xdr:rowOff>0</xdr:rowOff>
              </from>
              <to>
                <xdr:col>11</xdr:col>
                <xdr:colOff>771525</xdr:colOff>
                <xdr:row>18</xdr:row>
                <xdr:rowOff>47625</xdr:rowOff>
              </to>
            </anchor>
          </controlPr>
        </control>
      </mc:Choice>
      <mc:Fallback>
        <control shapeId="4120" r:id="rId32" name="CheckBox16"/>
      </mc:Fallback>
    </mc:AlternateContent>
    <mc:AlternateContent xmlns:mc="http://schemas.openxmlformats.org/markup-compatibility/2006">
      <mc:Choice Requires="x14">
        <control shapeId="4119" r:id="rId34" name="CheckBox15">
          <controlPr autoLine="0" r:id="rId35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790575</xdr:colOff>
                <xdr:row>18</xdr:row>
                <xdr:rowOff>47625</xdr:rowOff>
              </to>
            </anchor>
          </controlPr>
        </control>
      </mc:Choice>
      <mc:Fallback>
        <control shapeId="4119" r:id="rId34" name="CheckBox15"/>
      </mc:Fallback>
    </mc:AlternateContent>
    <mc:AlternateContent xmlns:mc="http://schemas.openxmlformats.org/markup-compatibility/2006">
      <mc:Choice Requires="x14">
        <control shapeId="4118" r:id="rId36" name="CheckBox14">
          <controlPr autoLine="0" r:id="rId37">
            <anchor moveWithCells="1">
              <from>
                <xdr:col>11</xdr:col>
                <xdr:colOff>333375</xdr:colOff>
                <xdr:row>17</xdr:row>
                <xdr:rowOff>0</xdr:rowOff>
              </from>
              <to>
                <xdr:col>11</xdr:col>
                <xdr:colOff>771525</xdr:colOff>
                <xdr:row>18</xdr:row>
                <xdr:rowOff>47625</xdr:rowOff>
              </to>
            </anchor>
          </controlPr>
        </control>
      </mc:Choice>
      <mc:Fallback>
        <control shapeId="4118" r:id="rId36" name="CheckBox14"/>
      </mc:Fallback>
    </mc:AlternateContent>
    <mc:AlternateContent xmlns:mc="http://schemas.openxmlformats.org/markup-compatibility/2006">
      <mc:Choice Requires="x14">
        <control shapeId="4117" r:id="rId38" name="CheckBox13">
          <controlPr autoLine="0" r:id="rId39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790575</xdr:colOff>
                <xdr:row>18</xdr:row>
                <xdr:rowOff>47625</xdr:rowOff>
              </to>
            </anchor>
          </controlPr>
        </control>
      </mc:Choice>
      <mc:Fallback>
        <control shapeId="4117" r:id="rId38" name="CheckBox13"/>
      </mc:Fallback>
    </mc:AlternateContent>
    <mc:AlternateContent xmlns:mc="http://schemas.openxmlformats.org/markup-compatibility/2006">
      <mc:Choice Requires="x14">
        <control shapeId="4116" r:id="rId40" name="CheckBox12">
          <controlPr autoLine="0" r:id="rId41">
            <anchor moveWithCells="1">
              <from>
                <xdr:col>11</xdr:col>
                <xdr:colOff>333375</xdr:colOff>
                <xdr:row>17</xdr:row>
                <xdr:rowOff>0</xdr:rowOff>
              </from>
              <to>
                <xdr:col>11</xdr:col>
                <xdr:colOff>771525</xdr:colOff>
                <xdr:row>18</xdr:row>
                <xdr:rowOff>47625</xdr:rowOff>
              </to>
            </anchor>
          </controlPr>
        </control>
      </mc:Choice>
      <mc:Fallback>
        <control shapeId="4116" r:id="rId40" name="CheckBox12"/>
      </mc:Fallback>
    </mc:AlternateContent>
    <mc:AlternateContent xmlns:mc="http://schemas.openxmlformats.org/markup-compatibility/2006">
      <mc:Choice Requires="x14">
        <control shapeId="4115" r:id="rId42" name="CheckBox11">
          <controlPr autoLine="0" r:id="rId43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790575</xdr:colOff>
                <xdr:row>18</xdr:row>
                <xdr:rowOff>47625</xdr:rowOff>
              </to>
            </anchor>
          </controlPr>
        </control>
      </mc:Choice>
      <mc:Fallback>
        <control shapeId="4115" r:id="rId42" name="CheckBox11"/>
      </mc:Fallback>
    </mc:AlternateContent>
    <mc:AlternateContent xmlns:mc="http://schemas.openxmlformats.org/markup-compatibility/2006">
      <mc:Choice Requires="x14">
        <control shapeId="4114" r:id="rId44" name="CheckBox10">
          <controlPr autoLine="0" r:id="rId45">
            <anchor moveWithCells="1">
              <from>
                <xdr:col>11</xdr:col>
                <xdr:colOff>333375</xdr:colOff>
                <xdr:row>17</xdr:row>
                <xdr:rowOff>0</xdr:rowOff>
              </from>
              <to>
                <xdr:col>11</xdr:col>
                <xdr:colOff>771525</xdr:colOff>
                <xdr:row>18</xdr:row>
                <xdr:rowOff>47625</xdr:rowOff>
              </to>
            </anchor>
          </controlPr>
        </control>
      </mc:Choice>
      <mc:Fallback>
        <control shapeId="4114" r:id="rId44" name="CheckBox10"/>
      </mc:Fallback>
    </mc:AlternateContent>
    <mc:AlternateContent xmlns:mc="http://schemas.openxmlformats.org/markup-compatibility/2006">
      <mc:Choice Requires="x14">
        <control shapeId="4113" r:id="rId46" name="CheckBox9">
          <controlPr autoLine="0" r:id="rId47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790575</xdr:colOff>
                <xdr:row>18</xdr:row>
                <xdr:rowOff>47625</xdr:rowOff>
              </to>
            </anchor>
          </controlPr>
        </control>
      </mc:Choice>
      <mc:Fallback>
        <control shapeId="4113" r:id="rId46" name="CheckBox9"/>
      </mc:Fallback>
    </mc:AlternateContent>
    <mc:AlternateContent xmlns:mc="http://schemas.openxmlformats.org/markup-compatibility/2006">
      <mc:Choice Requires="x14">
        <control shapeId="4112" r:id="rId48" name="CheckBox8">
          <controlPr autoLine="0" r:id="rId49">
            <anchor moveWithCells="1">
              <from>
                <xdr:col>11</xdr:col>
                <xdr:colOff>333375</xdr:colOff>
                <xdr:row>17</xdr:row>
                <xdr:rowOff>0</xdr:rowOff>
              </from>
              <to>
                <xdr:col>11</xdr:col>
                <xdr:colOff>771525</xdr:colOff>
                <xdr:row>18</xdr:row>
                <xdr:rowOff>47625</xdr:rowOff>
              </to>
            </anchor>
          </controlPr>
        </control>
      </mc:Choice>
      <mc:Fallback>
        <control shapeId="4112" r:id="rId48" name="CheckBox8"/>
      </mc:Fallback>
    </mc:AlternateContent>
    <mc:AlternateContent xmlns:mc="http://schemas.openxmlformats.org/markup-compatibility/2006">
      <mc:Choice Requires="x14">
        <control shapeId="4111" r:id="rId50" name="CheckBox7">
          <controlPr autoLine="0" r:id="rId51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790575</xdr:colOff>
                <xdr:row>18</xdr:row>
                <xdr:rowOff>47625</xdr:rowOff>
              </to>
            </anchor>
          </controlPr>
        </control>
      </mc:Choice>
      <mc:Fallback>
        <control shapeId="4111" r:id="rId50" name="CheckBox7"/>
      </mc:Fallback>
    </mc:AlternateContent>
    <mc:AlternateContent xmlns:mc="http://schemas.openxmlformats.org/markup-compatibility/2006">
      <mc:Choice Requires="x14">
        <control shapeId="4110" r:id="rId52" name="CheckBox6">
          <controlPr autoLine="0" r:id="rId53">
            <anchor moveWithCells="1">
              <from>
                <xdr:col>11</xdr:col>
                <xdr:colOff>333375</xdr:colOff>
                <xdr:row>17</xdr:row>
                <xdr:rowOff>0</xdr:rowOff>
              </from>
              <to>
                <xdr:col>11</xdr:col>
                <xdr:colOff>771525</xdr:colOff>
                <xdr:row>18</xdr:row>
                <xdr:rowOff>47625</xdr:rowOff>
              </to>
            </anchor>
          </controlPr>
        </control>
      </mc:Choice>
      <mc:Fallback>
        <control shapeId="4110" r:id="rId52" name="CheckBox6"/>
      </mc:Fallback>
    </mc:AlternateContent>
    <mc:AlternateContent xmlns:mc="http://schemas.openxmlformats.org/markup-compatibility/2006">
      <mc:Choice Requires="x14">
        <control shapeId="4109" r:id="rId54" name="CheckBox5">
          <controlPr autoLine="0" r:id="rId55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790575</xdr:colOff>
                <xdr:row>18</xdr:row>
                <xdr:rowOff>47625</xdr:rowOff>
              </to>
            </anchor>
          </controlPr>
        </control>
      </mc:Choice>
      <mc:Fallback>
        <control shapeId="4109" r:id="rId54" name="CheckBox5"/>
      </mc:Fallback>
    </mc:AlternateContent>
    <mc:AlternateContent xmlns:mc="http://schemas.openxmlformats.org/markup-compatibility/2006">
      <mc:Choice Requires="x14">
        <control shapeId="4108" r:id="rId56" name="CheckBox4">
          <controlPr autoLine="0" r:id="rId57">
            <anchor moveWithCells="1">
              <from>
                <xdr:col>11</xdr:col>
                <xdr:colOff>333375</xdr:colOff>
                <xdr:row>17</xdr:row>
                <xdr:rowOff>0</xdr:rowOff>
              </from>
              <to>
                <xdr:col>11</xdr:col>
                <xdr:colOff>771525</xdr:colOff>
                <xdr:row>18</xdr:row>
                <xdr:rowOff>47625</xdr:rowOff>
              </to>
            </anchor>
          </controlPr>
        </control>
      </mc:Choice>
      <mc:Fallback>
        <control shapeId="4108" r:id="rId56" name="CheckBox4"/>
      </mc:Fallback>
    </mc:AlternateContent>
    <mc:AlternateContent xmlns:mc="http://schemas.openxmlformats.org/markup-compatibility/2006">
      <mc:Choice Requires="x14">
        <control shapeId="4107" r:id="rId58" name="CheckBox3">
          <controlPr autoLine="0" r:id="rId59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790575</xdr:colOff>
                <xdr:row>18</xdr:row>
                <xdr:rowOff>47625</xdr:rowOff>
              </to>
            </anchor>
          </controlPr>
        </control>
      </mc:Choice>
      <mc:Fallback>
        <control shapeId="4107" r:id="rId58" name="CheckBox3"/>
      </mc:Fallback>
    </mc:AlternateContent>
    <mc:AlternateContent xmlns:mc="http://schemas.openxmlformats.org/markup-compatibility/2006">
      <mc:Choice Requires="x14">
        <control shapeId="4106" r:id="rId60" name="CheckBox2">
          <controlPr autoLine="0" r:id="rId61">
            <anchor moveWithCells="1">
              <from>
                <xdr:col>11</xdr:col>
                <xdr:colOff>333375</xdr:colOff>
                <xdr:row>17</xdr:row>
                <xdr:rowOff>0</xdr:rowOff>
              </from>
              <to>
                <xdr:col>11</xdr:col>
                <xdr:colOff>771525</xdr:colOff>
                <xdr:row>18</xdr:row>
                <xdr:rowOff>47625</xdr:rowOff>
              </to>
            </anchor>
          </controlPr>
        </control>
      </mc:Choice>
      <mc:Fallback>
        <control shapeId="4106" r:id="rId60" name="CheckBox2"/>
      </mc:Fallback>
    </mc:AlternateContent>
    <mc:AlternateContent xmlns:mc="http://schemas.openxmlformats.org/markup-compatibility/2006">
      <mc:Choice Requires="x14">
        <control shapeId="4105" r:id="rId62" name="CheckBox1">
          <controlPr autoLine="0" r:id="rId63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790575</xdr:colOff>
                <xdr:row>18</xdr:row>
                <xdr:rowOff>47625</xdr:rowOff>
              </to>
            </anchor>
          </controlPr>
        </control>
      </mc:Choice>
      <mc:Fallback>
        <control shapeId="4105" r:id="rId62" name="CheckBox1"/>
      </mc:Fallback>
    </mc:AlternateContent>
    <mc:AlternateContent xmlns:mc="http://schemas.openxmlformats.org/markup-compatibility/2006">
      <mc:Choice Requires="x14">
        <control shapeId="4135" r:id="rId64" name="CheckBox31">
          <controlPr autoLine="0" r:id="rId65">
            <anchor moveWithCells="1">
              <from>
                <xdr:col>10</xdr:col>
                <xdr:colOff>285750</xdr:colOff>
                <xdr:row>17</xdr:row>
                <xdr:rowOff>0</xdr:rowOff>
              </from>
              <to>
                <xdr:col>10</xdr:col>
                <xdr:colOff>790575</xdr:colOff>
                <xdr:row>18</xdr:row>
                <xdr:rowOff>47625</xdr:rowOff>
              </to>
            </anchor>
          </controlPr>
        </control>
      </mc:Choice>
      <mc:Fallback>
        <control shapeId="4135" r:id="rId64" name="CheckBox31"/>
      </mc:Fallback>
    </mc:AlternateContent>
    <mc:AlternateContent xmlns:mc="http://schemas.openxmlformats.org/markup-compatibility/2006">
      <mc:Choice Requires="x14">
        <control shapeId="4136" r:id="rId66" name="CheckBox32">
          <controlPr autoLine="0" r:id="rId67">
            <anchor moveWithCells="1">
              <from>
                <xdr:col>11</xdr:col>
                <xdr:colOff>333375</xdr:colOff>
                <xdr:row>17</xdr:row>
                <xdr:rowOff>0</xdr:rowOff>
              </from>
              <to>
                <xdr:col>11</xdr:col>
                <xdr:colOff>771525</xdr:colOff>
                <xdr:row>18</xdr:row>
                <xdr:rowOff>47625</xdr:rowOff>
              </to>
            </anchor>
          </controlPr>
        </control>
      </mc:Choice>
      <mc:Fallback>
        <control shapeId="4136" r:id="rId66" name="CheckBox32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P31" sqref="P31"/>
    </sheetView>
  </sheetViews>
  <sheetFormatPr defaultRowHeight="15"/>
  <sheetData/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7</vt:i4>
      </vt:variant>
    </vt:vector>
  </HeadingPairs>
  <TitlesOfParts>
    <vt:vector size="12" baseType="lpstr">
      <vt:lpstr>Wniosek o płatność</vt:lpstr>
      <vt:lpstr>załącznik - Tabela nr 1</vt:lpstr>
      <vt:lpstr>załącznik - Tabela nr 2</vt:lpstr>
      <vt:lpstr>załącznik - Tabela nr 3</vt:lpstr>
      <vt:lpstr>Arkusz1</vt:lpstr>
      <vt:lpstr>'Wniosek o płatność'!Obszar_wydruku</vt:lpstr>
      <vt:lpstr>'załącznik - Tabela nr 1'!Obszar_wydruku</vt:lpstr>
      <vt:lpstr>'załącznik - Tabela nr 2'!Obszar_wydruku</vt:lpstr>
      <vt:lpstr>'załącznik - Tabela nr 3'!Obszar_wydruku</vt:lpstr>
      <vt:lpstr>'załącznik - Tabela nr 1'!Tytuły_wydruku</vt:lpstr>
      <vt:lpstr>'załącznik - Tabela nr 2'!Tytuły_wydruku</vt:lpstr>
      <vt:lpstr>'załącznik - Tabela nr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AnnaMazurek</dc:creator>
  <cp:lastModifiedBy>Katarzyna Moczulska</cp:lastModifiedBy>
  <cp:lastPrinted>2016-09-20T13:14:12Z</cp:lastPrinted>
  <dcterms:created xsi:type="dcterms:W3CDTF">2012-08-03T07:45:38Z</dcterms:created>
  <dcterms:modified xsi:type="dcterms:W3CDTF">2022-10-26T12:02:38Z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2022-10-26T12:02:36Z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2e6ab5b9-40f7-4d7e-96e5-dfc08a46f88e</vt:lpwstr>
  </property>
  <property fmtid="{D5CDD505-2E9C-101B-9397-08002B2CF9AE}" pid="8" name="MSIP_Label_46723740-be9a-4fd0-bd11-8f09a2f8d61a_ContentBits">
    <vt:lpwstr>2</vt:lpwstr>
  </property>
</Properties>
</file>