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_2022" sheetId="23" r:id="rId9"/>
    <sheet name="eksport_VII_2022" sheetId="24" r:id="rId10"/>
    <sheet name="import_V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9" l="1"/>
  <c r="O14" i="19"/>
  <c r="J14" i="19"/>
  <c r="O13" i="19"/>
  <c r="J13" i="19"/>
  <c r="O12" i="19"/>
  <c r="J12" i="19"/>
  <c r="O11" i="19"/>
  <c r="O10" i="19"/>
  <c r="J10" i="19"/>
  <c r="D25" i="19"/>
  <c r="D24" i="19"/>
  <c r="D21" i="19"/>
  <c r="D20" i="19"/>
  <c r="D19" i="19"/>
  <c r="D16" i="19"/>
  <c r="D14" i="19"/>
  <c r="D13" i="19"/>
  <c r="D12" i="19"/>
  <c r="D11" i="19"/>
</calcChain>
</file>

<file path=xl/sharedStrings.xml><?xml version="1.0" encoding="utf-8"?>
<sst xmlns="http://schemas.openxmlformats.org/spreadsheetml/2006/main" count="960" uniqueCount="312">
  <si>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</si>
  <si>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</si>
  <si>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</si>
  <si>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</si>
  <si>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</si>
  <si>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</si>
  <si>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</si>
  <si>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</si>
  <si>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</si>
  <si>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</si>
  <si>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</si>
  <si>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</si>
  <si>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</si>
  <si>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</si>
  <si>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</si>
  <si>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</si>
  <si>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</si>
  <si>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</si>
  <si>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</si>
  <si>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</si>
  <si>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</si>
  <si>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</si>
  <si>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</si>
  <si>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</si>
  <si>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</si>
  <si>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</si>
  <si>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</si>
  <si>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</si>
  <si>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</si>
  <si>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</si>
  <si>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</si>
  <si>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</si>
  <si>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</si>
  <si>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</si>
  <si>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</si>
  <si>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</si>
  <si>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</si>
  <si>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</si>
  <si>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</si>
  <si>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</si>
  <si>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</si>
  <si>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</si>
  <si>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</si>
  <si>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</si>
  <si>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</si>
  <si>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</si>
  <si>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</si>
  <si>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</si>
  <si>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</si>
  <si>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</si>
  <si>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</si>
  <si>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</si>
  <si>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</si>
  <si>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</si>
  <si>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</si>
  <si>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</si>
  <si>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</si>
  <si>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</si>
  <si>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</si>
  <si>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</si>
  <si>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</si>
  <si>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</si>
  <si>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</si>
  <si>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</si>
  <si>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</si>
  <si>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</si>
  <si>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</si>
  <si>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</si>
  <si>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</si>
  <si>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</si>
  <si>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</si>
  <si>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</si>
  <si>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</si>
  <si>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</si>
  <si>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</si>
  <si>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</si>
  <si>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</si>
  <si>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</si>
  <si>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</si>
  <si>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</si>
  <si>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</si>
  <si>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</si>
  <si>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</si>
  <si>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</si>
  <si>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</si>
  <si>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</si>
  <si>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</si>
  <si>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</si>
  <si>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</si>
  <si>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</si>
  <si>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</si>
  <si>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</si>
  <si>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</si>
  <si>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</si>
  <si>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</si>
  <si>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</si>
  <si>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</si>
  <si>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</si>
  <si>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</si>
  <si>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</si>
  <si>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</si>
  <si>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</si>
  <si>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</si>
  <si>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</si>
  <si>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</si>
  <si>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</si>
  <si>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</si>
  <si>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</si>
  <si>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</si>
  <si>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</si>
  <si>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</si>
  <si>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</si>
  <si>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</si>
  <si>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</si>
  <si>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</si>
  <si>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</si>
  <si>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</si>
  <si>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</si>
  <si>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</si>
  <si>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</si>
  <si>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</si>
  <si>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</si>
  <si>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</si>
  <si>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</si>
  <si>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</si>
  <si>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</si>
  <si>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</si>
  <si>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</si>
  <si>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</si>
  <si>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</si>
  <si>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</si>
  <si>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</si>
  <si>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</si>
  <si>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</si>
  <si>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</si>
  <si>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</si>
  <si>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</si>
  <si>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</si>
  <si>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</si>
  <si>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</si>
  <si>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</si>
  <si>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</si>
  <si>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</si>
  <si>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</si>
  <si>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</si>
  <si>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</si>
  <si>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</si>
  <si>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</si>
  <si>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</si>
  <si>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</si>
  <si>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</si>
  <si>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</si>
  <si>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</si>
  <si>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</si>
  <si>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</si>
  <si>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</si>
  <si>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</si>
  <si>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</si>
  <si>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</si>
  <si>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</si>
  <si>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</si>
  <si>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</si>
  <si>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</si>
  <si>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</si>
  <si>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</si>
  <si>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</si>
  <si>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</si>
  <si>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</si>
  <si>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</si>
  <si>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</si>
  <si>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</si>
  <si>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</si>
  <si>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</si>
  <si>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</si>
  <si>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</si>
  <si>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</si>
  <si>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</si>
  <si>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</si>
  <si>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</si>
  <si>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</si>
  <si>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</si>
  <si>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</si>
  <si>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</si>
  <si>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</si>
  <si>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</si>
  <si>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</si>
  <si>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</si>
  <si>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</si>
  <si>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</si>
  <si>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</si>
  <si>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</si>
  <si>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</si>
  <si>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</si>
  <si>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</si>
  <si>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</si>
  <si>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</si>
  <si>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</si>
  <si>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</si>
  <si>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</si>
  <si>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</si>
  <si>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</si>
  <si>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</si>
  <si>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</si>
  <si>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</si>
  <si>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</si>
  <si>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</si>
  <si>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</si>
  <si>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</si>
  <si>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</si>
  <si>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</si>
  <si>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</si>
  <si>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</si>
  <si>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</si>
  <si>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</si>
  <si>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</si>
  <si>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</si>
  <si>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</si>
  <si>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</si>
  <si>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</si>
  <si>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</si>
  <si>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</si>
  <si>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</si>
  <si>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</si>
  <si>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</si>
  <si>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</si>
  <si>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</si>
  <si>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</si>
  <si>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</si>
  <si>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</si>
  <si>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</si>
  <si>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</si>
  <si>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</si>
  <si>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</si>
  <si>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</si>
  <si>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</si>
  <si>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</si>
  <si>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</si>
  <si>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</si>
  <si>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</si>
  <si>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</si>
  <si>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</si>
  <si>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</si>
  <si>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</si>
  <si>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</si>
  <si>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</si>
  <si>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</si>
  <si>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</si>
  <si>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</si>
  <si>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</si>
  <si>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</si>
  <si>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</si>
  <si>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</si>
  <si>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</si>
  <si>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</si>
  <si>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</si>
  <si>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</si>
  <si>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</si>
  <si>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</si>
  <si>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</si>
  <si>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</si>
  <si>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</si>
  <si>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</si>
  <si>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</si>
  <si>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</si>
  <si>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</si>
  <si>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</si>
  <si>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</si>
  <si>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</si>
  <si>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</si>
  <si>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</si>
  <si>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</si>
  <si>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</si>
  <si>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</si>
  <si>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</si>
  <si>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</si>
  <si>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</si>
  <si>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</si>
  <si>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</si>
  <si>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Kalisz</t>
  </si>
  <si>
    <t>Łódź</t>
  </si>
  <si>
    <t>Radom</t>
  </si>
  <si>
    <t>Pomidory gruntowe</t>
  </si>
  <si>
    <t>Piros</t>
  </si>
  <si>
    <t>2021r.</t>
  </si>
  <si>
    <t>Rosja</t>
  </si>
  <si>
    <t>Celesta</t>
  </si>
  <si>
    <t>Delikates</t>
  </si>
  <si>
    <t>Paulared</t>
  </si>
  <si>
    <t>Lublin</t>
  </si>
  <si>
    <t>Lobo</t>
  </si>
  <si>
    <t xml:space="preserve">Tomasz Chruśliński </t>
  </si>
  <si>
    <t>Średnie ceny zakupu owoców i warzyw płacone przez podmioty handlu detalicznego w okresie 29 sierpnia - 4 września 2022 r.</t>
  </si>
  <si>
    <t xml:space="preserve">Skup jabłek przez organizacje producentów  - główne odmiany </t>
  </si>
  <si>
    <t>Szczecin</t>
  </si>
  <si>
    <t>Antonówka</t>
  </si>
  <si>
    <t>tel. (022) 623-27-67</t>
  </si>
  <si>
    <t>I-VII 2021r.</t>
  </si>
  <si>
    <t>I-VII 2022r.*</t>
  </si>
  <si>
    <t>I-VII 2022r.</t>
  </si>
  <si>
    <t>Argentyna</t>
  </si>
  <si>
    <t>NR 37/2022</t>
  </si>
  <si>
    <t>Gdańsk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</si>
  <si>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</si>
  <si>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16.09- 21.09.2022r</t>
    </r>
  </si>
  <si>
    <t>Cortland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</si>
  <si>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16.09- 21.09.2022r</t>
    </r>
  </si>
  <si>
    <t>12 -18.09</t>
  </si>
  <si>
    <t>05 -11.09</t>
  </si>
  <si>
    <t>Boskoop</t>
  </si>
  <si>
    <t>--</t>
  </si>
  <si>
    <t>22 września 2022 r.</t>
  </si>
  <si>
    <t>12.09 - 21.09.2022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</si>
</sst>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5" xfId="4" applyFont="1" applyBorder="1" applyAlignment="1">
      <alignment horizontal="center" vertical="center"/>
    </xf>
    <xf numFmtId="0" fontId="20" fillId="0" borderId="116" xfId="4" applyFont="1" applyBorder="1" applyAlignment="1">
      <alignment horizontal="center" vertical="center" wrapText="1"/>
    </xf>
    <xf numFmtId="0" fontId="21" fillId="0" borderId="117" xfId="4" applyFont="1" applyBorder="1" applyAlignment="1">
      <alignment vertical="center"/>
    </xf>
    <xf numFmtId="3" fontId="21" fillId="0" borderId="118" xfId="4" applyNumberFormat="1" applyFont="1" applyBorder="1" applyAlignment="1">
      <alignment vertical="center"/>
    </xf>
    <xf numFmtId="0" fontId="23" fillId="0" borderId="119" xfId="4" applyFont="1" applyBorder="1"/>
    <xf numFmtId="0" fontId="23" fillId="0" borderId="120" xfId="4" applyFont="1" applyBorder="1"/>
    <xf numFmtId="3" fontId="23" fillId="3" borderId="121" xfId="4" applyNumberFormat="1" applyFont="1" applyFill="1" applyBorder="1"/>
    <xf numFmtId="3" fontId="23" fillId="0" borderId="12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4" xfId="0" quotePrefix="1" applyNumberFormat="1" applyFont="1" applyFill="1" applyBorder="1" applyAlignment="1">
      <alignment horizontal="center" vertical="center"/>
    </xf>
    <xf numFmtId="16" fontId="21" fillId="3" borderId="12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25" xfId="0" applyFont="1" applyFill="1" applyBorder="1" applyAlignment="1">
      <alignment wrapText="1"/>
    </xf>
    <xf numFmtId="16" fontId="37" fillId="3" borderId="12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0" fontId="43" fillId="0" borderId="127" xfId="0" applyFont="1" applyBorder="1"/>
    <xf numFmtId="2" fontId="42" fillId="6" borderId="100" xfId="0" applyNumberFormat="1" applyFont="1" applyFill="1" applyBorder="1" applyAlignment="1"/>
    <xf numFmtId="2" fontId="43" fillId="2" borderId="128" xfId="0" applyNumberFormat="1" applyFont="1" applyFill="1" applyBorder="1" applyAlignment="1">
      <alignment horizontal="right"/>
    </xf>
    <xf numFmtId="164" fontId="41" fillId="0" borderId="128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69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13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8" fillId="0" borderId="68" xfId="2" applyNumberFormat="1" applyFont="1" applyBorder="1" applyAlignment="1">
      <alignment horizontal="center"/>
    </xf>
    <xf numFmtId="2" fontId="58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8" fillId="0" borderId="110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8" borderId="0" xfId="0" applyFont="1" applyFill="1" applyBorder="1" applyAlignment="1"/>
    <xf numFmtId="0" fontId="23" fillId="8" borderId="0" xfId="0" applyFont="1" applyFill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29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114" xfId="3" applyNumberFormat="1" applyFont="1" applyBorder="1" applyAlignment="1">
      <alignment horizontal="lef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1" xfId="2" applyNumberFormat="1" applyFont="1" applyBorder="1"/>
    <xf numFmtId="2" fontId="56" fillId="0" borderId="52" xfId="2" applyNumberFormat="1" applyFont="1" applyBorder="1"/>
    <xf numFmtId="2" fontId="56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30" xfId="0" applyNumberFormat="1" applyFont="1" applyBorder="1" applyAlignment="1">
      <alignment horizontal="left"/>
    </xf>
    <xf numFmtId="2" fontId="56" fillId="0" borderId="94" xfId="2" applyNumberFormat="1" applyFont="1" applyBorder="1"/>
    <xf numFmtId="2" fontId="27" fillId="0" borderId="23" xfId="0" applyNumberFormat="1" applyFont="1" applyBorder="1" applyAlignment="1">
      <alignment horizontal="center"/>
    </xf>
    <xf numFmtId="2" fontId="67" fillId="0" borderId="45" xfId="3" applyNumberFormat="1" applyFont="1" applyBorder="1" applyAlignment="1">
      <alignment horizontal="right" vertical="top"/>
    </xf>
    <xf numFmtId="2" fontId="67" fillId="0" borderId="52" xfId="3" applyNumberFormat="1" applyFont="1" applyBorder="1" applyAlignment="1">
      <alignment horizontal="right" vertical="top"/>
    </xf>
    <xf numFmtId="2" fontId="67" fillId="0" borderId="51" xfId="3" applyNumberFormat="1" applyFont="1" applyBorder="1" applyAlignment="1">
      <alignment horizontal="right" vertical="top"/>
    </xf>
    <xf numFmtId="2" fontId="67" fillId="0" borderId="44" xfId="3" applyNumberFormat="1" applyFont="1" applyBorder="1" applyAlignment="1">
      <alignment horizontal="right" vertical="top"/>
    </xf>
    <xf numFmtId="0" fontId="23" fillId="0" borderId="23" xfId="0" applyFont="1" applyBorder="1"/>
    <xf numFmtId="0" fontId="23" fillId="0" borderId="131" xfId="0" applyFont="1" applyBorder="1"/>
    <xf numFmtId="0" fontId="42" fillId="0" borderId="32" xfId="0" applyFont="1" applyBorder="1" applyAlignment="1">
      <alignment horizontal="center" vertical="center" wrapText="1"/>
    </xf>
    <xf numFmtId="0" fontId="42" fillId="0" borderId="123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11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2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67" fillId="0" borderId="50" xfId="3" applyNumberFormat="1" applyFont="1" applyBorder="1"/>
    <xf numFmtId="2" fontId="67" fillId="0" borderId="132" xfId="3" applyNumberFormat="1" applyFont="1" applyBorder="1" applyAlignment="1">
      <alignment vertical="top"/>
    </xf>
    <xf numFmtId="0" fontId="67" fillId="0" borderId="112" xfId="3" applyNumberFormat="1" applyFont="1" applyBorder="1"/>
    <xf numFmtId="164" fontId="64" fillId="0" borderId="133" xfId="3" applyNumberFormat="1" applyFont="1" applyBorder="1" applyAlignment="1">
      <alignment horizontal="right" vertical="top"/>
    </xf>
    <xf numFmtId="164" fontId="64" fillId="0" borderId="134" xfId="3" applyNumberFormat="1" applyFont="1" applyBorder="1" applyAlignment="1">
      <alignment horizontal="right" vertical="top"/>
    </xf>
    <xf numFmtId="164" fontId="64" fillId="0" borderId="135" xfId="3" applyNumberFormat="1" applyFont="1" applyBorder="1" applyAlignment="1">
      <alignment horizontal="right" vertical="top"/>
    </xf>
    <xf numFmtId="164" fontId="64" fillId="0" borderId="136" xfId="3" applyNumberFormat="1" applyFont="1" applyBorder="1" applyAlignment="1">
      <alignment horizontal="right" vertical="top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2022-09-18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3.18</c:v>
                </c:pt>
                <c:pt idx="1">
                  <c:v>2.63</c:v>
                </c:pt>
                <c:pt idx="2">
                  <c:v>2.42</c:v>
                </c:pt>
                <c:pt idx="3">
                  <c:v>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2022-09-11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2.71</c:v>
                </c:pt>
                <c:pt idx="1">
                  <c:v>2.44</c:v>
                </c:pt>
                <c:pt idx="2">
                  <c:v>2.44</c:v>
                </c:pt>
                <c:pt idx="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2022-09-18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2.69</c:v>
                </c:pt>
                <c:pt idx="1">
                  <c:v>11.2</c:v>
                </c:pt>
                <c:pt idx="2">
                  <c:v>5.35</c:v>
                </c:pt>
                <c:pt idx="3" formatCode="General">
                  <c:v>11.45</c:v>
                </c:pt>
                <c:pt idx="4" formatCode="General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2022-09-11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2.7</c:v>
                </c:pt>
                <c:pt idx="1">
                  <c:v>11.13</c:v>
                </c:pt>
                <c:pt idx="2">
                  <c:v>5.1100000000000003</c:v>
                </c:pt>
                <c:pt idx="3" formatCode="General">
                  <c:v>12.12</c:v>
                </c:pt>
                <c:pt idx="4" formatCode="General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N10" sqref="N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04"/>
      <c r="B1" s="205"/>
      <c r="C1" s="205"/>
      <c r="D1" s="205"/>
      <c r="E1" s="206"/>
      <c r="F1" s="206"/>
      <c r="G1" s="207"/>
      <c r="H1" s="204"/>
      <c r="I1" s="204"/>
      <c r="J1" s="204"/>
      <c r="K1" s="204"/>
      <c r="L1"/>
      <c r="M1"/>
      <c r="N1"/>
      <c r="O1"/>
      <c r="P1"/>
    </row>
    <row r="2" spans="1:18" ht="18" customHeight="1" x14ac:dyDescent="0.25">
      <c r="A2" s="204"/>
      <c r="B2" s="205"/>
      <c r="C2" s="205"/>
      <c r="D2" s="208" t="s">
        <v>215</v>
      </c>
      <c r="E2" s="206"/>
      <c r="F2" s="206"/>
      <c r="G2" s="207"/>
      <c r="H2" s="204"/>
      <c r="I2" s="204"/>
      <c r="J2" s="204"/>
      <c r="K2" s="204"/>
      <c r="L2"/>
      <c r="M2"/>
      <c r="N2"/>
      <c r="O2"/>
      <c r="P2"/>
    </row>
    <row r="3" spans="1:18" ht="18" customHeight="1" x14ac:dyDescent="0.2">
      <c r="A3" s="204"/>
      <c r="B3" s="205"/>
      <c r="C3" s="205"/>
      <c r="D3" s="209" t="s">
        <v>267</v>
      </c>
      <c r="E3" s="205"/>
      <c r="F3" s="206"/>
      <c r="G3" s="210"/>
      <c r="H3" s="199"/>
      <c r="I3" s="199"/>
      <c r="J3" s="199"/>
      <c r="K3" s="204"/>
      <c r="L3"/>
      <c r="M3"/>
      <c r="N3"/>
      <c r="O3"/>
      <c r="P3"/>
    </row>
    <row r="4" spans="1:18" ht="18" customHeight="1" x14ac:dyDescent="0.2">
      <c r="A4" s="204"/>
      <c r="B4" s="206"/>
      <c r="C4" s="206"/>
      <c r="D4" s="206"/>
      <c r="E4" s="206"/>
      <c r="F4" s="206"/>
      <c r="G4" s="210"/>
      <c r="H4" s="211"/>
      <c r="I4" s="199"/>
      <c r="J4" s="199"/>
      <c r="K4" s="204"/>
      <c r="L4"/>
      <c r="M4"/>
      <c r="N4"/>
      <c r="O4"/>
      <c r="P4"/>
    </row>
    <row r="5" spans="1:18" s="28" customFormat="1" ht="18" customHeight="1" x14ac:dyDescent="0.2">
      <c r="A5" s="204"/>
      <c r="B5" s="210"/>
      <c r="C5" s="210"/>
      <c r="D5" s="210"/>
      <c r="E5" s="210"/>
      <c r="F5" s="210"/>
      <c r="G5" s="210"/>
      <c r="H5" s="211"/>
      <c r="I5" s="199"/>
      <c r="J5" s="199"/>
      <c r="K5" s="204"/>
      <c r="L5"/>
      <c r="M5"/>
      <c r="N5"/>
      <c r="O5"/>
      <c r="P5"/>
    </row>
    <row r="6" spans="1:18" ht="15" customHeight="1" x14ac:dyDescent="0.25">
      <c r="A6" s="204"/>
      <c r="B6" s="212" t="s">
        <v>0</v>
      </c>
      <c r="C6" s="199"/>
      <c r="D6" s="199"/>
      <c r="E6" s="199"/>
      <c r="F6" s="199"/>
      <c r="G6" s="210"/>
      <c r="H6" s="211"/>
      <c r="I6" s="199"/>
      <c r="J6" s="199"/>
      <c r="K6" s="204"/>
      <c r="L6"/>
      <c r="M6"/>
      <c r="N6"/>
      <c r="O6"/>
      <c r="P6"/>
    </row>
    <row r="7" spans="1:18" ht="15" customHeight="1" x14ac:dyDescent="0.2">
      <c r="A7" s="204"/>
      <c r="B7" s="199" t="s">
        <v>1</v>
      </c>
      <c r="C7" s="199"/>
      <c r="D7" s="199"/>
      <c r="E7" s="199"/>
      <c r="F7" s="199"/>
      <c r="G7" s="210"/>
      <c r="H7" s="199"/>
      <c r="I7" s="199"/>
      <c r="J7" s="199"/>
      <c r="K7" s="204"/>
      <c r="L7"/>
      <c r="M7"/>
      <c r="N7"/>
      <c r="O7"/>
      <c r="P7"/>
    </row>
    <row r="8" spans="1:18" s="95" customFormat="1" ht="26.25" x14ac:dyDescent="0.4">
      <c r="A8" s="204"/>
      <c r="B8" s="199"/>
      <c r="C8" s="199"/>
      <c r="D8" s="199"/>
      <c r="E8" s="199"/>
      <c r="F8" s="199"/>
      <c r="G8" s="210"/>
      <c r="H8" s="199"/>
      <c r="I8" s="199"/>
      <c r="J8" s="199"/>
      <c r="K8" s="204"/>
      <c r="L8"/>
      <c r="M8"/>
      <c r="N8"/>
      <c r="O8"/>
      <c r="P8"/>
    </row>
    <row r="9" spans="1:18" s="95" customFormat="1" ht="31.5" x14ac:dyDescent="0.5">
      <c r="A9" s="207"/>
      <c r="B9" s="188" t="s">
        <v>237</v>
      </c>
      <c r="C9" s="188"/>
      <c r="D9" s="188"/>
      <c r="E9" s="188"/>
      <c r="F9" s="188"/>
      <c r="G9" s="188"/>
      <c r="H9" s="188"/>
      <c r="I9" s="210"/>
      <c r="J9" s="210"/>
      <c r="K9" s="207"/>
      <c r="L9"/>
      <c r="M9"/>
      <c r="N9"/>
      <c r="O9"/>
      <c r="P9"/>
    </row>
    <row r="10" spans="1:18" ht="37.5" customHeight="1" x14ac:dyDescent="0.5">
      <c r="A10" s="207"/>
      <c r="B10" s="189"/>
      <c r="C10" s="210"/>
      <c r="D10" s="210"/>
      <c r="E10" s="210"/>
      <c r="F10" s="210"/>
      <c r="G10" s="210"/>
      <c r="H10" s="210"/>
      <c r="I10" s="210"/>
      <c r="J10" s="210"/>
      <c r="K10" s="207"/>
      <c r="L10"/>
      <c r="M10"/>
      <c r="N10"/>
      <c r="O10"/>
      <c r="P10"/>
    </row>
    <row r="11" spans="1:18" ht="18" customHeight="1" x14ac:dyDescent="0.2">
      <c r="A11" s="204"/>
      <c r="B11" s="199"/>
      <c r="C11" s="199"/>
      <c r="D11" s="199"/>
      <c r="E11" s="199"/>
      <c r="F11" s="199"/>
      <c r="G11" s="210"/>
      <c r="H11" s="199"/>
      <c r="I11" s="199"/>
      <c r="J11" s="199"/>
      <c r="K11" s="204"/>
      <c r="L11"/>
      <c r="M11"/>
      <c r="N11"/>
      <c r="O11"/>
      <c r="P11"/>
    </row>
    <row r="12" spans="1:18" ht="23.25" customHeight="1" x14ac:dyDescent="0.35">
      <c r="A12" s="204"/>
      <c r="B12" s="190" t="s">
        <v>300</v>
      </c>
      <c r="C12" s="191"/>
      <c r="D12" s="213"/>
      <c r="E12" s="192" t="s">
        <v>310</v>
      </c>
      <c r="F12" s="214"/>
      <c r="G12" s="215"/>
      <c r="H12" s="204"/>
      <c r="I12" s="204"/>
      <c r="J12" s="204"/>
      <c r="K12" s="204"/>
      <c r="L12"/>
      <c r="M12"/>
      <c r="N12"/>
      <c r="O12"/>
      <c r="P12"/>
    </row>
    <row r="13" spans="1:18" x14ac:dyDescent="0.2">
      <c r="A13" s="204"/>
      <c r="B13" s="199"/>
      <c r="C13" s="199"/>
      <c r="D13" s="199"/>
      <c r="E13" s="199"/>
      <c r="F13" s="199"/>
      <c r="G13" s="210"/>
      <c r="H13" s="199"/>
      <c r="I13" s="199"/>
      <c r="J13" s="199"/>
      <c r="K13" s="204"/>
      <c r="L13"/>
      <c r="M13"/>
      <c r="N13"/>
      <c r="O13"/>
      <c r="P13"/>
    </row>
    <row r="14" spans="1:18" x14ac:dyDescent="0.2">
      <c r="A14" s="204"/>
      <c r="B14" s="199"/>
      <c r="C14" s="199"/>
      <c r="D14" s="199"/>
      <c r="E14" s="199"/>
      <c r="F14" s="199"/>
      <c r="G14" s="210"/>
      <c r="H14" s="199"/>
      <c r="I14" s="199"/>
      <c r="J14" s="199"/>
      <c r="K14" s="204"/>
      <c r="L14"/>
      <c r="M14"/>
      <c r="N14"/>
      <c r="O14"/>
      <c r="P14"/>
    </row>
    <row r="15" spans="1:18" ht="22.5" customHeight="1" x14ac:dyDescent="0.4">
      <c r="A15" s="204"/>
      <c r="B15" s="193" t="s">
        <v>238</v>
      </c>
      <c r="C15" s="194"/>
      <c r="D15" s="195" t="s">
        <v>311</v>
      </c>
      <c r="E15" s="194"/>
      <c r="F15" s="194"/>
      <c r="G15" s="193"/>
      <c r="H15" s="199"/>
      <c r="I15" s="199"/>
      <c r="J15" s="199"/>
      <c r="K15" s="204"/>
      <c r="L15"/>
      <c r="M15"/>
      <c r="N15"/>
      <c r="O15"/>
      <c r="P15"/>
      <c r="Q15" s="104"/>
      <c r="R15" s="104"/>
    </row>
    <row r="16" spans="1:18" ht="15.75" x14ac:dyDescent="0.25">
      <c r="A16" s="204"/>
      <c r="B16" s="198"/>
      <c r="C16" s="198"/>
      <c r="D16" s="198"/>
      <c r="E16" s="198"/>
      <c r="F16" s="198"/>
      <c r="G16" s="210"/>
      <c r="H16" s="199"/>
      <c r="I16" s="199"/>
      <c r="J16" s="199"/>
      <c r="K16" s="204"/>
      <c r="L16"/>
      <c r="M16"/>
      <c r="N16"/>
      <c r="O16"/>
      <c r="P16"/>
      <c r="Q16" s="104"/>
      <c r="R16" s="104"/>
    </row>
    <row r="17" spans="1:18" ht="15.75" x14ac:dyDescent="0.25">
      <c r="A17" s="204"/>
      <c r="B17" s="198" t="s">
        <v>268</v>
      </c>
      <c r="C17" s="198"/>
      <c r="D17" s="198"/>
      <c r="E17" s="198"/>
      <c r="F17" s="198"/>
      <c r="G17" s="199"/>
      <c r="H17" s="199"/>
      <c r="I17" s="199"/>
      <c r="J17" s="199"/>
      <c r="K17" s="204"/>
      <c r="L17"/>
      <c r="M17"/>
      <c r="N17"/>
      <c r="O17"/>
      <c r="P17"/>
      <c r="Q17" s="104"/>
      <c r="R17" s="104"/>
    </row>
    <row r="18" spans="1:18" ht="15.75" x14ac:dyDescent="0.25">
      <c r="A18" s="204"/>
      <c r="B18" s="198" t="s">
        <v>239</v>
      </c>
      <c r="C18" s="198"/>
      <c r="D18" s="198"/>
      <c r="E18" s="198"/>
      <c r="F18" s="198"/>
      <c r="G18" s="199"/>
      <c r="H18" s="199"/>
      <c r="I18" s="199"/>
      <c r="J18" s="199"/>
      <c r="K18" s="204"/>
      <c r="L18"/>
      <c r="M18"/>
      <c r="N18"/>
      <c r="O18"/>
      <c r="P18"/>
      <c r="Q18" s="104"/>
      <c r="R18" s="104"/>
    </row>
    <row r="19" spans="1:18" ht="15.75" x14ac:dyDescent="0.25">
      <c r="A19" s="204"/>
      <c r="B19" s="216" t="s">
        <v>242</v>
      </c>
      <c r="C19" s="216"/>
      <c r="D19" s="216"/>
      <c r="E19" s="216"/>
      <c r="F19" s="216"/>
      <c r="G19" s="217"/>
      <c r="H19" s="217"/>
      <c r="I19" s="217"/>
      <c r="J19" s="217"/>
      <c r="K19" s="204"/>
      <c r="L19"/>
      <c r="M19"/>
      <c r="N19"/>
      <c r="O19"/>
      <c r="P19"/>
      <c r="Q19" s="104"/>
      <c r="R19" s="104"/>
    </row>
    <row r="20" spans="1:18" ht="15.75" x14ac:dyDescent="0.25">
      <c r="A20" s="204"/>
      <c r="B20" s="198" t="s">
        <v>240</v>
      </c>
      <c r="C20" s="198"/>
      <c r="D20" s="198"/>
      <c r="E20" s="198"/>
      <c r="F20" s="198"/>
      <c r="G20" s="199"/>
      <c r="H20" s="199"/>
      <c r="I20" s="199"/>
      <c r="J20" s="199"/>
      <c r="K20" s="204"/>
      <c r="L20"/>
      <c r="M20"/>
      <c r="N20"/>
      <c r="O20"/>
      <c r="P20"/>
      <c r="Q20" s="104"/>
      <c r="R20" s="104"/>
    </row>
    <row r="21" spans="1:18" ht="15.75" x14ac:dyDescent="0.25">
      <c r="A21" s="204"/>
      <c r="B21" s="198" t="s">
        <v>241</v>
      </c>
      <c r="C21" s="198"/>
      <c r="D21" s="198"/>
      <c r="E21" s="198"/>
      <c r="F21" s="198"/>
      <c r="G21" s="199"/>
      <c r="H21" s="199"/>
      <c r="I21" s="199"/>
      <c r="J21" s="199"/>
      <c r="K21" s="204"/>
      <c r="L21"/>
      <c r="M21"/>
      <c r="N21"/>
      <c r="O21"/>
      <c r="P21"/>
      <c r="Q21" s="104"/>
      <c r="R21" s="104"/>
    </row>
    <row r="22" spans="1:18" ht="15.75" x14ac:dyDescent="0.25">
      <c r="A22" s="204"/>
      <c r="B22" s="198" t="s">
        <v>295</v>
      </c>
      <c r="C22" s="198"/>
      <c r="D22" s="198"/>
      <c r="E22" s="198"/>
      <c r="F22" s="198"/>
      <c r="G22" s="199"/>
      <c r="H22" s="199"/>
      <c r="I22" s="199"/>
      <c r="J22" s="199"/>
      <c r="K22" s="204"/>
      <c r="L22"/>
      <c r="M22"/>
      <c r="N22"/>
      <c r="O22"/>
      <c r="P22"/>
      <c r="Q22" s="104"/>
      <c r="R22" s="104"/>
    </row>
    <row r="23" spans="1:18" ht="15.75" customHeight="1" x14ac:dyDescent="0.25">
      <c r="A23" s="204"/>
      <c r="B23" s="198"/>
      <c r="C23" s="198"/>
      <c r="D23" s="198"/>
      <c r="E23" s="198"/>
      <c r="F23" s="198"/>
      <c r="G23" s="199"/>
      <c r="H23" s="199"/>
      <c r="I23" s="199"/>
      <c r="J23" s="199"/>
      <c r="K23" s="204"/>
      <c r="L23"/>
      <c r="M23"/>
      <c r="N23"/>
      <c r="O23"/>
      <c r="P23"/>
      <c r="Q23" s="104"/>
      <c r="R23" s="104"/>
    </row>
    <row r="24" spans="1:18" ht="15.75" x14ac:dyDescent="0.25">
      <c r="A24" s="204"/>
      <c r="B24" s="198"/>
      <c r="C24" s="196"/>
      <c r="D24" s="198"/>
      <c r="E24" s="198"/>
      <c r="F24" s="198"/>
      <c r="G24" s="199"/>
      <c r="H24" s="199"/>
      <c r="I24" s="199"/>
      <c r="J24" s="199"/>
      <c r="K24" s="204"/>
      <c r="L24"/>
      <c r="M24"/>
      <c r="N24"/>
      <c r="O24"/>
      <c r="P24"/>
      <c r="Q24" s="105"/>
      <c r="R24" s="104"/>
    </row>
    <row r="25" spans="1:18" ht="15.75" x14ac:dyDescent="0.25">
      <c r="A25" s="204"/>
      <c r="B25" s="198"/>
      <c r="C25" s="196"/>
      <c r="D25" s="198"/>
      <c r="E25" s="198"/>
      <c r="F25" s="198"/>
      <c r="G25" s="199"/>
      <c r="H25" s="199"/>
      <c r="I25" s="199"/>
      <c r="J25" s="199"/>
      <c r="K25" s="204"/>
      <c r="L25"/>
      <c r="M25"/>
      <c r="N25"/>
      <c r="O25"/>
      <c r="P25"/>
      <c r="Q25" s="105"/>
      <c r="R25" s="104"/>
    </row>
    <row r="26" spans="1:18" ht="15.75" x14ac:dyDescent="0.25">
      <c r="A26" s="204"/>
      <c r="B26" s="216" t="s">
        <v>269</v>
      </c>
      <c r="C26" s="198"/>
      <c r="D26" s="198"/>
      <c r="E26" s="198"/>
      <c r="F26" s="198"/>
      <c r="G26" s="199"/>
      <c r="H26" s="199"/>
      <c r="I26" s="199"/>
      <c r="J26" s="199"/>
      <c r="K26" s="204"/>
      <c r="L26"/>
      <c r="M26"/>
      <c r="N26"/>
      <c r="O26"/>
      <c r="P26"/>
      <c r="Q26" s="104"/>
      <c r="R26" s="104"/>
    </row>
    <row r="27" spans="1:18" ht="15.75" x14ac:dyDescent="0.25">
      <c r="A27" s="204"/>
      <c r="B27" s="216" t="s">
        <v>290</v>
      </c>
      <c r="C27" s="216"/>
      <c r="D27" s="216"/>
      <c r="E27" s="216"/>
      <c r="F27" s="216"/>
      <c r="G27" s="217"/>
      <c r="H27" s="217"/>
      <c r="I27" s="217"/>
      <c r="J27" s="217"/>
      <c r="K27" s="204"/>
      <c r="L27"/>
      <c r="M27"/>
      <c r="N27"/>
      <c r="O27"/>
      <c r="P27"/>
      <c r="Q27" s="104"/>
      <c r="R27" s="104"/>
    </row>
    <row r="28" spans="1:18" ht="15.75" x14ac:dyDescent="0.25">
      <c r="A28" s="204"/>
      <c r="B28" s="198" t="s">
        <v>270</v>
      </c>
      <c r="C28" s="218" t="s">
        <v>271</v>
      </c>
      <c r="D28" s="198"/>
      <c r="E28" s="198"/>
      <c r="F28" s="198"/>
      <c r="G28" s="199"/>
      <c r="H28" s="199"/>
      <c r="I28" s="199"/>
      <c r="J28" s="199"/>
      <c r="K28" s="204"/>
      <c r="L28"/>
      <c r="M28"/>
      <c r="N28"/>
      <c r="O28"/>
      <c r="P28"/>
      <c r="Q28" s="104"/>
      <c r="R28" s="104"/>
    </row>
    <row r="29" spans="1:18" ht="15.75" x14ac:dyDescent="0.25">
      <c r="A29" s="204"/>
      <c r="B29" s="198" t="s">
        <v>272</v>
      </c>
      <c r="C29" s="198"/>
      <c r="D29" s="198"/>
      <c r="E29" s="198"/>
      <c r="F29" s="198"/>
      <c r="G29" s="199"/>
      <c r="H29" s="199"/>
      <c r="I29" s="199"/>
      <c r="J29" s="199"/>
      <c r="K29" s="204"/>
      <c r="L29"/>
      <c r="M29"/>
      <c r="N29"/>
      <c r="O29"/>
      <c r="P29"/>
      <c r="Q29" s="104"/>
      <c r="R29" s="104"/>
    </row>
    <row r="30" spans="1:18" ht="15" x14ac:dyDescent="0.25">
      <c r="A30" s="204"/>
      <c r="B30" s="198" t="s">
        <v>273</v>
      </c>
      <c r="C30" s="198"/>
      <c r="D30" s="198"/>
      <c r="E30" s="198"/>
      <c r="F30" s="198"/>
      <c r="G30" s="199"/>
      <c r="H30" s="199"/>
      <c r="I30" s="199"/>
      <c r="J30" s="199"/>
      <c r="K30" s="204"/>
      <c r="L30"/>
      <c r="M30"/>
      <c r="N30"/>
      <c r="O30"/>
      <c r="P30"/>
    </row>
    <row r="31" spans="1:18" ht="15" x14ac:dyDescent="0.25">
      <c r="A31" s="204"/>
      <c r="B31" s="200" t="s">
        <v>274</v>
      </c>
      <c r="C31" s="201"/>
      <c r="D31" s="201"/>
      <c r="E31" s="201"/>
      <c r="F31" s="201"/>
      <c r="G31" s="202"/>
      <c r="H31" s="202"/>
      <c r="I31" s="202"/>
      <c r="J31" s="202"/>
      <c r="K31" s="204"/>
    </row>
    <row r="32" spans="1:18" ht="15" x14ac:dyDescent="0.25">
      <c r="A32" s="204"/>
      <c r="B32" s="203" t="s">
        <v>275</v>
      </c>
      <c r="C32" s="201"/>
      <c r="D32" s="201"/>
      <c r="E32" s="201"/>
      <c r="F32" s="201"/>
      <c r="G32" s="202"/>
      <c r="H32" s="202"/>
      <c r="I32" s="202"/>
      <c r="J32" s="202"/>
      <c r="K32" s="204"/>
    </row>
    <row r="33" spans="2:10" ht="15" x14ac:dyDescent="0.25">
      <c r="B33" s="198"/>
      <c r="C33" s="198"/>
      <c r="D33" s="198"/>
      <c r="E33" s="198"/>
      <c r="F33" s="198"/>
      <c r="G33" s="199"/>
      <c r="H33" s="199"/>
      <c r="I33" s="199"/>
      <c r="J33" s="19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F13" sqref="F1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296</v>
      </c>
      <c r="B7" s="70"/>
      <c r="C7" s="71"/>
      <c r="D7" s="72"/>
      <c r="E7" s="69" t="s">
        <v>298</v>
      </c>
      <c r="F7" s="70"/>
      <c r="G7" s="71"/>
      <c r="H7" s="68"/>
      <c r="I7" s="69" t="s">
        <v>296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226906.079</v>
      </c>
      <c r="C9" s="76">
        <v>560932.924</v>
      </c>
      <c r="D9" s="77"/>
      <c r="E9" s="93" t="s">
        <v>121</v>
      </c>
      <c r="F9" s="84">
        <v>187203.68299999999</v>
      </c>
      <c r="G9" s="76">
        <v>443715.73100000003</v>
      </c>
      <c r="H9" s="68"/>
      <c r="I9" s="93" t="s">
        <v>121</v>
      </c>
      <c r="J9" s="84">
        <v>38031.232000000004</v>
      </c>
      <c r="K9" s="76">
        <v>34912.300999999999</v>
      </c>
      <c r="L9" s="77"/>
      <c r="M9" s="93" t="s">
        <v>121</v>
      </c>
      <c r="N9" s="84">
        <v>53118.010999999999</v>
      </c>
      <c r="O9" s="76">
        <v>43649.932999999997</v>
      </c>
    </row>
    <row r="10" spans="1:15" ht="15.75" x14ac:dyDescent="0.25">
      <c r="A10" s="91" t="s">
        <v>123</v>
      </c>
      <c r="B10" s="85">
        <v>28420.726999999999</v>
      </c>
      <c r="C10" s="78">
        <v>87638.387000000002</v>
      </c>
      <c r="D10" s="79"/>
      <c r="E10" s="91" t="s">
        <v>122</v>
      </c>
      <c r="F10" s="85">
        <v>21743.314999999999</v>
      </c>
      <c r="G10" s="78">
        <v>56994.858</v>
      </c>
      <c r="H10" s="68"/>
      <c r="I10" s="91" t="s">
        <v>128</v>
      </c>
      <c r="J10" s="85">
        <v>12759.252</v>
      </c>
      <c r="K10" s="78">
        <v>7730.4870000000001</v>
      </c>
      <c r="L10" s="79">
        <v>0</v>
      </c>
      <c r="M10" s="91" t="s">
        <v>181</v>
      </c>
      <c r="N10" s="85">
        <v>17237.862000000001</v>
      </c>
      <c r="O10" s="78">
        <v>18740.893</v>
      </c>
    </row>
    <row r="11" spans="1:15" ht="15.75" x14ac:dyDescent="0.25">
      <c r="A11" s="91" t="s">
        <v>122</v>
      </c>
      <c r="B11" s="85">
        <v>27592.527999999998</v>
      </c>
      <c r="C11" s="78">
        <v>60950.887000000002</v>
      </c>
      <c r="D11" s="79"/>
      <c r="E11" s="91" t="s">
        <v>124</v>
      </c>
      <c r="F11" s="85">
        <v>19720.365000000002</v>
      </c>
      <c r="G11" s="78">
        <v>43641.123</v>
      </c>
      <c r="H11" s="68"/>
      <c r="I11" s="91" t="s">
        <v>131</v>
      </c>
      <c r="J11" s="85">
        <v>7373.7879999999996</v>
      </c>
      <c r="K11" s="78">
        <v>5915.32</v>
      </c>
      <c r="L11" s="79">
        <v>0</v>
      </c>
      <c r="M11" s="91" t="s">
        <v>128</v>
      </c>
      <c r="N11" s="85">
        <v>12327.174000000001</v>
      </c>
      <c r="O11" s="78">
        <v>6599.0039999999999</v>
      </c>
    </row>
    <row r="12" spans="1:15" ht="15.75" x14ac:dyDescent="0.25">
      <c r="A12" s="91" t="s">
        <v>124</v>
      </c>
      <c r="B12" s="85">
        <v>25263.952000000001</v>
      </c>
      <c r="C12" s="78">
        <v>52309.108</v>
      </c>
      <c r="D12" s="79"/>
      <c r="E12" s="91" t="s">
        <v>126</v>
      </c>
      <c r="F12" s="85">
        <v>14298.021000000001</v>
      </c>
      <c r="G12" s="78">
        <v>41460.987000000001</v>
      </c>
      <c r="H12" s="68"/>
      <c r="I12" s="91" t="s">
        <v>181</v>
      </c>
      <c r="J12" s="85">
        <v>2744.6480000000001</v>
      </c>
      <c r="K12" s="78">
        <v>3912.8209999999999</v>
      </c>
      <c r="L12" s="79">
        <v>0</v>
      </c>
      <c r="M12" s="91" t="s">
        <v>131</v>
      </c>
      <c r="N12" s="85">
        <v>8851.5409999999993</v>
      </c>
      <c r="O12" s="78">
        <v>5621.2370000000001</v>
      </c>
    </row>
    <row r="13" spans="1:15" ht="15.75" x14ac:dyDescent="0.25">
      <c r="A13" s="91" t="s">
        <v>128</v>
      </c>
      <c r="B13" s="85">
        <v>14613.351000000001</v>
      </c>
      <c r="C13" s="78">
        <v>46334.603999999999</v>
      </c>
      <c r="D13" s="79"/>
      <c r="E13" s="91" t="s">
        <v>123</v>
      </c>
      <c r="F13" s="85">
        <v>12806.341</v>
      </c>
      <c r="G13" s="78">
        <v>31043.155999999999</v>
      </c>
      <c r="H13" s="68"/>
      <c r="I13" s="91" t="s">
        <v>123</v>
      </c>
      <c r="J13" s="85">
        <v>2401.942</v>
      </c>
      <c r="K13" s="78">
        <v>3468.527</v>
      </c>
      <c r="L13" s="79">
        <v>0</v>
      </c>
      <c r="M13" s="91" t="s">
        <v>183</v>
      </c>
      <c r="N13" s="85">
        <v>3367.4670000000001</v>
      </c>
      <c r="O13" s="78">
        <v>2072.7089999999998</v>
      </c>
    </row>
    <row r="14" spans="1:15" ht="15.75" x14ac:dyDescent="0.25">
      <c r="A14" s="91" t="s">
        <v>126</v>
      </c>
      <c r="B14" s="85">
        <v>13978.366</v>
      </c>
      <c r="C14" s="78">
        <v>40291.724000000002</v>
      </c>
      <c r="D14" s="79"/>
      <c r="E14" s="91" t="s">
        <v>128</v>
      </c>
      <c r="F14" s="85">
        <v>12222.273999999999</v>
      </c>
      <c r="G14" s="78">
        <v>33288.966</v>
      </c>
      <c r="H14" s="68"/>
      <c r="I14" s="91" t="s">
        <v>183</v>
      </c>
      <c r="J14" s="85">
        <v>2342.1950000000002</v>
      </c>
      <c r="K14" s="78">
        <v>2142.77</v>
      </c>
      <c r="L14" s="79">
        <v>0</v>
      </c>
      <c r="M14" s="91" t="s">
        <v>138</v>
      </c>
      <c r="N14" s="85">
        <v>2063.94</v>
      </c>
      <c r="O14" s="78">
        <v>1901.48</v>
      </c>
    </row>
    <row r="15" spans="1:15" ht="15.75" x14ac:dyDescent="0.25">
      <c r="A15" s="91" t="s">
        <v>192</v>
      </c>
      <c r="B15" s="85">
        <v>13167.654</v>
      </c>
      <c r="C15" s="78">
        <v>36148.775000000001</v>
      </c>
      <c r="D15" s="79"/>
      <c r="E15" s="91" t="s">
        <v>127</v>
      </c>
      <c r="F15" s="85">
        <v>7723.0079999999998</v>
      </c>
      <c r="G15" s="78">
        <v>16416.098000000002</v>
      </c>
      <c r="H15" s="68"/>
      <c r="I15" s="91" t="s">
        <v>138</v>
      </c>
      <c r="J15" s="85">
        <v>1719.05</v>
      </c>
      <c r="K15" s="78">
        <v>2014.662</v>
      </c>
      <c r="L15" s="79">
        <v>0</v>
      </c>
      <c r="M15" s="91" t="s">
        <v>127</v>
      </c>
      <c r="N15" s="85">
        <v>1792.1849999999999</v>
      </c>
      <c r="O15" s="78">
        <v>1770.634</v>
      </c>
    </row>
    <row r="16" spans="1:15" ht="15.75" x14ac:dyDescent="0.25">
      <c r="A16" s="91" t="s">
        <v>130</v>
      </c>
      <c r="B16" s="85">
        <v>11357.46</v>
      </c>
      <c r="C16" s="78">
        <v>21560.370999999999</v>
      </c>
      <c r="D16" s="79"/>
      <c r="E16" s="91" t="s">
        <v>192</v>
      </c>
      <c r="F16" s="85">
        <v>6499.2839999999997</v>
      </c>
      <c r="G16" s="78">
        <v>16459.024000000001</v>
      </c>
      <c r="H16" s="68"/>
      <c r="I16" s="91" t="s">
        <v>139</v>
      </c>
      <c r="J16" s="85">
        <v>1554.354</v>
      </c>
      <c r="K16" s="78">
        <v>1670.0550000000001</v>
      </c>
      <c r="L16" s="79">
        <v>0</v>
      </c>
      <c r="M16" s="91" t="s">
        <v>133</v>
      </c>
      <c r="N16" s="85">
        <v>1486.799</v>
      </c>
      <c r="O16" s="78">
        <v>1411.7</v>
      </c>
    </row>
    <row r="17" spans="1:15" ht="15.75" x14ac:dyDescent="0.25">
      <c r="A17" s="91" t="s">
        <v>127</v>
      </c>
      <c r="B17" s="85">
        <v>8865.5789999999997</v>
      </c>
      <c r="C17" s="78">
        <v>17003.677</v>
      </c>
      <c r="D17" s="79"/>
      <c r="E17" s="91" t="s">
        <v>132</v>
      </c>
      <c r="F17" s="85">
        <v>6068.0429999999997</v>
      </c>
      <c r="G17" s="78">
        <v>12421.111999999999</v>
      </c>
      <c r="H17" s="68"/>
      <c r="I17" s="91" t="s">
        <v>133</v>
      </c>
      <c r="J17" s="85">
        <v>1231.2639999999999</v>
      </c>
      <c r="K17" s="78">
        <v>1377.5530000000001</v>
      </c>
      <c r="L17" s="79">
        <v>0</v>
      </c>
      <c r="M17" s="91" t="s">
        <v>139</v>
      </c>
      <c r="N17" s="85">
        <v>1050.242</v>
      </c>
      <c r="O17" s="78">
        <v>856.38099999999997</v>
      </c>
    </row>
    <row r="18" spans="1:15" ht="15.75" x14ac:dyDescent="0.25">
      <c r="A18" s="91" t="s">
        <v>138</v>
      </c>
      <c r="B18" s="85">
        <v>8508.32</v>
      </c>
      <c r="C18" s="78">
        <v>27620.752</v>
      </c>
      <c r="D18" s="79"/>
      <c r="E18" s="91" t="s">
        <v>284</v>
      </c>
      <c r="F18" s="85">
        <v>5981.3909999999996</v>
      </c>
      <c r="G18" s="78">
        <v>10819.406999999999</v>
      </c>
      <c r="H18" s="68"/>
      <c r="I18" s="91" t="s">
        <v>127</v>
      </c>
      <c r="J18" s="85">
        <v>1216.52</v>
      </c>
      <c r="K18" s="78">
        <v>1454.481</v>
      </c>
      <c r="L18" s="79">
        <v>0</v>
      </c>
      <c r="M18" s="91" t="s">
        <v>144</v>
      </c>
      <c r="N18" s="85">
        <v>1013.756</v>
      </c>
      <c r="O18" s="78">
        <v>904.97400000000005</v>
      </c>
    </row>
    <row r="19" spans="1:15" ht="15.75" x14ac:dyDescent="0.25">
      <c r="A19" s="91" t="s">
        <v>132</v>
      </c>
      <c r="B19" s="85">
        <v>6480.3540000000003</v>
      </c>
      <c r="C19" s="78">
        <v>12931.24</v>
      </c>
      <c r="D19" s="79"/>
      <c r="E19" s="91" t="s">
        <v>138</v>
      </c>
      <c r="F19" s="85">
        <v>5709.26</v>
      </c>
      <c r="G19" s="78">
        <v>15321.666999999999</v>
      </c>
      <c r="H19" s="68"/>
      <c r="I19" s="91" t="s">
        <v>144</v>
      </c>
      <c r="J19" s="85">
        <v>921.16</v>
      </c>
      <c r="K19" s="78">
        <v>1080.655</v>
      </c>
      <c r="L19" s="79">
        <v>0</v>
      </c>
      <c r="M19" s="91" t="s">
        <v>216</v>
      </c>
      <c r="N19" s="85">
        <v>606.72400000000005</v>
      </c>
      <c r="O19" s="78">
        <v>644.19600000000003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131</v>
      </c>
      <c r="F20" s="86">
        <v>5703.9380000000001</v>
      </c>
      <c r="G20" s="80">
        <v>10193.725</v>
      </c>
      <c r="H20" s="26"/>
      <c r="I20" s="92" t="s">
        <v>192</v>
      </c>
      <c r="J20" s="86">
        <v>624.42200000000003</v>
      </c>
      <c r="K20" s="80">
        <v>622.48099999999999</v>
      </c>
      <c r="L20" s="81">
        <v>0</v>
      </c>
      <c r="M20" s="92" t="s">
        <v>132</v>
      </c>
      <c r="N20" s="86">
        <v>401.88299999999998</v>
      </c>
      <c r="O20" s="80">
        <v>314.87599999999998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296</v>
      </c>
      <c r="B24" s="70"/>
      <c r="C24" s="71"/>
      <c r="D24" s="72"/>
      <c r="E24" s="69" t="s">
        <v>298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37756.779000000002</v>
      </c>
      <c r="C26" s="76">
        <v>87108.793999999994</v>
      </c>
      <c r="D26" s="77"/>
      <c r="E26" s="93" t="s">
        <v>121</v>
      </c>
      <c r="F26" s="84">
        <v>56054.362000000001</v>
      </c>
      <c r="G26" s="76">
        <v>120181.005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11553.232</v>
      </c>
      <c r="C27" s="78">
        <v>24903.199000000001</v>
      </c>
      <c r="D27" s="79"/>
      <c r="E27" s="91" t="s">
        <v>192</v>
      </c>
      <c r="F27" s="85">
        <v>17057.317999999999</v>
      </c>
      <c r="G27" s="78">
        <v>29539.18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9180.7819999999992</v>
      </c>
      <c r="C28" s="78">
        <v>20013.766</v>
      </c>
      <c r="D28" s="79"/>
      <c r="E28" s="91" t="s">
        <v>131</v>
      </c>
      <c r="F28" s="85">
        <v>11594.626</v>
      </c>
      <c r="G28" s="78">
        <v>21156.867999999999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3384.259</v>
      </c>
      <c r="C29" s="78">
        <v>6533.9660000000003</v>
      </c>
      <c r="D29" s="79"/>
      <c r="E29" s="91" t="s">
        <v>181</v>
      </c>
      <c r="F29" s="85">
        <v>10310.378000000001</v>
      </c>
      <c r="G29" s="78">
        <v>35476.521000000001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136</v>
      </c>
      <c r="B30" s="85">
        <v>3361.2179999999998</v>
      </c>
      <c r="C30" s="78">
        <v>10687.522999999999</v>
      </c>
      <c r="D30" s="79"/>
      <c r="E30" s="91" t="s">
        <v>128</v>
      </c>
      <c r="F30" s="85">
        <v>4940.0969999999998</v>
      </c>
      <c r="G30" s="78">
        <v>9016.8169999999991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3037.4409999999998</v>
      </c>
      <c r="C31" s="78">
        <v>7092.23</v>
      </c>
      <c r="D31" s="79"/>
      <c r="E31" s="91" t="s">
        <v>136</v>
      </c>
      <c r="F31" s="85">
        <v>2545.1289999999999</v>
      </c>
      <c r="G31" s="78">
        <v>5576.0190000000002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1957.021</v>
      </c>
      <c r="C32" s="78">
        <v>5226.3019999999997</v>
      </c>
      <c r="D32" s="79"/>
      <c r="E32" s="91" t="s">
        <v>138</v>
      </c>
      <c r="F32" s="85">
        <v>2334.2159999999999</v>
      </c>
      <c r="G32" s="78">
        <v>3888.7640000000001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1141.569</v>
      </c>
      <c r="C33" s="78">
        <v>2348.5210000000002</v>
      </c>
      <c r="D33" s="79"/>
      <c r="E33" s="91" t="s">
        <v>144</v>
      </c>
      <c r="F33" s="85">
        <v>1303.375</v>
      </c>
      <c r="G33" s="78">
        <v>1942.1569999999999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975.25300000000004</v>
      </c>
      <c r="C34" s="78">
        <v>1458.7239999999999</v>
      </c>
      <c r="D34" s="79"/>
      <c r="E34" s="91" t="s">
        <v>183</v>
      </c>
      <c r="F34" s="85">
        <v>1003.764</v>
      </c>
      <c r="G34" s="78">
        <v>2407.2919999999999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768.96799999999996</v>
      </c>
      <c r="C35" s="78">
        <v>1973.518</v>
      </c>
      <c r="D35" s="79"/>
      <c r="E35" s="91" t="s">
        <v>124</v>
      </c>
      <c r="F35" s="85">
        <v>856.50800000000004</v>
      </c>
      <c r="G35" s="78">
        <v>1911.105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680.10199999999998</v>
      </c>
      <c r="C36" s="78">
        <v>1857.3409999999999</v>
      </c>
      <c r="D36" s="79"/>
      <c r="E36" s="91" t="s">
        <v>127</v>
      </c>
      <c r="F36" s="85">
        <v>730.00599999999997</v>
      </c>
      <c r="G36" s="78">
        <v>1424.9069999999999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379.36599999999999</v>
      </c>
      <c r="C37" s="80">
        <v>1094.2429999999999</v>
      </c>
      <c r="D37" s="81"/>
      <c r="E37" s="92" t="s">
        <v>133</v>
      </c>
      <c r="F37" s="86">
        <v>688.34799999999996</v>
      </c>
      <c r="G37" s="80">
        <v>1517.9849999999999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32" sqref="I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296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296</v>
      </c>
      <c r="K7" s="70"/>
      <c r="L7" s="71"/>
      <c r="M7" s="72"/>
      <c r="N7" s="69" t="s">
        <v>298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71129.17</v>
      </c>
      <c r="C9" s="76">
        <v>104102.667</v>
      </c>
      <c r="D9" s="77"/>
      <c r="E9" s="93" t="s">
        <v>121</v>
      </c>
      <c r="F9" s="84">
        <v>68883.16</v>
      </c>
      <c r="G9" s="76">
        <v>106363.682</v>
      </c>
      <c r="H9" s="26"/>
      <c r="I9" s="26"/>
      <c r="J9" s="93" t="s">
        <v>121</v>
      </c>
      <c r="K9" s="84">
        <v>93217.032999999996</v>
      </c>
      <c r="L9" s="76">
        <v>51945.050999999999</v>
      </c>
      <c r="M9" s="77"/>
      <c r="N9" s="98" t="s">
        <v>121</v>
      </c>
      <c r="O9" s="84">
        <v>99093.157999999996</v>
      </c>
      <c r="P9" s="99">
        <v>49053.156000000003</v>
      </c>
      <c r="Q9" s="26"/>
    </row>
    <row r="10" spans="1:17" ht="15.75" x14ac:dyDescent="0.25">
      <c r="A10" s="91" t="s">
        <v>130</v>
      </c>
      <c r="B10" s="85">
        <v>30837.649000000001</v>
      </c>
      <c r="C10" s="87">
        <v>42199.362000000001</v>
      </c>
      <c r="D10" s="79">
        <v>0</v>
      </c>
      <c r="E10" s="91" t="s">
        <v>130</v>
      </c>
      <c r="F10" s="85">
        <v>37254.061999999998</v>
      </c>
      <c r="G10" s="87">
        <v>59741.118000000002</v>
      </c>
      <c r="H10" s="26"/>
      <c r="I10" s="26"/>
      <c r="J10" s="91" t="s">
        <v>144</v>
      </c>
      <c r="K10" s="85">
        <v>17349.607</v>
      </c>
      <c r="L10" s="87">
        <v>10754.352000000001</v>
      </c>
      <c r="M10" s="79"/>
      <c r="N10" s="100" t="s">
        <v>128</v>
      </c>
      <c r="O10" s="85">
        <v>17714.688999999998</v>
      </c>
      <c r="P10" s="87">
        <v>7051.1450000000004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>
        <v>0</v>
      </c>
      <c r="E11" s="91" t="s">
        <v>128</v>
      </c>
      <c r="F11" s="85">
        <v>10250.567999999999</v>
      </c>
      <c r="G11" s="78">
        <v>12573.817999999999</v>
      </c>
      <c r="H11" s="26"/>
      <c r="I11" s="26"/>
      <c r="J11" s="91" t="s">
        <v>192</v>
      </c>
      <c r="K11" s="85">
        <v>14997.344999999999</v>
      </c>
      <c r="L11" s="78">
        <v>6867.3969999999999</v>
      </c>
      <c r="M11" s="79"/>
      <c r="N11" s="100" t="s">
        <v>192</v>
      </c>
      <c r="O11" s="85">
        <v>13562.554</v>
      </c>
      <c r="P11" s="87">
        <v>5461.0410000000002</v>
      </c>
      <c r="Q11" s="26"/>
    </row>
    <row r="12" spans="1:17" ht="15.75" x14ac:dyDescent="0.25">
      <c r="A12" s="91" t="s">
        <v>128</v>
      </c>
      <c r="B12" s="85">
        <v>10273.259</v>
      </c>
      <c r="C12" s="78">
        <v>12711.61</v>
      </c>
      <c r="D12" s="79">
        <v>0</v>
      </c>
      <c r="E12" s="91" t="s">
        <v>122</v>
      </c>
      <c r="F12" s="85">
        <v>8750.4650000000001</v>
      </c>
      <c r="G12" s="78">
        <v>16001.957</v>
      </c>
      <c r="H12" s="26"/>
      <c r="I12" s="26"/>
      <c r="J12" s="91" t="s">
        <v>145</v>
      </c>
      <c r="K12" s="85">
        <v>12803.343999999999</v>
      </c>
      <c r="L12" s="78">
        <v>7696.9539999999997</v>
      </c>
      <c r="M12" s="79"/>
      <c r="N12" s="100" t="s">
        <v>145</v>
      </c>
      <c r="O12" s="85">
        <v>13040.482</v>
      </c>
      <c r="P12" s="87">
        <v>6049.0529999999999</v>
      </c>
      <c r="Q12" s="26"/>
    </row>
    <row r="13" spans="1:17" ht="15.75" x14ac:dyDescent="0.25">
      <c r="A13" s="91" t="s">
        <v>122</v>
      </c>
      <c r="B13" s="85">
        <v>9592.5709999999999</v>
      </c>
      <c r="C13" s="78">
        <v>18099.754000000001</v>
      </c>
      <c r="D13" s="79">
        <v>0</v>
      </c>
      <c r="E13" s="91" t="s">
        <v>139</v>
      </c>
      <c r="F13" s="85">
        <v>7109.7920000000004</v>
      </c>
      <c r="G13" s="78">
        <v>11746.821</v>
      </c>
      <c r="H13" s="26"/>
      <c r="I13" s="26"/>
      <c r="J13" s="91" t="s">
        <v>128</v>
      </c>
      <c r="K13" s="85">
        <v>11865.259</v>
      </c>
      <c r="L13" s="78">
        <v>5274.9350000000004</v>
      </c>
      <c r="M13" s="79"/>
      <c r="N13" s="100" t="s">
        <v>144</v>
      </c>
      <c r="O13" s="85">
        <v>11819.93</v>
      </c>
      <c r="P13" s="87">
        <v>7435.643</v>
      </c>
      <c r="Q13" s="26"/>
    </row>
    <row r="14" spans="1:17" ht="15.75" x14ac:dyDescent="0.25">
      <c r="A14" s="91" t="s">
        <v>144</v>
      </c>
      <c r="B14" s="85">
        <v>2318.65</v>
      </c>
      <c r="C14" s="78">
        <v>3046.8989999999999</v>
      </c>
      <c r="D14" s="79">
        <v>0</v>
      </c>
      <c r="E14" s="91" t="s">
        <v>141</v>
      </c>
      <c r="F14" s="85">
        <v>1925.2909999999999</v>
      </c>
      <c r="G14" s="78">
        <v>2507.386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10181.724</v>
      </c>
      <c r="P14" s="87">
        <v>5134.4889999999996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>
        <v>0</v>
      </c>
      <c r="E15" s="91" t="s">
        <v>144</v>
      </c>
      <c r="F15" s="85">
        <v>1439.8620000000001</v>
      </c>
      <c r="G15" s="78">
        <v>1579.1220000000001</v>
      </c>
      <c r="H15" s="26"/>
      <c r="I15" s="26"/>
      <c r="J15" s="91" t="s">
        <v>125</v>
      </c>
      <c r="K15" s="85">
        <v>7646.46</v>
      </c>
      <c r="L15" s="78">
        <v>4524.84</v>
      </c>
      <c r="M15" s="79"/>
      <c r="N15" s="100" t="s">
        <v>137</v>
      </c>
      <c r="O15" s="85">
        <v>9809.5439999999999</v>
      </c>
      <c r="P15" s="87">
        <v>5464.3509999999997</v>
      </c>
      <c r="Q15" s="26"/>
    </row>
    <row r="16" spans="1:17" ht="15.75" x14ac:dyDescent="0.25">
      <c r="A16" s="91" t="s">
        <v>142</v>
      </c>
      <c r="B16" s="85">
        <v>768.50900000000001</v>
      </c>
      <c r="C16" s="78">
        <v>909.47799999999995</v>
      </c>
      <c r="D16" s="79">
        <v>0</v>
      </c>
      <c r="E16" s="91" t="s">
        <v>192</v>
      </c>
      <c r="F16" s="85">
        <v>826.58900000000006</v>
      </c>
      <c r="G16" s="78">
        <v>526.89</v>
      </c>
      <c r="H16" s="26"/>
      <c r="I16" s="26"/>
      <c r="J16" s="91" t="s">
        <v>142</v>
      </c>
      <c r="K16" s="85">
        <v>6721.674</v>
      </c>
      <c r="L16" s="78">
        <v>3827.8240000000001</v>
      </c>
      <c r="M16" s="79"/>
      <c r="N16" s="100" t="s">
        <v>125</v>
      </c>
      <c r="O16" s="85">
        <v>8187.9669999999996</v>
      </c>
      <c r="P16" s="87">
        <v>4693.8019999999997</v>
      </c>
      <c r="Q16" s="26"/>
    </row>
    <row r="17" spans="1:17" ht="15.75" x14ac:dyDescent="0.25">
      <c r="A17" s="91" t="s">
        <v>192</v>
      </c>
      <c r="B17" s="85">
        <v>628.72199999999998</v>
      </c>
      <c r="C17" s="78">
        <v>702.08500000000004</v>
      </c>
      <c r="D17" s="79">
        <v>0</v>
      </c>
      <c r="E17" s="91" t="s">
        <v>142</v>
      </c>
      <c r="F17" s="85">
        <v>764.97199999999998</v>
      </c>
      <c r="G17" s="78">
        <v>787.68600000000004</v>
      </c>
      <c r="H17" s="26"/>
      <c r="I17" s="26"/>
      <c r="J17" s="91" t="s">
        <v>130</v>
      </c>
      <c r="K17" s="85">
        <v>4387.8969999999999</v>
      </c>
      <c r="L17" s="78">
        <v>2195.7440000000001</v>
      </c>
      <c r="M17" s="79"/>
      <c r="N17" s="100" t="s">
        <v>130</v>
      </c>
      <c r="O17" s="85">
        <v>5872.0940000000001</v>
      </c>
      <c r="P17" s="87">
        <v>2570.1709999999998</v>
      </c>
      <c r="Q17" s="26"/>
    </row>
    <row r="18" spans="1:17" ht="15.75" x14ac:dyDescent="0.25">
      <c r="A18" s="91" t="s">
        <v>247</v>
      </c>
      <c r="B18" s="85">
        <v>143.524</v>
      </c>
      <c r="C18" s="78">
        <v>178.62899999999999</v>
      </c>
      <c r="D18" s="79">
        <v>0</v>
      </c>
      <c r="E18" s="91" t="s">
        <v>140</v>
      </c>
      <c r="F18" s="85">
        <v>292.93200000000002</v>
      </c>
      <c r="G18" s="78">
        <v>480.34899999999999</v>
      </c>
      <c r="H18" s="26"/>
      <c r="I18" s="26"/>
      <c r="J18" s="91" t="s">
        <v>122</v>
      </c>
      <c r="K18" s="85">
        <v>3498.8719999999998</v>
      </c>
      <c r="L18" s="78">
        <v>1943.3710000000001</v>
      </c>
      <c r="M18" s="79"/>
      <c r="N18" s="100" t="s">
        <v>122</v>
      </c>
      <c r="O18" s="85">
        <v>3693.808</v>
      </c>
      <c r="P18" s="87">
        <v>1877.375</v>
      </c>
      <c r="Q18" s="26"/>
    </row>
    <row r="19" spans="1:17" ht="15.75" x14ac:dyDescent="0.25">
      <c r="A19" s="91" t="s">
        <v>140</v>
      </c>
      <c r="B19" s="85">
        <v>128.59</v>
      </c>
      <c r="C19" s="78">
        <v>270.75599999999997</v>
      </c>
      <c r="D19" s="79">
        <v>0</v>
      </c>
      <c r="E19" s="91" t="s">
        <v>143</v>
      </c>
      <c r="F19" s="85">
        <v>139.571</v>
      </c>
      <c r="G19" s="78">
        <v>235.48599999999999</v>
      </c>
      <c r="H19" s="26"/>
      <c r="I19" s="26"/>
      <c r="J19" s="91" t="s">
        <v>183</v>
      </c>
      <c r="K19" s="85">
        <v>2187.3409999999999</v>
      </c>
      <c r="L19" s="78">
        <v>1060.3499999999999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143</v>
      </c>
      <c r="B20" s="86">
        <v>109.613</v>
      </c>
      <c r="C20" s="80">
        <v>157.93</v>
      </c>
      <c r="D20" s="79">
        <v>0</v>
      </c>
      <c r="E20" s="92" t="s">
        <v>299</v>
      </c>
      <c r="F20" s="86">
        <v>39.567</v>
      </c>
      <c r="G20" s="80">
        <v>40.256999999999998</v>
      </c>
      <c r="H20" s="26"/>
      <c r="I20" s="26"/>
      <c r="J20" s="92" t="s">
        <v>248</v>
      </c>
      <c r="K20" s="86">
        <v>1291.8309999999999</v>
      </c>
      <c r="L20" s="80">
        <v>566.42399999999998</v>
      </c>
      <c r="M20" s="79"/>
      <c r="N20" s="101" t="s">
        <v>246</v>
      </c>
      <c r="O20" s="102">
        <v>1323.085</v>
      </c>
      <c r="P20" s="103">
        <v>1373.3589999999999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244</v>
      </c>
      <c r="D6" s="50" t="s">
        <v>283</v>
      </c>
      <c r="E6" s="49" t="s">
        <v>244</v>
      </c>
      <c r="F6" s="50" t="s">
        <v>283</v>
      </c>
      <c r="G6" s="49" t="s">
        <v>244</v>
      </c>
      <c r="H6" s="50" t="s">
        <v>283</v>
      </c>
      <c r="I6" s="49" t="s">
        <v>244</v>
      </c>
      <c r="J6" s="50" t="s">
        <v>283</v>
      </c>
      <c r="K6" s="49" t="s">
        <v>244</v>
      </c>
      <c r="L6" s="51" t="s">
        <v>283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245</v>
      </c>
      <c r="F7" s="70"/>
      <c r="G7" s="71"/>
      <c r="H7" s="68"/>
      <c r="I7" s="69" t="s">
        <v>244</v>
      </c>
      <c r="J7" s="70"/>
      <c r="K7" s="71"/>
      <c r="L7" s="72"/>
      <c r="M7" s="69" t="s">
        <v>245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245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244</v>
      </c>
      <c r="B7" s="70"/>
      <c r="C7" s="71"/>
      <c r="D7" s="72"/>
      <c r="E7" s="69" t="s">
        <v>245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245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236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233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233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235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246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74"/>
  <sheetViews>
    <sheetView showGridLines="0" topLeftCell="A7" zoomScale="90" zoomScaleNormal="90" workbookViewId="0">
      <selection activeCell="T38" sqref="T38"/>
    </sheetView>
  </sheetViews>
  <sheetFormatPr defaultColWidth="9.140625" defaultRowHeight="21" x14ac:dyDescent="0.35"/>
  <cols>
    <col min="1" max="1" width="4.42578125" style="187" customWidth="1"/>
    <col min="2" max="2" width="27.28515625" style="187" customWidth="1"/>
    <col min="3" max="3" width="10.140625" style="187" customWidth="1"/>
    <col min="4" max="6" width="10.140625" style="187" bestFit="1" customWidth="1"/>
    <col min="7" max="7" width="11.42578125" style="187" customWidth="1"/>
    <col min="8" max="8" width="10.140625" style="187" customWidth="1"/>
    <col min="9" max="9" width="10.5703125" style="187" customWidth="1"/>
    <col min="10" max="10" width="12.140625" style="187" customWidth="1"/>
    <col min="11" max="11" width="11.140625" style="187" customWidth="1"/>
    <col min="12" max="12" width="11.7109375" style="187" customWidth="1"/>
    <col min="13" max="13" width="10.28515625" style="187" customWidth="1"/>
    <col min="14" max="14" width="10.7109375" style="187" customWidth="1"/>
    <col min="15" max="15" width="10" style="187" customWidth="1"/>
    <col min="16" max="22" width="9.140625" style="187"/>
    <col min="23" max="23" width="10.7109375" style="187" bestFit="1" customWidth="1"/>
    <col min="24" max="16384" width="9.140625" style="187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2"/>
      <c r="C2" s="283"/>
      <c r="D2" s="284" t="s">
        <v>103</v>
      </c>
      <c r="E2" s="285"/>
      <c r="F2" s="284"/>
      <c r="G2" s="284"/>
      <c r="H2" s="286" t="s">
        <v>104</v>
      </c>
      <c r="I2" s="287"/>
      <c r="J2" s="287"/>
      <c r="K2" s="287"/>
      <c r="L2" s="288"/>
      <c r="M2" s="288"/>
      <c r="N2" s="288"/>
      <c r="O2" s="289"/>
    </row>
    <row r="3" spans="2:15" ht="60.75" x14ac:dyDescent="0.35">
      <c r="B3" s="290" t="s">
        <v>105</v>
      </c>
      <c r="C3" s="291" t="s">
        <v>3</v>
      </c>
      <c r="D3" s="292">
        <v>44826</v>
      </c>
      <c r="E3" s="293"/>
      <c r="F3" s="294">
        <v>44819</v>
      </c>
      <c r="G3" s="295"/>
      <c r="H3" s="296" t="s">
        <v>106</v>
      </c>
      <c r="I3" s="297"/>
      <c r="J3" s="298" t="s">
        <v>107</v>
      </c>
      <c r="K3" s="297"/>
      <c r="L3" s="298" t="s">
        <v>108</v>
      </c>
      <c r="M3" s="297"/>
      <c r="N3" s="298" t="s">
        <v>109</v>
      </c>
      <c r="O3" s="299"/>
    </row>
    <row r="4" spans="2:15" ht="21.75" thickBot="1" x14ac:dyDescent="0.4">
      <c r="B4" s="300"/>
      <c r="C4" s="301"/>
      <c r="D4" s="302" t="s">
        <v>4</v>
      </c>
      <c r="E4" s="303" t="s">
        <v>5</v>
      </c>
      <c r="F4" s="304" t="s">
        <v>4</v>
      </c>
      <c r="G4" s="305" t="s">
        <v>5</v>
      </c>
      <c r="H4" s="306" t="s">
        <v>4</v>
      </c>
      <c r="I4" s="307" t="s">
        <v>5</v>
      </c>
      <c r="J4" s="308" t="s">
        <v>4</v>
      </c>
      <c r="K4" s="307" t="s">
        <v>5</v>
      </c>
      <c r="L4" s="308" t="s">
        <v>4</v>
      </c>
      <c r="M4" s="307" t="s">
        <v>5</v>
      </c>
      <c r="N4" s="308" t="s">
        <v>4</v>
      </c>
      <c r="O4" s="309" t="s">
        <v>5</v>
      </c>
    </row>
    <row r="5" spans="2:15" ht="21.75" thickBot="1" x14ac:dyDescent="0.4">
      <c r="B5" s="310">
        <v>1</v>
      </c>
      <c r="C5" s="311">
        <v>2</v>
      </c>
      <c r="D5" s="312">
        <v>3</v>
      </c>
      <c r="E5" s="313">
        <v>4</v>
      </c>
      <c r="F5" s="313">
        <v>5</v>
      </c>
      <c r="G5" s="314">
        <v>6</v>
      </c>
      <c r="H5" s="315">
        <v>7</v>
      </c>
      <c r="I5" s="316">
        <v>8</v>
      </c>
      <c r="J5" s="316">
        <v>9</v>
      </c>
      <c r="K5" s="316">
        <v>10</v>
      </c>
      <c r="L5" s="316">
        <v>11</v>
      </c>
      <c r="M5" s="316">
        <v>12</v>
      </c>
      <c r="N5" s="316">
        <v>13</v>
      </c>
      <c r="O5" s="317">
        <v>14</v>
      </c>
    </row>
    <row r="6" spans="2:15" ht="21.75" thickBot="1" x14ac:dyDescent="0.4">
      <c r="B6" s="318" t="s">
        <v>110</v>
      </c>
      <c r="C6" s="319"/>
      <c r="D6" s="320"/>
      <c r="E6" s="320"/>
      <c r="F6" s="320"/>
      <c r="G6" s="320"/>
      <c r="H6" s="321"/>
      <c r="I6" s="322"/>
      <c r="J6" s="322"/>
      <c r="K6" s="322"/>
      <c r="L6" s="322"/>
      <c r="M6" s="322"/>
      <c r="N6" s="322"/>
      <c r="O6" s="323"/>
    </row>
    <row r="7" spans="2:15" x14ac:dyDescent="0.35">
      <c r="B7" s="324" t="s">
        <v>7</v>
      </c>
      <c r="C7" s="325" t="s">
        <v>6</v>
      </c>
      <c r="D7" s="326">
        <v>15.330000000000002</v>
      </c>
      <c r="E7" s="327">
        <v>18.649999999999999</v>
      </c>
      <c r="F7" s="328">
        <v>16.886666666666667</v>
      </c>
      <c r="G7" s="329">
        <v>19.933333333333334</v>
      </c>
      <c r="H7" s="330">
        <v>-9.2183181997631163</v>
      </c>
      <c r="I7" s="331">
        <v>-6.4381270903010117</v>
      </c>
      <c r="J7" s="332">
        <v>-16.3894191437142</v>
      </c>
      <c r="K7" s="331">
        <v>-5.5696202531645644</v>
      </c>
      <c r="L7" s="332">
        <v>-9.2362344582593163</v>
      </c>
      <c r="M7" s="331">
        <v>-5.9663865546218506</v>
      </c>
      <c r="N7" s="332">
        <v>-9.8235294117646941</v>
      </c>
      <c r="O7" s="333">
        <v>-5.9663865546218506</v>
      </c>
    </row>
    <row r="8" spans="2:15" x14ac:dyDescent="0.35">
      <c r="B8" s="334" t="s">
        <v>111</v>
      </c>
      <c r="C8" s="325" t="s">
        <v>6</v>
      </c>
      <c r="D8" s="326">
        <v>1.3111111111111111</v>
      </c>
      <c r="E8" s="327">
        <v>1.7444444444444447</v>
      </c>
      <c r="F8" s="328">
        <v>1.4333333333333333</v>
      </c>
      <c r="G8" s="329">
        <v>1.8666666666666667</v>
      </c>
      <c r="H8" s="330">
        <v>-8.5271317829457374</v>
      </c>
      <c r="I8" s="331">
        <v>-6.547619047619035</v>
      </c>
      <c r="J8" s="332">
        <v>13.305898491083687</v>
      </c>
      <c r="K8" s="331">
        <v>27.19907407407409</v>
      </c>
      <c r="L8" s="332">
        <v>14.722222222222229</v>
      </c>
      <c r="M8" s="331">
        <v>20.902090209020923</v>
      </c>
      <c r="N8" s="332">
        <v>-8.2222222222222232</v>
      </c>
      <c r="O8" s="333">
        <v>2.6143790849673505</v>
      </c>
    </row>
    <row r="9" spans="2:15" x14ac:dyDescent="0.35">
      <c r="B9" s="334" t="s">
        <v>8</v>
      </c>
      <c r="C9" s="325" t="s">
        <v>6</v>
      </c>
      <c r="D9" s="326">
        <v>2.0866666666666664</v>
      </c>
      <c r="E9" s="327">
        <v>2.5266666666666664</v>
      </c>
      <c r="F9" s="328">
        <v>2.02</v>
      </c>
      <c r="G9" s="329">
        <v>2.4488888888888889</v>
      </c>
      <c r="H9" s="330">
        <v>3.3003300330032888</v>
      </c>
      <c r="I9" s="331">
        <v>3.1760435571687728</v>
      </c>
      <c r="J9" s="332">
        <v>4.1597337770382552</v>
      </c>
      <c r="K9" s="331">
        <v>5.571030640668523</v>
      </c>
      <c r="L9" s="332">
        <v>4.2754025541365941</v>
      </c>
      <c r="M9" s="331">
        <v>4.5998160073597081</v>
      </c>
      <c r="N9" s="332">
        <v>6.3420158550396222</v>
      </c>
      <c r="O9" s="333">
        <v>5.7674418604651265</v>
      </c>
    </row>
    <row r="10" spans="2:15" x14ac:dyDescent="0.35">
      <c r="B10" s="334" t="s">
        <v>23</v>
      </c>
      <c r="C10" s="325" t="s">
        <v>19</v>
      </c>
      <c r="D10" s="326">
        <v>9.0555555555555554</v>
      </c>
      <c r="E10" s="327">
        <v>6.0555555555555554</v>
      </c>
      <c r="F10" s="328">
        <v>4.25</v>
      </c>
      <c r="G10" s="329">
        <v>5.6875</v>
      </c>
      <c r="H10" s="330">
        <v>113.0718954248366</v>
      </c>
      <c r="I10" s="331">
        <v>6.4713064713064679</v>
      </c>
      <c r="J10" s="332">
        <v>118.46937407854176</v>
      </c>
      <c r="K10" s="331">
        <v>16.733601070950467</v>
      </c>
      <c r="L10" s="332">
        <v>165.85117227319063</v>
      </c>
      <c r="M10" s="331">
        <v>32.724505327245055</v>
      </c>
      <c r="N10" s="332">
        <v>115.60846560846561</v>
      </c>
      <c r="O10" s="333">
        <v>15.069939297967794</v>
      </c>
    </row>
    <row r="11" spans="2:15" x14ac:dyDescent="0.35">
      <c r="B11" s="334" t="s">
        <v>9</v>
      </c>
      <c r="C11" s="325" t="s">
        <v>6</v>
      </c>
      <c r="D11" s="326">
        <v>1.92</v>
      </c>
      <c r="E11" s="327">
        <v>2.25</v>
      </c>
      <c r="F11" s="328">
        <v>2.2714285714285714</v>
      </c>
      <c r="G11" s="329">
        <v>2.6071428571428572</v>
      </c>
      <c r="H11" s="330">
        <v>-15.471698113207546</v>
      </c>
      <c r="I11" s="331">
        <v>-13.698630136986303</v>
      </c>
      <c r="J11" s="332">
        <v>-0.25974025974026571</v>
      </c>
      <c r="K11" s="331">
        <v>-8.4745762711864465</v>
      </c>
      <c r="L11" s="332">
        <v>-3.5983263598326301</v>
      </c>
      <c r="M11" s="331">
        <v>-4.2553191489361737</v>
      </c>
      <c r="N11" s="332">
        <v>9.71428571428571</v>
      </c>
      <c r="O11" s="333">
        <v>-2.5974025974025996</v>
      </c>
    </row>
    <row r="12" spans="2:15" x14ac:dyDescent="0.35">
      <c r="B12" s="334" t="s">
        <v>249</v>
      </c>
      <c r="C12" s="325" t="s">
        <v>19</v>
      </c>
      <c r="D12" s="326">
        <v>3</v>
      </c>
      <c r="E12" s="327">
        <v>5</v>
      </c>
      <c r="F12" s="328">
        <v>3.25</v>
      </c>
      <c r="G12" s="329">
        <v>4.75</v>
      </c>
      <c r="H12" s="330">
        <v>-7.6923076923076925</v>
      </c>
      <c r="I12" s="331">
        <v>5.2631578947368416</v>
      </c>
      <c r="J12" s="332">
        <v>-26.530612244897956</v>
      </c>
      <c r="K12" s="331">
        <v>0</v>
      </c>
      <c r="L12" s="332">
        <v>-25.773195876288664</v>
      </c>
      <c r="M12" s="331">
        <v>0.84033613445378752</v>
      </c>
      <c r="N12" s="332">
        <v>-21.167883211678827</v>
      </c>
      <c r="O12" s="333">
        <v>3.4482758620689715</v>
      </c>
    </row>
    <row r="13" spans="2:15" x14ac:dyDescent="0.35">
      <c r="B13" s="334" t="s">
        <v>10</v>
      </c>
      <c r="C13" s="325" t="s">
        <v>6</v>
      </c>
      <c r="D13" s="326">
        <v>1.4333333333333331</v>
      </c>
      <c r="E13" s="327">
        <v>1.8000000000000003</v>
      </c>
      <c r="F13" s="328">
        <v>1.5444444444444445</v>
      </c>
      <c r="G13" s="329">
        <v>1.911111111111111</v>
      </c>
      <c r="H13" s="330">
        <v>-7.1942446043165642</v>
      </c>
      <c r="I13" s="331">
        <v>-5.8139534883720732</v>
      </c>
      <c r="J13" s="332">
        <v>6.666666666666651</v>
      </c>
      <c r="K13" s="331">
        <v>4.3478260869565322</v>
      </c>
      <c r="L13" s="332">
        <v>5.1987767584097666</v>
      </c>
      <c r="M13" s="331">
        <v>2.1276595744681028</v>
      </c>
      <c r="N13" s="332">
        <v>-14.427860696517428</v>
      </c>
      <c r="O13" s="333">
        <v>-12.195121951219511</v>
      </c>
    </row>
    <row r="14" spans="2:15" x14ac:dyDescent="0.35">
      <c r="B14" s="334" t="s">
        <v>12</v>
      </c>
      <c r="C14" s="325" t="s">
        <v>6</v>
      </c>
      <c r="D14" s="326">
        <v>3.9</v>
      </c>
      <c r="E14" s="327">
        <v>5.6</v>
      </c>
      <c r="F14" s="328">
        <v>3.75</v>
      </c>
      <c r="G14" s="329">
        <v>5.125</v>
      </c>
      <c r="H14" s="330">
        <v>3.9999999999999973</v>
      </c>
      <c r="I14" s="331">
        <v>9.2682926829268215</v>
      </c>
      <c r="J14" s="332">
        <v>0</v>
      </c>
      <c r="K14" s="331">
        <v>11.999999999999993</v>
      </c>
      <c r="L14" s="332">
        <v>69.565217391304358</v>
      </c>
      <c r="M14" s="331">
        <v>59.999999999999986</v>
      </c>
      <c r="N14" s="332">
        <v>95.815899581589974</v>
      </c>
      <c r="O14" s="333">
        <v>62.318840579710141</v>
      </c>
    </row>
    <row r="15" spans="2:15" x14ac:dyDescent="0.35">
      <c r="B15" s="334" t="s">
        <v>13</v>
      </c>
      <c r="C15" s="325" t="s">
        <v>6</v>
      </c>
      <c r="D15" s="326">
        <v>5.25</v>
      </c>
      <c r="E15" s="327">
        <v>6.625</v>
      </c>
      <c r="F15" s="328">
        <v>5</v>
      </c>
      <c r="G15" s="329">
        <v>6.3</v>
      </c>
      <c r="H15" s="330">
        <v>5</v>
      </c>
      <c r="I15" s="331">
        <v>5.1587301587301617</v>
      </c>
      <c r="J15" s="332">
        <v>32.911392405063303</v>
      </c>
      <c r="K15" s="331">
        <v>24.218750000000007</v>
      </c>
      <c r="L15" s="332">
        <v>171.55172413793102</v>
      </c>
      <c r="M15" s="331">
        <v>125.85227272727271</v>
      </c>
      <c r="N15" s="332">
        <v>65.789473684210535</v>
      </c>
      <c r="O15" s="333">
        <v>58.999999999999986</v>
      </c>
    </row>
    <row r="16" spans="2:15" x14ac:dyDescent="0.35">
      <c r="B16" s="334" t="s">
        <v>24</v>
      </c>
      <c r="C16" s="325" t="s">
        <v>6</v>
      </c>
      <c r="D16" s="326">
        <v>5.3777777777777773</v>
      </c>
      <c r="E16" s="327">
        <v>7.0333333333333332</v>
      </c>
      <c r="F16" s="328">
        <v>5.0142857142857142</v>
      </c>
      <c r="G16" s="329">
        <v>6.5571428571428569</v>
      </c>
      <c r="H16" s="330">
        <v>7.2491294713516856</v>
      </c>
      <c r="I16" s="331">
        <v>7.2621641249092246</v>
      </c>
      <c r="J16" s="332">
        <v>12.707917498336652</v>
      </c>
      <c r="K16" s="331">
        <v>17.222222222222218</v>
      </c>
      <c r="L16" s="332">
        <v>32.085769980506818</v>
      </c>
      <c r="M16" s="331">
        <v>33.063063063063062</v>
      </c>
      <c r="N16" s="332">
        <v>20.173805090006205</v>
      </c>
      <c r="O16" s="333">
        <v>17.466945024356299</v>
      </c>
    </row>
    <row r="17" spans="2:15" x14ac:dyDescent="0.35">
      <c r="B17" s="334" t="s">
        <v>25</v>
      </c>
      <c r="C17" s="325" t="s">
        <v>6</v>
      </c>
      <c r="D17" s="326">
        <v>4.2428571428571429</v>
      </c>
      <c r="E17" s="327">
        <v>4.9571428571428573</v>
      </c>
      <c r="F17" s="328">
        <v>4.3</v>
      </c>
      <c r="G17" s="329">
        <v>5.0714285714285712</v>
      </c>
      <c r="H17" s="330">
        <v>-1.3289036544850452</v>
      </c>
      <c r="I17" s="331">
        <v>-2.2535211267605555</v>
      </c>
      <c r="J17" s="332">
        <v>16.015624999999989</v>
      </c>
      <c r="K17" s="331">
        <v>8.4375000000000089</v>
      </c>
      <c r="L17" s="332">
        <v>19.517102615694156</v>
      </c>
      <c r="M17" s="331">
        <v>13.770491803278704</v>
      </c>
      <c r="N17" s="332">
        <v>17.857142857142854</v>
      </c>
      <c r="O17" s="333">
        <v>12.662337662337681</v>
      </c>
    </row>
    <row r="18" spans="2:15" x14ac:dyDescent="0.35">
      <c r="B18" s="334" t="s">
        <v>26</v>
      </c>
      <c r="C18" s="325" t="s">
        <v>6</v>
      </c>
      <c r="D18" s="326">
        <v>6.0250000000000004</v>
      </c>
      <c r="E18" s="327">
        <v>6.75</v>
      </c>
      <c r="F18" s="328">
        <v>5.6428571428571432</v>
      </c>
      <c r="G18" s="329">
        <v>6.4428571428571431</v>
      </c>
      <c r="H18" s="330">
        <v>6.772151898734176</v>
      </c>
      <c r="I18" s="331">
        <v>4.7671840354767152</v>
      </c>
      <c r="J18" s="332">
        <v>13.986486486486497</v>
      </c>
      <c r="K18" s="331">
        <v>9.8837209302325508</v>
      </c>
      <c r="L18" s="332">
        <v>29.569892473118305</v>
      </c>
      <c r="M18" s="331">
        <v>22.727272727272727</v>
      </c>
      <c r="N18" s="332">
        <v>16.612903225806452</v>
      </c>
      <c r="O18" s="333">
        <v>6.5789473684210575</v>
      </c>
    </row>
    <row r="19" spans="2:15" x14ac:dyDescent="0.35">
      <c r="B19" s="334" t="s">
        <v>15</v>
      </c>
      <c r="C19" s="325" t="s">
        <v>6</v>
      </c>
      <c r="D19" s="326">
        <v>4.4666666666666668</v>
      </c>
      <c r="E19" s="327">
        <v>5.3666666666666663</v>
      </c>
      <c r="F19" s="328">
        <v>4.9000000000000004</v>
      </c>
      <c r="G19" s="329">
        <v>5.9111111111111114</v>
      </c>
      <c r="H19" s="330">
        <v>-8.84353741496599</v>
      </c>
      <c r="I19" s="331">
        <v>-9.210526315789485</v>
      </c>
      <c r="J19" s="332">
        <v>0.87829360100376097</v>
      </c>
      <c r="K19" s="331">
        <v>0.31152647975077774</v>
      </c>
      <c r="L19" s="332">
        <v>2.8132992327365627</v>
      </c>
      <c r="M19" s="331">
        <v>-1.2269938650306869</v>
      </c>
      <c r="N19" s="332">
        <v>-11.725955204216081</v>
      </c>
      <c r="O19" s="333">
        <v>-11.294765840220391</v>
      </c>
    </row>
    <row r="20" spans="2:15" x14ac:dyDescent="0.35">
      <c r="B20" s="334" t="s">
        <v>16</v>
      </c>
      <c r="C20" s="325" t="s">
        <v>6</v>
      </c>
      <c r="D20" s="326">
        <v>4.1841666666666661</v>
      </c>
      <c r="E20" s="327">
        <v>5.6270833333333341</v>
      </c>
      <c r="F20" s="328">
        <v>3.474814814814815</v>
      </c>
      <c r="G20" s="329">
        <v>4.6762962962962966</v>
      </c>
      <c r="H20" s="330">
        <v>20.414090812193539</v>
      </c>
      <c r="I20" s="331">
        <v>20.332052906700468</v>
      </c>
      <c r="J20" s="332">
        <v>48.927966101694885</v>
      </c>
      <c r="K20" s="331">
        <v>41.689148681055173</v>
      </c>
      <c r="L20" s="332">
        <v>46.690317195325541</v>
      </c>
      <c r="M20" s="331">
        <v>47.858796296296319</v>
      </c>
      <c r="N20" s="332">
        <v>39.085872576177252</v>
      </c>
      <c r="O20" s="333">
        <v>32.0136852394917</v>
      </c>
    </row>
    <row r="21" spans="2:15" x14ac:dyDescent="0.35">
      <c r="B21" s="334" t="s">
        <v>281</v>
      </c>
      <c r="C21" s="325" t="s">
        <v>6</v>
      </c>
      <c r="D21" s="326">
        <v>1.6829629629629628</v>
      </c>
      <c r="E21" s="327">
        <v>2.7592592592592595</v>
      </c>
      <c r="F21" s="328">
        <v>1.5888888888888892</v>
      </c>
      <c r="G21" s="329">
        <v>2.425925925925926</v>
      </c>
      <c r="H21" s="330">
        <v>5.920745920745885</v>
      </c>
      <c r="I21" s="331">
        <v>13.740458015267182</v>
      </c>
      <c r="J21" s="332">
        <v>36.456456456456429</v>
      </c>
      <c r="K21" s="331">
        <v>23.242349048800669</v>
      </c>
      <c r="L21" s="332">
        <v>36.456456456456429</v>
      </c>
      <c r="M21" s="331">
        <v>23.242349048800669</v>
      </c>
      <c r="N21" s="332">
        <v>-5.9213250517598377</v>
      </c>
      <c r="O21" s="333">
        <v>-1.2591119946984608</v>
      </c>
    </row>
    <row r="22" spans="2:15" x14ac:dyDescent="0.35">
      <c r="B22" s="335" t="s">
        <v>116</v>
      </c>
      <c r="C22" s="325" t="s">
        <v>6</v>
      </c>
      <c r="D22" s="326">
        <v>3.8047619047619046</v>
      </c>
      <c r="E22" s="327">
        <v>5.3104761904761899</v>
      </c>
      <c r="F22" s="328">
        <v>3.494444444444444</v>
      </c>
      <c r="G22" s="329">
        <v>4.3899999999999997</v>
      </c>
      <c r="H22" s="330">
        <v>8.8803088803088883</v>
      </c>
      <c r="I22" s="331">
        <v>20.967566981234402</v>
      </c>
      <c r="J22" s="332">
        <v>33.433533734134926</v>
      </c>
      <c r="K22" s="331">
        <v>45.739675901725022</v>
      </c>
      <c r="L22" s="332">
        <v>28.044871794871785</v>
      </c>
      <c r="M22" s="331">
        <v>37.64502591952602</v>
      </c>
      <c r="N22" s="332">
        <v>22.171253822629961</v>
      </c>
      <c r="O22" s="333">
        <v>27.015945330296105</v>
      </c>
    </row>
    <row r="23" spans="2:15" x14ac:dyDescent="0.35">
      <c r="B23" s="334" t="s">
        <v>27</v>
      </c>
      <c r="C23" s="325" t="s">
        <v>19</v>
      </c>
      <c r="D23" s="326">
        <v>1.8083333333333333</v>
      </c>
      <c r="E23" s="327">
        <v>2.3666666666666667</v>
      </c>
      <c r="F23" s="328">
        <v>1.6916666666666667</v>
      </c>
      <c r="G23" s="329">
        <v>2.2833333333333332</v>
      </c>
      <c r="H23" s="330">
        <v>6.8965517241379324</v>
      </c>
      <c r="I23" s="331">
        <v>3.649635036496357</v>
      </c>
      <c r="J23" s="332">
        <v>2.1657250470809788</v>
      </c>
      <c r="K23" s="331">
        <v>5.185185185185186</v>
      </c>
      <c r="L23" s="332">
        <v>-2.7777777777777821</v>
      </c>
      <c r="M23" s="331">
        <v>7.575757575757569</v>
      </c>
      <c r="N23" s="332">
        <v>-5.8159722222222179</v>
      </c>
      <c r="O23" s="333">
        <v>-5.3333333333333321</v>
      </c>
    </row>
    <row r="24" spans="2:15" x14ac:dyDescent="0.35">
      <c r="B24" s="334" t="s">
        <v>17</v>
      </c>
      <c r="C24" s="325" t="s">
        <v>196</v>
      </c>
      <c r="D24" s="326">
        <v>1.5222222222222221</v>
      </c>
      <c r="E24" s="327">
        <v>2.0222222222222221</v>
      </c>
      <c r="F24" s="328">
        <v>1.55</v>
      </c>
      <c r="G24" s="329">
        <v>1.9</v>
      </c>
      <c r="H24" s="330">
        <v>-1.7921146953405096</v>
      </c>
      <c r="I24" s="331">
        <v>6.4327485380116967</v>
      </c>
      <c r="J24" s="332">
        <v>-0.72463768115943217</v>
      </c>
      <c r="K24" s="331">
        <v>4.5977011494252711</v>
      </c>
      <c r="L24" s="332">
        <v>7.8740157480315167</v>
      </c>
      <c r="M24" s="331">
        <v>16.666666666666657</v>
      </c>
      <c r="N24" s="332">
        <v>1.4814814814814612</v>
      </c>
      <c r="O24" s="333">
        <v>13.043478260869556</v>
      </c>
    </row>
    <row r="25" spans="2:15" x14ac:dyDescent="0.35">
      <c r="B25" s="334" t="s">
        <v>18</v>
      </c>
      <c r="C25" s="325" t="s">
        <v>19</v>
      </c>
      <c r="D25" s="326">
        <v>2.322916666666667</v>
      </c>
      <c r="E25" s="327">
        <v>2.8433333333333328</v>
      </c>
      <c r="F25" s="328">
        <v>2.447916666666667</v>
      </c>
      <c r="G25" s="329">
        <v>2.9183333333333334</v>
      </c>
      <c r="H25" s="330">
        <v>-5.1063829787234036</v>
      </c>
      <c r="I25" s="331">
        <v>-2.5699600228441102</v>
      </c>
      <c r="J25" s="332">
        <v>3.2407407407407538</v>
      </c>
      <c r="K25" s="331">
        <v>9.3745547798831588</v>
      </c>
      <c r="L25" s="332">
        <v>7.211538461538483</v>
      </c>
      <c r="M25" s="331">
        <v>14.667662434652714</v>
      </c>
      <c r="N25" s="332">
        <v>-0.28815580286166675</v>
      </c>
      <c r="O25" s="333">
        <v>4.3779741672331465</v>
      </c>
    </row>
    <row r="26" spans="2:15" x14ac:dyDescent="0.35">
      <c r="B26" s="334" t="s">
        <v>42</v>
      </c>
      <c r="C26" s="325" t="s">
        <v>6</v>
      </c>
      <c r="D26" s="326">
        <v>3.7888888888888892</v>
      </c>
      <c r="E26" s="327">
        <v>4.5777777777777784</v>
      </c>
      <c r="F26" s="328">
        <v>3.7250000000000001</v>
      </c>
      <c r="G26" s="329">
        <v>4.5374999999999996</v>
      </c>
      <c r="H26" s="330">
        <v>1.7151379567487006</v>
      </c>
      <c r="I26" s="331">
        <v>0.88766452402818175</v>
      </c>
      <c r="J26" s="332">
        <v>11.643134847554752</v>
      </c>
      <c r="K26" s="331">
        <v>15.710022819027566</v>
      </c>
      <c r="L26" s="332">
        <v>17.03131703131703</v>
      </c>
      <c r="M26" s="331">
        <v>15.893108298171599</v>
      </c>
      <c r="N26" s="332">
        <v>-8.9756423089756279</v>
      </c>
      <c r="O26" s="333">
        <v>-7.9843662758235432</v>
      </c>
    </row>
    <row r="27" spans="2:15" ht="21.75" thickBot="1" x14ac:dyDescent="0.4">
      <c r="B27" s="334" t="s">
        <v>20</v>
      </c>
      <c r="C27" s="325" t="s">
        <v>6</v>
      </c>
      <c r="D27" s="326">
        <v>1.0881481481481481</v>
      </c>
      <c r="E27" s="327">
        <v>1.3411111111111111</v>
      </c>
      <c r="F27" s="328">
        <v>1.1255555555555556</v>
      </c>
      <c r="G27" s="329">
        <v>1.3944444444444444</v>
      </c>
      <c r="H27" s="330">
        <v>-3.3234616650214015</v>
      </c>
      <c r="I27" s="331">
        <v>-3.8247011952191166</v>
      </c>
      <c r="J27" s="332">
        <v>19.942845478669106</v>
      </c>
      <c r="K27" s="331">
        <v>26.057441253263715</v>
      </c>
      <c r="L27" s="332">
        <v>26.528854435831171</v>
      </c>
      <c r="M27" s="331">
        <v>24.754521963824295</v>
      </c>
      <c r="N27" s="332">
        <v>1.56049382716047</v>
      </c>
      <c r="O27" s="333">
        <v>4.8913718187461308</v>
      </c>
    </row>
    <row r="28" spans="2:15" ht="21.75" thickBot="1" x14ac:dyDescent="0.4">
      <c r="B28" s="318" t="s">
        <v>191</v>
      </c>
      <c r="C28" s="336"/>
      <c r="D28" s="320"/>
      <c r="E28" s="320"/>
      <c r="F28" s="320"/>
      <c r="G28" s="320"/>
      <c r="H28" s="322"/>
      <c r="I28" s="322"/>
      <c r="J28" s="322"/>
      <c r="K28" s="322"/>
      <c r="L28" s="322"/>
      <c r="M28" s="322"/>
      <c r="N28" s="322"/>
      <c r="O28" s="323"/>
    </row>
    <row r="29" spans="2:15" x14ac:dyDescent="0.35">
      <c r="B29" s="334" t="s">
        <v>31</v>
      </c>
      <c r="C29" s="325" t="s">
        <v>6</v>
      </c>
      <c r="D29" s="326">
        <v>4</v>
      </c>
      <c r="E29" s="327">
        <v>5</v>
      </c>
      <c r="F29" s="328">
        <v>5.4433333333333325</v>
      </c>
      <c r="G29" s="329">
        <v>7.333333333333333</v>
      </c>
      <c r="H29" s="330">
        <v>-26.515615431720747</v>
      </c>
      <c r="I29" s="331">
        <v>-31.818181818181817</v>
      </c>
      <c r="J29" s="332">
        <v>-15.789473684210526</v>
      </c>
      <c r="K29" s="331">
        <v>-13.043478260869565</v>
      </c>
      <c r="L29" s="332">
        <v>9.0909090909090953</v>
      </c>
      <c r="M29" s="331">
        <v>-11.764705882352946</v>
      </c>
      <c r="N29" s="332">
        <v>0</v>
      </c>
      <c r="O29" s="333">
        <v>-13.793103448275859</v>
      </c>
    </row>
    <row r="30" spans="2:15" x14ac:dyDescent="0.35">
      <c r="B30" s="334" t="s">
        <v>21</v>
      </c>
      <c r="C30" s="325" t="s">
        <v>6</v>
      </c>
      <c r="D30" s="326">
        <v>3.5</v>
      </c>
      <c r="E30" s="327">
        <v>4.7142857142857144</v>
      </c>
      <c r="F30" s="328">
        <v>3.6875</v>
      </c>
      <c r="G30" s="329">
        <v>4.9375</v>
      </c>
      <c r="H30" s="330">
        <v>-5.0847457627118651</v>
      </c>
      <c r="I30" s="331">
        <v>-4.5207956600361632</v>
      </c>
      <c r="J30" s="332">
        <v>6.5217391304347867</v>
      </c>
      <c r="K30" s="331">
        <v>4.7619047619047645</v>
      </c>
      <c r="L30" s="332">
        <v>8.8888888888888857</v>
      </c>
      <c r="M30" s="331">
        <v>1.5384615384615328</v>
      </c>
      <c r="N30" s="332">
        <v>-11.111111111111111</v>
      </c>
      <c r="O30" s="333">
        <v>-14.285714285714283</v>
      </c>
    </row>
    <row r="31" spans="2:15" x14ac:dyDescent="0.35">
      <c r="B31" s="334" t="s">
        <v>264</v>
      </c>
      <c r="C31" s="325" t="s">
        <v>6</v>
      </c>
      <c r="D31" s="326">
        <v>24.25</v>
      </c>
      <c r="E31" s="327">
        <v>30.125</v>
      </c>
      <c r="F31" s="328">
        <v>24.285714285714285</v>
      </c>
      <c r="G31" s="329">
        <v>33.285714285714285</v>
      </c>
      <c r="H31" s="330">
        <v>-0.14705882352940761</v>
      </c>
      <c r="I31" s="331">
        <v>-9.4957081545064348</v>
      </c>
      <c r="J31" s="332">
        <v>6.2043795620438011</v>
      </c>
      <c r="K31" s="331">
        <v>-3.856382978723401</v>
      </c>
      <c r="L31" s="332">
        <v>15.476190476190476</v>
      </c>
      <c r="M31" s="331">
        <v>0.41666666666666669</v>
      </c>
      <c r="N31" s="332">
        <v>0.5181347150259068</v>
      </c>
      <c r="O31" s="333">
        <v>-4.3650793650793647</v>
      </c>
    </row>
    <row r="32" spans="2:15" x14ac:dyDescent="0.35">
      <c r="B32" s="334" t="s">
        <v>262</v>
      </c>
      <c r="C32" s="325" t="s">
        <v>6</v>
      </c>
      <c r="D32" s="326">
        <v>7.333333333333333</v>
      </c>
      <c r="E32" s="327">
        <v>8</v>
      </c>
      <c r="F32" s="328">
        <v>7.5</v>
      </c>
      <c r="G32" s="329">
        <v>8</v>
      </c>
      <c r="H32" s="330">
        <v>-2.2222222222222263</v>
      </c>
      <c r="I32" s="331">
        <v>0</v>
      </c>
      <c r="J32" s="332">
        <v>-1.1013710946280109</v>
      </c>
      <c r="K32" s="331">
        <v>-8.5714285714285712</v>
      </c>
      <c r="L32" s="332">
        <v>6.8064860666084099</v>
      </c>
      <c r="M32" s="331">
        <v>0</v>
      </c>
      <c r="N32" s="332">
        <v>12.425171557891669</v>
      </c>
      <c r="O32" s="333">
        <v>-3.4482758620689746</v>
      </c>
    </row>
    <row r="33" spans="2:15" ht="21.75" thickBot="1" x14ac:dyDescent="0.4">
      <c r="B33" s="334" t="s">
        <v>259</v>
      </c>
      <c r="C33" s="325" t="s">
        <v>6</v>
      </c>
      <c r="D33" s="326">
        <v>4</v>
      </c>
      <c r="E33" s="327">
        <v>5</v>
      </c>
      <c r="F33" s="328">
        <v>5</v>
      </c>
      <c r="G33" s="329">
        <v>6</v>
      </c>
      <c r="H33" s="330">
        <v>-20</v>
      </c>
      <c r="I33" s="331">
        <v>-16.666666666666664</v>
      </c>
      <c r="J33" s="332">
        <v>-11.111111111111111</v>
      </c>
      <c r="K33" s="331">
        <v>11.111111111111111</v>
      </c>
      <c r="L33" s="332">
        <v>33.333333333333329</v>
      </c>
      <c r="M33" s="331">
        <v>0</v>
      </c>
      <c r="N33" s="332">
        <v>33.333333333333329</v>
      </c>
      <c r="O33" s="333">
        <v>11.111111111111111</v>
      </c>
    </row>
    <row r="34" spans="2:15" ht="21.75" thickBot="1" x14ac:dyDescent="0.4">
      <c r="B34" s="318" t="s">
        <v>115</v>
      </c>
      <c r="C34" s="336"/>
      <c r="D34" s="320"/>
      <c r="E34" s="320"/>
      <c r="F34" s="320"/>
      <c r="G34" s="320"/>
      <c r="H34" s="322"/>
      <c r="I34" s="322"/>
      <c r="J34" s="322"/>
      <c r="K34" s="322"/>
      <c r="L34" s="322"/>
      <c r="M34" s="322"/>
      <c r="N34" s="322"/>
      <c r="O34" s="323"/>
    </row>
    <row r="35" spans="2:15" x14ac:dyDescent="0.35">
      <c r="B35" s="337" t="s">
        <v>285</v>
      </c>
      <c r="C35" s="325" t="s">
        <v>6</v>
      </c>
      <c r="D35" s="326">
        <v>2.4911111111111111</v>
      </c>
      <c r="E35" s="327">
        <v>2.9911111111111111</v>
      </c>
      <c r="F35" s="328">
        <v>2.3683333333333336</v>
      </c>
      <c r="G35" s="329">
        <v>2.8266666666666667</v>
      </c>
      <c r="H35" s="330">
        <v>5.1841426225662524</v>
      </c>
      <c r="I35" s="331">
        <v>5.8176100628930794</v>
      </c>
      <c r="J35" s="332">
        <v>9.3391855644964625</v>
      </c>
      <c r="K35" s="331">
        <v>29.019889767553313</v>
      </c>
      <c r="L35" s="332">
        <v>21.468237843694975</v>
      </c>
      <c r="M35" s="331">
        <v>40.208333333333336</v>
      </c>
      <c r="N35" s="332">
        <v>50.97643097643099</v>
      </c>
      <c r="O35" s="333">
        <v>28.190476190476204</v>
      </c>
    </row>
    <row r="36" spans="2:15" x14ac:dyDescent="0.35">
      <c r="B36" s="337" t="s">
        <v>193</v>
      </c>
      <c r="C36" s="325" t="s">
        <v>6</v>
      </c>
      <c r="D36" s="326">
        <v>2.3333333333333335</v>
      </c>
      <c r="E36" s="327">
        <v>2.6111111111111112</v>
      </c>
      <c r="F36" s="328">
        <v>1.5</v>
      </c>
      <c r="G36" s="329">
        <v>2</v>
      </c>
      <c r="H36" s="330">
        <v>55.555555555555571</v>
      </c>
      <c r="I36" s="331">
        <v>30.555555555555557</v>
      </c>
      <c r="J36" s="332">
        <v>79.487179487179489</v>
      </c>
      <c r="K36" s="331">
        <v>-12.962962962962962</v>
      </c>
      <c r="L36" s="332">
        <v>79.487179487179489</v>
      </c>
      <c r="M36" s="331">
        <v>-12.962962962962962</v>
      </c>
      <c r="N36" s="332">
        <v>79.487179487179489</v>
      </c>
      <c r="O36" s="333">
        <v>-12.962962962962962</v>
      </c>
    </row>
    <row r="37" spans="2:15" x14ac:dyDescent="0.35">
      <c r="B37" s="337" t="s">
        <v>289</v>
      </c>
      <c r="C37" s="325" t="s">
        <v>6</v>
      </c>
      <c r="D37" s="326">
        <v>1.55</v>
      </c>
      <c r="E37" s="327">
        <v>1.75</v>
      </c>
      <c r="F37" s="328">
        <v>1.5</v>
      </c>
      <c r="G37" s="329">
        <v>2.5</v>
      </c>
      <c r="H37" s="330">
        <v>3.3333333333333361</v>
      </c>
      <c r="I37" s="331">
        <v>-30</v>
      </c>
      <c r="J37" s="332">
        <v>19.23076923076923</v>
      </c>
      <c r="K37" s="331">
        <v>-41.666666666666671</v>
      </c>
      <c r="L37" s="332">
        <v>19.23076923076923</v>
      </c>
      <c r="M37" s="331">
        <v>-41.666666666666671</v>
      </c>
      <c r="N37" s="332">
        <v>19.23076923076923</v>
      </c>
      <c r="O37" s="333">
        <v>-41.666666666666671</v>
      </c>
    </row>
    <row r="38" spans="2:15" x14ac:dyDescent="0.35">
      <c r="B38" s="337" t="s">
        <v>287</v>
      </c>
      <c r="C38" s="325" t="s">
        <v>6</v>
      </c>
      <c r="D38" s="326">
        <v>1.8333333333333333</v>
      </c>
      <c r="E38" s="327">
        <v>2.4513333333333334</v>
      </c>
      <c r="F38" s="328">
        <v>1.9666666666666668</v>
      </c>
      <c r="G38" s="329">
        <v>2.5180000000000002</v>
      </c>
      <c r="H38" s="330">
        <v>-6.779661016949162</v>
      </c>
      <c r="I38" s="331">
        <v>-2.6476039184538074</v>
      </c>
      <c r="J38" s="332">
        <v>-0.30211480362537663</v>
      </c>
      <c r="K38" s="331">
        <v>-4.161598609904436</v>
      </c>
      <c r="L38" s="332">
        <v>-6.2500000000000107</v>
      </c>
      <c r="M38" s="331">
        <v>-8.4564315352697026</v>
      </c>
      <c r="N38" s="332">
        <v>28.006206361520547</v>
      </c>
      <c r="O38" s="333">
        <v>0.83180987202925627</v>
      </c>
    </row>
    <row r="39" spans="2:15" x14ac:dyDescent="0.35">
      <c r="B39" s="337" t="s">
        <v>282</v>
      </c>
      <c r="C39" s="325" t="s">
        <v>6</v>
      </c>
      <c r="D39" s="326">
        <v>1.7277777777777779</v>
      </c>
      <c r="E39" s="327">
        <v>2.4166666666666665</v>
      </c>
      <c r="F39" s="328">
        <v>1.9624999999999999</v>
      </c>
      <c r="G39" s="329">
        <v>2.6458333333333335</v>
      </c>
      <c r="H39" s="330">
        <v>-11.960368011323418</v>
      </c>
      <c r="I39" s="331">
        <v>-8.6614173228346569</v>
      </c>
      <c r="J39" s="332">
        <v>-5.3272450532724438</v>
      </c>
      <c r="K39" s="331">
        <v>0.18424689083370915</v>
      </c>
      <c r="L39" s="332">
        <v>1.9337921992789258</v>
      </c>
      <c r="M39" s="331">
        <v>7.142857142857137</v>
      </c>
      <c r="N39" s="332">
        <v>-4.8929663608562528</v>
      </c>
      <c r="O39" s="333">
        <v>-9.3069802351763755</v>
      </c>
    </row>
    <row r="40" spans="2:15" ht="21.75" thickBot="1" x14ac:dyDescent="0.4">
      <c r="B40" s="337" t="s">
        <v>194</v>
      </c>
      <c r="C40" s="325" t="s">
        <v>6</v>
      </c>
      <c r="D40" s="326">
        <v>1.6666666666666667</v>
      </c>
      <c r="E40" s="327">
        <v>2.0555555555555558</v>
      </c>
      <c r="F40" s="328">
        <v>1.5</v>
      </c>
      <c r="G40" s="329">
        <v>2</v>
      </c>
      <c r="H40" s="330">
        <v>11.111111111111116</v>
      </c>
      <c r="I40" s="331">
        <v>2.7777777777777901</v>
      </c>
      <c r="J40" s="332">
        <v>28.205128205128204</v>
      </c>
      <c r="K40" s="331">
        <v>-31.48148148148147</v>
      </c>
      <c r="L40" s="332">
        <v>28.205128205128204</v>
      </c>
      <c r="M40" s="331">
        <v>-31.48148148148147</v>
      </c>
      <c r="N40" s="332">
        <v>28.205128205128204</v>
      </c>
      <c r="O40" s="333">
        <v>-31.48148148148147</v>
      </c>
    </row>
    <row r="41" spans="2:15" ht="21.75" thickBot="1" x14ac:dyDescent="0.4">
      <c r="B41" s="318" t="s">
        <v>234</v>
      </c>
      <c r="C41" s="336"/>
      <c r="D41" s="320"/>
      <c r="E41" s="320"/>
      <c r="F41" s="320"/>
      <c r="G41" s="320"/>
      <c r="H41" s="322"/>
      <c r="I41" s="322"/>
      <c r="J41" s="322"/>
      <c r="K41" s="322"/>
      <c r="L41" s="322"/>
      <c r="M41" s="322"/>
      <c r="N41" s="322"/>
      <c r="O41" s="323"/>
    </row>
    <row r="42" spans="2:15" ht="21.75" thickBot="1" x14ac:dyDescent="0.4">
      <c r="B42" s="365" t="s">
        <v>22</v>
      </c>
      <c r="C42" s="366" t="s">
        <v>6</v>
      </c>
      <c r="D42" s="326">
        <v>14</v>
      </c>
      <c r="E42" s="327">
        <v>14</v>
      </c>
      <c r="F42" s="328">
        <v>14</v>
      </c>
      <c r="G42" s="329">
        <v>14</v>
      </c>
      <c r="H42" s="330">
        <v>0</v>
      </c>
      <c r="I42" s="331">
        <v>0</v>
      </c>
      <c r="J42" s="332">
        <v>-12.5</v>
      </c>
      <c r="K42" s="331">
        <v>-12.5</v>
      </c>
      <c r="L42" s="332">
        <v>-6.666666666666667</v>
      </c>
      <c r="M42" s="331">
        <v>-12.5</v>
      </c>
      <c r="N42" s="332">
        <v>27.27272727272727</v>
      </c>
      <c r="O42" s="333">
        <v>16.666666666666664</v>
      </c>
    </row>
    <row r="43" spans="2:15" ht="21.75" thickBot="1" x14ac:dyDescent="0.4">
      <c r="B43" s="318" t="s">
        <v>197</v>
      </c>
      <c r="C43" s="336"/>
      <c r="D43" s="320"/>
      <c r="E43" s="320"/>
      <c r="F43" s="320"/>
      <c r="G43" s="320"/>
      <c r="H43" s="322"/>
      <c r="I43" s="322"/>
      <c r="J43" s="322"/>
      <c r="K43" s="322"/>
      <c r="L43" s="322"/>
      <c r="M43" s="322"/>
      <c r="N43" s="322"/>
      <c r="O43" s="323"/>
    </row>
    <row r="44" spans="2:15" x14ac:dyDescent="0.35">
      <c r="B44" s="365" t="s">
        <v>28</v>
      </c>
      <c r="C44" s="366" t="s">
        <v>19</v>
      </c>
      <c r="D44" s="326">
        <v>6.6875</v>
      </c>
      <c r="E44" s="327">
        <v>9.875</v>
      </c>
      <c r="F44" s="328">
        <v>7.0714285714285712</v>
      </c>
      <c r="G44" s="329">
        <v>10.142857142857142</v>
      </c>
      <c r="H44" s="330">
        <v>-5.4292929292929264</v>
      </c>
      <c r="I44" s="331">
        <v>-2.6408450704225301</v>
      </c>
      <c r="J44" s="332">
        <v>-13.008130081300814</v>
      </c>
      <c r="K44" s="331">
        <v>1.935483870967742</v>
      </c>
      <c r="L44" s="332">
        <v>-8.5470085470085468</v>
      </c>
      <c r="M44" s="331">
        <v>-5.3892215568862278</v>
      </c>
      <c r="N44" s="332">
        <v>10.309278350515463</v>
      </c>
      <c r="O44" s="333">
        <v>22.480620155038761</v>
      </c>
    </row>
    <row r="45" spans="2:15" x14ac:dyDescent="0.35">
      <c r="B45" s="365" t="s">
        <v>30</v>
      </c>
      <c r="C45" s="366" t="s">
        <v>6</v>
      </c>
      <c r="D45" s="326">
        <v>5.8766666666666669</v>
      </c>
      <c r="E45" s="327">
        <v>6.3364197530864201</v>
      </c>
      <c r="F45" s="328">
        <v>5.5952777777777776</v>
      </c>
      <c r="G45" s="329">
        <v>6.4597222222222221</v>
      </c>
      <c r="H45" s="330">
        <v>5.0290423472174046</v>
      </c>
      <c r="I45" s="331">
        <v>-1.9087890298382593</v>
      </c>
      <c r="J45" s="332">
        <v>10.034674063800294</v>
      </c>
      <c r="K45" s="331">
        <v>5.3901437371663139</v>
      </c>
      <c r="L45" s="332">
        <v>15.145137880986926</v>
      </c>
      <c r="M45" s="331">
        <v>7.4306645735217112</v>
      </c>
      <c r="N45" s="332">
        <v>23.095422808378579</v>
      </c>
      <c r="O45" s="333">
        <v>15.818571589755187</v>
      </c>
    </row>
    <row r="46" spans="2:15" x14ac:dyDescent="0.35">
      <c r="B46" s="365" t="s">
        <v>31</v>
      </c>
      <c r="C46" s="366" t="s">
        <v>6</v>
      </c>
      <c r="D46" s="326">
        <v>6.3888888888888893</v>
      </c>
      <c r="E46" s="327">
        <v>7.833333333333333</v>
      </c>
      <c r="F46" s="328">
        <v>6.083333333333333</v>
      </c>
      <c r="G46" s="329">
        <v>7.833333333333333</v>
      </c>
      <c r="H46" s="330">
        <v>5.022831050228322</v>
      </c>
      <c r="I46" s="331">
        <v>0</v>
      </c>
      <c r="J46" s="332">
        <v>5.022831050228322</v>
      </c>
      <c r="K46" s="331">
        <v>-1.0526315789473759</v>
      </c>
      <c r="L46" s="332">
        <v>-0.17361111111111049</v>
      </c>
      <c r="M46" s="331">
        <v>-2.083333333333337</v>
      </c>
      <c r="N46" s="332">
        <v>-5.3497942386831223</v>
      </c>
      <c r="O46" s="333">
        <v>0</v>
      </c>
    </row>
    <row r="47" spans="2:15" x14ac:dyDescent="0.35">
      <c r="B47" s="365" t="s">
        <v>32</v>
      </c>
      <c r="C47" s="366" t="s">
        <v>6</v>
      </c>
      <c r="D47" s="326">
        <v>6.3888888888888893</v>
      </c>
      <c r="E47" s="327">
        <v>7.333333333333333</v>
      </c>
      <c r="F47" s="328">
        <v>6.1624999999999996</v>
      </c>
      <c r="G47" s="329">
        <v>7.0374999999999996</v>
      </c>
      <c r="H47" s="330">
        <v>3.673653369393747</v>
      </c>
      <c r="I47" s="331">
        <v>4.2036708111308476</v>
      </c>
      <c r="J47" s="332">
        <v>3.0465949820788714</v>
      </c>
      <c r="K47" s="331">
        <v>1.0719754977029059</v>
      </c>
      <c r="L47" s="332">
        <v>-0.34662045060657071</v>
      </c>
      <c r="M47" s="331">
        <v>-0.45248868778280382</v>
      </c>
      <c r="N47" s="332">
        <v>0.34904013961606856</v>
      </c>
      <c r="O47" s="333">
        <v>1.0719754977029059</v>
      </c>
    </row>
    <row r="48" spans="2:15" x14ac:dyDescent="0.35">
      <c r="B48" s="365" t="s">
        <v>33</v>
      </c>
      <c r="C48" s="366" t="s">
        <v>6</v>
      </c>
      <c r="D48" s="326">
        <v>5.7586367880485518</v>
      </c>
      <c r="E48" s="327">
        <v>7.7843137254901968</v>
      </c>
      <c r="F48" s="328">
        <v>5.6034663865546221</v>
      </c>
      <c r="G48" s="329">
        <v>6.944852941176471</v>
      </c>
      <c r="H48" s="330">
        <v>2.769185907249434</v>
      </c>
      <c r="I48" s="331">
        <v>12.087524263278635</v>
      </c>
      <c r="J48" s="332">
        <v>5.0681431005110724</v>
      </c>
      <c r="K48" s="331">
        <v>15.878575598365465</v>
      </c>
      <c r="L48" s="332">
        <v>6.1440495654418505</v>
      </c>
      <c r="M48" s="331">
        <v>15.878575598365449</v>
      </c>
      <c r="N48" s="332">
        <v>2.9804641843379427</v>
      </c>
      <c r="O48" s="333">
        <v>11.988716502115663</v>
      </c>
    </row>
    <row r="49" spans="1:16" x14ac:dyDescent="0.35">
      <c r="B49" s="365" t="s">
        <v>21</v>
      </c>
      <c r="C49" s="366" t="s">
        <v>6</v>
      </c>
      <c r="D49" s="326">
        <v>5.541666666666667</v>
      </c>
      <c r="E49" s="327">
        <v>6.9305555555555545</v>
      </c>
      <c r="F49" s="328">
        <v>5.9444444444444455</v>
      </c>
      <c r="G49" s="329">
        <v>6.833333333333333</v>
      </c>
      <c r="H49" s="330">
        <v>-6.7757009345794508</v>
      </c>
      <c r="I49" s="331">
        <v>1.422764227642265</v>
      </c>
      <c r="J49" s="332">
        <v>-5.8962264150943264</v>
      </c>
      <c r="K49" s="331">
        <v>4.8319327731092194</v>
      </c>
      <c r="L49" s="332">
        <v>4.4502617801047215</v>
      </c>
      <c r="M49" s="331">
        <v>8.9519650655021579</v>
      </c>
      <c r="N49" s="332">
        <v>1.3719512195121983</v>
      </c>
      <c r="O49" s="333">
        <v>9.4298245614034819</v>
      </c>
    </row>
    <row r="50" spans="1:16" x14ac:dyDescent="0.35">
      <c r="B50" s="365" t="s">
        <v>35</v>
      </c>
      <c r="C50" s="325" t="s">
        <v>6</v>
      </c>
      <c r="D50" s="326">
        <v>7.6111111111111107</v>
      </c>
      <c r="E50" s="327">
        <v>9.1555555555555568</v>
      </c>
      <c r="F50" s="328">
        <v>7.1875</v>
      </c>
      <c r="G50" s="329">
        <v>8.9250000000000007</v>
      </c>
      <c r="H50" s="330">
        <v>5.8937198067632801</v>
      </c>
      <c r="I50" s="331">
        <v>2.5832555244320003</v>
      </c>
      <c r="J50" s="332">
        <v>7.03125</v>
      </c>
      <c r="K50" s="331">
        <v>7.0129870129870291</v>
      </c>
      <c r="L50" s="332">
        <v>13.22314049586776</v>
      </c>
      <c r="M50" s="331">
        <v>16.220028208744719</v>
      </c>
      <c r="N50" s="332">
        <v>11.745513866231645</v>
      </c>
      <c r="O50" s="333">
        <v>11.956521739130459</v>
      </c>
    </row>
    <row r="51" spans="1:16" x14ac:dyDescent="0.35">
      <c r="B51" s="365" t="s">
        <v>262</v>
      </c>
      <c r="C51" s="325" t="s">
        <v>6</v>
      </c>
      <c r="D51" s="326">
        <v>9.75</v>
      </c>
      <c r="E51" s="327">
        <v>11.25</v>
      </c>
      <c r="F51" s="328">
        <v>9.25</v>
      </c>
      <c r="G51" s="329">
        <v>11.25</v>
      </c>
      <c r="H51" s="330">
        <v>5.4054054054054053</v>
      </c>
      <c r="I51" s="331">
        <v>0</v>
      </c>
      <c r="J51" s="332">
        <v>-1.2658227848101267</v>
      </c>
      <c r="K51" s="331">
        <v>-3.225806451612903</v>
      </c>
      <c r="L51" s="332">
        <v>14.705882352941178</v>
      </c>
      <c r="M51" s="331">
        <v>7.1428571428571423</v>
      </c>
      <c r="N51" s="332">
        <v>8.3333333333333321</v>
      </c>
      <c r="O51" s="333">
        <v>2.2727272727272729</v>
      </c>
    </row>
    <row r="52" spans="1:16" x14ac:dyDescent="0.35">
      <c r="B52" s="365" t="s">
        <v>259</v>
      </c>
      <c r="C52" s="325" t="s">
        <v>6</v>
      </c>
      <c r="D52" s="326">
        <v>7.166666666666667</v>
      </c>
      <c r="E52" s="327">
        <v>9.1666666666666661</v>
      </c>
      <c r="F52" s="328">
        <v>7.2857142857142856</v>
      </c>
      <c r="G52" s="329">
        <v>9.3571428571428577</v>
      </c>
      <c r="H52" s="330">
        <v>-1.6339869281045694</v>
      </c>
      <c r="I52" s="331">
        <v>-2.0356234096692227</v>
      </c>
      <c r="J52" s="332">
        <v>6.1728395061728438</v>
      </c>
      <c r="K52" s="331">
        <v>2.8037383177570097</v>
      </c>
      <c r="L52" s="332">
        <v>0.93896713615024396</v>
      </c>
      <c r="M52" s="331">
        <v>-6.4625850340136184</v>
      </c>
      <c r="N52" s="332">
        <v>2.3809523809523854</v>
      </c>
      <c r="O52" s="333">
        <v>-2.0356234096692227</v>
      </c>
    </row>
    <row r="53" spans="1:16" ht="21.75" thickBot="1" x14ac:dyDescent="0.4">
      <c r="B53" s="367" t="s">
        <v>37</v>
      </c>
      <c r="C53" s="338" t="s">
        <v>6</v>
      </c>
      <c r="D53" s="350">
        <v>6.6523809523809518</v>
      </c>
      <c r="E53" s="351">
        <v>9.7782539682539671</v>
      </c>
      <c r="F53" s="352">
        <v>6.6089285714285708</v>
      </c>
      <c r="G53" s="353">
        <v>9.1255357142857143</v>
      </c>
      <c r="H53" s="368">
        <v>0.65747996037107193</v>
      </c>
      <c r="I53" s="369">
        <v>7.1526568346715766</v>
      </c>
      <c r="J53" s="370">
        <v>-7.2479805245103464</v>
      </c>
      <c r="K53" s="369">
        <v>6.2982071678774147</v>
      </c>
      <c r="L53" s="370">
        <v>-7.8192015836357722</v>
      </c>
      <c r="M53" s="369">
        <v>-8.5960814843664649E-2</v>
      </c>
      <c r="N53" s="370">
        <v>-12.914285714285725</v>
      </c>
      <c r="O53" s="371">
        <v>-2.2174603174603291</v>
      </c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</sheetData>
  <phoneticPr fontId="14" type="noConversion"/>
  <conditionalFormatting sqref="H7:I11 H36:I36 H49:I50">
    <cfRule type="cellIs" dxfId="53" priority="223" operator="lessThan">
      <formula>0</formula>
    </cfRule>
    <cfRule type="cellIs" dxfId="52" priority="224" operator="greaterThan">
      <formula>0</formula>
    </cfRule>
  </conditionalFormatting>
  <conditionalFormatting sqref="H47:I47">
    <cfRule type="cellIs" dxfId="51" priority="215" operator="lessThan">
      <formula>0</formula>
    </cfRule>
    <cfRule type="cellIs" dxfId="50" priority="216" operator="greaterThan">
      <formula>0</formula>
    </cfRule>
  </conditionalFormatting>
  <conditionalFormatting sqref="H47:I48">
    <cfRule type="cellIs" dxfId="49" priority="185" operator="lessThan">
      <formula>0</formula>
    </cfRule>
    <cfRule type="cellIs" dxfId="48" priority="186" operator="greaterThan">
      <formula>0</formula>
    </cfRule>
  </conditionalFormatting>
  <conditionalFormatting sqref="H48">
    <cfRule type="cellIs" dxfId="47" priority="187" operator="lessThan">
      <formula>0</formula>
    </cfRule>
    <cfRule type="cellIs" dxfId="46" priority="188" operator="greaterThan">
      <formula>0</formula>
    </cfRule>
  </conditionalFormatting>
  <conditionalFormatting sqref="H38:I38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H37:I37">
    <cfRule type="cellIs" dxfId="43" priority="129" operator="lessThan">
      <formula>0</formula>
    </cfRule>
    <cfRule type="cellIs" dxfId="42" priority="130" operator="greaterThan">
      <formula>0</formula>
    </cfRule>
  </conditionalFormatting>
  <conditionalFormatting sqref="H12:I27 H29:I32">
    <cfRule type="cellIs" dxfId="41" priority="105" operator="lessThan">
      <formula>0</formula>
    </cfRule>
    <cfRule type="cellIs" dxfId="40" priority="106" operator="greaterThan">
      <formula>0</formula>
    </cfRule>
  </conditionalFormatting>
  <conditionalFormatting sqref="H39:I39">
    <cfRule type="cellIs" dxfId="39" priority="103" operator="lessThan">
      <formula>0</formula>
    </cfRule>
    <cfRule type="cellIs" dxfId="38" priority="104" operator="greaterThan">
      <formula>0</formula>
    </cfRule>
  </conditionalFormatting>
  <conditionalFormatting sqref="H40:I40">
    <cfRule type="cellIs" dxfId="37" priority="101" operator="lessThan">
      <formula>0</formula>
    </cfRule>
    <cfRule type="cellIs" dxfId="36" priority="102" operator="greaterThan">
      <formula>0</formula>
    </cfRule>
  </conditionalFormatting>
  <conditionalFormatting sqref="H41:I41 H43:I44">
    <cfRule type="cellIs" dxfId="35" priority="99" operator="lessThan">
      <formula>0</formula>
    </cfRule>
    <cfRule type="cellIs" dxfId="34" priority="100" operator="greaterThan">
      <formula>0</formula>
    </cfRule>
  </conditionalFormatting>
  <conditionalFormatting sqref="H51:I53">
    <cfRule type="cellIs" dxfId="33" priority="87" operator="lessThan">
      <formula>0</formula>
    </cfRule>
    <cfRule type="cellIs" dxfId="32" priority="88" operator="greaterThan">
      <formula>0</formula>
    </cfRule>
  </conditionalFormatting>
  <conditionalFormatting sqref="H35">
    <cfRule type="cellIs" dxfId="31" priority="73" operator="lessThan">
      <formula>0</formula>
    </cfRule>
    <cfRule type="cellIs" dxfId="30" priority="74" operator="greaterThan">
      <formula>0</formula>
    </cfRule>
  </conditionalFormatting>
  <conditionalFormatting sqref="I35">
    <cfRule type="cellIs" dxfId="29" priority="71" operator="lessThan">
      <formula>0</formula>
    </cfRule>
    <cfRule type="cellIs" dxfId="28" priority="72" operator="greaterThan">
      <formula>0</formula>
    </cfRule>
  </conditionalFormatting>
  <conditionalFormatting sqref="H35:I35">
    <cfRule type="cellIs" dxfId="27" priority="39" operator="lessThan">
      <formula>0</formula>
    </cfRule>
    <cfRule type="cellIs" dxfId="26" priority="40" operator="greaterThan">
      <formula>0</formula>
    </cfRule>
  </conditionalFormatting>
  <conditionalFormatting sqref="H36:I36"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H47:I53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H37:I37"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H35:I41 H43:I44"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H34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I34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H42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I42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45:I4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45:I46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H28">
    <cfRule type="cellIs" dxfId="5" priority="17" operator="lessThan">
      <formula>0</formula>
    </cfRule>
    <cfRule type="cellIs" dxfId="4" priority="18" operator="greaterThan">
      <formula>0</formula>
    </cfRule>
  </conditionalFormatting>
  <conditionalFormatting sqref="I28"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H33:I33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0"/>
  <sheetViews>
    <sheetView showGridLines="0" showZeros="0" zoomScaleNormal="100" workbookViewId="0">
      <selection activeCell="V5" sqref="V5"/>
    </sheetView>
  </sheetViews>
  <sheetFormatPr defaultColWidth="9.140625" defaultRowHeight="18.75" x14ac:dyDescent="0.3"/>
  <cols>
    <col min="1" max="1" width="17.42578125" style="186" customWidth="1"/>
    <col min="2" max="2" width="9.42578125" style="186" customWidth="1"/>
    <col min="3" max="3" width="8.42578125" style="186" customWidth="1"/>
    <col min="4" max="11" width="11.7109375" style="186" customWidth="1"/>
    <col min="12" max="16384" width="9.140625" style="186"/>
  </cols>
  <sheetData>
    <row r="2" spans="1:21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19" t="s">
        <v>2</v>
      </c>
      <c r="B3" s="220"/>
      <c r="C3" s="221"/>
      <c r="D3" s="222" t="s">
        <v>39</v>
      </c>
      <c r="E3" s="223"/>
      <c r="F3" s="224" t="s">
        <v>301</v>
      </c>
      <c r="G3" s="223"/>
      <c r="H3" s="224" t="s">
        <v>278</v>
      </c>
      <c r="I3" s="223"/>
      <c r="J3" s="224" t="s">
        <v>288</v>
      </c>
      <c r="K3" s="223"/>
      <c r="L3" s="224" t="s">
        <v>279</v>
      </c>
      <c r="M3" s="223"/>
      <c r="N3" s="224" t="s">
        <v>214</v>
      </c>
      <c r="O3" s="223"/>
      <c r="P3" s="224" t="s">
        <v>280</v>
      </c>
      <c r="Q3" s="223"/>
      <c r="R3" s="224" t="s">
        <v>302</v>
      </c>
      <c r="S3" s="223"/>
      <c r="T3" s="224" t="s">
        <v>293</v>
      </c>
      <c r="U3" s="225"/>
    </row>
    <row r="4" spans="1:21" x14ac:dyDescent="0.3">
      <c r="A4" s="226" t="s">
        <v>40</v>
      </c>
      <c r="B4" s="227"/>
      <c r="C4" s="228"/>
      <c r="D4" s="229">
        <v>44824</v>
      </c>
      <c r="E4" s="229"/>
      <c r="F4" s="229">
        <v>44820</v>
      </c>
      <c r="G4" s="229"/>
      <c r="H4" s="229">
        <v>44825</v>
      </c>
      <c r="I4" s="229"/>
      <c r="J4" s="229">
        <v>44820</v>
      </c>
      <c r="K4" s="229"/>
      <c r="L4" s="229">
        <v>44820</v>
      </c>
      <c r="M4" s="229"/>
      <c r="N4" s="229">
        <v>44824</v>
      </c>
      <c r="O4" s="229"/>
      <c r="P4" s="229">
        <v>44820</v>
      </c>
      <c r="Q4" s="229"/>
      <c r="R4" s="229">
        <v>44825</v>
      </c>
      <c r="S4" s="229"/>
      <c r="T4" s="229">
        <v>44823</v>
      </c>
      <c r="U4" s="230"/>
    </row>
    <row r="5" spans="1:21" ht="19.5" thickBot="1" x14ac:dyDescent="0.35">
      <c r="A5" s="231" t="s">
        <v>43</v>
      </c>
      <c r="B5" s="232"/>
      <c r="C5" s="233"/>
      <c r="D5" s="234" t="s">
        <v>5</v>
      </c>
      <c r="E5" s="235" t="s">
        <v>4</v>
      </c>
      <c r="F5" s="236" t="s">
        <v>5</v>
      </c>
      <c r="G5" s="235" t="s">
        <v>4</v>
      </c>
      <c r="H5" s="236" t="s">
        <v>5</v>
      </c>
      <c r="I5" s="235" t="s">
        <v>4</v>
      </c>
      <c r="J5" s="236" t="s">
        <v>5</v>
      </c>
      <c r="K5" s="235" t="s">
        <v>4</v>
      </c>
      <c r="L5" s="236" t="s">
        <v>5</v>
      </c>
      <c r="M5" s="235" t="s">
        <v>4</v>
      </c>
      <c r="N5" s="236" t="s">
        <v>5</v>
      </c>
      <c r="O5" s="235" t="s">
        <v>4</v>
      </c>
      <c r="P5" s="236" t="s">
        <v>5</v>
      </c>
      <c r="Q5" s="235" t="s">
        <v>4</v>
      </c>
      <c r="R5" s="236" t="s">
        <v>5</v>
      </c>
      <c r="S5" s="235" t="s">
        <v>4</v>
      </c>
      <c r="T5" s="236" t="s">
        <v>4</v>
      </c>
      <c r="U5" s="237" t="s">
        <v>5</v>
      </c>
    </row>
    <row r="6" spans="1:21" ht="19.5" thickBot="1" x14ac:dyDescent="0.35">
      <c r="A6" s="238" t="s">
        <v>41</v>
      </c>
      <c r="B6" s="239"/>
      <c r="C6" s="240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2"/>
    </row>
    <row r="7" spans="1:21" x14ac:dyDescent="0.3">
      <c r="A7" s="243" t="s">
        <v>111</v>
      </c>
      <c r="B7" s="244"/>
      <c r="C7" s="245" t="s">
        <v>6</v>
      </c>
      <c r="D7" s="246">
        <v>1</v>
      </c>
      <c r="E7" s="247">
        <v>1.5</v>
      </c>
      <c r="F7" s="248">
        <v>1.8</v>
      </c>
      <c r="G7" s="249">
        <v>1.8</v>
      </c>
      <c r="H7" s="248">
        <v>1.2</v>
      </c>
      <c r="I7" s="249">
        <v>1.5</v>
      </c>
      <c r="J7" s="248">
        <v>1.5</v>
      </c>
      <c r="K7" s="249">
        <v>1.6</v>
      </c>
      <c r="L7" s="248">
        <v>0.8</v>
      </c>
      <c r="M7" s="249">
        <v>2</v>
      </c>
      <c r="N7" s="248">
        <v>2</v>
      </c>
      <c r="O7" s="249">
        <v>2.8</v>
      </c>
      <c r="P7" s="248">
        <v>1</v>
      </c>
      <c r="Q7" s="249">
        <v>1.2</v>
      </c>
      <c r="R7" s="248">
        <v>1</v>
      </c>
      <c r="S7" s="249">
        <v>1.5</v>
      </c>
      <c r="T7" s="248">
        <v>1.5</v>
      </c>
      <c r="U7" s="250">
        <v>1.8</v>
      </c>
    </row>
    <row r="8" spans="1:21" x14ac:dyDescent="0.3">
      <c r="A8" s="243" t="s">
        <v>8</v>
      </c>
      <c r="B8" s="244"/>
      <c r="C8" s="245" t="s">
        <v>6</v>
      </c>
      <c r="D8" s="246">
        <v>1.65</v>
      </c>
      <c r="E8" s="247">
        <v>2.2000000000000002</v>
      </c>
      <c r="F8" s="248">
        <v>1.8</v>
      </c>
      <c r="G8" s="249">
        <v>1.8</v>
      </c>
      <c r="H8" s="248">
        <v>2.5</v>
      </c>
      <c r="I8" s="249">
        <v>2.5</v>
      </c>
      <c r="J8" s="248">
        <v>2.13</v>
      </c>
      <c r="K8" s="249">
        <v>2.34</v>
      </c>
      <c r="L8" s="248">
        <v>1.2</v>
      </c>
      <c r="M8" s="249">
        <v>2.4</v>
      </c>
      <c r="N8" s="248">
        <v>2</v>
      </c>
      <c r="O8" s="249">
        <v>2.8</v>
      </c>
      <c r="P8" s="248">
        <v>2</v>
      </c>
      <c r="Q8" s="249">
        <v>2.2000000000000002</v>
      </c>
      <c r="R8" s="248">
        <v>2</v>
      </c>
      <c r="S8" s="249">
        <v>3</v>
      </c>
      <c r="T8" s="248">
        <v>3.5</v>
      </c>
      <c r="U8" s="250">
        <v>3.5</v>
      </c>
    </row>
    <row r="9" spans="1:21" x14ac:dyDescent="0.3">
      <c r="A9" s="243" t="s">
        <v>23</v>
      </c>
      <c r="B9" s="244"/>
      <c r="C9" s="245" t="s">
        <v>19</v>
      </c>
      <c r="D9" s="246">
        <v>4</v>
      </c>
      <c r="E9" s="247">
        <v>7</v>
      </c>
      <c r="F9" s="248">
        <v>5</v>
      </c>
      <c r="G9" s="249">
        <v>5</v>
      </c>
      <c r="H9" s="248">
        <v>3.5</v>
      </c>
      <c r="I9" s="249">
        <v>5</v>
      </c>
      <c r="J9" s="248">
        <v>3.5</v>
      </c>
      <c r="K9" s="249">
        <v>5</v>
      </c>
      <c r="L9" s="248">
        <v>4</v>
      </c>
      <c r="M9" s="249">
        <v>7</v>
      </c>
      <c r="N9" s="248">
        <v>45</v>
      </c>
      <c r="O9" s="249">
        <v>6.5</v>
      </c>
      <c r="P9" s="248">
        <v>5</v>
      </c>
      <c r="Q9" s="249">
        <v>6</v>
      </c>
      <c r="R9" s="248">
        <v>6</v>
      </c>
      <c r="S9" s="249">
        <v>7</v>
      </c>
      <c r="T9" s="248">
        <v>5.5</v>
      </c>
      <c r="U9" s="250">
        <v>6</v>
      </c>
    </row>
    <row r="10" spans="1:21" x14ac:dyDescent="0.3">
      <c r="A10" s="251" t="s">
        <v>9</v>
      </c>
      <c r="B10" s="252"/>
      <c r="C10" s="245" t="s">
        <v>6</v>
      </c>
      <c r="D10" s="246">
        <v>1.1000000000000001</v>
      </c>
      <c r="E10" s="247">
        <v>1.5</v>
      </c>
      <c r="F10" s="248"/>
      <c r="G10" s="249"/>
      <c r="H10" s="248">
        <v>1.2</v>
      </c>
      <c r="I10" s="249">
        <v>1.5</v>
      </c>
      <c r="J10" s="248"/>
      <c r="K10" s="249"/>
      <c r="L10" s="248">
        <v>1</v>
      </c>
      <c r="M10" s="249">
        <v>1.75</v>
      </c>
      <c r="N10" s="248"/>
      <c r="O10" s="249"/>
      <c r="P10" s="248">
        <v>0.8</v>
      </c>
      <c r="Q10" s="249">
        <v>1</v>
      </c>
      <c r="R10" s="248"/>
      <c r="S10" s="249"/>
      <c r="T10" s="248">
        <v>5.5</v>
      </c>
      <c r="U10" s="250">
        <v>5.5</v>
      </c>
    </row>
    <row r="11" spans="1:21" x14ac:dyDescent="0.3">
      <c r="A11" s="243"/>
      <c r="B11" s="244"/>
      <c r="C11" s="245" t="s">
        <v>19</v>
      </c>
      <c r="D11" s="246">
        <v>4.25</v>
      </c>
      <c r="E11" s="247">
        <v>5.5</v>
      </c>
      <c r="F11" s="248">
        <v>4.16</v>
      </c>
      <c r="G11" s="249">
        <v>4.16</v>
      </c>
      <c r="H11" s="248"/>
      <c r="I11" s="249"/>
      <c r="J11" s="248">
        <v>4</v>
      </c>
      <c r="K11" s="249">
        <v>5</v>
      </c>
      <c r="L11" s="248"/>
      <c r="M11" s="249"/>
      <c r="N11" s="248">
        <v>5</v>
      </c>
      <c r="O11" s="249">
        <v>6</v>
      </c>
      <c r="P11" s="248"/>
      <c r="Q11" s="249"/>
      <c r="R11" s="248">
        <v>4</v>
      </c>
      <c r="S11" s="249">
        <v>5</v>
      </c>
      <c r="T11" s="248"/>
      <c r="U11" s="250"/>
    </row>
    <row r="12" spans="1:21" x14ac:dyDescent="0.3">
      <c r="A12" s="243" t="s">
        <v>249</v>
      </c>
      <c r="B12" s="244"/>
      <c r="C12" s="245" t="s">
        <v>19</v>
      </c>
      <c r="D12" s="246"/>
      <c r="E12" s="247"/>
      <c r="F12" s="248"/>
      <c r="G12" s="249"/>
      <c r="H12" s="248"/>
      <c r="I12" s="249"/>
      <c r="J12" s="248"/>
      <c r="K12" s="249"/>
      <c r="L12" s="248">
        <v>3</v>
      </c>
      <c r="M12" s="249">
        <v>5</v>
      </c>
      <c r="N12" s="248"/>
      <c r="O12" s="249"/>
      <c r="P12" s="248"/>
      <c r="Q12" s="249"/>
      <c r="R12" s="248"/>
      <c r="S12" s="249"/>
      <c r="T12" s="248"/>
      <c r="U12" s="250"/>
    </row>
    <row r="13" spans="1:21" x14ac:dyDescent="0.3">
      <c r="A13" s="243" t="s">
        <v>10</v>
      </c>
      <c r="B13" s="244"/>
      <c r="C13" s="245" t="s">
        <v>6</v>
      </c>
      <c r="D13" s="246">
        <v>1</v>
      </c>
      <c r="E13" s="247">
        <v>1.3</v>
      </c>
      <c r="F13" s="248">
        <v>1.5</v>
      </c>
      <c r="G13" s="249">
        <v>1.5</v>
      </c>
      <c r="H13" s="248">
        <v>1.4</v>
      </c>
      <c r="I13" s="249">
        <v>1.6</v>
      </c>
      <c r="J13" s="248">
        <v>1.7</v>
      </c>
      <c r="K13" s="249">
        <v>1.8</v>
      </c>
      <c r="L13" s="248">
        <v>1.2</v>
      </c>
      <c r="M13" s="249">
        <v>2</v>
      </c>
      <c r="N13" s="248">
        <v>1.8</v>
      </c>
      <c r="O13" s="249">
        <v>2.2000000000000002</v>
      </c>
      <c r="P13" s="248">
        <v>1</v>
      </c>
      <c r="Q13" s="249">
        <v>1.5</v>
      </c>
      <c r="R13" s="248">
        <v>1.8</v>
      </c>
      <c r="S13" s="249">
        <v>2.5</v>
      </c>
      <c r="T13" s="248">
        <v>1.5</v>
      </c>
      <c r="U13" s="250">
        <v>1.8</v>
      </c>
    </row>
    <row r="14" spans="1:21" x14ac:dyDescent="0.3">
      <c r="A14" s="243" t="s">
        <v>11</v>
      </c>
      <c r="B14" s="244"/>
      <c r="C14" s="245" t="s">
        <v>6</v>
      </c>
      <c r="D14" s="246"/>
      <c r="E14" s="247"/>
      <c r="F14" s="248"/>
      <c r="G14" s="249"/>
      <c r="H14" s="248"/>
      <c r="I14" s="249"/>
      <c r="J14" s="248">
        <v>4</v>
      </c>
      <c r="K14" s="249">
        <v>7</v>
      </c>
      <c r="L14" s="248"/>
      <c r="M14" s="249"/>
      <c r="N14" s="248">
        <v>6</v>
      </c>
      <c r="O14" s="249">
        <v>6.8</v>
      </c>
      <c r="P14" s="248">
        <v>2.4</v>
      </c>
      <c r="Q14" s="249">
        <v>3</v>
      </c>
      <c r="R14" s="248"/>
      <c r="S14" s="249"/>
      <c r="T14" s="248">
        <v>6</v>
      </c>
      <c r="U14" s="250">
        <v>6.5</v>
      </c>
    </row>
    <row r="15" spans="1:21" x14ac:dyDescent="0.3">
      <c r="A15" s="243" t="s">
        <v>12</v>
      </c>
      <c r="B15" s="244"/>
      <c r="C15" s="245" t="s">
        <v>6</v>
      </c>
      <c r="D15" s="246">
        <v>4</v>
      </c>
      <c r="E15" s="247">
        <v>6.5</v>
      </c>
      <c r="F15" s="248"/>
      <c r="G15" s="249"/>
      <c r="H15" s="248">
        <v>4</v>
      </c>
      <c r="I15" s="249">
        <v>4.5</v>
      </c>
      <c r="J15" s="248">
        <v>3.5</v>
      </c>
      <c r="K15" s="249">
        <v>5</v>
      </c>
      <c r="L15" s="248"/>
      <c r="M15" s="249"/>
      <c r="N15" s="248"/>
      <c r="O15" s="249"/>
      <c r="P15" s="248">
        <v>5</v>
      </c>
      <c r="Q15" s="249">
        <v>6</v>
      </c>
      <c r="R15" s="248">
        <v>3</v>
      </c>
      <c r="S15" s="249">
        <v>6</v>
      </c>
      <c r="T15" s="248"/>
      <c r="U15" s="250"/>
    </row>
    <row r="16" spans="1:21" x14ac:dyDescent="0.3">
      <c r="A16" s="243" t="s">
        <v>13</v>
      </c>
      <c r="B16" s="244"/>
      <c r="C16" s="245" t="s">
        <v>6</v>
      </c>
      <c r="D16" s="246">
        <v>5.5</v>
      </c>
      <c r="E16" s="247">
        <v>8</v>
      </c>
      <c r="F16" s="248"/>
      <c r="G16" s="249"/>
      <c r="H16" s="248">
        <v>6.5</v>
      </c>
      <c r="I16" s="249">
        <v>7</v>
      </c>
      <c r="J16" s="248"/>
      <c r="K16" s="249"/>
      <c r="L16" s="248">
        <v>4</v>
      </c>
      <c r="M16" s="249">
        <v>6</v>
      </c>
      <c r="N16" s="248"/>
      <c r="O16" s="249"/>
      <c r="P16" s="248"/>
      <c r="Q16" s="249"/>
      <c r="R16" s="248"/>
      <c r="S16" s="249"/>
      <c r="T16" s="248">
        <v>5</v>
      </c>
      <c r="U16" s="250">
        <v>5.5</v>
      </c>
    </row>
    <row r="17" spans="1:21" x14ac:dyDescent="0.3">
      <c r="A17" s="243" t="s">
        <v>24</v>
      </c>
      <c r="B17" s="244"/>
      <c r="C17" s="245" t="s">
        <v>6</v>
      </c>
      <c r="D17" s="246">
        <v>5.5</v>
      </c>
      <c r="E17" s="247">
        <v>7.5</v>
      </c>
      <c r="F17" s="248">
        <v>4</v>
      </c>
      <c r="G17" s="249">
        <v>6</v>
      </c>
      <c r="H17" s="248">
        <v>7</v>
      </c>
      <c r="I17" s="249">
        <v>8</v>
      </c>
      <c r="J17" s="248">
        <v>5.4</v>
      </c>
      <c r="K17" s="249">
        <v>7.8</v>
      </c>
      <c r="L17" s="248">
        <v>3</v>
      </c>
      <c r="M17" s="249">
        <v>7</v>
      </c>
      <c r="N17" s="248">
        <v>7</v>
      </c>
      <c r="O17" s="249">
        <v>8</v>
      </c>
      <c r="P17" s="248">
        <v>4</v>
      </c>
      <c r="Q17" s="249">
        <v>5</v>
      </c>
      <c r="R17" s="248">
        <v>5.5</v>
      </c>
      <c r="S17" s="249">
        <v>6</v>
      </c>
      <c r="T17" s="248">
        <v>7</v>
      </c>
      <c r="U17" s="250">
        <v>8</v>
      </c>
    </row>
    <row r="18" spans="1:21" x14ac:dyDescent="0.3">
      <c r="A18" s="243" t="s">
        <v>25</v>
      </c>
      <c r="B18" s="339"/>
      <c r="C18" s="245" t="s">
        <v>6</v>
      </c>
      <c r="D18" s="246">
        <v>4.5</v>
      </c>
      <c r="E18" s="247">
        <v>5.5</v>
      </c>
      <c r="F18" s="248">
        <v>4.2</v>
      </c>
      <c r="G18" s="249">
        <v>4.2</v>
      </c>
      <c r="H18" s="248">
        <v>4</v>
      </c>
      <c r="I18" s="249">
        <v>4</v>
      </c>
      <c r="J18" s="248"/>
      <c r="K18" s="249"/>
      <c r="L18" s="248">
        <v>3.6</v>
      </c>
      <c r="M18" s="249">
        <v>5</v>
      </c>
      <c r="N18" s="248">
        <v>5.4</v>
      </c>
      <c r="O18" s="249">
        <v>6</v>
      </c>
      <c r="P18" s="248">
        <v>3</v>
      </c>
      <c r="Q18" s="249">
        <v>4</v>
      </c>
      <c r="R18" s="248"/>
      <c r="S18" s="249"/>
      <c r="T18" s="248">
        <v>5</v>
      </c>
      <c r="U18" s="250">
        <v>6</v>
      </c>
    </row>
    <row r="19" spans="1:21" x14ac:dyDescent="0.3">
      <c r="A19" s="243" t="s">
        <v>26</v>
      </c>
      <c r="B19" s="244"/>
      <c r="C19" s="245" t="s">
        <v>6</v>
      </c>
      <c r="D19" s="246">
        <v>5.5</v>
      </c>
      <c r="E19" s="247">
        <v>7.5</v>
      </c>
      <c r="F19" s="248">
        <v>6</v>
      </c>
      <c r="G19" s="249">
        <v>6</v>
      </c>
      <c r="H19" s="248">
        <v>7</v>
      </c>
      <c r="I19" s="249">
        <v>7</v>
      </c>
      <c r="J19" s="248">
        <v>6</v>
      </c>
      <c r="K19" s="249">
        <v>6</v>
      </c>
      <c r="L19" s="248">
        <v>5</v>
      </c>
      <c r="M19" s="249">
        <v>7</v>
      </c>
      <c r="N19" s="248">
        <v>7.2</v>
      </c>
      <c r="O19" s="249">
        <v>8</v>
      </c>
      <c r="P19" s="248">
        <v>4</v>
      </c>
      <c r="Q19" s="249">
        <v>5</v>
      </c>
      <c r="R19" s="248"/>
      <c r="S19" s="249"/>
      <c r="T19" s="248">
        <v>7.5</v>
      </c>
      <c r="U19" s="250">
        <v>7.5</v>
      </c>
    </row>
    <row r="20" spans="1:21" x14ac:dyDescent="0.3">
      <c r="A20" s="243" t="s">
        <v>15</v>
      </c>
      <c r="B20" s="244"/>
      <c r="C20" s="245" t="s">
        <v>6</v>
      </c>
      <c r="D20" s="246">
        <v>4</v>
      </c>
      <c r="E20" s="247">
        <v>5</v>
      </c>
      <c r="F20" s="248">
        <v>4.4000000000000004</v>
      </c>
      <c r="G20" s="249">
        <v>4.4000000000000004</v>
      </c>
      <c r="H20" s="248">
        <v>4</v>
      </c>
      <c r="I20" s="249">
        <v>5</v>
      </c>
      <c r="J20" s="248">
        <v>5.6</v>
      </c>
      <c r="K20" s="249">
        <v>6.4</v>
      </c>
      <c r="L20" s="248">
        <v>3.2</v>
      </c>
      <c r="M20" s="249">
        <v>5</v>
      </c>
      <c r="N20" s="248">
        <v>5</v>
      </c>
      <c r="O20" s="249">
        <v>6</v>
      </c>
      <c r="P20" s="248">
        <v>5</v>
      </c>
      <c r="Q20" s="249">
        <v>6</v>
      </c>
      <c r="R20" s="248">
        <v>5</v>
      </c>
      <c r="S20" s="249">
        <v>6</v>
      </c>
      <c r="T20" s="248">
        <v>4</v>
      </c>
      <c r="U20" s="250">
        <v>4.5</v>
      </c>
    </row>
    <row r="21" spans="1:21" x14ac:dyDescent="0.3">
      <c r="A21" s="243" t="s">
        <v>16</v>
      </c>
      <c r="B21" s="244"/>
      <c r="C21" s="245" t="s">
        <v>6</v>
      </c>
      <c r="D21" s="246">
        <v>5</v>
      </c>
      <c r="E21" s="247">
        <v>7</v>
      </c>
      <c r="F21" s="248">
        <v>2.5</v>
      </c>
      <c r="G21" s="249">
        <v>4</v>
      </c>
      <c r="H21" s="248">
        <v>5.5</v>
      </c>
      <c r="I21" s="249">
        <v>6.333333333333333</v>
      </c>
      <c r="J21" s="248">
        <v>2.64</v>
      </c>
      <c r="K21" s="249">
        <v>4.3499999999999996</v>
      </c>
      <c r="L21" s="248">
        <v>2.5</v>
      </c>
      <c r="M21" s="249">
        <v>4.166666666666667</v>
      </c>
      <c r="N21" s="248">
        <v>5.833333333333333</v>
      </c>
      <c r="O21" s="249">
        <v>6.666666666666667</v>
      </c>
      <c r="P21" s="248">
        <v>3</v>
      </c>
      <c r="Q21" s="249">
        <v>5</v>
      </c>
      <c r="R21" s="248"/>
      <c r="S21" s="249"/>
      <c r="T21" s="248">
        <v>6.5</v>
      </c>
      <c r="U21" s="250">
        <v>7.5</v>
      </c>
    </row>
    <row r="22" spans="1:21" x14ac:dyDescent="0.3">
      <c r="A22" s="243" t="s">
        <v>281</v>
      </c>
      <c r="B22" s="244"/>
      <c r="C22" s="245" t="s">
        <v>6</v>
      </c>
      <c r="D22" s="246">
        <v>1.66</v>
      </c>
      <c r="E22" s="247">
        <v>3</v>
      </c>
      <c r="F22" s="248"/>
      <c r="G22" s="249"/>
      <c r="H22" s="248"/>
      <c r="I22" s="249"/>
      <c r="J22" s="248"/>
      <c r="K22" s="249"/>
      <c r="L22" s="248">
        <v>1.3888888888888888</v>
      </c>
      <c r="M22" s="249">
        <v>2.7777777777777777</v>
      </c>
      <c r="N22" s="248"/>
      <c r="O22" s="249"/>
      <c r="P22" s="248">
        <v>2</v>
      </c>
      <c r="Q22" s="249">
        <v>2.5</v>
      </c>
      <c r="R22" s="248"/>
      <c r="S22" s="249"/>
      <c r="T22" s="248"/>
      <c r="U22" s="250"/>
    </row>
    <row r="23" spans="1:21" x14ac:dyDescent="0.3">
      <c r="A23" s="243" t="s">
        <v>116</v>
      </c>
      <c r="B23" s="244"/>
      <c r="C23" s="245" t="s">
        <v>6</v>
      </c>
      <c r="D23" s="246">
        <v>4</v>
      </c>
      <c r="E23" s="247">
        <v>7.5</v>
      </c>
      <c r="F23" s="248">
        <v>2.5</v>
      </c>
      <c r="G23" s="249">
        <v>4</v>
      </c>
      <c r="H23" s="248">
        <v>5</v>
      </c>
      <c r="I23" s="249">
        <v>5.666666666666667</v>
      </c>
      <c r="J23" s="248">
        <v>3.3</v>
      </c>
      <c r="K23" s="249">
        <v>4.34</v>
      </c>
      <c r="L23" s="248">
        <v>3</v>
      </c>
      <c r="M23" s="249">
        <v>5</v>
      </c>
      <c r="N23" s="248">
        <v>5.833333333333333</v>
      </c>
      <c r="O23" s="249">
        <v>6.666666666666667</v>
      </c>
      <c r="P23" s="248"/>
      <c r="Q23" s="249"/>
      <c r="R23" s="248">
        <v>3</v>
      </c>
      <c r="S23" s="249">
        <v>4</v>
      </c>
      <c r="T23" s="248"/>
      <c r="U23" s="250"/>
    </row>
    <row r="24" spans="1:21" x14ac:dyDescent="0.3">
      <c r="A24" s="243" t="s">
        <v>27</v>
      </c>
      <c r="B24" s="244"/>
      <c r="C24" s="245" t="s">
        <v>19</v>
      </c>
      <c r="D24" s="246">
        <v>0.75</v>
      </c>
      <c r="E24" s="247">
        <v>2.2000000000000002</v>
      </c>
      <c r="F24" s="248"/>
      <c r="G24" s="249"/>
      <c r="H24" s="248">
        <v>2</v>
      </c>
      <c r="I24" s="249">
        <v>2</v>
      </c>
      <c r="J24" s="248">
        <v>2</v>
      </c>
      <c r="K24" s="249">
        <v>2.5</v>
      </c>
      <c r="L24" s="248">
        <v>1.8</v>
      </c>
      <c r="M24" s="249">
        <v>2.5</v>
      </c>
      <c r="N24" s="248">
        <v>1.8</v>
      </c>
      <c r="O24" s="249">
        <v>2</v>
      </c>
      <c r="P24" s="248"/>
      <c r="Q24" s="249"/>
      <c r="R24" s="248">
        <v>2.5</v>
      </c>
      <c r="S24" s="249">
        <v>3</v>
      </c>
      <c r="T24" s="248"/>
      <c r="U24" s="250"/>
    </row>
    <row r="25" spans="1:21" x14ac:dyDescent="0.3">
      <c r="A25" s="243" t="s">
        <v>17</v>
      </c>
      <c r="B25" s="244"/>
      <c r="C25" s="245" t="s">
        <v>196</v>
      </c>
      <c r="D25" s="246">
        <v>1.5</v>
      </c>
      <c r="E25" s="247">
        <v>2.5</v>
      </c>
      <c r="F25" s="248">
        <v>1.8</v>
      </c>
      <c r="G25" s="249">
        <v>1.8</v>
      </c>
      <c r="H25" s="248">
        <v>1.5</v>
      </c>
      <c r="I25" s="249">
        <v>2.5</v>
      </c>
      <c r="J25" s="248">
        <v>1.6</v>
      </c>
      <c r="K25" s="249">
        <v>2</v>
      </c>
      <c r="L25" s="248">
        <v>1.5</v>
      </c>
      <c r="M25" s="249">
        <v>2.2999999999999998</v>
      </c>
      <c r="N25" s="248">
        <v>1.6</v>
      </c>
      <c r="O25" s="249">
        <v>2</v>
      </c>
      <c r="P25" s="248">
        <v>1.4</v>
      </c>
      <c r="Q25" s="249">
        <v>1.6</v>
      </c>
      <c r="R25" s="248">
        <v>1.6</v>
      </c>
      <c r="S25" s="249">
        <v>2</v>
      </c>
      <c r="T25" s="248">
        <v>1.2</v>
      </c>
      <c r="U25" s="250">
        <v>1.5</v>
      </c>
    </row>
    <row r="26" spans="1:21" x14ac:dyDescent="0.3">
      <c r="A26" s="243" t="s">
        <v>18</v>
      </c>
      <c r="B26" s="244"/>
      <c r="C26" s="245" t="s">
        <v>19</v>
      </c>
      <c r="D26" s="246">
        <v>2</v>
      </c>
      <c r="E26" s="247">
        <v>3.33</v>
      </c>
      <c r="F26" s="248"/>
      <c r="G26" s="249"/>
      <c r="H26" s="248">
        <v>2.0833333333333335</v>
      </c>
      <c r="I26" s="249">
        <v>2.5</v>
      </c>
      <c r="J26" s="248">
        <v>2.5</v>
      </c>
      <c r="K26" s="249">
        <v>2.5</v>
      </c>
      <c r="L26" s="248">
        <v>2.5</v>
      </c>
      <c r="M26" s="249">
        <v>3.5</v>
      </c>
      <c r="N26" s="248">
        <v>2.5</v>
      </c>
      <c r="O26" s="249">
        <v>2.9166666666666665</v>
      </c>
      <c r="P26" s="248">
        <v>2</v>
      </c>
      <c r="Q26" s="249">
        <v>2</v>
      </c>
      <c r="R26" s="248">
        <v>2</v>
      </c>
      <c r="S26" s="249">
        <v>2.5</v>
      </c>
      <c r="T26" s="248">
        <v>3</v>
      </c>
      <c r="U26" s="250">
        <v>3.5</v>
      </c>
    </row>
    <row r="27" spans="1:21" x14ac:dyDescent="0.3">
      <c r="A27" s="243" t="s">
        <v>42</v>
      </c>
      <c r="B27" s="244"/>
      <c r="C27" s="245" t="s">
        <v>6</v>
      </c>
      <c r="D27" s="246">
        <v>2.6</v>
      </c>
      <c r="E27" s="247">
        <v>4</v>
      </c>
      <c r="F27" s="248">
        <v>4.4000000000000004</v>
      </c>
      <c r="G27" s="249">
        <v>4.4000000000000004</v>
      </c>
      <c r="H27" s="248">
        <v>4</v>
      </c>
      <c r="I27" s="249">
        <v>4</v>
      </c>
      <c r="J27" s="248">
        <v>4</v>
      </c>
      <c r="K27" s="249">
        <v>5</v>
      </c>
      <c r="L27" s="248">
        <v>2</v>
      </c>
      <c r="M27" s="249">
        <v>4</v>
      </c>
      <c r="N27" s="248">
        <v>5</v>
      </c>
      <c r="O27" s="249">
        <v>6</v>
      </c>
      <c r="P27" s="248">
        <v>3.6</v>
      </c>
      <c r="Q27" s="249">
        <v>3.8</v>
      </c>
      <c r="R27" s="248">
        <v>5</v>
      </c>
      <c r="S27" s="249">
        <v>6</v>
      </c>
      <c r="T27" s="248">
        <v>3.5</v>
      </c>
      <c r="U27" s="250">
        <v>4</v>
      </c>
    </row>
    <row r="28" spans="1:21" x14ac:dyDescent="0.3">
      <c r="A28" s="243" t="s">
        <v>20</v>
      </c>
      <c r="B28" s="244"/>
      <c r="C28" s="245" t="s">
        <v>6</v>
      </c>
      <c r="D28" s="246">
        <v>0.8</v>
      </c>
      <c r="E28" s="247">
        <v>1.5</v>
      </c>
      <c r="F28" s="248">
        <v>1.1299999999999999</v>
      </c>
      <c r="G28" s="249">
        <v>1.1299999999999999</v>
      </c>
      <c r="H28" s="248">
        <v>1</v>
      </c>
      <c r="I28" s="249">
        <v>1.3333333333333333</v>
      </c>
      <c r="J28" s="248">
        <v>1.33</v>
      </c>
      <c r="K28" s="249">
        <v>1.54</v>
      </c>
      <c r="L28" s="248">
        <v>0.8</v>
      </c>
      <c r="M28" s="249">
        <v>1.0666666666666667</v>
      </c>
      <c r="N28" s="248">
        <v>1.2</v>
      </c>
      <c r="O28" s="249">
        <v>1.4666666666666666</v>
      </c>
      <c r="P28" s="248">
        <v>1</v>
      </c>
      <c r="Q28" s="249">
        <v>1.2</v>
      </c>
      <c r="R28" s="248">
        <v>1.2</v>
      </c>
      <c r="S28" s="249">
        <v>1.5</v>
      </c>
      <c r="T28" s="248">
        <v>1.3333333333333333</v>
      </c>
      <c r="U28" s="250">
        <v>1.3333333333333333</v>
      </c>
    </row>
    <row r="29" spans="1:21" x14ac:dyDescent="0.3">
      <c r="A29" s="243" t="s">
        <v>7</v>
      </c>
      <c r="B29" s="244"/>
      <c r="C29" s="245" t="s">
        <v>6</v>
      </c>
      <c r="D29" s="246">
        <v>13.99</v>
      </c>
      <c r="E29" s="247">
        <v>20</v>
      </c>
      <c r="F29" s="248"/>
      <c r="G29" s="249"/>
      <c r="H29" s="248"/>
      <c r="I29" s="249"/>
      <c r="J29" s="248">
        <v>16.670000000000002</v>
      </c>
      <c r="K29" s="249">
        <v>17.3</v>
      </c>
      <c r="L29" s="248"/>
      <c r="M29" s="249"/>
      <c r="N29" s="248"/>
      <c r="O29" s="249"/>
      <c r="P29" s="248"/>
      <c r="Q29" s="249"/>
      <c r="R29" s="248"/>
      <c r="S29" s="249"/>
      <c r="T29" s="248"/>
      <c r="U29" s="250"/>
    </row>
    <row r="30" spans="1:21" ht="19.5" thickBot="1" x14ac:dyDescent="0.35">
      <c r="A30" s="346" t="s">
        <v>14</v>
      </c>
      <c r="B30" s="347"/>
      <c r="C30" s="340" t="s">
        <v>6</v>
      </c>
      <c r="D30" s="341">
        <v>6.49</v>
      </c>
      <c r="E30" s="342">
        <v>8</v>
      </c>
      <c r="F30" s="343">
        <v>8</v>
      </c>
      <c r="G30" s="344">
        <v>8</v>
      </c>
      <c r="H30" s="343">
        <v>6</v>
      </c>
      <c r="I30" s="344">
        <v>8</v>
      </c>
      <c r="J30" s="343">
        <v>7.67</v>
      </c>
      <c r="K30" s="344">
        <v>8.67</v>
      </c>
      <c r="L30" s="343">
        <v>7.333333333333333</v>
      </c>
      <c r="M30" s="344">
        <v>8.3333333333333339</v>
      </c>
      <c r="N30" s="343">
        <v>8.6666666666666661</v>
      </c>
      <c r="O30" s="344">
        <v>10</v>
      </c>
      <c r="P30" s="343">
        <v>7</v>
      </c>
      <c r="Q30" s="344">
        <v>7.5</v>
      </c>
      <c r="R30" s="343">
        <v>8</v>
      </c>
      <c r="S30" s="344">
        <v>9</v>
      </c>
      <c r="T30" s="343">
        <v>8</v>
      </c>
      <c r="U30" s="345">
        <v>8.5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4"/>
  <sheetViews>
    <sheetView showGridLines="0" showZeros="0" zoomScaleNormal="100" workbookViewId="0">
      <selection activeCell="X9" sqref="X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19" t="s">
        <v>38</v>
      </c>
      <c r="B2" s="220"/>
      <c r="C2" s="221"/>
      <c r="D2" s="223" t="s">
        <v>39</v>
      </c>
      <c r="E2" s="223"/>
      <c r="F2" s="224" t="s">
        <v>301</v>
      </c>
      <c r="G2" s="223"/>
      <c r="H2" s="224" t="s">
        <v>278</v>
      </c>
      <c r="I2" s="223"/>
      <c r="J2" s="224" t="s">
        <v>288</v>
      </c>
      <c r="K2" s="223"/>
      <c r="L2" s="224" t="s">
        <v>279</v>
      </c>
      <c r="M2" s="223"/>
      <c r="N2" s="224" t="s">
        <v>214</v>
      </c>
      <c r="O2" s="223"/>
      <c r="P2" s="224" t="s">
        <v>280</v>
      </c>
      <c r="Q2" s="223"/>
      <c r="R2" s="224" t="s">
        <v>302</v>
      </c>
      <c r="S2" s="223"/>
      <c r="T2" s="224" t="s">
        <v>293</v>
      </c>
      <c r="U2" s="225"/>
    </row>
    <row r="3" spans="1:21" x14ac:dyDescent="0.25">
      <c r="A3" s="226" t="s">
        <v>40</v>
      </c>
      <c r="B3" s="227"/>
      <c r="C3" s="228"/>
      <c r="D3" s="229">
        <v>44824</v>
      </c>
      <c r="E3" s="229"/>
      <c r="F3" s="229">
        <v>44820</v>
      </c>
      <c r="G3" s="229"/>
      <c r="H3" s="229">
        <v>44825</v>
      </c>
      <c r="I3" s="229"/>
      <c r="J3" s="229">
        <v>44820</v>
      </c>
      <c r="K3" s="229"/>
      <c r="L3" s="229">
        <v>44820</v>
      </c>
      <c r="M3" s="229"/>
      <c r="N3" s="229">
        <v>44824</v>
      </c>
      <c r="O3" s="229"/>
      <c r="P3" s="229">
        <v>44820</v>
      </c>
      <c r="Q3" s="229"/>
      <c r="R3" s="229">
        <v>44825</v>
      </c>
      <c r="S3" s="229"/>
      <c r="T3" s="229">
        <v>44823</v>
      </c>
      <c r="U3" s="230"/>
    </row>
    <row r="4" spans="1:21" ht="16.5" thickBot="1" x14ac:dyDescent="0.3">
      <c r="A4" s="255" t="s">
        <v>43</v>
      </c>
      <c r="B4" s="256" t="s">
        <v>44</v>
      </c>
      <c r="C4" s="257" t="s">
        <v>3</v>
      </c>
      <c r="D4" s="258" t="s">
        <v>4</v>
      </c>
      <c r="E4" s="259" t="s">
        <v>5</v>
      </c>
      <c r="F4" s="258" t="s">
        <v>4</v>
      </c>
      <c r="G4" s="259" t="s">
        <v>5</v>
      </c>
      <c r="H4" s="258" t="s">
        <v>4</v>
      </c>
      <c r="I4" s="259" t="s">
        <v>5</v>
      </c>
      <c r="J4" s="258" t="s">
        <v>4</v>
      </c>
      <c r="K4" s="259" t="s">
        <v>5</v>
      </c>
      <c r="L4" s="258" t="s">
        <v>4</v>
      </c>
      <c r="M4" s="259" t="s">
        <v>5</v>
      </c>
      <c r="N4" s="258" t="s">
        <v>4</v>
      </c>
      <c r="O4" s="259" t="s">
        <v>5</v>
      </c>
      <c r="P4" s="258" t="s">
        <v>4</v>
      </c>
      <c r="Q4" s="259" t="s">
        <v>5</v>
      </c>
      <c r="R4" s="258" t="s">
        <v>4</v>
      </c>
      <c r="S4" s="259" t="s">
        <v>5</v>
      </c>
      <c r="T4" s="258" t="s">
        <v>4</v>
      </c>
      <c r="U4" s="263" t="s">
        <v>5</v>
      </c>
    </row>
    <row r="5" spans="1:21" ht="16.5" thickBot="1" x14ac:dyDescent="0.3">
      <c r="A5" s="253" t="s">
        <v>41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54"/>
    </row>
    <row r="6" spans="1:21" thickBot="1" x14ac:dyDescent="0.25">
      <c r="A6" s="348" t="s">
        <v>21</v>
      </c>
      <c r="B6" s="269"/>
      <c r="C6" s="269" t="s">
        <v>6</v>
      </c>
      <c r="D6" s="269">
        <v>3</v>
      </c>
      <c r="E6" s="269">
        <v>5</v>
      </c>
      <c r="F6" s="269"/>
      <c r="G6" s="269"/>
      <c r="H6" s="269">
        <v>4</v>
      </c>
      <c r="I6" s="269">
        <v>5</v>
      </c>
      <c r="J6" s="269">
        <v>3</v>
      </c>
      <c r="K6" s="269">
        <v>4</v>
      </c>
      <c r="L6" s="269"/>
      <c r="M6" s="269"/>
      <c r="N6" s="269">
        <v>5</v>
      </c>
      <c r="O6" s="269">
        <v>6</v>
      </c>
      <c r="P6" s="269">
        <v>2</v>
      </c>
      <c r="Q6" s="269">
        <v>3</v>
      </c>
      <c r="R6" s="269">
        <v>3</v>
      </c>
      <c r="S6" s="269">
        <v>4</v>
      </c>
      <c r="T6" s="269">
        <v>4.5</v>
      </c>
      <c r="U6" s="270">
        <v>6</v>
      </c>
    </row>
    <row r="7" spans="1:21" ht="16.5" thickBot="1" x14ac:dyDescent="0.3">
      <c r="A7" s="260" t="s">
        <v>34</v>
      </c>
      <c r="B7" s="261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5"/>
    </row>
    <row r="8" spans="1:21" x14ac:dyDescent="0.25">
      <c r="A8" s="349"/>
      <c r="B8" s="276" t="s">
        <v>285</v>
      </c>
      <c r="C8" s="273" t="s">
        <v>6</v>
      </c>
      <c r="D8" s="269">
        <v>2</v>
      </c>
      <c r="E8" s="269">
        <v>3.3</v>
      </c>
      <c r="F8" s="269"/>
      <c r="G8" s="269"/>
      <c r="H8" s="269"/>
      <c r="I8" s="269"/>
      <c r="J8" s="269">
        <v>2.14</v>
      </c>
      <c r="K8" s="269">
        <v>2.34</v>
      </c>
      <c r="L8" s="269"/>
      <c r="M8" s="269"/>
      <c r="N8" s="269">
        <v>3.3333333333333335</v>
      </c>
      <c r="O8" s="269">
        <v>3.3333333333333335</v>
      </c>
      <c r="P8" s="269"/>
      <c r="Q8" s="269"/>
      <c r="R8" s="269"/>
      <c r="S8" s="269"/>
      <c r="T8" s="269"/>
      <c r="U8" s="270"/>
    </row>
    <row r="9" spans="1:21" x14ac:dyDescent="0.25">
      <c r="A9" s="262"/>
      <c r="B9" s="276" t="s">
        <v>304</v>
      </c>
      <c r="C9" s="273" t="s">
        <v>6</v>
      </c>
      <c r="D9" s="269"/>
      <c r="E9" s="269"/>
      <c r="F9" s="269"/>
      <c r="G9" s="269"/>
      <c r="H9" s="269"/>
      <c r="I9" s="269"/>
      <c r="J9" s="269"/>
      <c r="K9" s="269"/>
      <c r="L9" s="269">
        <v>1</v>
      </c>
      <c r="M9" s="269">
        <v>2</v>
      </c>
      <c r="N9" s="269">
        <v>3</v>
      </c>
      <c r="O9" s="269">
        <v>3.3333333333333335</v>
      </c>
      <c r="P9" s="269"/>
      <c r="Q9" s="269"/>
      <c r="R9" s="269"/>
      <c r="S9" s="269"/>
      <c r="T9" s="269"/>
      <c r="U9" s="270"/>
    </row>
    <row r="10" spans="1:21" x14ac:dyDescent="0.25">
      <c r="A10" s="262"/>
      <c r="B10" s="276" t="s">
        <v>286</v>
      </c>
      <c r="C10" s="273" t="s">
        <v>6</v>
      </c>
      <c r="D10" s="269">
        <v>1.5</v>
      </c>
      <c r="E10" s="269">
        <v>2.5</v>
      </c>
      <c r="F10" s="269"/>
      <c r="G10" s="269"/>
      <c r="H10" s="269">
        <v>2</v>
      </c>
      <c r="I10" s="269">
        <v>2.3333333333333335</v>
      </c>
      <c r="J10" s="269">
        <v>2.33</v>
      </c>
      <c r="K10" s="269">
        <v>2.34</v>
      </c>
      <c r="L10" s="269">
        <v>1.3333333333333333</v>
      </c>
      <c r="M10" s="269">
        <v>2</v>
      </c>
      <c r="N10" s="269"/>
      <c r="O10" s="269"/>
      <c r="P10" s="269"/>
      <c r="Q10" s="269"/>
      <c r="R10" s="269"/>
      <c r="S10" s="269"/>
      <c r="T10" s="269"/>
      <c r="U10" s="270"/>
    </row>
    <row r="11" spans="1:21" x14ac:dyDescent="0.25">
      <c r="A11" s="262"/>
      <c r="B11" s="276" t="s">
        <v>231</v>
      </c>
      <c r="C11" s="273" t="s">
        <v>6</v>
      </c>
      <c r="D11" s="269">
        <v>1.5</v>
      </c>
      <c r="E11" s="269">
        <v>2</v>
      </c>
      <c r="F11" s="269">
        <v>2.5</v>
      </c>
      <c r="G11" s="269">
        <v>2.5</v>
      </c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70"/>
    </row>
    <row r="12" spans="1:21" x14ac:dyDescent="0.25">
      <c r="A12" s="262"/>
      <c r="B12" s="276" t="s">
        <v>193</v>
      </c>
      <c r="C12" s="273" t="s">
        <v>6</v>
      </c>
      <c r="D12" s="269">
        <v>1.5</v>
      </c>
      <c r="E12" s="269">
        <v>2</v>
      </c>
      <c r="F12" s="269">
        <v>2.5</v>
      </c>
      <c r="G12" s="269">
        <v>2.5</v>
      </c>
      <c r="H12" s="269"/>
      <c r="I12" s="269"/>
      <c r="J12" s="269"/>
      <c r="K12" s="269"/>
      <c r="L12" s="269"/>
      <c r="M12" s="269"/>
      <c r="N12" s="269">
        <v>3</v>
      </c>
      <c r="O12" s="269">
        <v>3.3333333333333335</v>
      </c>
      <c r="P12" s="269"/>
      <c r="Q12" s="269"/>
      <c r="R12" s="269"/>
      <c r="S12" s="269"/>
      <c r="T12" s="269"/>
      <c r="U12" s="270"/>
    </row>
    <row r="13" spans="1:21" x14ac:dyDescent="0.25">
      <c r="A13" s="262"/>
      <c r="B13" s="276" t="s">
        <v>289</v>
      </c>
      <c r="C13" s="273" t="s">
        <v>6</v>
      </c>
      <c r="D13" s="269">
        <v>0.1</v>
      </c>
      <c r="E13" s="269">
        <v>0.16666666666666666</v>
      </c>
      <c r="F13" s="269"/>
      <c r="G13" s="269"/>
      <c r="H13" s="269"/>
      <c r="I13" s="269"/>
      <c r="J13" s="269"/>
      <c r="K13" s="269"/>
      <c r="L13" s="269"/>
      <c r="M13" s="269"/>
      <c r="N13" s="269">
        <v>3</v>
      </c>
      <c r="O13" s="269">
        <v>3.3333333333333335</v>
      </c>
      <c r="P13" s="269"/>
      <c r="Q13" s="269"/>
      <c r="R13" s="269"/>
      <c r="S13" s="269"/>
      <c r="T13" s="269"/>
      <c r="U13" s="270"/>
    </row>
    <row r="14" spans="1:21" x14ac:dyDescent="0.25">
      <c r="A14" s="262"/>
      <c r="B14" s="276" t="s">
        <v>287</v>
      </c>
      <c r="C14" s="273" t="s">
        <v>6</v>
      </c>
      <c r="D14" s="269">
        <v>1.5</v>
      </c>
      <c r="E14" s="269">
        <v>2.25</v>
      </c>
      <c r="F14" s="269"/>
      <c r="G14" s="269"/>
      <c r="H14" s="269">
        <v>2</v>
      </c>
      <c r="I14" s="269">
        <v>2.3333333333333335</v>
      </c>
      <c r="J14" s="269">
        <v>2</v>
      </c>
      <c r="K14" s="269">
        <v>2.34</v>
      </c>
      <c r="L14" s="269">
        <v>1</v>
      </c>
      <c r="M14" s="269">
        <v>2</v>
      </c>
      <c r="N14" s="269">
        <v>2.6666666666666665</v>
      </c>
      <c r="O14" s="269">
        <v>3.3333333333333335</v>
      </c>
      <c r="P14" s="269"/>
      <c r="Q14" s="269"/>
      <c r="R14" s="269"/>
      <c r="S14" s="269"/>
      <c r="T14" s="269"/>
      <c r="U14" s="270"/>
    </row>
    <row r="15" spans="1:21" x14ac:dyDescent="0.25">
      <c r="A15" s="262"/>
      <c r="B15" s="276" t="s">
        <v>282</v>
      </c>
      <c r="C15" s="273" t="s">
        <v>6</v>
      </c>
      <c r="D15" s="269">
        <v>1.85</v>
      </c>
      <c r="E15" s="269">
        <v>3.25</v>
      </c>
      <c r="F15" s="269"/>
      <c r="G15" s="269"/>
      <c r="H15" s="269">
        <v>2</v>
      </c>
      <c r="I15" s="269">
        <v>2</v>
      </c>
      <c r="J15" s="269"/>
      <c r="K15" s="269"/>
      <c r="L15" s="269">
        <v>1.3333333333333333</v>
      </c>
      <c r="M15" s="269">
        <v>2</v>
      </c>
      <c r="N15" s="269"/>
      <c r="O15" s="269"/>
      <c r="P15" s="269"/>
      <c r="Q15" s="269"/>
      <c r="R15" s="269"/>
      <c r="S15" s="269"/>
      <c r="T15" s="269"/>
      <c r="U15" s="270"/>
    </row>
    <row r="16" spans="1:21" x14ac:dyDescent="0.25">
      <c r="A16" s="262"/>
      <c r="B16" s="276" t="s">
        <v>194</v>
      </c>
      <c r="C16" s="273" t="s">
        <v>6</v>
      </c>
      <c r="D16" s="269">
        <v>1.5</v>
      </c>
      <c r="E16" s="269">
        <v>2</v>
      </c>
      <c r="F16" s="269">
        <v>2.5</v>
      </c>
      <c r="G16" s="269">
        <v>2.5</v>
      </c>
      <c r="H16" s="269"/>
      <c r="I16" s="269"/>
      <c r="J16" s="269"/>
      <c r="K16" s="269"/>
      <c r="L16" s="269">
        <v>1</v>
      </c>
      <c r="M16" s="269">
        <v>1.6666666666666667</v>
      </c>
      <c r="N16" s="269"/>
      <c r="O16" s="269"/>
      <c r="P16" s="269"/>
      <c r="Q16" s="269"/>
      <c r="R16" s="269"/>
      <c r="S16" s="269"/>
      <c r="T16" s="269"/>
      <c r="U16" s="270"/>
    </row>
    <row r="17" spans="1:21" x14ac:dyDescent="0.25">
      <c r="A17" s="262"/>
      <c r="B17" s="276" t="s">
        <v>294</v>
      </c>
      <c r="C17" s="273" t="s">
        <v>6</v>
      </c>
      <c r="D17" s="269">
        <v>2.33</v>
      </c>
      <c r="E17" s="269">
        <v>3</v>
      </c>
      <c r="F17" s="269"/>
      <c r="G17" s="269"/>
      <c r="H17" s="269">
        <v>2.6666666666666665</v>
      </c>
      <c r="I17" s="269">
        <v>3.3333333333333335</v>
      </c>
      <c r="J17" s="269">
        <v>2</v>
      </c>
      <c r="K17" s="269">
        <v>2.67</v>
      </c>
      <c r="L17" s="269">
        <v>1.3333333333333333</v>
      </c>
      <c r="M17" s="269">
        <v>2</v>
      </c>
      <c r="N17" s="269">
        <v>3.3333333333333335</v>
      </c>
      <c r="O17" s="269">
        <v>3.6666666666666665</v>
      </c>
      <c r="P17" s="269"/>
      <c r="Q17" s="269"/>
      <c r="R17" s="269"/>
      <c r="S17" s="269"/>
      <c r="T17" s="269"/>
      <c r="U17" s="270"/>
    </row>
    <row r="18" spans="1:21" x14ac:dyDescent="0.25">
      <c r="A18" s="271" t="s">
        <v>264</v>
      </c>
      <c r="B18" s="272"/>
      <c r="C18" s="273" t="s">
        <v>6</v>
      </c>
      <c r="D18" s="269">
        <v>17</v>
      </c>
      <c r="E18" s="269">
        <v>22</v>
      </c>
      <c r="F18" s="269">
        <v>28</v>
      </c>
      <c r="G18" s="269">
        <v>30</v>
      </c>
      <c r="H18" s="269">
        <v>24</v>
      </c>
      <c r="I18" s="269">
        <v>32</v>
      </c>
      <c r="J18" s="269">
        <v>20</v>
      </c>
      <c r="K18" s="269">
        <v>32</v>
      </c>
      <c r="L18" s="269">
        <v>20</v>
      </c>
      <c r="M18" s="269">
        <v>28</v>
      </c>
      <c r="N18" s="269">
        <v>24</v>
      </c>
      <c r="O18" s="269">
        <v>32</v>
      </c>
      <c r="P18" s="269"/>
      <c r="Q18" s="269"/>
      <c r="R18" s="269">
        <v>26</v>
      </c>
      <c r="S18" s="269">
        <v>28</v>
      </c>
      <c r="T18" s="269">
        <v>35</v>
      </c>
      <c r="U18" s="270">
        <v>37</v>
      </c>
    </row>
    <row r="19" spans="1:21" x14ac:dyDescent="0.25">
      <c r="A19" s="271" t="s">
        <v>262</v>
      </c>
      <c r="B19" s="272"/>
      <c r="C19" s="273" t="s">
        <v>6</v>
      </c>
      <c r="D19" s="269"/>
      <c r="E19" s="269"/>
      <c r="F19" s="269"/>
      <c r="G19" s="269"/>
      <c r="H19" s="269"/>
      <c r="I19" s="269"/>
      <c r="J19" s="269">
        <v>9</v>
      </c>
      <c r="K19" s="269">
        <v>9</v>
      </c>
      <c r="L19" s="269">
        <v>6</v>
      </c>
      <c r="M19" s="269">
        <v>7</v>
      </c>
      <c r="N19" s="269"/>
      <c r="O19" s="269"/>
      <c r="P19" s="269"/>
      <c r="Q19" s="269"/>
      <c r="R19" s="269">
        <v>7</v>
      </c>
      <c r="S19" s="269">
        <v>8</v>
      </c>
      <c r="T19" s="269"/>
      <c r="U19" s="270"/>
    </row>
    <row r="20" spans="1:21" x14ac:dyDescent="0.25">
      <c r="A20" s="271" t="s">
        <v>46</v>
      </c>
      <c r="B20" s="272"/>
      <c r="C20" s="273" t="s">
        <v>6</v>
      </c>
      <c r="D20" s="269">
        <v>1</v>
      </c>
      <c r="E20" s="269">
        <v>2</v>
      </c>
      <c r="F20" s="269"/>
      <c r="G20" s="269"/>
      <c r="H20" s="269">
        <v>2</v>
      </c>
      <c r="I20" s="269">
        <v>2</v>
      </c>
      <c r="J20" s="269">
        <v>2</v>
      </c>
      <c r="K20" s="269">
        <v>2.5</v>
      </c>
      <c r="L20" s="269">
        <v>1</v>
      </c>
      <c r="M20" s="269">
        <v>3.5</v>
      </c>
      <c r="N20" s="269">
        <v>2</v>
      </c>
      <c r="O20" s="269">
        <v>3</v>
      </c>
      <c r="P20" s="269">
        <v>1</v>
      </c>
      <c r="Q20" s="269">
        <v>2</v>
      </c>
      <c r="R20" s="269">
        <v>1.5</v>
      </c>
      <c r="S20" s="269">
        <v>3</v>
      </c>
      <c r="T20" s="269">
        <v>3</v>
      </c>
      <c r="U20" s="270">
        <v>3.5</v>
      </c>
    </row>
    <row r="21" spans="1:21" ht="16.5" thickBot="1" x14ac:dyDescent="0.3">
      <c r="A21" s="271" t="s">
        <v>45</v>
      </c>
      <c r="B21" s="272"/>
      <c r="C21" s="273" t="s">
        <v>6</v>
      </c>
      <c r="D21" s="269">
        <v>10</v>
      </c>
      <c r="E21" s="269">
        <v>20</v>
      </c>
      <c r="F21" s="269"/>
      <c r="G21" s="269"/>
      <c r="H21" s="269">
        <v>14</v>
      </c>
      <c r="I21" s="269">
        <v>14</v>
      </c>
      <c r="J21" s="269">
        <v>12.5</v>
      </c>
      <c r="K21" s="269">
        <v>14</v>
      </c>
      <c r="L21" s="269">
        <v>10</v>
      </c>
      <c r="M21" s="269">
        <v>12</v>
      </c>
      <c r="N21" s="269">
        <v>20</v>
      </c>
      <c r="O21" s="269">
        <v>24</v>
      </c>
      <c r="P21" s="269">
        <v>10</v>
      </c>
      <c r="Q21" s="269">
        <v>12</v>
      </c>
      <c r="R21" s="269"/>
      <c r="S21" s="269"/>
      <c r="T21" s="269">
        <v>20</v>
      </c>
      <c r="U21" s="270">
        <v>20</v>
      </c>
    </row>
    <row r="22" spans="1:21" ht="16.5" thickBot="1" x14ac:dyDescent="0.3">
      <c r="A22" s="253" t="s">
        <v>112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54"/>
    </row>
    <row r="23" spans="1:21" x14ac:dyDescent="0.25">
      <c r="A23" s="271" t="s">
        <v>28</v>
      </c>
      <c r="B23" s="272"/>
      <c r="C23" s="273" t="s">
        <v>19</v>
      </c>
      <c r="D23" s="269">
        <v>5.5</v>
      </c>
      <c r="E23" s="269">
        <v>7</v>
      </c>
      <c r="F23" s="269">
        <v>6</v>
      </c>
      <c r="G23" s="269">
        <v>14</v>
      </c>
      <c r="H23" s="269">
        <v>6</v>
      </c>
      <c r="I23" s="269">
        <v>16</v>
      </c>
      <c r="J23" s="269">
        <v>9</v>
      </c>
      <c r="K23" s="269">
        <v>10</v>
      </c>
      <c r="L23" s="269">
        <v>9</v>
      </c>
      <c r="M23" s="269">
        <v>11</v>
      </c>
      <c r="N23" s="269"/>
      <c r="O23" s="269"/>
      <c r="P23" s="269">
        <v>4</v>
      </c>
      <c r="Q23" s="269">
        <v>6</v>
      </c>
      <c r="R23" s="269">
        <v>5</v>
      </c>
      <c r="S23" s="269">
        <v>6</v>
      </c>
      <c r="T23" s="269">
        <v>9</v>
      </c>
      <c r="U23" s="270">
        <v>9</v>
      </c>
    </row>
    <row r="24" spans="1:21" x14ac:dyDescent="0.25">
      <c r="A24" s="271" t="s">
        <v>29</v>
      </c>
      <c r="B24" s="272"/>
      <c r="C24" s="273" t="s">
        <v>6</v>
      </c>
      <c r="D24" s="269">
        <v>2</v>
      </c>
      <c r="E24" s="269">
        <v>4</v>
      </c>
      <c r="F24" s="269">
        <v>4</v>
      </c>
      <c r="G24" s="269">
        <v>4</v>
      </c>
      <c r="H24" s="269">
        <v>3.5</v>
      </c>
      <c r="I24" s="269">
        <v>4</v>
      </c>
      <c r="J24" s="269">
        <v>3.8</v>
      </c>
      <c r="K24" s="269">
        <v>4</v>
      </c>
      <c r="L24" s="269">
        <v>3.5</v>
      </c>
      <c r="M24" s="269">
        <v>4.5</v>
      </c>
      <c r="N24" s="269">
        <v>3</v>
      </c>
      <c r="O24" s="269">
        <v>5</v>
      </c>
      <c r="P24" s="269">
        <v>3</v>
      </c>
      <c r="Q24" s="269">
        <v>4</v>
      </c>
      <c r="R24" s="269">
        <v>2.5</v>
      </c>
      <c r="S24" s="269">
        <v>3</v>
      </c>
      <c r="T24" s="269">
        <v>3.8</v>
      </c>
      <c r="U24" s="270">
        <v>4</v>
      </c>
    </row>
    <row r="25" spans="1:21" x14ac:dyDescent="0.25">
      <c r="A25" s="271" t="s">
        <v>30</v>
      </c>
      <c r="B25" s="272"/>
      <c r="C25" s="273" t="s">
        <v>6</v>
      </c>
      <c r="D25" s="269">
        <v>5.84</v>
      </c>
      <c r="E25" s="269">
        <v>6.2</v>
      </c>
      <c r="F25" s="269">
        <v>5.55</v>
      </c>
      <c r="G25" s="269">
        <v>5.55</v>
      </c>
      <c r="H25" s="269">
        <v>6.666666666666667</v>
      </c>
      <c r="I25" s="269">
        <v>6.666666666666667</v>
      </c>
      <c r="J25" s="269">
        <v>5.5</v>
      </c>
      <c r="K25" s="269">
        <v>7</v>
      </c>
      <c r="L25" s="269">
        <v>5.5555555555555554</v>
      </c>
      <c r="M25" s="269">
        <v>6.3888888888888893</v>
      </c>
      <c r="N25" s="269">
        <v>6.3888888888888893</v>
      </c>
      <c r="O25" s="269">
        <v>7.2222222222222223</v>
      </c>
      <c r="P25" s="269">
        <v>6</v>
      </c>
      <c r="Q25" s="269">
        <v>6</v>
      </c>
      <c r="R25" s="269">
        <v>4.8888888888888893</v>
      </c>
      <c r="S25" s="269">
        <v>5</v>
      </c>
      <c r="T25" s="269">
        <v>6.5</v>
      </c>
      <c r="U25" s="270">
        <v>7</v>
      </c>
    </row>
    <row r="26" spans="1:21" x14ac:dyDescent="0.25">
      <c r="A26" s="271" t="s">
        <v>31</v>
      </c>
      <c r="B26" s="272"/>
      <c r="C26" s="273" t="s">
        <v>6</v>
      </c>
      <c r="D26" s="269">
        <v>5</v>
      </c>
      <c r="E26" s="269">
        <v>7.5</v>
      </c>
      <c r="F26" s="269">
        <v>5</v>
      </c>
      <c r="G26" s="269">
        <v>8</v>
      </c>
      <c r="H26" s="269">
        <v>6</v>
      </c>
      <c r="I26" s="269">
        <v>6</v>
      </c>
      <c r="J26" s="269">
        <v>5</v>
      </c>
      <c r="K26" s="269">
        <v>6</v>
      </c>
      <c r="L26" s="269">
        <v>7</v>
      </c>
      <c r="M26" s="269">
        <v>7.5</v>
      </c>
      <c r="N26" s="269">
        <v>8.5</v>
      </c>
      <c r="O26" s="269">
        <v>9.5</v>
      </c>
      <c r="P26" s="269">
        <v>6</v>
      </c>
      <c r="Q26" s="269">
        <v>10</v>
      </c>
      <c r="R26" s="269">
        <v>7</v>
      </c>
      <c r="S26" s="269">
        <v>8</v>
      </c>
      <c r="T26" s="269">
        <v>8</v>
      </c>
      <c r="U26" s="270">
        <v>8</v>
      </c>
    </row>
    <row r="27" spans="1:21" x14ac:dyDescent="0.25">
      <c r="A27" s="271" t="s">
        <v>32</v>
      </c>
      <c r="B27" s="272"/>
      <c r="C27" s="273" t="s">
        <v>6</v>
      </c>
      <c r="D27" s="269">
        <v>5</v>
      </c>
      <c r="E27" s="269">
        <v>7</v>
      </c>
      <c r="F27" s="269">
        <v>5</v>
      </c>
      <c r="G27" s="269">
        <v>6.6</v>
      </c>
      <c r="H27" s="269">
        <v>9</v>
      </c>
      <c r="I27" s="269">
        <v>9</v>
      </c>
      <c r="J27" s="269">
        <v>5.5</v>
      </c>
      <c r="K27" s="269">
        <v>6.4</v>
      </c>
      <c r="L27" s="269">
        <v>6</v>
      </c>
      <c r="M27" s="269">
        <v>7</v>
      </c>
      <c r="N27" s="269">
        <v>6.5</v>
      </c>
      <c r="O27" s="269">
        <v>8</v>
      </c>
      <c r="P27" s="269">
        <v>6</v>
      </c>
      <c r="Q27" s="269">
        <v>7</v>
      </c>
      <c r="R27" s="269">
        <v>7</v>
      </c>
      <c r="S27" s="269">
        <v>7.5</v>
      </c>
      <c r="T27" s="269">
        <v>7.5</v>
      </c>
      <c r="U27" s="270">
        <v>7.5</v>
      </c>
    </row>
    <row r="28" spans="1:21" x14ac:dyDescent="0.25">
      <c r="A28" s="271" t="s">
        <v>33</v>
      </c>
      <c r="B28" s="272"/>
      <c r="C28" s="273" t="s">
        <v>6</v>
      </c>
      <c r="D28" s="269">
        <v>4</v>
      </c>
      <c r="E28" s="269">
        <v>7</v>
      </c>
      <c r="F28" s="269">
        <v>5</v>
      </c>
      <c r="G28" s="269">
        <v>5</v>
      </c>
      <c r="H28" s="269">
        <v>6</v>
      </c>
      <c r="I28" s="269">
        <v>15</v>
      </c>
      <c r="J28" s="269">
        <v>5</v>
      </c>
      <c r="K28" s="269">
        <v>7</v>
      </c>
      <c r="L28" s="269">
        <v>6.4705882352941178</v>
      </c>
      <c r="M28" s="269">
        <v>7.0588235294117645</v>
      </c>
      <c r="N28" s="269">
        <v>5.3571428571428568</v>
      </c>
      <c r="O28" s="269">
        <v>7.5</v>
      </c>
      <c r="P28" s="269">
        <v>5</v>
      </c>
      <c r="Q28" s="269">
        <v>6</v>
      </c>
      <c r="R28" s="269">
        <v>6.5</v>
      </c>
      <c r="S28" s="269">
        <v>7</v>
      </c>
      <c r="T28" s="269">
        <v>8.5</v>
      </c>
      <c r="U28" s="270">
        <v>8.5</v>
      </c>
    </row>
    <row r="29" spans="1:21" x14ac:dyDescent="0.25">
      <c r="A29" s="271" t="s">
        <v>21</v>
      </c>
      <c r="B29" s="272"/>
      <c r="C29" s="273" t="s">
        <v>6</v>
      </c>
      <c r="D29" s="269">
        <v>5.5</v>
      </c>
      <c r="E29" s="269">
        <v>7</v>
      </c>
      <c r="F29" s="269">
        <v>3</v>
      </c>
      <c r="G29" s="269">
        <v>7</v>
      </c>
      <c r="H29" s="269">
        <v>6</v>
      </c>
      <c r="I29" s="269">
        <v>6</v>
      </c>
      <c r="J29" s="269"/>
      <c r="K29" s="269"/>
      <c r="L29" s="269">
        <v>6.25</v>
      </c>
      <c r="M29" s="269">
        <v>7.083333333333333</v>
      </c>
      <c r="N29" s="269">
        <v>7.5</v>
      </c>
      <c r="O29" s="269">
        <v>8.5</v>
      </c>
      <c r="P29" s="269">
        <v>5</v>
      </c>
      <c r="Q29" s="269">
        <v>6</v>
      </c>
      <c r="R29" s="269"/>
      <c r="S29" s="269"/>
      <c r="T29" s="269"/>
      <c r="U29" s="270"/>
    </row>
    <row r="30" spans="1:21" x14ac:dyDescent="0.25">
      <c r="A30" s="271" t="s">
        <v>35</v>
      </c>
      <c r="B30" s="272"/>
      <c r="C30" s="273" t="s">
        <v>6</v>
      </c>
      <c r="D30" s="269">
        <v>6</v>
      </c>
      <c r="E30" s="269">
        <v>10</v>
      </c>
      <c r="F30" s="269">
        <v>8</v>
      </c>
      <c r="G30" s="269">
        <v>8</v>
      </c>
      <c r="H30" s="269">
        <v>8</v>
      </c>
      <c r="I30" s="269">
        <v>9</v>
      </c>
      <c r="J30" s="269">
        <v>7.5</v>
      </c>
      <c r="K30" s="269">
        <v>10.4</v>
      </c>
      <c r="L30" s="269">
        <v>8</v>
      </c>
      <c r="M30" s="269">
        <v>9</v>
      </c>
      <c r="N30" s="269">
        <v>8</v>
      </c>
      <c r="O30" s="269">
        <v>10</v>
      </c>
      <c r="P30" s="269">
        <v>7</v>
      </c>
      <c r="Q30" s="269">
        <v>9</v>
      </c>
      <c r="R30" s="269">
        <v>7</v>
      </c>
      <c r="S30" s="269">
        <v>8</v>
      </c>
      <c r="T30" s="269">
        <v>9</v>
      </c>
      <c r="U30" s="270">
        <v>9</v>
      </c>
    </row>
    <row r="31" spans="1:21" x14ac:dyDescent="0.25">
      <c r="A31" s="271" t="s">
        <v>262</v>
      </c>
      <c r="B31" s="272"/>
      <c r="C31" s="273" t="s">
        <v>6</v>
      </c>
      <c r="D31" s="269">
        <v>7</v>
      </c>
      <c r="E31" s="269">
        <v>11</v>
      </c>
      <c r="F31" s="269">
        <v>12</v>
      </c>
      <c r="G31" s="269">
        <v>12</v>
      </c>
      <c r="H31" s="269">
        <v>8</v>
      </c>
      <c r="I31" s="269">
        <v>8</v>
      </c>
      <c r="J31" s="269"/>
      <c r="K31" s="269"/>
      <c r="L31" s="269"/>
      <c r="M31" s="269"/>
      <c r="N31" s="269">
        <v>12</v>
      </c>
      <c r="O31" s="269">
        <v>14</v>
      </c>
      <c r="P31" s="269"/>
      <c r="Q31" s="269"/>
      <c r="R31" s="269"/>
      <c r="S31" s="269"/>
      <c r="T31" s="269"/>
      <c r="U31" s="270"/>
    </row>
    <row r="32" spans="1:21" x14ac:dyDescent="0.25">
      <c r="A32" s="271" t="s">
        <v>259</v>
      </c>
      <c r="B32" s="272"/>
      <c r="C32" s="273" t="s">
        <v>6</v>
      </c>
      <c r="D32" s="269">
        <v>5</v>
      </c>
      <c r="E32" s="269">
        <v>11</v>
      </c>
      <c r="F32" s="269">
        <v>6.5</v>
      </c>
      <c r="G32" s="269">
        <v>11</v>
      </c>
      <c r="H32" s="269">
        <v>8</v>
      </c>
      <c r="I32" s="269">
        <v>8</v>
      </c>
      <c r="J32" s="269">
        <v>7.5</v>
      </c>
      <c r="K32" s="269">
        <v>8.5</v>
      </c>
      <c r="L32" s="269">
        <v>7</v>
      </c>
      <c r="M32" s="269">
        <v>10</v>
      </c>
      <c r="N32" s="269">
        <v>9</v>
      </c>
      <c r="O32" s="269">
        <v>11</v>
      </c>
      <c r="P32" s="269">
        <v>6</v>
      </c>
      <c r="Q32" s="269">
        <v>7</v>
      </c>
      <c r="R32" s="269">
        <v>7.5</v>
      </c>
      <c r="S32" s="269">
        <v>8</v>
      </c>
      <c r="T32" s="269">
        <v>8</v>
      </c>
      <c r="U32" s="270">
        <v>8</v>
      </c>
    </row>
    <row r="33" spans="1:21" x14ac:dyDescent="0.25">
      <c r="A33" s="271" t="s">
        <v>36</v>
      </c>
      <c r="B33" s="272"/>
      <c r="C33" s="273" t="s">
        <v>6</v>
      </c>
      <c r="D33" s="269">
        <v>5</v>
      </c>
      <c r="E33" s="269">
        <v>7</v>
      </c>
      <c r="F33" s="269">
        <v>6</v>
      </c>
      <c r="G33" s="269">
        <v>6</v>
      </c>
      <c r="H33" s="269">
        <v>4.5</v>
      </c>
      <c r="I33" s="269">
        <v>7.5</v>
      </c>
      <c r="J33" s="269">
        <v>6.8</v>
      </c>
      <c r="K33" s="269">
        <v>7.4</v>
      </c>
      <c r="L33" s="269">
        <v>6</v>
      </c>
      <c r="M33" s="269">
        <v>7.5</v>
      </c>
      <c r="N33" s="269">
        <v>6.5</v>
      </c>
      <c r="O33" s="269">
        <v>8</v>
      </c>
      <c r="P33" s="269">
        <v>5</v>
      </c>
      <c r="Q33" s="269">
        <v>6</v>
      </c>
      <c r="R33" s="269">
        <v>5</v>
      </c>
      <c r="S33" s="269">
        <v>8</v>
      </c>
      <c r="T33" s="269">
        <v>5.5</v>
      </c>
      <c r="U33" s="270">
        <v>6.5</v>
      </c>
    </row>
    <row r="34" spans="1:21" ht="16.5" thickBot="1" x14ac:dyDescent="0.3">
      <c r="A34" s="277" t="s">
        <v>37</v>
      </c>
      <c r="B34" s="278"/>
      <c r="C34" s="279" t="s">
        <v>6</v>
      </c>
      <c r="D34" s="280">
        <v>4</v>
      </c>
      <c r="E34" s="280">
        <v>9</v>
      </c>
      <c r="F34" s="280">
        <v>3</v>
      </c>
      <c r="G34" s="280">
        <v>11</v>
      </c>
      <c r="H34" s="280">
        <v>6</v>
      </c>
      <c r="I34" s="280">
        <v>12</v>
      </c>
      <c r="J34" s="280">
        <v>6.8</v>
      </c>
      <c r="K34" s="280">
        <v>8.2899999999999991</v>
      </c>
      <c r="L34" s="280">
        <v>8</v>
      </c>
      <c r="M34" s="280">
        <v>10</v>
      </c>
      <c r="N34" s="280">
        <v>8.5714285714285712</v>
      </c>
      <c r="O34" s="280">
        <v>9.7142857142857135</v>
      </c>
      <c r="P34" s="280">
        <v>6</v>
      </c>
      <c r="Q34" s="280">
        <v>8</v>
      </c>
      <c r="R34" s="280">
        <v>11</v>
      </c>
      <c r="S34" s="280">
        <v>12</v>
      </c>
      <c r="T34" s="280">
        <v>6.5</v>
      </c>
      <c r="U34" s="281">
        <v>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1"/>
  <sheetViews>
    <sheetView showGridLines="0" workbookViewId="0">
      <selection activeCell="M19" sqref="M19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292</v>
      </c>
    </row>
    <row r="4" spans="5:11" ht="16.5" thickBot="1" x14ac:dyDescent="0.3">
      <c r="E4" s="359" t="s">
        <v>253</v>
      </c>
      <c r="F4" s="359"/>
      <c r="G4" s="359"/>
      <c r="H4" s="359"/>
    </row>
    <row r="5" spans="5:11" ht="16.5" thickBot="1" x14ac:dyDescent="0.3">
      <c r="E5" s="142" t="s">
        <v>254</v>
      </c>
      <c r="F5" s="140" t="s">
        <v>306</v>
      </c>
      <c r="G5" s="140" t="s">
        <v>307</v>
      </c>
      <c r="H5" s="151" t="s">
        <v>217</v>
      </c>
    </row>
    <row r="6" spans="5:11" x14ac:dyDescent="0.25">
      <c r="E6" s="143" t="s">
        <v>231</v>
      </c>
      <c r="F6" s="144">
        <v>153.79755840074634</v>
      </c>
      <c r="G6" s="145">
        <v>147.84256346477432</v>
      </c>
      <c r="H6" s="152">
        <v>4.0279299793059193</v>
      </c>
    </row>
    <row r="7" spans="5:11" x14ac:dyDescent="0.25">
      <c r="E7"/>
      <c r="F7"/>
      <c r="G7"/>
      <c r="H7"/>
    </row>
    <row r="8" spans="5:11" x14ac:dyDescent="0.25">
      <c r="E8"/>
      <c r="F8"/>
      <c r="G8"/>
      <c r="H8"/>
    </row>
    <row r="9" spans="5:11" ht="16.5" thickBot="1" x14ac:dyDescent="0.3">
      <c r="E9" s="359" t="s">
        <v>253</v>
      </c>
      <c r="F9" s="359"/>
      <c r="G9" s="359"/>
      <c r="H9" s="359"/>
    </row>
    <row r="10" spans="5:11" ht="16.5" thickBot="1" x14ac:dyDescent="0.3">
      <c r="E10" s="142" t="s">
        <v>254</v>
      </c>
      <c r="F10" s="139" t="s">
        <v>306</v>
      </c>
      <c r="G10" s="139" t="s">
        <v>307</v>
      </c>
      <c r="H10" s="139" t="s">
        <v>217</v>
      </c>
    </row>
    <row r="11" spans="5:11" ht="32.25" thickBot="1" x14ac:dyDescent="0.3">
      <c r="E11" s="150" t="s">
        <v>261</v>
      </c>
      <c r="F11" s="147">
        <v>139.9090640323781</v>
      </c>
      <c r="G11" s="148">
        <v>120.5</v>
      </c>
      <c r="H11" s="154">
        <v>16.107107080811701</v>
      </c>
    </row>
    <row r="12" spans="5:11" x14ac:dyDescent="0.25">
      <c r="E12"/>
      <c r="F12"/>
      <c r="G12"/>
      <c r="H12"/>
    </row>
    <row r="13" spans="5:11" x14ac:dyDescent="0.25">
      <c r="E13"/>
      <c r="F13"/>
      <c r="G13"/>
      <c r="H13"/>
    </row>
    <row r="14" spans="5:11" x14ac:dyDescent="0.25">
      <c r="E14" s="141" t="s">
        <v>256</v>
      </c>
    </row>
    <row r="15" spans="5:11" ht="16.5" thickBot="1" x14ac:dyDescent="0.3">
      <c r="E15" s="359" t="s">
        <v>253</v>
      </c>
      <c r="F15" s="359"/>
      <c r="G15" s="359"/>
      <c r="H15" s="359"/>
      <c r="I15" s="197"/>
      <c r="J15" s="197"/>
      <c r="K15" s="197"/>
    </row>
    <row r="16" spans="5:11" ht="16.5" thickBot="1" x14ac:dyDescent="0.3">
      <c r="E16" s="142" t="s">
        <v>254</v>
      </c>
      <c r="F16" s="140" t="s">
        <v>306</v>
      </c>
      <c r="G16" s="140" t="s">
        <v>307</v>
      </c>
      <c r="H16" s="151" t="s">
        <v>217</v>
      </c>
    </row>
    <row r="17" spans="3:11" x14ac:dyDescent="0.25">
      <c r="E17" s="143" t="s">
        <v>231</v>
      </c>
      <c r="F17" s="144">
        <v>262.25459678519462</v>
      </c>
      <c r="G17" s="145">
        <v>253</v>
      </c>
      <c r="H17" s="152">
        <v>3.657943393357558</v>
      </c>
    </row>
    <row r="18" spans="3:11" x14ac:dyDescent="0.25">
      <c r="E18" s="143" t="s">
        <v>255</v>
      </c>
      <c r="F18" s="144">
        <v>248.33927373158755</v>
      </c>
      <c r="G18" s="146">
        <v>249.64603813559324</v>
      </c>
      <c r="H18" s="153">
        <v>-0.52344688254012339</v>
      </c>
    </row>
    <row r="19" spans="3:11" x14ac:dyDescent="0.25">
      <c r="E19" s="104" t="s">
        <v>276</v>
      </c>
    </row>
    <row r="20" spans="3:11" x14ac:dyDescent="0.25">
      <c r="E20" s="149"/>
    </row>
    <row r="23" spans="3:11" ht="16.5" thickBot="1" x14ac:dyDescent="0.3">
      <c r="E23" s="359" t="s">
        <v>253</v>
      </c>
      <c r="F23" s="359"/>
      <c r="G23" s="359"/>
      <c r="H23" s="359"/>
      <c r="I23" s="197"/>
      <c r="J23" s="197"/>
      <c r="K23" s="197"/>
    </row>
    <row r="24" spans="3:11" ht="16.5" thickBot="1" x14ac:dyDescent="0.3">
      <c r="E24" s="142" t="s">
        <v>254</v>
      </c>
      <c r="F24" s="139" t="s">
        <v>306</v>
      </c>
      <c r="G24" s="139" t="s">
        <v>307</v>
      </c>
      <c r="H24" s="139" t="s">
        <v>217</v>
      </c>
    </row>
    <row r="25" spans="3:11" ht="42" customHeight="1" thickBot="1" x14ac:dyDescent="0.3">
      <c r="E25" s="150" t="s">
        <v>261</v>
      </c>
      <c r="F25" s="147">
        <v>246.25013112211468</v>
      </c>
      <c r="G25" s="148">
        <v>192</v>
      </c>
      <c r="H25" s="154">
        <v>28.255276626101395</v>
      </c>
    </row>
    <row r="27" spans="3:11" ht="12.75" customHeight="1" x14ac:dyDescent="0.25">
      <c r="E27" s="358"/>
      <c r="F27" s="358"/>
      <c r="G27" s="358"/>
      <c r="H27" s="358"/>
      <c r="I27" s="358"/>
      <c r="J27" s="358"/>
      <c r="K27" s="358"/>
    </row>
    <row r="30" spans="3:11" x14ac:dyDescent="0.25">
      <c r="C30" s="104" t="s">
        <v>257</v>
      </c>
    </row>
    <row r="31" spans="3:11" x14ac:dyDescent="0.25">
      <c r="C31" s="104" t="s">
        <v>258</v>
      </c>
    </row>
  </sheetData>
  <mergeCells count="5">
    <mergeCell ref="E27:K27"/>
    <mergeCell ref="E15:H15"/>
    <mergeCell ref="E23:H23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25"/>
  <sheetViews>
    <sheetView showGridLines="0" workbookViewId="0">
      <selection activeCell="M10" sqref="M10:M1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5" ht="15.75" x14ac:dyDescent="0.25">
      <c r="A2" s="156" t="s">
        <v>291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57" t="s">
        <v>266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57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58" t="s">
        <v>226</v>
      </c>
      <c r="B5" s="159"/>
      <c r="C5" s="159"/>
      <c r="D5" s="159"/>
      <c r="E5" s="159"/>
      <c r="F5" s="105"/>
      <c r="G5" s="267" t="s">
        <v>227</v>
      </c>
      <c r="H5" s="268"/>
      <c r="I5" s="268"/>
      <c r="J5" s="268"/>
      <c r="K5" s="268"/>
      <c r="L5" s="267" t="s">
        <v>228</v>
      </c>
      <c r="M5" s="268"/>
      <c r="N5" s="268"/>
      <c r="O5" s="268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15.75" customHeight="1" x14ac:dyDescent="0.25">
      <c r="A7" s="160" t="s">
        <v>229</v>
      </c>
      <c r="B7" s="360" t="s">
        <v>113</v>
      </c>
      <c r="C7" s="361"/>
      <c r="D7" s="362" t="s">
        <v>217</v>
      </c>
      <c r="G7" s="160" t="s">
        <v>229</v>
      </c>
      <c r="H7" s="360" t="s">
        <v>113</v>
      </c>
      <c r="I7" s="361"/>
      <c r="J7" s="362" t="s">
        <v>217</v>
      </c>
      <c r="K7" s="104"/>
      <c r="L7" s="160" t="s">
        <v>229</v>
      </c>
      <c r="M7" s="360" t="s">
        <v>113</v>
      </c>
      <c r="N7" s="361"/>
      <c r="O7" s="356" t="s">
        <v>217</v>
      </c>
    </row>
    <row r="8" spans="1:15" ht="16.5" thickBot="1" x14ac:dyDescent="0.3">
      <c r="A8" s="161"/>
      <c r="B8" s="162">
        <v>44822</v>
      </c>
      <c r="C8" s="163">
        <v>44815</v>
      </c>
      <c r="D8" s="363"/>
      <c r="G8" s="161"/>
      <c r="H8" s="162">
        <v>44822</v>
      </c>
      <c r="I8" s="163">
        <v>44815</v>
      </c>
      <c r="J8" s="363"/>
      <c r="K8" s="104"/>
      <c r="L8" s="164"/>
      <c r="M8" s="162">
        <v>44822</v>
      </c>
      <c r="N8" s="163">
        <v>44815</v>
      </c>
      <c r="O8" s="357"/>
    </row>
    <row r="9" spans="1:15" ht="15.75" customHeight="1" x14ac:dyDescent="0.25">
      <c r="A9" s="264" t="s">
        <v>218</v>
      </c>
      <c r="B9" s="265"/>
      <c r="C9" s="265"/>
      <c r="D9" s="266"/>
      <c r="G9" s="264" t="s">
        <v>219</v>
      </c>
      <c r="H9" s="265"/>
      <c r="I9" s="265"/>
      <c r="J9" s="266"/>
      <c r="K9" s="104"/>
      <c r="L9" s="264" t="s">
        <v>219</v>
      </c>
      <c r="M9" s="265"/>
      <c r="N9" s="265"/>
      <c r="O9" s="266"/>
    </row>
    <row r="10" spans="1:15" ht="16.5" thickBot="1" x14ac:dyDescent="0.3">
      <c r="A10" s="169" t="s">
        <v>308</v>
      </c>
      <c r="G10" s="165" t="s">
        <v>10</v>
      </c>
      <c r="H10" s="166">
        <v>1.75</v>
      </c>
      <c r="I10" s="167">
        <v>1.76</v>
      </c>
      <c r="J10" s="168">
        <f t="shared" ref="J10:J14" si="0">(H10-I10)/I10*100</f>
        <v>-0.56818181818181868</v>
      </c>
      <c r="K10" s="104"/>
      <c r="L10" s="165" t="s">
        <v>10</v>
      </c>
      <c r="M10" s="166">
        <v>2.69</v>
      </c>
      <c r="N10" s="167">
        <v>2.7</v>
      </c>
      <c r="O10" s="168">
        <f>(M10-N10)/N10*100</f>
        <v>-0.3703703703703789</v>
      </c>
    </row>
    <row r="11" spans="1:15" ht="15.75" x14ac:dyDescent="0.25">
      <c r="A11" s="169" t="s">
        <v>231</v>
      </c>
      <c r="B11" s="170">
        <v>2.78</v>
      </c>
      <c r="C11" s="171">
        <v>2.64</v>
      </c>
      <c r="D11" s="172">
        <f t="shared" ref="D11:D17" si="1">(B11-C11)/C11*100</f>
        <v>5.3030303030302903</v>
      </c>
      <c r="G11" s="173" t="s">
        <v>260</v>
      </c>
      <c r="H11" s="174" t="s">
        <v>309</v>
      </c>
      <c r="I11" s="175">
        <v>3.33</v>
      </c>
      <c r="J11" s="176" t="s">
        <v>309</v>
      </c>
      <c r="K11" s="104"/>
      <c r="L11" s="173" t="s">
        <v>260</v>
      </c>
      <c r="M11" s="174">
        <v>11.2</v>
      </c>
      <c r="N11" s="175">
        <v>11.13</v>
      </c>
      <c r="O11" s="176">
        <f t="shared" ref="O11:O14" si="2">(M11-N11)/N11*100</f>
        <v>0.62893081761004943</v>
      </c>
    </row>
    <row r="12" spans="1:15" ht="15.75" x14ac:dyDescent="0.25">
      <c r="A12" s="169" t="s">
        <v>232</v>
      </c>
      <c r="B12" s="170">
        <v>3.18</v>
      </c>
      <c r="C12" s="171">
        <v>2.71</v>
      </c>
      <c r="D12" s="172">
        <f t="shared" si="1"/>
        <v>17.343173431734325</v>
      </c>
      <c r="G12" s="169" t="s">
        <v>220</v>
      </c>
      <c r="H12" s="177">
        <v>3.83</v>
      </c>
      <c r="I12" s="171">
        <v>3.6</v>
      </c>
      <c r="J12" s="178">
        <f t="shared" si="0"/>
        <v>6.3888888888888884</v>
      </c>
      <c r="K12" s="104"/>
      <c r="L12" s="169" t="s">
        <v>220</v>
      </c>
      <c r="M12" s="177">
        <v>5.35</v>
      </c>
      <c r="N12" s="171">
        <v>5.1100000000000003</v>
      </c>
      <c r="O12" s="178">
        <f t="shared" si="2"/>
        <v>4.6966731898238612</v>
      </c>
    </row>
    <row r="13" spans="1:15" ht="15.75" x14ac:dyDescent="0.25">
      <c r="A13" s="169" t="s">
        <v>243</v>
      </c>
      <c r="B13" s="177">
        <v>2.63</v>
      </c>
      <c r="C13" s="171">
        <v>2.44</v>
      </c>
      <c r="D13" s="172">
        <f t="shared" si="1"/>
        <v>7.7868852459016367</v>
      </c>
      <c r="G13" s="169" t="s">
        <v>221</v>
      </c>
      <c r="H13" s="177">
        <v>8.94</v>
      </c>
      <c r="I13" s="179">
        <v>9.31</v>
      </c>
      <c r="J13" s="178">
        <f t="shared" si="0"/>
        <v>-3.9742212674543609</v>
      </c>
      <c r="K13" s="104"/>
      <c r="L13" s="169" t="s">
        <v>221</v>
      </c>
      <c r="M13" s="177">
        <v>11.45</v>
      </c>
      <c r="N13" s="179">
        <v>12.12</v>
      </c>
      <c r="O13" s="178">
        <f t="shared" si="2"/>
        <v>-5.5280528052805273</v>
      </c>
    </row>
    <row r="14" spans="1:15" ht="16.5" thickBot="1" x14ac:dyDescent="0.3">
      <c r="A14" s="169" t="s">
        <v>222</v>
      </c>
      <c r="B14" s="177">
        <v>2.42</v>
      </c>
      <c r="C14" s="171">
        <v>2.44</v>
      </c>
      <c r="D14" s="172">
        <f t="shared" si="1"/>
        <v>-0.81967213114754167</v>
      </c>
      <c r="G14" s="165" t="s">
        <v>20</v>
      </c>
      <c r="H14" s="166">
        <v>1.59</v>
      </c>
      <c r="I14" s="184">
        <v>1.52</v>
      </c>
      <c r="J14" s="168">
        <f t="shared" si="0"/>
        <v>4.6052631578947407</v>
      </c>
      <c r="K14" s="104"/>
      <c r="L14" s="169" t="s">
        <v>20</v>
      </c>
      <c r="M14" s="177">
        <v>2.4300000000000002</v>
      </c>
      <c r="N14" s="179">
        <v>2.23</v>
      </c>
      <c r="O14" s="178">
        <f t="shared" si="2"/>
        <v>8.9686098654708601</v>
      </c>
    </row>
    <row r="15" spans="1:15" ht="15.75" x14ac:dyDescent="0.25">
      <c r="A15" s="264" t="s">
        <v>224</v>
      </c>
      <c r="B15" s="265"/>
      <c r="C15" s="265"/>
      <c r="D15" s="266"/>
      <c r="K15" s="104"/>
      <c r="L15" s="264" t="s">
        <v>223</v>
      </c>
      <c r="M15" s="265"/>
      <c r="N15" s="265"/>
      <c r="O15" s="266"/>
    </row>
    <row r="16" spans="1:15" ht="16.5" thickBot="1" x14ac:dyDescent="0.3">
      <c r="A16" s="165" t="s">
        <v>225</v>
      </c>
      <c r="B16" s="166">
        <v>6.74</v>
      </c>
      <c r="C16" s="184">
        <v>6.44</v>
      </c>
      <c r="D16" s="168">
        <f t="shared" ref="D16" si="3">(B16-C16)/C16*100</f>
        <v>4.6583850931676984</v>
      </c>
      <c r="K16" s="104"/>
      <c r="L16" s="180" t="s">
        <v>10</v>
      </c>
      <c r="M16" s="181">
        <v>3.67</v>
      </c>
      <c r="N16" s="182">
        <v>3.52</v>
      </c>
      <c r="O16" s="183">
        <f t="shared" ref="O16:O17" si="4">(M16-N16)/N16*100</f>
        <v>4.261363636363634</v>
      </c>
    </row>
    <row r="17" spans="1:15" ht="16.5" thickBot="1" x14ac:dyDescent="0.3">
      <c r="A17" s="354"/>
      <c r="B17" s="105"/>
      <c r="C17" s="105"/>
      <c r="D17" s="355"/>
      <c r="K17" s="104"/>
      <c r="L17" s="165" t="s">
        <v>221</v>
      </c>
      <c r="M17" s="166">
        <v>13.82</v>
      </c>
      <c r="N17" s="184">
        <v>13.46</v>
      </c>
      <c r="O17" s="168">
        <v>2.6745913818722098</v>
      </c>
    </row>
    <row r="18" spans="1:15" ht="15.75" x14ac:dyDescent="0.25">
      <c r="A18" s="264" t="s">
        <v>263</v>
      </c>
      <c r="B18" s="265"/>
      <c r="C18" s="265"/>
      <c r="D18" s="266"/>
    </row>
    <row r="19" spans="1:15" ht="15.75" x14ac:dyDescent="0.25">
      <c r="A19" s="169" t="s">
        <v>265</v>
      </c>
      <c r="B19" s="170">
        <v>8.36</v>
      </c>
      <c r="C19" s="185">
        <v>8.18</v>
      </c>
      <c r="D19" s="178">
        <f t="shared" ref="D19:D21" si="5">(B19-C19)/C19*100</f>
        <v>2.2004889975550088</v>
      </c>
    </row>
    <row r="20" spans="1:15" ht="15.75" x14ac:dyDescent="0.25">
      <c r="A20" s="169" t="s">
        <v>277</v>
      </c>
      <c r="B20" s="177">
        <v>9.11</v>
      </c>
      <c r="C20" s="179">
        <v>9.11</v>
      </c>
      <c r="D20" s="178">
        <f t="shared" si="5"/>
        <v>0</v>
      </c>
    </row>
    <row r="21" spans="1:15" ht="16.5" thickBot="1" x14ac:dyDescent="0.3">
      <c r="A21" s="165" t="s">
        <v>225</v>
      </c>
      <c r="B21" s="166">
        <v>7.82</v>
      </c>
      <c r="C21" s="184">
        <v>9.02</v>
      </c>
      <c r="D21" s="168">
        <f t="shared" si="5"/>
        <v>-13.303769401330371</v>
      </c>
    </row>
    <row r="22" spans="1:15" ht="16.5" thickBot="1" x14ac:dyDescent="0.3">
      <c r="A22" s="354"/>
      <c r="B22" s="105"/>
      <c r="C22" s="105"/>
      <c r="D22" s="355"/>
    </row>
    <row r="23" spans="1:15" ht="15.75" x14ac:dyDescent="0.25">
      <c r="A23" s="264" t="s">
        <v>250</v>
      </c>
      <c r="B23" s="265"/>
      <c r="C23" s="265"/>
      <c r="D23" s="266"/>
    </row>
    <row r="24" spans="1:15" ht="15.75" x14ac:dyDescent="0.25">
      <c r="A24" s="169" t="s">
        <v>265</v>
      </c>
      <c r="B24" s="170">
        <v>6.63</v>
      </c>
      <c r="C24" s="185">
        <v>7.15</v>
      </c>
      <c r="D24" s="178">
        <f t="shared" ref="D24:D25" si="6">(B24-C24)/C24*100</f>
        <v>-7.2727272727272796</v>
      </c>
    </row>
    <row r="25" spans="1:15" ht="16.5" thickBot="1" x14ac:dyDescent="0.3">
      <c r="A25" s="165" t="s">
        <v>225</v>
      </c>
      <c r="B25" s="166">
        <v>6.9</v>
      </c>
      <c r="C25" s="184">
        <v>6.61</v>
      </c>
      <c r="D25" s="168">
        <f t="shared" si="6"/>
        <v>4.3872919818456886</v>
      </c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10" workbookViewId="0">
      <selection activeCell="I58" sqref="I58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4" t="s">
        <v>252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44822</v>
      </c>
      <c r="C61" s="107">
        <v>44815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232</v>
      </c>
      <c r="B63" s="109">
        <v>3.18</v>
      </c>
      <c r="C63" s="109">
        <v>2.71</v>
      </c>
      <c r="D63" s="110"/>
      <c r="E63" s="105"/>
    </row>
    <row r="64" spans="1:5" x14ac:dyDescent="0.25">
      <c r="A64" s="106" t="s">
        <v>243</v>
      </c>
      <c r="B64" s="109">
        <v>2.63</v>
      </c>
      <c r="C64" s="109">
        <v>2.44</v>
      </c>
      <c r="D64" s="110"/>
      <c r="E64" s="105"/>
    </row>
    <row r="65" spans="1:5" x14ac:dyDescent="0.25">
      <c r="A65" s="106" t="s">
        <v>222</v>
      </c>
      <c r="B65" s="109">
        <v>2.42</v>
      </c>
      <c r="C65" s="109">
        <v>2.44</v>
      </c>
      <c r="D65" s="110"/>
      <c r="E65" s="105"/>
    </row>
    <row r="66" spans="1:5" x14ac:dyDescent="0.25">
      <c r="A66" s="106" t="s">
        <v>231</v>
      </c>
      <c r="B66" s="109">
        <v>2.78</v>
      </c>
      <c r="C66" s="109">
        <v>2.64</v>
      </c>
      <c r="D66" s="110"/>
      <c r="E66" s="105"/>
    </row>
    <row r="67" spans="1:5" x14ac:dyDescent="0.25">
      <c r="A67" s="106" t="s">
        <v>194</v>
      </c>
      <c r="B67" s="109"/>
      <c r="C67" s="109"/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K54" sqref="K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4" t="s">
        <v>251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</row>
    <row r="59" spans="1:4" x14ac:dyDescent="0.25">
      <c r="D59" s="105"/>
    </row>
    <row r="60" spans="1:4" x14ac:dyDescent="0.25">
      <c r="A60" s="106"/>
      <c r="B60" s="107">
        <v>44822</v>
      </c>
      <c r="C60" s="107">
        <v>44815</v>
      </c>
      <c r="D60" s="108"/>
    </row>
    <row r="61" spans="1:4" x14ac:dyDescent="0.25">
      <c r="A61" s="106" t="s">
        <v>10</v>
      </c>
      <c r="B61" s="109">
        <v>2.69</v>
      </c>
      <c r="C61" s="109">
        <v>2.7</v>
      </c>
      <c r="D61" s="110"/>
    </row>
    <row r="62" spans="1:4" x14ac:dyDescent="0.25">
      <c r="A62" s="106" t="s">
        <v>260</v>
      </c>
      <c r="B62" s="109">
        <v>11.2</v>
      </c>
      <c r="C62" s="109">
        <v>11.13</v>
      </c>
      <c r="D62" s="110"/>
    </row>
    <row r="63" spans="1:4" x14ac:dyDescent="0.25">
      <c r="A63" s="106" t="s">
        <v>220</v>
      </c>
      <c r="B63" s="109">
        <v>5.35</v>
      </c>
      <c r="C63" s="109">
        <v>5.1100000000000003</v>
      </c>
      <c r="D63" s="110"/>
    </row>
    <row r="64" spans="1:4" x14ac:dyDescent="0.25">
      <c r="A64" s="106" t="s">
        <v>221</v>
      </c>
      <c r="B64" s="106">
        <v>11.45</v>
      </c>
      <c r="C64" s="106">
        <v>12.12</v>
      </c>
      <c r="D64" s="105"/>
    </row>
    <row r="65" spans="1:4" x14ac:dyDescent="0.25">
      <c r="A65" s="106" t="s">
        <v>20</v>
      </c>
      <c r="B65" s="106">
        <v>2.4300000000000002</v>
      </c>
      <c r="C65" s="106">
        <v>2.23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N7" sqref="N7"/>
    </sheetView>
  </sheetViews>
  <sheetFormatPr defaultColWidth="9.140625" defaultRowHeight="15.75" x14ac:dyDescent="0.25"/>
  <cols>
    <col min="1" max="1" width="5.85546875" style="155" customWidth="1"/>
    <col min="2" max="2" width="53.7109375" style="155" bestFit="1" customWidth="1"/>
    <col min="3" max="12" width="16.42578125" style="155" customWidth="1"/>
    <col min="13" max="16384" width="9.140625" style="155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296</v>
      </c>
      <c r="D6" s="125" t="s">
        <v>297</v>
      </c>
      <c r="E6" s="124" t="s">
        <v>296</v>
      </c>
      <c r="F6" s="125" t="s">
        <v>297</v>
      </c>
      <c r="G6" s="124" t="s">
        <v>296</v>
      </c>
      <c r="H6" s="125" t="s">
        <v>297</v>
      </c>
      <c r="I6" s="124" t="s">
        <v>296</v>
      </c>
      <c r="J6" s="125" t="s">
        <v>297</v>
      </c>
      <c r="K6" s="124" t="s">
        <v>296</v>
      </c>
      <c r="L6" s="126" t="s">
        <v>297</v>
      </c>
    </row>
    <row r="7" spans="1:12" x14ac:dyDescent="0.25">
      <c r="A7" s="127" t="s">
        <v>152</v>
      </c>
      <c r="B7" s="128" t="s">
        <v>153</v>
      </c>
      <c r="C7" s="129">
        <v>13824.165999999999</v>
      </c>
      <c r="D7" s="130">
        <v>7743.2759999999998</v>
      </c>
      <c r="E7" s="129">
        <v>95085.294999999998</v>
      </c>
      <c r="F7" s="131">
        <v>23347.91</v>
      </c>
      <c r="G7" s="129">
        <v>30249.316999999999</v>
      </c>
      <c r="H7" s="130">
        <v>41698.004000000001</v>
      </c>
      <c r="I7" s="129">
        <v>115141.317</v>
      </c>
      <c r="J7" s="131">
        <v>134615.467</v>
      </c>
      <c r="K7" s="129">
        <v>-16425.150999999998</v>
      </c>
      <c r="L7" s="132">
        <v>-33954.728000000003</v>
      </c>
    </row>
    <row r="8" spans="1:12" x14ac:dyDescent="0.25">
      <c r="A8" s="127" t="s">
        <v>154</v>
      </c>
      <c r="B8" s="128" t="s">
        <v>155</v>
      </c>
      <c r="C8" s="129">
        <v>38031.232000000004</v>
      </c>
      <c r="D8" s="130">
        <v>53118.010999999999</v>
      </c>
      <c r="E8" s="129">
        <v>34912.300999999999</v>
      </c>
      <c r="F8" s="131">
        <v>43649.932999999997</v>
      </c>
      <c r="G8" s="129">
        <v>177108.511</v>
      </c>
      <c r="H8" s="130">
        <v>214149.18400000001</v>
      </c>
      <c r="I8" s="129">
        <v>116288.202</v>
      </c>
      <c r="J8" s="131">
        <v>120711.587</v>
      </c>
      <c r="K8" s="129">
        <v>-139077.27899999998</v>
      </c>
      <c r="L8" s="132">
        <v>-161031.17300000001</v>
      </c>
    </row>
    <row r="9" spans="1:12" x14ac:dyDescent="0.25">
      <c r="A9" s="127" t="s">
        <v>156</v>
      </c>
      <c r="B9" s="128" t="s">
        <v>157</v>
      </c>
      <c r="C9" s="129">
        <v>42112.228999999999</v>
      </c>
      <c r="D9" s="130">
        <v>59482.040999999997</v>
      </c>
      <c r="E9" s="129">
        <v>90101.047999999995</v>
      </c>
      <c r="F9" s="131">
        <v>123017.412</v>
      </c>
      <c r="G9" s="129">
        <v>45514.027000000002</v>
      </c>
      <c r="H9" s="130">
        <v>51503.642999999996</v>
      </c>
      <c r="I9" s="129">
        <v>107508.149</v>
      </c>
      <c r="J9" s="131">
        <v>166891.66800000001</v>
      </c>
      <c r="K9" s="129">
        <v>-3401.7980000000025</v>
      </c>
      <c r="L9" s="132">
        <v>7978.398000000001</v>
      </c>
    </row>
    <row r="10" spans="1:12" x14ac:dyDescent="0.25">
      <c r="A10" s="127" t="s">
        <v>158</v>
      </c>
      <c r="B10" s="128" t="s">
        <v>159</v>
      </c>
      <c r="C10" s="129">
        <v>27725.839</v>
      </c>
      <c r="D10" s="130">
        <v>37816.269</v>
      </c>
      <c r="E10" s="129">
        <v>46848.093999999997</v>
      </c>
      <c r="F10" s="131">
        <v>64719.610999999997</v>
      </c>
      <c r="G10" s="129">
        <v>53193.603999999999</v>
      </c>
      <c r="H10" s="130">
        <v>55254.239000000001</v>
      </c>
      <c r="I10" s="129">
        <v>54919.108</v>
      </c>
      <c r="J10" s="131">
        <v>60113.093000000001</v>
      </c>
      <c r="K10" s="129">
        <v>-25467.764999999999</v>
      </c>
      <c r="L10" s="132">
        <v>-17437.97</v>
      </c>
    </row>
    <row r="11" spans="1:12" x14ac:dyDescent="0.25">
      <c r="A11" s="127" t="s">
        <v>160</v>
      </c>
      <c r="B11" s="128" t="s">
        <v>161</v>
      </c>
      <c r="C11" s="129">
        <v>12406.939</v>
      </c>
      <c r="D11" s="130">
        <v>11504.986999999999</v>
      </c>
      <c r="E11" s="129">
        <v>11327.543</v>
      </c>
      <c r="F11" s="131">
        <v>8682.2219999999998</v>
      </c>
      <c r="G11" s="129">
        <v>46010.983999999997</v>
      </c>
      <c r="H11" s="130">
        <v>54910.803999999996</v>
      </c>
      <c r="I11" s="129">
        <v>39875.764999999999</v>
      </c>
      <c r="J11" s="131">
        <v>40308.650999999998</v>
      </c>
      <c r="K11" s="129">
        <v>-33604.044999999998</v>
      </c>
      <c r="L11" s="132">
        <v>-43405.816999999995</v>
      </c>
    </row>
    <row r="12" spans="1:12" x14ac:dyDescent="0.25">
      <c r="A12" s="127" t="s">
        <v>162</v>
      </c>
      <c r="B12" s="128" t="s">
        <v>163</v>
      </c>
      <c r="C12" s="129">
        <v>16304.014999999999</v>
      </c>
      <c r="D12" s="130">
        <v>23829.298999999999</v>
      </c>
      <c r="E12" s="129">
        <v>35044.588000000003</v>
      </c>
      <c r="F12" s="131">
        <v>63004.644</v>
      </c>
      <c r="G12" s="129">
        <v>35770.769999999997</v>
      </c>
      <c r="H12" s="130">
        <v>40925.627999999997</v>
      </c>
      <c r="I12" s="129">
        <v>57474.169000000002</v>
      </c>
      <c r="J12" s="131">
        <v>79124.241999999998</v>
      </c>
      <c r="K12" s="129">
        <v>-19466.754999999997</v>
      </c>
      <c r="L12" s="132">
        <v>-17096.328999999998</v>
      </c>
    </row>
    <row r="13" spans="1:12" x14ac:dyDescent="0.25">
      <c r="A13" s="127" t="s">
        <v>164</v>
      </c>
      <c r="B13" s="128" t="s">
        <v>165</v>
      </c>
      <c r="C13" s="129">
        <v>11632.210999999999</v>
      </c>
      <c r="D13" s="130">
        <v>14208.245999999999</v>
      </c>
      <c r="E13" s="129">
        <v>12122.415999999999</v>
      </c>
      <c r="F13" s="131">
        <v>10907.127</v>
      </c>
      <c r="G13" s="129">
        <v>45280.15</v>
      </c>
      <c r="H13" s="130">
        <v>57479.211000000003</v>
      </c>
      <c r="I13" s="129">
        <v>39498.665999999997</v>
      </c>
      <c r="J13" s="131">
        <v>44142.684000000001</v>
      </c>
      <c r="K13" s="129">
        <v>-33647.938999999998</v>
      </c>
      <c r="L13" s="132">
        <v>-43270.965000000004</v>
      </c>
    </row>
    <row r="14" spans="1:12" x14ac:dyDescent="0.25">
      <c r="A14" s="127" t="s">
        <v>166</v>
      </c>
      <c r="B14" s="128" t="s">
        <v>167</v>
      </c>
      <c r="C14" s="129">
        <v>5241.8620000000001</v>
      </c>
      <c r="D14" s="130">
        <v>5799.83</v>
      </c>
      <c r="E14" s="129">
        <v>9986.2900000000009</v>
      </c>
      <c r="F14" s="131">
        <v>8920.1630000000005</v>
      </c>
      <c r="G14" s="129">
        <v>2084.2089999999998</v>
      </c>
      <c r="H14" s="130">
        <v>1955.567</v>
      </c>
      <c r="I14" s="129">
        <v>1005.194</v>
      </c>
      <c r="J14" s="131">
        <v>822.29200000000003</v>
      </c>
      <c r="K14" s="129">
        <v>3157.6530000000002</v>
      </c>
      <c r="L14" s="132">
        <v>3844.2629999999999</v>
      </c>
    </row>
    <row r="15" spans="1:12" x14ac:dyDescent="0.25">
      <c r="A15" s="127" t="s">
        <v>198</v>
      </c>
      <c r="B15" s="128" t="s">
        <v>199</v>
      </c>
      <c r="C15" s="129">
        <v>274443.65600000002</v>
      </c>
      <c r="D15" s="130">
        <v>315815.77799999999</v>
      </c>
      <c r="E15" s="129">
        <v>167427.77100000001</v>
      </c>
      <c r="F15" s="131">
        <v>178140.671</v>
      </c>
      <c r="G15" s="129">
        <v>185530.448</v>
      </c>
      <c r="H15" s="130">
        <v>201527.60399999999</v>
      </c>
      <c r="I15" s="129">
        <v>107796.026</v>
      </c>
      <c r="J15" s="131">
        <v>110369.12</v>
      </c>
      <c r="K15" s="129">
        <v>88913.208000000013</v>
      </c>
      <c r="L15" s="132">
        <v>114288.174</v>
      </c>
    </row>
    <row r="16" spans="1:12" x14ac:dyDescent="0.25">
      <c r="A16" s="127" t="s">
        <v>200</v>
      </c>
      <c r="B16" s="128" t="s">
        <v>201</v>
      </c>
      <c r="C16" s="129">
        <v>167986.48499999999</v>
      </c>
      <c r="D16" s="130">
        <v>193813.891</v>
      </c>
      <c r="E16" s="129">
        <v>247275.36600000001</v>
      </c>
      <c r="F16" s="131">
        <v>253859.54300000001</v>
      </c>
      <c r="G16" s="129">
        <v>34234.317999999999</v>
      </c>
      <c r="H16" s="130">
        <v>39179.995999999999</v>
      </c>
      <c r="I16" s="129">
        <v>42049.976999999999</v>
      </c>
      <c r="J16" s="131">
        <v>41219.332999999999</v>
      </c>
      <c r="K16" s="129">
        <v>133752.16699999999</v>
      </c>
      <c r="L16" s="132">
        <v>154633.89500000002</v>
      </c>
    </row>
    <row r="17" spans="1:12" x14ac:dyDescent="0.25">
      <c r="A17" s="127" t="s">
        <v>202</v>
      </c>
      <c r="B17" s="128" t="s">
        <v>203</v>
      </c>
      <c r="C17" s="129">
        <v>11674.84</v>
      </c>
      <c r="D17" s="130">
        <v>12911.243</v>
      </c>
      <c r="E17" s="129">
        <v>7643.8879999999999</v>
      </c>
      <c r="F17" s="131">
        <v>6958.1719999999996</v>
      </c>
      <c r="G17" s="129">
        <v>9715.8439999999991</v>
      </c>
      <c r="H17" s="130">
        <v>13848.411</v>
      </c>
      <c r="I17" s="129">
        <v>9410.2900000000009</v>
      </c>
      <c r="J17" s="131">
        <v>9670.7960000000003</v>
      </c>
      <c r="K17" s="129">
        <v>1958.996000000001</v>
      </c>
      <c r="L17" s="132">
        <v>-937.16799999999967</v>
      </c>
    </row>
    <row r="18" spans="1:12" x14ac:dyDescent="0.25">
      <c r="A18" s="127" t="s">
        <v>204</v>
      </c>
      <c r="B18" s="128" t="s">
        <v>205</v>
      </c>
      <c r="C18" s="129">
        <v>56201.21</v>
      </c>
      <c r="D18" s="130">
        <v>66023.966</v>
      </c>
      <c r="E18" s="129">
        <v>19404.888999999999</v>
      </c>
      <c r="F18" s="131">
        <v>24561.673999999999</v>
      </c>
      <c r="G18" s="129">
        <v>32401.347000000002</v>
      </c>
      <c r="H18" s="130">
        <v>35219.417999999998</v>
      </c>
      <c r="I18" s="129">
        <v>10690.540999999999</v>
      </c>
      <c r="J18" s="131">
        <v>10478.391</v>
      </c>
      <c r="K18" s="129">
        <v>23799.862999999998</v>
      </c>
      <c r="L18" s="132">
        <v>30804.548000000003</v>
      </c>
    </row>
    <row r="19" spans="1:12" x14ac:dyDescent="0.25">
      <c r="A19" s="127" t="s">
        <v>206</v>
      </c>
      <c r="B19" s="128" t="s">
        <v>207</v>
      </c>
      <c r="C19" s="129">
        <v>23466.234</v>
      </c>
      <c r="D19" s="130">
        <v>29577.988000000001</v>
      </c>
      <c r="E19" s="129">
        <v>37510.428</v>
      </c>
      <c r="F19" s="131">
        <v>38358.817999999999</v>
      </c>
      <c r="G19" s="129">
        <v>17351.523000000001</v>
      </c>
      <c r="H19" s="130">
        <v>25661.089</v>
      </c>
      <c r="I19" s="129">
        <v>20850.222000000002</v>
      </c>
      <c r="J19" s="131">
        <v>24635.154999999999</v>
      </c>
      <c r="K19" s="129">
        <v>6114.7109999999993</v>
      </c>
      <c r="L19" s="132">
        <v>3916.8990000000013</v>
      </c>
    </row>
    <row r="20" spans="1:12" x14ac:dyDescent="0.25">
      <c r="A20" s="127" t="s">
        <v>208</v>
      </c>
      <c r="B20" s="128" t="s">
        <v>209</v>
      </c>
      <c r="C20" s="129">
        <v>231.90899999999999</v>
      </c>
      <c r="D20" s="130">
        <v>406.18200000000002</v>
      </c>
      <c r="E20" s="129">
        <v>294.23599999999999</v>
      </c>
      <c r="F20" s="131">
        <v>1118.3679999999999</v>
      </c>
      <c r="G20" s="129">
        <v>7353.2579999999998</v>
      </c>
      <c r="H20" s="130">
        <v>6594.4660000000003</v>
      </c>
      <c r="I20" s="129">
        <v>5564.32</v>
      </c>
      <c r="J20" s="131">
        <v>5167.9319999999998</v>
      </c>
      <c r="K20" s="129">
        <v>-7121.3490000000002</v>
      </c>
      <c r="L20" s="132">
        <v>-6188.2840000000006</v>
      </c>
    </row>
    <row r="21" spans="1:12" x14ac:dyDescent="0.25">
      <c r="A21" s="127" t="s">
        <v>210</v>
      </c>
      <c r="B21" s="128" t="s">
        <v>211</v>
      </c>
      <c r="C21" s="129">
        <v>2988.1909999999998</v>
      </c>
      <c r="D21" s="130">
        <v>2659.5140000000001</v>
      </c>
      <c r="E21" s="129">
        <v>961.89400000000001</v>
      </c>
      <c r="F21" s="131">
        <v>610.21699999999998</v>
      </c>
      <c r="G21" s="129">
        <v>48328.629000000001</v>
      </c>
      <c r="H21" s="130">
        <v>51340.856</v>
      </c>
      <c r="I21" s="129">
        <v>11544.661</v>
      </c>
      <c r="J21" s="131">
        <v>10475.691000000001</v>
      </c>
      <c r="K21" s="129">
        <v>-45340.438000000002</v>
      </c>
      <c r="L21" s="132">
        <v>-48681.341999999997</v>
      </c>
    </row>
    <row r="22" spans="1:12" x14ac:dyDescent="0.25">
      <c r="A22" s="127" t="s">
        <v>212</v>
      </c>
      <c r="B22" s="128" t="s">
        <v>213</v>
      </c>
      <c r="C22" s="129">
        <v>6907.433</v>
      </c>
      <c r="D22" s="130">
        <v>7015.9589999999998</v>
      </c>
      <c r="E22" s="129">
        <v>1517.3579999999999</v>
      </c>
      <c r="F22" s="131">
        <v>1774.2439999999999</v>
      </c>
      <c r="G22" s="129">
        <v>94351.258000000002</v>
      </c>
      <c r="H22" s="130">
        <v>89923.342999999993</v>
      </c>
      <c r="I22" s="129">
        <v>13657.007</v>
      </c>
      <c r="J22" s="131">
        <v>12894.26</v>
      </c>
      <c r="K22" s="129">
        <v>-87443.824999999997</v>
      </c>
      <c r="L22" s="132">
        <v>-82907.383999999991</v>
      </c>
    </row>
    <row r="23" spans="1:12" x14ac:dyDescent="0.25">
      <c r="A23" s="127" t="s">
        <v>168</v>
      </c>
      <c r="B23" s="128" t="s">
        <v>30</v>
      </c>
      <c r="C23" s="129">
        <v>31222.127</v>
      </c>
      <c r="D23" s="130">
        <v>32126.244999999999</v>
      </c>
      <c r="E23" s="129">
        <v>41790.525999999998</v>
      </c>
      <c r="F23" s="131">
        <v>37345.947</v>
      </c>
      <c r="G23" s="129">
        <v>178178.24900000001</v>
      </c>
      <c r="H23" s="130">
        <v>200665.58300000001</v>
      </c>
      <c r="I23" s="129">
        <v>307993.32699999999</v>
      </c>
      <c r="J23" s="131">
        <v>299704.516</v>
      </c>
      <c r="K23" s="129">
        <v>-146956.122</v>
      </c>
      <c r="L23" s="132">
        <v>-168539.33800000002</v>
      </c>
    </row>
    <row r="24" spans="1:12" x14ac:dyDescent="0.25">
      <c r="A24" s="127" t="s">
        <v>186</v>
      </c>
      <c r="B24" s="128" t="s">
        <v>187</v>
      </c>
      <c r="C24" s="129">
        <v>12290.678</v>
      </c>
      <c r="D24" s="130">
        <v>10299.865</v>
      </c>
      <c r="E24" s="129">
        <v>9710.6010000000006</v>
      </c>
      <c r="F24" s="131">
        <v>6691.4660000000003</v>
      </c>
      <c r="G24" s="129">
        <v>79380.588000000003</v>
      </c>
      <c r="H24" s="130">
        <v>71644.831000000006</v>
      </c>
      <c r="I24" s="129">
        <v>42856.75</v>
      </c>
      <c r="J24" s="131">
        <v>40922.535000000003</v>
      </c>
      <c r="K24" s="129">
        <v>-67089.91</v>
      </c>
      <c r="L24" s="132">
        <v>-61344.966000000008</v>
      </c>
    </row>
    <row r="25" spans="1:12" x14ac:dyDescent="0.25">
      <c r="A25" s="127" t="s">
        <v>169</v>
      </c>
      <c r="B25" s="128" t="s">
        <v>170</v>
      </c>
      <c r="C25" s="129">
        <v>9115.9089999999997</v>
      </c>
      <c r="D25" s="130">
        <v>12014.468000000001</v>
      </c>
      <c r="E25" s="129">
        <v>14503</v>
      </c>
      <c r="F25" s="131">
        <v>14888.032999999999</v>
      </c>
      <c r="G25" s="129">
        <v>240622.99100000001</v>
      </c>
      <c r="H25" s="130">
        <v>248051.291</v>
      </c>
      <c r="I25" s="129">
        <v>292983.01699999999</v>
      </c>
      <c r="J25" s="131">
        <v>288643.93599999999</v>
      </c>
      <c r="K25" s="129">
        <v>-231507.08199999999</v>
      </c>
      <c r="L25" s="132">
        <v>-236036.823</v>
      </c>
    </row>
    <row r="26" spans="1:12" x14ac:dyDescent="0.25">
      <c r="A26" s="127" t="s">
        <v>171</v>
      </c>
      <c r="B26" s="128" t="s">
        <v>172</v>
      </c>
      <c r="C26" s="129">
        <v>3699.6570000000002</v>
      </c>
      <c r="D26" s="130">
        <v>3212.8519999999999</v>
      </c>
      <c r="E26" s="129">
        <v>2396.1149999999998</v>
      </c>
      <c r="F26" s="131">
        <v>1895.5250000000001</v>
      </c>
      <c r="G26" s="129">
        <v>105433.57799999999</v>
      </c>
      <c r="H26" s="130">
        <v>110841.425</v>
      </c>
      <c r="I26" s="129">
        <v>60122.483</v>
      </c>
      <c r="J26" s="131">
        <v>56394.678999999996</v>
      </c>
      <c r="K26" s="129">
        <v>-101733.92099999999</v>
      </c>
      <c r="L26" s="132">
        <v>-107628.573</v>
      </c>
    </row>
    <row r="27" spans="1:12" x14ac:dyDescent="0.25">
      <c r="A27" s="127" t="s">
        <v>173</v>
      </c>
      <c r="B27" s="128" t="s">
        <v>174</v>
      </c>
      <c r="C27" s="129">
        <v>1613.2619999999999</v>
      </c>
      <c r="D27" s="130">
        <v>2158.85</v>
      </c>
      <c r="E27" s="129">
        <v>2891.1</v>
      </c>
      <c r="F27" s="131">
        <v>3037.9870000000001</v>
      </c>
      <c r="G27" s="129">
        <v>78513.543000000005</v>
      </c>
      <c r="H27" s="130">
        <v>79293.631999999998</v>
      </c>
      <c r="I27" s="129">
        <v>151943.65100000001</v>
      </c>
      <c r="J27" s="131">
        <v>128054.887</v>
      </c>
      <c r="K27" s="129">
        <v>-76900.281000000003</v>
      </c>
      <c r="L27" s="132">
        <v>-77134.781999999992</v>
      </c>
    </row>
    <row r="28" spans="1:12" x14ac:dyDescent="0.25">
      <c r="A28" s="127" t="s">
        <v>175</v>
      </c>
      <c r="B28" s="128" t="s">
        <v>176</v>
      </c>
      <c r="C28" s="129">
        <v>244085.58300000001</v>
      </c>
      <c r="D28" s="130">
        <v>208535.11300000001</v>
      </c>
      <c r="E28" s="129">
        <v>622965.73100000003</v>
      </c>
      <c r="F28" s="131">
        <v>483664.19099999999</v>
      </c>
      <c r="G28" s="129">
        <v>27601.067999999999</v>
      </c>
      <c r="H28" s="130">
        <v>30170.685000000001</v>
      </c>
      <c r="I28" s="129">
        <v>33667.338000000003</v>
      </c>
      <c r="J28" s="131">
        <v>32299.058000000001</v>
      </c>
      <c r="K28" s="129">
        <v>216484.51500000001</v>
      </c>
      <c r="L28" s="132">
        <v>178364.42800000001</v>
      </c>
    </row>
    <row r="29" spans="1:12" x14ac:dyDescent="0.25">
      <c r="A29" s="127" t="s">
        <v>177</v>
      </c>
      <c r="B29" s="128" t="s">
        <v>178</v>
      </c>
      <c r="C29" s="129">
        <v>13906.878000000001</v>
      </c>
      <c r="D29" s="130">
        <v>12951.688</v>
      </c>
      <c r="E29" s="129">
        <v>17168.876</v>
      </c>
      <c r="F29" s="131">
        <v>10383.013999999999</v>
      </c>
      <c r="G29" s="129">
        <v>88914.808000000005</v>
      </c>
      <c r="H29" s="130">
        <v>77420.221999999994</v>
      </c>
      <c r="I29" s="129">
        <v>64879.512000000002</v>
      </c>
      <c r="J29" s="131">
        <v>49318.347999999998</v>
      </c>
      <c r="K29" s="129">
        <v>-75007.930000000008</v>
      </c>
      <c r="L29" s="132">
        <v>-64468.533999999992</v>
      </c>
    </row>
    <row r="30" spans="1:12" ht="16.5" thickBot="1" x14ac:dyDescent="0.3">
      <c r="A30" s="133" t="s">
        <v>188</v>
      </c>
      <c r="B30" s="134" t="s">
        <v>189</v>
      </c>
      <c r="C30" s="135">
        <v>74388.288</v>
      </c>
      <c r="D30" s="136">
        <v>81754.304999999993</v>
      </c>
      <c r="E30" s="135">
        <v>37600.5</v>
      </c>
      <c r="F30" s="137">
        <v>31052.819</v>
      </c>
      <c r="G30" s="135">
        <v>165603.962</v>
      </c>
      <c r="H30" s="136">
        <v>201068.02900000001</v>
      </c>
      <c r="I30" s="135">
        <v>60151.86</v>
      </c>
      <c r="J30" s="137">
        <v>69218.087</v>
      </c>
      <c r="K30" s="135">
        <v>-91215.673999999999</v>
      </c>
      <c r="L30" s="138">
        <v>-119313.72400000002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zagraniczny_VII_2022</vt:lpstr>
      <vt:lpstr>eksport_VII_2022</vt:lpstr>
      <vt:lpstr>import_VII_2022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2022-09-22T12:16:40Z</dcterms:modified>
</cp:coreProperties>
</file>