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7" i="1" l="1"/>
  <c r="G21" i="1" l="1"/>
  <c r="G14" i="1"/>
  <c r="D12" i="1" l="1"/>
  <c r="D11" i="1"/>
  <c r="G31" i="1"/>
  <c r="G29" i="1"/>
  <c r="G24" i="1"/>
  <c r="G20" i="1"/>
  <c r="G19" i="1"/>
  <c r="D15" i="1" l="1"/>
  <c r="G17" i="1" l="1"/>
  <c r="G22" i="1"/>
  <c r="J19" i="1" l="1"/>
  <c r="D17" i="1" l="1"/>
  <c r="D18" i="1"/>
  <c r="J24" i="1" l="1"/>
  <c r="G15" i="1" l="1"/>
  <c r="G18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<sst xmlns="http://schemas.openxmlformats.org/spreadsheetml/2006/main" count="163" uniqueCount="39">
  <si>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</si>
  <si>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</si>
  <si>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</si>
  <si>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</si>
  <si>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</si>
  <si>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</si>
  <si>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</si>
  <si>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</si>
  <si>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</si>
  <si>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</si>
  <si>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</si>
  <si>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</si>
  <si>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</si>
  <si>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</si>
  <si>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</si>
  <si>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</si>
  <si>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</si>
  <si>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</si>
  <si>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</si>
  <si>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</si>
  <si>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</si>
  <si>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</si>
  <si>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</si>
  <si>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</si>
  <si>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</si>
  <si>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</si>
  <si>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</si>
  <si>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</si>
  <si>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</si>
  <si>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</si>
  <si>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</si>
  <si>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</si>
  <si>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</si>
  <si>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</si>
  <si>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</si>
  <si>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3 tydzień</t>
  </si>
  <si>
    <t>18.01 - 24.01.2021 r</t>
  </si>
  <si>
    <t>18.12 - 24.01.2021r. cena w zł/kg (szt*)</t>
  </si>
  <si>
    <t>11.01 - 17.01.2021r.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</si>
</sst>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zoomScaleNormal="100" workbookViewId="0">
      <selection activeCell="M10" sqref="M10:M15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2" t="s">
        <v>35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3" t="s">
        <v>36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" x14ac:dyDescent="0.2">
      <c r="A4" s="4"/>
      <c r="B4" s="45" t="s">
        <v>27</v>
      </c>
      <c r="C4" s="45"/>
      <c r="D4" s="45"/>
      <c r="E4" s="45"/>
      <c r="F4" s="45"/>
      <c r="G4" s="45"/>
      <c r="H4" s="45"/>
      <c r="I4" s="45"/>
      <c r="J4" s="45"/>
    </row>
    <row r="5" spans="1:15" ht="33" x14ac:dyDescent="0.2">
      <c r="A5" s="4"/>
      <c r="B5" s="46" t="s">
        <v>26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5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9" t="s">
        <v>4</v>
      </c>
      <c r="B9" s="50" t="s">
        <v>5</v>
      </c>
      <c r="C9" s="51"/>
      <c r="D9" s="52"/>
      <c r="E9" s="47" t="s">
        <v>34</v>
      </c>
      <c r="F9" s="48"/>
      <c r="G9" s="49"/>
      <c r="H9" s="47" t="s">
        <v>6</v>
      </c>
      <c r="I9" s="48"/>
      <c r="J9" s="49"/>
    </row>
    <row r="10" spans="1:15" ht="48" x14ac:dyDescent="0.2">
      <c r="A10" s="10"/>
      <c r="B10" s="14" t="s">
        <v>37</v>
      </c>
      <c r="C10" s="26" t="s">
        <v>38</v>
      </c>
      <c r="D10" s="29" t="s">
        <v>16</v>
      </c>
      <c r="E10" s="14" t="s">
        <v>37</v>
      </c>
      <c r="F10" s="14" t="s">
        <v>38</v>
      </c>
      <c r="G10" s="13" t="s">
        <v>16</v>
      </c>
      <c r="H10" s="14" t="s">
        <v>37</v>
      </c>
      <c r="I10" s="14" t="s">
        <v>38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1.4</v>
      </c>
      <c r="C11" s="27">
        <v>1.4</v>
      </c>
      <c r="D11" s="17">
        <f t="shared" ref="D11:D12" si="0">((B11-C11)/C11)*100</f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1.3</v>
      </c>
      <c r="C12" s="27">
        <v>1.3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1.25</v>
      </c>
      <c r="F14" s="27">
        <v>1.1499999999999999</v>
      </c>
      <c r="G14" s="20">
        <f t="shared" ref="G14" si="1">((E14-F14)/F14)*100</f>
        <v>8.6956521739130519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</v>
      </c>
      <c r="C15" s="27">
        <v>3</v>
      </c>
      <c r="D15" s="17">
        <f t="shared" ref="D15" si="2">((B15-C15)/C15)*100</f>
        <v>0</v>
      </c>
      <c r="E15" s="16" t="s">
        <v>30</v>
      </c>
      <c r="F15" s="27" t="s">
        <v>30</v>
      </c>
      <c r="G15" s="20" t="str">
        <f t="shared" ref="G15:G18" si="3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>
        <v>1.4</v>
      </c>
      <c r="C16" s="27">
        <v>1.4</v>
      </c>
      <c r="D16" s="17" t="s">
        <v>30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</v>
      </c>
      <c r="C17" s="27">
        <v>2</v>
      </c>
      <c r="D17" s="17">
        <f t="shared" ref="D17" si="4">((B17-C17)/C17)*100</f>
        <v>0</v>
      </c>
      <c r="E17" s="16">
        <v>2.5</v>
      </c>
      <c r="F17" s="27">
        <v>2.12</v>
      </c>
      <c r="G17" s="17">
        <f t="shared" ref="G17:G21" si="5">((E17-F17)/F17)*100</f>
        <v>17.924528301886784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tr">
        <f t="shared" ref="D18" si="6">D16</f>
        <v>--</v>
      </c>
      <c r="E18" s="16" t="s">
        <v>30</v>
      </c>
      <c r="F18" s="27" t="s">
        <v>30</v>
      </c>
      <c r="G18" s="20">
        <f t="shared" si="3"/>
        <v>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0.93</v>
      </c>
      <c r="C19" s="27">
        <v>0.9</v>
      </c>
      <c r="D19" s="20">
        <f>((B19-C19)/C19)*100</f>
        <v>3.3333333333333361</v>
      </c>
      <c r="E19" s="16">
        <v>0.75</v>
      </c>
      <c r="F19" s="27">
        <v>0.7</v>
      </c>
      <c r="G19" s="20">
        <f t="shared" si="5"/>
        <v>7.1428571428571495</v>
      </c>
      <c r="H19" s="16">
        <v>1.0150627546167059</v>
      </c>
      <c r="I19" s="19">
        <v>0.92765734203336336</v>
      </c>
      <c r="J19" s="32">
        <f t="shared" ref="J19:J21" si="7">((H19-I19)/I19)*100</f>
        <v>9.4221657742454443</v>
      </c>
      <c r="L19" s="15"/>
      <c r="O19" s="7"/>
    </row>
    <row r="20" spans="1:15" ht="18" customHeight="1" x14ac:dyDescent="0.25">
      <c r="A20" s="11" t="s">
        <v>13</v>
      </c>
      <c r="B20" s="16">
        <v>0.78</v>
      </c>
      <c r="C20" s="28">
        <v>0.7</v>
      </c>
      <c r="D20" s="32">
        <f>((B20-C20)/C20)*100</f>
        <v>11.428571428571439</v>
      </c>
      <c r="E20" s="16">
        <v>0.75</v>
      </c>
      <c r="F20" s="27">
        <v>0.65</v>
      </c>
      <c r="G20" s="20">
        <f t="shared" si="5"/>
        <v>15.38461538461538</v>
      </c>
      <c r="H20" s="19">
        <v>0.90864340411348388</v>
      </c>
      <c r="I20" s="19">
        <v>0.8484172513638748</v>
      </c>
      <c r="J20" s="32">
        <f t="shared" si="7"/>
        <v>7.0986478236731276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1.75</v>
      </c>
      <c r="F21" s="27">
        <v>1.6</v>
      </c>
      <c r="G21" s="20">
        <f t="shared" si="5"/>
        <v>9.3749999999999947</v>
      </c>
      <c r="H21" s="19">
        <v>2.3964613189116699</v>
      </c>
      <c r="I21" s="19">
        <v>2.2711494262053136</v>
      </c>
      <c r="J21" s="32">
        <f t="shared" si="7"/>
        <v>5.5175538544696385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8</v>
      </c>
      <c r="F22" s="27">
        <v>6.75</v>
      </c>
      <c r="G22" s="20">
        <f t="shared" ref="G22:G24" si="8">((E22-F22)/F22)*100</f>
        <v>18.518518518518519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 t="s">
        <v>30</v>
      </c>
      <c r="F23" s="27" t="s">
        <v>30</v>
      </c>
      <c r="G23" s="20" t="s">
        <v>30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</v>
      </c>
      <c r="G24" s="20">
        <f t="shared" si="8"/>
        <v>0</v>
      </c>
      <c r="H24" s="19">
        <v>1.6804928162177357</v>
      </c>
      <c r="I24" s="19">
        <v>1.4737076190907692</v>
      </c>
      <c r="J24" s="17">
        <f t="shared" ref="J24" si="9">((H24-I24)/I24)*100</f>
        <v>14.031629778405192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2.35</v>
      </c>
      <c r="F25" s="27">
        <v>2.4500000000000002</v>
      </c>
      <c r="G25" s="20" t="s">
        <v>30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1" si="10">((E27-F27)/F27)*100</f>
        <v>0</v>
      </c>
      <c r="H27" s="19">
        <v>0.86</v>
      </c>
      <c r="I27" s="19">
        <v>0.6964729370008873</v>
      </c>
      <c r="J27" s="32">
        <f t="shared" ref="J27:J29" si="11">((H27-I27)/I27)*100</f>
        <v>23.479313310188871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>
        <v>5.5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0.55000000000000004</v>
      </c>
      <c r="F29" s="27">
        <v>0.55000000000000004</v>
      </c>
      <c r="G29" s="20">
        <f t="shared" si="10"/>
        <v>0</v>
      </c>
      <c r="H29" s="16">
        <v>0.68</v>
      </c>
      <c r="I29" s="19">
        <v>0.43</v>
      </c>
      <c r="J29" s="32">
        <f t="shared" si="11"/>
        <v>58.139534883720941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0.45</v>
      </c>
      <c r="F31" s="27">
        <v>0.45</v>
      </c>
      <c r="G31" s="20">
        <f t="shared" si="10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 t="s">
        <v>30</v>
      </c>
      <c r="F32" s="33" t="s">
        <v>30</v>
      </c>
      <c r="G32" s="37" t="s">
        <v>30</v>
      </c>
      <c r="H32" s="31">
        <v>5.2858460390598454</v>
      </c>
      <c r="I32" s="25">
        <v>5.33</v>
      </c>
      <c r="J32" s="24">
        <f t="shared" ref="J32" si="12">((H32-I32)/I32)*100</f>
        <v>-0.82840452045318325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2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2021-01-27T09:32:37Z</dcterms:modified>
</cp:coreProperties>
</file>