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3120" windowWidth="12165" windowHeight="3015" activeTab="0"/>
  </bookViews>
  <sheets>
    <sheet name="WNIOSKI - UCH" sheetId="1" r:id="rId1"/>
    <sheet name="DECYZJE-UCH" sheetId="2" r:id="rId2"/>
    <sheet name="DECYZJE-RADA" sheetId="3" r:id="rId3"/>
    <sheet name="WIZY" sheetId="4" r:id="rId4"/>
    <sheet name="ZAPROSZENIA" sheetId="5" r:id="rId5"/>
    <sheet name="OSIEDLENIE-WNI" sheetId="6" r:id="rId6"/>
    <sheet name="OSIED-DEC" sheetId="7" r:id="rId7"/>
    <sheet name="ZAMIESZKANIE-WNI" sheetId="8" r:id="rId8"/>
    <sheet name="ZAMIESZKANIE-DEC" sheetId="9" r:id="rId9"/>
    <sheet name="UNICI" sheetId="10" r:id="rId10"/>
    <sheet name="RODZINY UE" sheetId="11" r:id="rId11"/>
    <sheet name="REZYDENT-WNI" sheetId="12" r:id="rId12"/>
    <sheet name="REZYDENT-DEC" sheetId="13" r:id="rId13"/>
    <sheet name="WYDALENIA" sheetId="14" r:id="rId14"/>
    <sheet name="ZOBOWIĄZANIA" sheetId="15" r:id="rId15"/>
    <sheet name="ODMOWA" sheetId="16" r:id="rId16"/>
    <sheet name="POBYT TOLEROWANY" sheetId="17" r:id="rId17"/>
    <sheet name="KARTY POBYTU" sheetId="18" r:id="rId18"/>
  </sheets>
  <definedNames>
    <definedName name="_xlnm.Print_Area" localSheetId="16">'POBYT TOLEROWANY'!$A$1:$F$33</definedName>
    <definedName name="_xlnm.Print_Area" localSheetId="3">'WIZY'!$A$1:$G$130</definedName>
    <definedName name="_xlnm.Print_Area" localSheetId="4">'ZAPROSZENIA'!$A$1:$F$169</definedName>
    <definedName name="_xlnm.Print_Titles" localSheetId="1">'DECYZJE-UCH'!$4:$4</definedName>
    <definedName name="_xlnm.Print_Titles" localSheetId="17">'KARTY POBYTU'!$4:$4</definedName>
    <definedName name="_xlnm.Print_Titles" localSheetId="15">'ODMOWA'!$4:$4</definedName>
    <definedName name="_xlnm.Print_Titles" localSheetId="6">'OSIED-DEC'!$4:$4</definedName>
    <definedName name="_xlnm.Print_Titles" localSheetId="5">'OSIEDLENIE-WNI'!$4:$4</definedName>
    <definedName name="_xlnm.Print_Titles" localSheetId="12">'REZYDENT-DEC'!$4:$4</definedName>
    <definedName name="_xlnm.Print_Titles" localSheetId="11">'REZYDENT-WNI'!$4:$4</definedName>
    <definedName name="_xlnm.Print_Titles" localSheetId="3">'WIZY'!$4:$4</definedName>
    <definedName name="_xlnm.Print_Titles" localSheetId="0">'WNIOSKI - UCH'!$4:$4</definedName>
    <definedName name="_xlnm.Print_Titles" localSheetId="13">'WYDALENIA'!$4:$4</definedName>
    <definedName name="_xlnm.Print_Titles" localSheetId="8">'ZAMIESZKANIE-DEC'!$4:$4</definedName>
    <definedName name="_xlnm.Print_Titles" localSheetId="7">'ZAMIESZKANIE-WNI'!$4:$4</definedName>
    <definedName name="_xlnm.Print_Titles" localSheetId="4">'ZAPROSZENIA'!$3:$3</definedName>
    <definedName name="_xlnm.Print_Titles" localSheetId="14">'ZOBOWIĄZANIA'!$5:$5</definedName>
  </definedNames>
  <calcPr fullCalcOnLoad="1"/>
</workbook>
</file>

<file path=xl/sharedStrings.xml><?xml version="1.0" encoding="utf-8"?>
<sst xmlns="http://schemas.openxmlformats.org/spreadsheetml/2006/main" count="3048" uniqueCount="264">
  <si>
    <t>OBYWATELSTWO</t>
  </si>
  <si>
    <t>RAZEM</t>
  </si>
  <si>
    <t>Razem</t>
  </si>
  <si>
    <t>% w ogółem</t>
  </si>
  <si>
    <t>AFGANISTAN</t>
  </si>
  <si>
    <t>-</t>
  </si>
  <si>
    <t>ALGIERIA</t>
  </si>
  <si>
    <t>ANGOLA</t>
  </si>
  <si>
    <t>ARMENIA</t>
  </si>
  <si>
    <t>AZERBEJDŻAN</t>
  </si>
  <si>
    <t>B.J. REPUBLIKA MACEDONII</t>
  </si>
  <si>
    <t>BANGLADESZ</t>
  </si>
  <si>
    <t>BEZ OBYWATELSTWA</t>
  </si>
  <si>
    <t>BHUTAN</t>
  </si>
  <si>
    <t>BIAŁORUŚ</t>
  </si>
  <si>
    <t>BUŁGARIA</t>
  </si>
  <si>
    <t>BURKINA FASO</t>
  </si>
  <si>
    <t>BURUNDI</t>
  </si>
  <si>
    <t>CHINY</t>
  </si>
  <si>
    <t>EGIPT</t>
  </si>
  <si>
    <t>ERYTREA</t>
  </si>
  <si>
    <t>ETIOPIA</t>
  </si>
  <si>
    <t>GAMBIA</t>
  </si>
  <si>
    <t>GHANA</t>
  </si>
  <si>
    <t>GRUZJA</t>
  </si>
  <si>
    <t>GWINEA</t>
  </si>
  <si>
    <t>INDIE</t>
  </si>
  <si>
    <t>IRAK</t>
  </si>
  <si>
    <t>IRAN</t>
  </si>
  <si>
    <t>JORDANIA</t>
  </si>
  <si>
    <t>KAMERUN</t>
  </si>
  <si>
    <t>KAZACHSTAN</t>
  </si>
  <si>
    <t>KENIA</t>
  </si>
  <si>
    <t>KIRGISTAN</t>
  </si>
  <si>
    <t>KOLUMBIA</t>
  </si>
  <si>
    <t>KOMORY</t>
  </si>
  <si>
    <t>KONGO</t>
  </si>
  <si>
    <t>KONGO, DEMOKRATYCZNA REPUBLIKA</t>
  </si>
  <si>
    <t>KOREA PÓŁNOCNA</t>
  </si>
  <si>
    <t>KUBA</t>
  </si>
  <si>
    <t>LIBERIA</t>
  </si>
  <si>
    <t>LIBIA</t>
  </si>
  <si>
    <t>LITWA</t>
  </si>
  <si>
    <t>ŁOTWA</t>
  </si>
  <si>
    <t>MADAGASKAR</t>
  </si>
  <si>
    <t>MALI</t>
  </si>
  <si>
    <t>MAROKO</t>
  </si>
  <si>
    <t>MAURETANIA</t>
  </si>
  <si>
    <t>MOŁDOWA</t>
  </si>
  <si>
    <t>MONGOLIA</t>
  </si>
  <si>
    <t>MYANMAR</t>
  </si>
  <si>
    <t>NEPAL</t>
  </si>
  <si>
    <t>NIEOKREŚLONE</t>
  </si>
  <si>
    <t>PAKISTAN</t>
  </si>
  <si>
    <t>REPUBLIKA POŁUDNIOWEJ AFRYKI</t>
  </si>
  <si>
    <t>ROSJA</t>
  </si>
  <si>
    <t>SENEGAL</t>
  </si>
  <si>
    <t>SERBIA</t>
  </si>
  <si>
    <t>SIERRA LEONE</t>
  </si>
  <si>
    <t>SOMALIA</t>
  </si>
  <si>
    <t>SRI LANKA</t>
  </si>
  <si>
    <t>SUDAN</t>
  </si>
  <si>
    <t>SYRIA</t>
  </si>
  <si>
    <t>TADŻYKISTAN</t>
  </si>
  <si>
    <t>TOGO</t>
  </si>
  <si>
    <t>TUNEZJA</t>
  </si>
  <si>
    <t>TURCJA</t>
  </si>
  <si>
    <t>TURKMENISTAN</t>
  </si>
  <si>
    <t>UGANDA</t>
  </si>
  <si>
    <t>UKRAINA</t>
  </si>
  <si>
    <t>UZBEKISTAN</t>
  </si>
  <si>
    <t>WENEZUELA</t>
  </si>
  <si>
    <t>WIETNAM</t>
  </si>
  <si>
    <t>WYBRZEŻE KOŚCI SŁONIOWEJ</t>
  </si>
  <si>
    <t>ZACHODNI BRZEG I STREFA GAZY</t>
  </si>
  <si>
    <t>ALBANIA</t>
  </si>
  <si>
    <t>HAITI</t>
  </si>
  <si>
    <t>NIGERIA</t>
  </si>
  <si>
    <t>TANZANIA</t>
  </si>
  <si>
    <t>ZAMBIA</t>
  </si>
  <si>
    <t>DŻIBUTI</t>
  </si>
  <si>
    <t>RWANDA</t>
  </si>
  <si>
    <t>Status nadany zgodnie z Konwencją Genewską</t>
  </si>
  <si>
    <t>Zgoda na pobyt tolerowany</t>
  </si>
  <si>
    <t>Negatywna</t>
  </si>
  <si>
    <t>Umorzenie / pozostawienie bez rozp.</t>
  </si>
  <si>
    <t>GWINEA BISSAU</t>
  </si>
  <si>
    <t>Ochrona uzupełniająca</t>
  </si>
  <si>
    <t>BOŚNIA-HERCEGOWINA</t>
  </si>
  <si>
    <t>CZARNOGÓRA</t>
  </si>
  <si>
    <t>FILIPINY</t>
  </si>
  <si>
    <t>INDONEZJA</t>
  </si>
  <si>
    <t>JAMAJKA</t>
  </si>
  <si>
    <t>KIRIBATI</t>
  </si>
  <si>
    <t>MAURITIUS</t>
  </si>
  <si>
    <t>REPUBLIKA ZIELONEGO PRZYLĄDKA</t>
  </si>
  <si>
    <t>SESZELE</t>
  </si>
  <si>
    <t>TAJLANDIA</t>
  </si>
  <si>
    <t>TAJWAN</t>
  </si>
  <si>
    <t>TRYNIDAD I TOBAGO</t>
  </si>
  <si>
    <t>ZIMBABWE</t>
  </si>
  <si>
    <t>Suma końcowa</t>
  </si>
  <si>
    <t>ARABIA SAUDYJSKA</t>
  </si>
  <si>
    <t>ARGENTYNA</t>
  </si>
  <si>
    <t>AUSTRALIA</t>
  </si>
  <si>
    <t>BENIN</t>
  </si>
  <si>
    <t>BOLIWIA</t>
  </si>
  <si>
    <t>BRAZYLIA</t>
  </si>
  <si>
    <t>CHILE</t>
  </si>
  <si>
    <t>CHORWACJA</t>
  </si>
  <si>
    <t>DOMINIKANA</t>
  </si>
  <si>
    <t>EKWADOR</t>
  </si>
  <si>
    <t>GWATEMALA</t>
  </si>
  <si>
    <t>IZRAEL</t>
  </si>
  <si>
    <t>JAPONIA</t>
  </si>
  <si>
    <t>JEMEN</t>
  </si>
  <si>
    <t>KAMBODŻA</t>
  </si>
  <si>
    <t>KANADA</t>
  </si>
  <si>
    <t>KATAR</t>
  </si>
  <si>
    <t>KOREA POŁUDNIOWA</t>
  </si>
  <si>
    <t>KOSOWO</t>
  </si>
  <si>
    <t>KOSTARYKA</t>
  </si>
  <si>
    <t>LAOS</t>
  </si>
  <si>
    <t>LIBAN</t>
  </si>
  <si>
    <t>MALEZJA</t>
  </si>
  <si>
    <t>MEKSYK</t>
  </si>
  <si>
    <t>NAMIBIA</t>
  </si>
  <si>
    <t>NIGER</t>
  </si>
  <si>
    <t>NOWA ZELANDIA</t>
  </si>
  <si>
    <t>PARAGWAJ</t>
  </si>
  <si>
    <t>PERU</t>
  </si>
  <si>
    <t>SINGAPUR</t>
  </si>
  <si>
    <t>SŁOWENIA</t>
  </si>
  <si>
    <t>STANY ZJEDNOCZONE AMERYKI</t>
  </si>
  <si>
    <t>WYSPY ŚW. TOMASZ I KSIĄŻĘCA</t>
  </si>
  <si>
    <t>KRAJOWA</t>
  </si>
  <si>
    <t>SCHENGEN</t>
  </si>
  <si>
    <r>
      <t xml:space="preserve">      *  </t>
    </r>
    <r>
      <rPr>
        <b/>
        <u val="single"/>
        <sz val="7"/>
        <rFont val="Times New Roman CE"/>
        <family val="1"/>
      </rPr>
      <t>UWAGI:</t>
    </r>
  </si>
  <si>
    <t xml:space="preserve">      2)  Dane dotyczą wyłącznie pozytywnych decyzji wizowych i nie wskazują ogólnej liczby </t>
  </si>
  <si>
    <t xml:space="preserve">           złożonych wniosków o wydanie wizy.</t>
  </si>
  <si>
    <t>BARBADOS</t>
  </si>
  <si>
    <t>BOTSWANA</t>
  </si>
  <si>
    <t>CZAD</t>
  </si>
  <si>
    <t>GABON</t>
  </si>
  <si>
    <t>GRENADA</t>
  </si>
  <si>
    <t>GUJANA</t>
  </si>
  <si>
    <t>MALAWI</t>
  </si>
  <si>
    <t>MOZAMBIK</t>
  </si>
  <si>
    <t>NIKARAGUA</t>
  </si>
  <si>
    <t>PANAMA</t>
  </si>
  <si>
    <t>RUMUNIA</t>
  </si>
  <si>
    <t>SAINT LUCIA</t>
  </si>
  <si>
    <t>WĘGRY</t>
  </si>
  <si>
    <t>ZJEDNOCZONE EMIRATY ARABSKIE</t>
  </si>
  <si>
    <t>A</t>
  </si>
  <si>
    <t>B</t>
  </si>
  <si>
    <t>C</t>
  </si>
  <si>
    <r>
      <t xml:space="preserve">  * </t>
    </r>
    <r>
      <rPr>
        <b/>
        <sz val="8"/>
        <rFont val="Times New Roman CE"/>
        <family val="1"/>
      </rPr>
      <t>UWAGI:</t>
    </r>
  </si>
  <si>
    <t xml:space="preserve">   A - Zaproszenia wystawione przez obywatela polskiego</t>
  </si>
  <si>
    <t xml:space="preserve">   B - Zaproszenia wystawione przez cudzoziemca przebywającego legalnie co najmniej przez 5 lat na terytorium RP</t>
  </si>
  <si>
    <t>AUSTRIA</t>
  </si>
  <si>
    <t>BELGIA</t>
  </si>
  <si>
    <t>CZECHY</t>
  </si>
  <si>
    <t>FINLANDIA</t>
  </si>
  <si>
    <t>FRANCJA</t>
  </si>
  <si>
    <t>GRECJA</t>
  </si>
  <si>
    <t>HISZPANIA</t>
  </si>
  <si>
    <t>HONDURAS</t>
  </si>
  <si>
    <t>NIEMCY</t>
  </si>
  <si>
    <t>SŁOWACJA</t>
  </si>
  <si>
    <t>SZWAJCARIA</t>
  </si>
  <si>
    <t>SZWECJA</t>
  </si>
  <si>
    <t>URUGWAJ</t>
  </si>
  <si>
    <t>WIELKA BRYTANIA</t>
  </si>
  <si>
    <t>WŁOCHY</t>
  </si>
  <si>
    <t>SUMA</t>
  </si>
  <si>
    <t xml:space="preserve">   C - Zaproszenia wystawione przez osoby prawne lub jednostki organizacyjne nie posiadające osobowości prawnej, </t>
  </si>
  <si>
    <t xml:space="preserve">         mające siedzibę na terytorium RP </t>
  </si>
  <si>
    <t xml:space="preserve">                  (wg obywatelstwa)</t>
  </si>
  <si>
    <t>POZYTYWNE</t>
  </si>
  <si>
    <t>NEGATYWNE</t>
  </si>
  <si>
    <t>UMORZENIA</t>
  </si>
  <si>
    <t>FIDŻI</t>
  </si>
  <si>
    <t>NIDERLANDY</t>
  </si>
  <si>
    <t>CYPR</t>
  </si>
  <si>
    <t>KUWEJT</t>
  </si>
  <si>
    <t>PORTUGALIA</t>
  </si>
  <si>
    <t>SALWADOR</t>
  </si>
  <si>
    <t>POB. TOLER.</t>
  </si>
  <si>
    <t>IRLANDIA</t>
  </si>
  <si>
    <t>NORWEGIA</t>
  </si>
  <si>
    <t>DANIA</t>
  </si>
  <si>
    <t>ESTONIA</t>
  </si>
  <si>
    <t>MALTA</t>
  </si>
  <si>
    <t>LUKSEMBURG</t>
  </si>
  <si>
    <t xml:space="preserve">                  potwierdzającego prawo stałego pobytu (wg obywatelstwa)</t>
  </si>
  <si>
    <t xml:space="preserve">                  pobytu członka rodziny obywatela UE (wg obywatelstwa)</t>
  </si>
  <si>
    <t xml:space="preserve">                  stałego pobytu członka rodziny obywatela UE (wg obywatelstwa)</t>
  </si>
  <si>
    <t xml:space="preserve">                  na pobyt rezydenta długoterminowego Wspólnoty Europejskiej  (wg obywatelstwa)</t>
  </si>
  <si>
    <t xml:space="preserve"> zezwolenia na pobyt rezydenta długoterminowego Wspólnoty Europejskiej (wg obywatelstwa)</t>
  </si>
  <si>
    <t>Obywatelstwo</t>
  </si>
  <si>
    <t>status uchodźcy</t>
  </si>
  <si>
    <t>pobyt tolerowany</t>
  </si>
  <si>
    <t>wydalenie cudoziemca</t>
  </si>
  <si>
    <t>zamieszkanie</t>
  </si>
  <si>
    <t>OCHRONA UZUPEŁNIAJACA</t>
  </si>
  <si>
    <t>OSIEDLENIE SIĘ</t>
  </si>
  <si>
    <t>POBYT REZYDENTA DŁUGOTERMINOWEGO WE</t>
  </si>
  <si>
    <t>POBYT TOLEROWANY</t>
  </si>
  <si>
    <t>STATUS UCHODŹCY</t>
  </si>
  <si>
    <t>ZAMIESZKANIE NA CZAS OZNACZONY</t>
  </si>
  <si>
    <t>GWINEA RÓWNIKOWA</t>
  </si>
  <si>
    <t>HONGKONG</t>
  </si>
  <si>
    <t>ISLANDIA</t>
  </si>
  <si>
    <t xml:space="preserve">                   decyzje o odmowie wjazdu na terytorium RP (wg obywatelstwa)</t>
  </si>
  <si>
    <t>GEORGIA POŁUDNIOWA I SANDWICH POŁUDNIOWY</t>
  </si>
  <si>
    <t>PAPUA-NOWA GWINEA</t>
  </si>
  <si>
    <t>DOMINIKA</t>
  </si>
  <si>
    <t>SAMOA AMERYKAŃSKIE</t>
  </si>
  <si>
    <t>TUVALU</t>
  </si>
  <si>
    <t>Suma</t>
  </si>
  <si>
    <t xml:space="preserve">               (wg obywatelstwa).</t>
  </si>
  <si>
    <t>OGÓŁEM</t>
  </si>
  <si>
    <t xml:space="preserve">                w sprawie o nadanie statusu uchodźcy w RP (wg obywatelstwa).</t>
  </si>
  <si>
    <t xml:space="preserve">               wydał decyzje w sprawie o nadanie statusu uchodźcy w RP (wg obywatelstwa).</t>
  </si>
  <si>
    <t xml:space="preserve">               (wg obywatelstwa)</t>
  </si>
  <si>
    <t xml:space="preserve">               zostały wydane decyzje w sprawie o zezwolenie na osiedlenie się (wg obywatelstwa)</t>
  </si>
  <si>
    <t xml:space="preserve">                na zamieszkanie na czas  oznaczony (wg obywatelstwa)</t>
  </si>
  <si>
    <t>SURINAM</t>
  </si>
  <si>
    <t xml:space="preserve">                 w sprawie o zezwolenie na zamieszkanie na czas oznaczony (wg obywatelstwa)</t>
  </si>
  <si>
    <t>OMAN</t>
  </si>
  <si>
    <t>MALEDIWY</t>
  </si>
  <si>
    <r>
      <t>Tabela 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1.01-31.12.2009 r. złożyły wniosek o nadanie statusu uchodźcy w RP </t>
    </r>
  </si>
  <si>
    <r>
      <t>Tabela 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wobec których Szef Urzędu do Spraw Cudzoziemców w okresie 1.01-31.12.2009 r.</t>
    </r>
  </si>
  <si>
    <t xml:space="preserve">                w okresie 1.01-31.12.2009 r. (wg obywatelstwa)</t>
  </si>
  <si>
    <r>
      <t>Tabela 13: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1.01-31.12.2009 r. złożyli wniosek o wydanie karty </t>
    </r>
  </si>
  <si>
    <t xml:space="preserve">                      wg obywatelstwa i rodzaju zezwolenia.</t>
  </si>
  <si>
    <t>BAHRAJN</t>
  </si>
  <si>
    <t>LESOTHO</t>
  </si>
  <si>
    <t xml:space="preserve">          i nie uwzględniają liczby wiz wydanych przez polskie przedstawicielstwa dyplomatyczne </t>
  </si>
  <si>
    <t>LICZBA OSÓB</t>
  </si>
  <si>
    <r>
      <t>Tabela 3: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wobec których Rada do Spraw Uchodźców w okresie 1.01-31.12.2009 r. wydała decyzje </t>
    </r>
  </si>
  <si>
    <r>
      <t>Tabela 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wiz wydanych cudzoziemcom przez wojewodów w okresie 1.01-31.12.2009 r.</t>
    </r>
  </si>
  <si>
    <t xml:space="preserve">      1) Dane dotyczą liczby wiz wydanych cudzoziemcom przez wojewodów oraz komendantów placówek Straży Granicznej    </t>
  </si>
  <si>
    <t xml:space="preserve">          lub urzędy konsularne poza granicami kraju </t>
  </si>
  <si>
    <r>
      <t>Tabela 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zaproszeń wydanych cudzoziemcom w okresie 1.01-31.12.2009 r. (wg obywatelstwa)</t>
    </r>
  </si>
  <si>
    <r>
      <t>Tabela 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złożyły wniosek o zezwolenie na osiedlenie się </t>
    </r>
  </si>
  <si>
    <r>
      <t>Tabela 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których, w okresie 1.01-31.12.2009 r. </t>
    </r>
  </si>
  <si>
    <r>
      <t>Tabela 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1.01-31.12.2009 r. złożyły wniosek o zezwolenie </t>
    </r>
  </si>
  <si>
    <r>
      <t>Tabela 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1.01-31.12.2009 r. wojewodowie wydali decyzje  </t>
    </r>
  </si>
  <si>
    <r>
      <t>Tabela 10: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obywateli UE, którzy w okresie 1.01-31.12.2009 r. złożyli wniosek o zarejestrowanie pobytu</t>
    </r>
  </si>
  <si>
    <r>
      <t>Tabela 11: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obywateli UE, którzy w okresie 1.01-31.12.2009 r. złożyli wniosek o wydanie dokumentu </t>
    </r>
  </si>
  <si>
    <r>
      <t>Tabela 12: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członków rodzin obywateli UE, którzy w okresie 1.01-31.12.2009 r. złożyli wniosek o wydanie karty </t>
    </r>
  </si>
  <si>
    <r>
      <t>Tabela 14: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1.01-31.12.2009 r. złożyły wniosek o udzielenie zezwolenia </t>
    </r>
  </si>
  <si>
    <r>
      <t>Tabela 15: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Liczba osób, w stosunku do których wojewodowie wydali w okresie 1.01-31.12.2009 r. decyzje w sprawie</t>
    </r>
  </si>
  <si>
    <r>
      <t>Tabela 17: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wojewódzki (powiatowy, miejski) Policji  </t>
    </r>
  </si>
  <si>
    <r>
      <t>Tabela 18: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komendant placówki Straży Granicznej wydał w okresie 1.01-31.12.2009 r. </t>
    </r>
  </si>
  <si>
    <r>
      <t>Tabela 19: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w okresie 1.01-31.12.2009 r. otrzymały w I lub II instancji zgodę na pobyt tolerowany </t>
    </r>
  </si>
  <si>
    <t xml:space="preserve">                  w poszczególnych sprawach (wg typu sprawy i obywatelstwa)                 </t>
  </si>
  <si>
    <r>
      <t>Tabela 20: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które posiadają ważne karty pobytu (stan na 31.12.2009 r.) </t>
    </r>
  </si>
  <si>
    <r>
      <t>Tabela 16: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Liczba osób, w stosunku do których w okresie 1.01-31.12.2009 r. wojewodowie wydali </t>
    </r>
  </si>
  <si>
    <t xml:space="preserve">                 decyzje o wydaleniu  z terytorium RP  (wg obywatelstwa)</t>
  </si>
  <si>
    <t xml:space="preserve">                  lub komendant oddziału lub placówki Straży Granicznej wydał w okresie 1.01-31.12.2009 r. </t>
  </si>
  <si>
    <t xml:space="preserve">                  decyzje o zobowiązaniu cudzoziemca do opuszczenia terytorium RP (wg obywatelstwa)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</si>
</sst>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0.0%"/>
    <numFmt numFmtId="174" formatCode="#,##0.0"/>
    <numFmt numFmtId="175" formatCode="0.00000000"/>
    <numFmt numFmtId="176" formatCode="0.0000000"/>
  </numFmts>
  <fonts count="27">
    <font>
      <sz val="10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7"/>
      <name val="Arial"/>
      <family val="0"/>
    </font>
    <font>
      <sz val="8"/>
      <name val="Arial CE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sz val="7"/>
      <name val="Times New Roman CE"/>
      <family val="1"/>
    </font>
    <font>
      <b/>
      <u val="single"/>
      <sz val="7"/>
      <name val="Times New Roman CE"/>
      <family val="1"/>
    </font>
    <font>
      <sz val="7"/>
      <name val="Arial CE"/>
      <family val="2"/>
    </font>
    <font>
      <sz val="8"/>
      <name val="Times New Roman CE"/>
      <family val="1"/>
    </font>
    <font>
      <sz val="10"/>
      <name val="Arial CE"/>
      <family val="0"/>
    </font>
    <font>
      <b/>
      <sz val="8"/>
      <name val="Times New Roman CE"/>
      <family val="1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.5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sz val="1.5"/>
      <name val="Arial"/>
      <family val="2"/>
    </font>
    <font>
      <sz val="1.25"/>
      <name val="Arial"/>
      <family val="2"/>
    </font>
    <font>
      <b/>
      <sz val="8"/>
      <name val="Arial CE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5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2" borderId="1" xfId="0" applyFont="1" applyFill="1" applyBorder="1" applyAlignment="1" quotePrefix="1">
      <alignment horizontal="left" vertical="center"/>
    </xf>
    <xf numFmtId="0" fontId="2" fillId="2" borderId="2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1" fillId="2" borderId="3" xfId="0" applyFont="1" applyFill="1" applyBorder="1" applyAlignment="1" quotePrefix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12" fillId="0" borderId="1" xfId="18" applyFont="1" applyBorder="1" applyAlignment="1">
      <alignment vertical="center"/>
      <protection/>
    </xf>
    <xf numFmtId="0" fontId="4" fillId="0" borderId="2" xfId="18" applyFont="1" applyBorder="1" applyAlignment="1">
      <alignment vertical="center"/>
      <protection/>
    </xf>
    <xf numFmtId="0" fontId="4" fillId="0" borderId="2" xfId="18" applyFont="1" applyBorder="1" applyAlignment="1">
      <alignment horizontal="center" vertical="center"/>
      <protection/>
    </xf>
    <xf numFmtId="0" fontId="4" fillId="0" borderId="3" xfId="18" applyFont="1" applyBorder="1" applyAlignment="1">
      <alignment vertical="center"/>
      <protection/>
    </xf>
    <xf numFmtId="0" fontId="4" fillId="0" borderId="0" xfId="18" applyFont="1" applyBorder="1" applyAlignment="1">
      <alignment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4" fillId="0" borderId="0" xfId="18" applyFont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4" xfId="18" applyFont="1" applyFill="1" applyBorder="1" applyAlignment="1">
      <alignment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0" fillId="0" borderId="3" xfId="0" applyBorder="1" applyAlignment="1">
      <alignment/>
    </xf>
    <xf numFmtId="0" fontId="4" fillId="0" borderId="7" xfId="18" applyFont="1" applyBorder="1" applyAlignment="1">
      <alignment horizontal="center" vertical="center"/>
      <protection/>
    </xf>
    <xf numFmtId="0" fontId="4" fillId="0" borderId="8" xfId="18" applyFont="1" applyBorder="1" applyAlignment="1">
      <alignment horizontal="center" vertical="center"/>
      <protection/>
    </xf>
    <xf numFmtId="0" fontId="0" fillId="0" borderId="9" xfId="0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2" borderId="0" xfId="0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right" vertical="center"/>
    </xf>
    <xf numFmtId="164" fontId="7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4" fillId="3" borderId="10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horizontal="left" vertical="center"/>
    </xf>
    <xf numFmtId="0" fontId="24" fillId="3" borderId="11" xfId="0" applyFont="1" applyFill="1" applyBorder="1" applyAlignment="1">
      <alignment vertical="center"/>
    </xf>
    <xf numFmtId="0" fontId="24" fillId="3" borderId="12" xfId="0" applyFont="1" applyFill="1" applyBorder="1" applyAlignment="1">
      <alignment vertical="center"/>
    </xf>
    <xf numFmtId="0" fontId="25" fillId="4" borderId="1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12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NumberFormat="1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right"/>
    </xf>
    <xf numFmtId="3" fontId="1" fillId="4" borderId="16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0" fontId="4" fillId="0" borderId="17" xfId="0" applyFont="1" applyBorder="1" applyAlignment="1">
      <alignment horizontal="right"/>
    </xf>
    <xf numFmtId="3" fontId="4" fillId="0" borderId="17" xfId="0" applyNumberFormat="1" applyFont="1" applyFill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1" fillId="4" borderId="16" xfId="0" applyFont="1" applyFill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1" fillId="4" borderId="2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1" fillId="4" borderId="13" xfId="0" applyFont="1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3" borderId="22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1" fillId="5" borderId="2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/>
    </xf>
    <xf numFmtId="3" fontId="1" fillId="5" borderId="24" xfId="0" applyNumberFormat="1" applyFont="1" applyFill="1" applyBorder="1" applyAlignment="1">
      <alignment horizontal="center" vertical="center"/>
    </xf>
    <xf numFmtId="3" fontId="1" fillId="5" borderId="1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/>
    </xf>
    <xf numFmtId="0" fontId="2" fillId="3" borderId="11" xfId="0" applyFont="1" applyFill="1" applyBorder="1" applyAlignment="1">
      <alignment wrapText="1"/>
    </xf>
    <xf numFmtId="0" fontId="25" fillId="6" borderId="13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 textRotation="90" wrapText="1"/>
    </xf>
    <xf numFmtId="0" fontId="25" fillId="6" borderId="23" xfId="0" applyFont="1" applyFill="1" applyBorder="1" applyAlignment="1">
      <alignment horizontal="center" vertical="center" textRotation="90" wrapText="1"/>
    </xf>
    <xf numFmtId="0" fontId="25" fillId="6" borderId="24" xfId="0" applyFont="1" applyFill="1" applyBorder="1" applyAlignment="1">
      <alignment horizontal="center" vertical="center" textRotation="90" wrapText="1"/>
    </xf>
    <xf numFmtId="0" fontId="24" fillId="3" borderId="10" xfId="0" applyFont="1" applyFill="1" applyBorder="1" applyAlignment="1">
      <alignment/>
    </xf>
    <xf numFmtId="0" fontId="24" fillId="0" borderId="9" xfId="0" applyFont="1" applyBorder="1" applyAlignment="1">
      <alignment horizontal="right"/>
    </xf>
    <xf numFmtId="0" fontId="24" fillId="0" borderId="18" xfId="0" applyFont="1" applyBorder="1" applyAlignment="1">
      <alignment horizontal="right"/>
    </xf>
    <xf numFmtId="0" fontId="24" fillId="0" borderId="4" xfId="0" applyFont="1" applyBorder="1" applyAlignment="1">
      <alignment horizontal="right"/>
    </xf>
    <xf numFmtId="0" fontId="25" fillId="3" borderId="10" xfId="0" applyFont="1" applyFill="1" applyBorder="1" applyAlignment="1">
      <alignment/>
    </xf>
    <xf numFmtId="0" fontId="24" fillId="3" borderId="11" xfId="0" applyFont="1" applyFill="1" applyBorder="1" applyAlignment="1">
      <alignment/>
    </xf>
    <xf numFmtId="0" fontId="24" fillId="0" borderId="17" xfId="0" applyFont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24" fillId="0" borderId="21" xfId="0" applyFont="1" applyBorder="1" applyAlignment="1">
      <alignment horizontal="right"/>
    </xf>
    <xf numFmtId="0" fontId="24" fillId="3" borderId="12" xfId="0" applyFont="1" applyFill="1" applyBorder="1" applyAlignment="1">
      <alignment/>
    </xf>
    <xf numFmtId="0" fontId="24" fillId="0" borderId="7" xfId="0" applyFont="1" applyBorder="1" applyAlignment="1">
      <alignment horizontal="right"/>
    </xf>
    <xf numFmtId="0" fontId="24" fillId="0" borderId="19" xfId="0" applyFont="1" applyBorder="1" applyAlignment="1">
      <alignment horizontal="right"/>
    </xf>
    <xf numFmtId="0" fontId="24" fillId="0" borderId="1" xfId="0" applyFont="1" applyBorder="1" applyAlignment="1">
      <alignment horizontal="right"/>
    </xf>
    <xf numFmtId="0" fontId="25" fillId="6" borderId="13" xfId="0" applyFont="1" applyFill="1" applyBorder="1" applyAlignment="1">
      <alignment horizontal="center"/>
    </xf>
    <xf numFmtId="0" fontId="25" fillId="6" borderId="20" xfId="0" applyFont="1" applyFill="1" applyBorder="1" applyAlignment="1">
      <alignment horizontal="center"/>
    </xf>
    <xf numFmtId="0" fontId="25" fillId="4" borderId="13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/>
    </xf>
    <xf numFmtId="0" fontId="1" fillId="4" borderId="16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right" vertical="center" wrapText="1"/>
    </xf>
    <xf numFmtId="0" fontId="2" fillId="0" borderId="27" xfId="0" applyNumberFormat="1" applyFont="1" applyFill="1" applyBorder="1" applyAlignment="1">
      <alignment horizontal="right" vertical="center" wrapText="1"/>
    </xf>
    <xf numFmtId="0" fontId="4" fillId="0" borderId="27" xfId="0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right"/>
    </xf>
    <xf numFmtId="0" fontId="2" fillId="3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1" fillId="7" borderId="30" xfId="0" applyFont="1" applyFill="1" applyBorder="1" applyAlignment="1">
      <alignment horizontal="center" vertical="center"/>
    </xf>
    <xf numFmtId="0" fontId="25" fillId="3" borderId="31" xfId="0" applyFont="1" applyFill="1" applyBorder="1" applyAlignment="1">
      <alignment/>
    </xf>
    <xf numFmtId="0" fontId="1" fillId="4" borderId="32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/>
    </xf>
    <xf numFmtId="0" fontId="1" fillId="8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/>
    </xf>
    <xf numFmtId="0" fontId="1" fillId="8" borderId="13" xfId="0" applyFont="1" applyFill="1" applyBorder="1" applyAlignment="1">
      <alignment horizontal="center" vertical="center"/>
    </xf>
    <xf numFmtId="164" fontId="8" fillId="8" borderId="13" xfId="0" applyNumberFormat="1" applyFont="1" applyFill="1" applyBorder="1" applyAlignment="1">
      <alignment horizontal="right" vertical="center"/>
    </xf>
    <xf numFmtId="0" fontId="1" fillId="8" borderId="3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164" fontId="7" fillId="2" borderId="10" xfId="0" applyNumberFormat="1" applyFont="1" applyFill="1" applyBorder="1" applyAlignment="1">
      <alignment vertical="center"/>
    </xf>
    <xf numFmtId="3" fontId="1" fillId="5" borderId="20" xfId="0" applyNumberFormat="1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right"/>
    </xf>
    <xf numFmtId="3" fontId="1" fillId="4" borderId="13" xfId="0" applyNumberFormat="1" applyFont="1" applyFill="1" applyBorder="1" applyAlignment="1">
      <alignment horizontal="right" vertical="center" wrapText="1"/>
    </xf>
    <xf numFmtId="0" fontId="1" fillId="4" borderId="32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 wrapText="1"/>
    </xf>
    <xf numFmtId="0" fontId="1" fillId="4" borderId="3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24" fillId="0" borderId="26" xfId="0" applyNumberFormat="1" applyFont="1" applyFill="1" applyBorder="1" applyAlignment="1">
      <alignment horizontal="right" vertical="center"/>
    </xf>
    <xf numFmtId="0" fontId="24" fillId="0" borderId="27" xfId="0" applyNumberFormat="1" applyFont="1" applyFill="1" applyBorder="1" applyAlignment="1">
      <alignment horizontal="right" vertical="center"/>
    </xf>
    <xf numFmtId="3" fontId="24" fillId="0" borderId="27" xfId="0" applyNumberFormat="1" applyFont="1" applyFill="1" applyBorder="1" applyAlignment="1">
      <alignment horizontal="right" vertical="center"/>
    </xf>
    <xf numFmtId="3" fontId="24" fillId="0" borderId="28" xfId="0" applyNumberFormat="1" applyFont="1" applyFill="1" applyBorder="1" applyAlignment="1">
      <alignment horizontal="right" vertical="center"/>
    </xf>
    <xf numFmtId="164" fontId="26" fillId="0" borderId="11" xfId="0" applyNumberFormat="1" applyFont="1" applyFill="1" applyBorder="1" applyAlignment="1">
      <alignment horizontal="right" vertical="center"/>
    </xf>
    <xf numFmtId="0" fontId="1" fillId="8" borderId="34" xfId="0" applyFont="1" applyFill="1" applyBorder="1" applyAlignment="1">
      <alignment horizontal="center" vertical="center" wrapText="1"/>
    </xf>
    <xf numFmtId="3" fontId="1" fillId="8" borderId="32" xfId="0" applyNumberFormat="1" applyFont="1" applyFill="1" applyBorder="1" applyAlignment="1">
      <alignment horizontal="right" vertical="center"/>
    </xf>
    <xf numFmtId="164" fontId="8" fillId="0" borderId="22" xfId="0" applyNumberFormat="1" applyFont="1" applyFill="1" applyBorder="1" applyAlignment="1">
      <alignment horizontal="right" vertical="center"/>
    </xf>
    <xf numFmtId="164" fontId="8" fillId="0" borderId="11" xfId="0" applyNumberFormat="1" applyFont="1" applyFill="1" applyBorder="1" applyAlignment="1">
      <alignment horizontal="right" vertical="center"/>
    </xf>
    <xf numFmtId="0" fontId="1" fillId="8" borderId="23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3" fontId="1" fillId="8" borderId="20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right"/>
    </xf>
    <xf numFmtId="0" fontId="2" fillId="0" borderId="36" xfId="0" applyFont="1" applyBorder="1" applyAlignment="1">
      <alignment horizontal="right"/>
    </xf>
    <xf numFmtId="0" fontId="2" fillId="0" borderId="37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164" fontId="7" fillId="2" borderId="38" xfId="0" applyNumberFormat="1" applyFont="1" applyFill="1" applyBorder="1" applyAlignment="1">
      <alignment vertical="center"/>
    </xf>
    <xf numFmtId="164" fontId="7" fillId="2" borderId="42" xfId="0" applyNumberFormat="1" applyFont="1" applyFill="1" applyBorder="1" applyAlignment="1">
      <alignment vertical="center"/>
    </xf>
    <xf numFmtId="0" fontId="1" fillId="9" borderId="23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/>
    </xf>
    <xf numFmtId="3" fontId="1" fillId="9" borderId="33" xfId="0" applyNumberFormat="1" applyFont="1" applyFill="1" applyBorder="1" applyAlignment="1">
      <alignment horizontal="right" vertical="center"/>
    </xf>
    <xf numFmtId="164" fontId="8" fillId="9" borderId="13" xfId="0" applyNumberFormat="1" applyFont="1" applyFill="1" applyBorder="1" applyAlignment="1">
      <alignment vertical="center"/>
    </xf>
    <xf numFmtId="0" fontId="2" fillId="0" borderId="42" xfId="0" applyFont="1" applyBorder="1" applyAlignment="1">
      <alignment horizontal="right"/>
    </xf>
    <xf numFmtId="0" fontId="1" fillId="9" borderId="30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right"/>
    </xf>
    <xf numFmtId="3" fontId="1" fillId="9" borderId="20" xfId="0" applyNumberFormat="1" applyFont="1" applyFill="1" applyBorder="1" applyAlignment="1">
      <alignment horizontal="right" vertical="center"/>
    </xf>
    <xf numFmtId="0" fontId="1" fillId="10" borderId="3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1" fillId="1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/>
    </xf>
    <xf numFmtId="164" fontId="7" fillId="2" borderId="43" xfId="0" applyNumberFormat="1" applyFont="1" applyFill="1" applyBorder="1" applyAlignment="1">
      <alignment vertical="center"/>
    </xf>
    <xf numFmtId="3" fontId="1" fillId="10" borderId="20" xfId="0" applyNumberFormat="1" applyFont="1" applyFill="1" applyBorder="1" applyAlignment="1">
      <alignment horizontal="right" vertical="center"/>
    </xf>
    <xf numFmtId="164" fontId="7" fillId="2" borderId="44" xfId="0" applyNumberFormat="1" applyFont="1" applyFill="1" applyBorder="1" applyAlignment="1">
      <alignment vertical="center"/>
    </xf>
    <xf numFmtId="164" fontId="8" fillId="10" borderId="30" xfId="0" applyNumberFormat="1" applyFont="1" applyFill="1" applyBorder="1" applyAlignment="1">
      <alignment vertical="center"/>
    </xf>
    <xf numFmtId="0" fontId="1" fillId="7" borderId="20" xfId="0" applyFont="1" applyFill="1" applyBorder="1" applyAlignment="1">
      <alignment horizontal="center" vertical="center"/>
    </xf>
    <xf numFmtId="3" fontId="1" fillId="7" borderId="20" xfId="0" applyNumberFormat="1" applyFont="1" applyFill="1" applyBorder="1" applyAlignment="1">
      <alignment horizontal="right" vertical="center"/>
    </xf>
    <xf numFmtId="0" fontId="1" fillId="7" borderId="13" xfId="0" applyFont="1" applyFill="1" applyBorder="1" applyAlignment="1">
      <alignment horizontal="center" vertical="center"/>
    </xf>
    <xf numFmtId="3" fontId="8" fillId="7" borderId="30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 vertical="center"/>
    </xf>
    <xf numFmtId="0" fontId="1" fillId="11" borderId="13" xfId="0" applyFont="1" applyFill="1" applyBorder="1" applyAlignment="1">
      <alignment horizontal="center" vertical="center"/>
    </xf>
    <xf numFmtId="0" fontId="1" fillId="11" borderId="20" xfId="0" applyFont="1" applyFill="1" applyBorder="1" applyAlignment="1">
      <alignment horizontal="center" vertical="center"/>
    </xf>
    <xf numFmtId="164" fontId="7" fillId="11" borderId="3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64" fontId="1" fillId="11" borderId="30" xfId="0" applyNumberFormat="1" applyFont="1" applyFill="1" applyBorder="1" applyAlignment="1">
      <alignment vertical="center"/>
    </xf>
    <xf numFmtId="0" fontId="1" fillId="11" borderId="45" xfId="0" applyFont="1" applyFill="1" applyBorder="1" applyAlignment="1">
      <alignment horizontal="center" vertical="center"/>
    </xf>
    <xf numFmtId="0" fontId="1" fillId="11" borderId="46" xfId="0" applyFont="1" applyFill="1" applyBorder="1" applyAlignment="1">
      <alignment horizontal="center" vertical="center"/>
    </xf>
    <xf numFmtId="0" fontId="1" fillId="11" borderId="47" xfId="0" applyFont="1" applyFill="1" applyBorder="1" applyAlignment="1">
      <alignment horizontal="center" vertical="center"/>
    </xf>
    <xf numFmtId="164" fontId="7" fillId="5" borderId="30" xfId="0" applyNumberFormat="1" applyFont="1" applyFill="1" applyBorder="1" applyAlignment="1">
      <alignment vertical="center"/>
    </xf>
    <xf numFmtId="0" fontId="23" fillId="5" borderId="20" xfId="0" applyNumberFormat="1" applyFont="1" applyFill="1" applyBorder="1" applyAlignment="1">
      <alignment horizontal="center" vertical="center" wrapText="1"/>
    </xf>
    <xf numFmtId="49" fontId="23" fillId="5" borderId="13" xfId="0" applyNumberFormat="1" applyFont="1" applyFill="1" applyBorder="1" applyAlignment="1">
      <alignment horizontal="center" vertical="center" wrapText="1"/>
    </xf>
    <xf numFmtId="49" fontId="23" fillId="5" borderId="20" xfId="0" applyNumberFormat="1" applyFont="1" applyFill="1" applyBorder="1" applyAlignment="1">
      <alignment horizontal="center" vertical="center" wrapText="1"/>
    </xf>
    <xf numFmtId="49" fontId="23" fillId="5" borderId="30" xfId="0" applyNumberFormat="1" applyFont="1" applyFill="1" applyBorder="1" applyAlignment="1">
      <alignment horizontal="center" vertical="center" wrapText="1"/>
    </xf>
    <xf numFmtId="49" fontId="23" fillId="6" borderId="30" xfId="0" applyNumberFormat="1" applyFont="1" applyFill="1" applyBorder="1" applyAlignment="1">
      <alignment horizontal="center" vertical="center" wrapText="1"/>
    </xf>
    <xf numFmtId="49" fontId="23" fillId="6" borderId="20" xfId="0" applyNumberFormat="1" applyFont="1" applyFill="1" applyBorder="1" applyAlignment="1">
      <alignment horizontal="center" vertical="center" wrapText="1"/>
    </xf>
    <xf numFmtId="49" fontId="23" fillId="6" borderId="13" xfId="0" applyNumberFormat="1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/>
    </xf>
    <xf numFmtId="3" fontId="1" fillId="6" borderId="20" xfId="0" applyNumberFormat="1" applyFont="1" applyFill="1" applyBorder="1" applyAlignment="1">
      <alignment horizontal="right" vertical="center"/>
    </xf>
    <xf numFmtId="164" fontId="7" fillId="6" borderId="30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/>
    </xf>
    <xf numFmtId="0" fontId="1" fillId="5" borderId="13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3" borderId="10" xfId="0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25" fillId="4" borderId="32" xfId="0" applyFont="1" applyFill="1" applyBorder="1" applyAlignment="1">
      <alignment horizontal="center" vertical="center" wrapText="1"/>
    </xf>
    <xf numFmtId="0" fontId="25" fillId="4" borderId="32" xfId="0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right" vertical="center"/>
    </xf>
    <xf numFmtId="164" fontId="26" fillId="4" borderId="13" xfId="0" applyNumberFormat="1" applyFont="1" applyFill="1" applyBorder="1" applyAlignment="1">
      <alignment horizontal="right" vertical="center"/>
    </xf>
    <xf numFmtId="164" fontId="26" fillId="0" borderId="10" xfId="0" applyNumberFormat="1" applyFont="1" applyFill="1" applyBorder="1" applyAlignment="1">
      <alignment horizontal="right" vertical="center"/>
    </xf>
    <xf numFmtId="0" fontId="25" fillId="6" borderId="33" xfId="0" applyFont="1" applyFill="1" applyBorder="1" applyAlignment="1">
      <alignment horizontal="center"/>
    </xf>
    <xf numFmtId="164" fontId="8" fillId="0" borderId="48" xfId="0" applyNumberFormat="1" applyFont="1" applyFill="1" applyBorder="1" applyAlignment="1">
      <alignment horizontal="right" vertical="center"/>
    </xf>
    <xf numFmtId="0" fontId="2" fillId="3" borderId="48" xfId="0" applyFont="1" applyFill="1" applyBorder="1" applyAlignment="1">
      <alignment/>
    </xf>
    <xf numFmtId="3" fontId="1" fillId="10" borderId="16" xfId="0" applyNumberFormat="1" applyFont="1" applyFill="1" applyBorder="1" applyAlignment="1">
      <alignment horizontal="right" vertical="center"/>
    </xf>
    <xf numFmtId="164" fontId="7" fillId="10" borderId="30" xfId="0" applyNumberFormat="1" applyFont="1" applyFill="1" applyBorder="1" applyAlignment="1">
      <alignment vertical="center"/>
    </xf>
    <xf numFmtId="0" fontId="2" fillId="0" borderId="49" xfId="0" applyFont="1" applyBorder="1" applyAlignment="1">
      <alignment horizontal="right"/>
    </xf>
    <xf numFmtId="3" fontId="1" fillId="9" borderId="50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right"/>
    </xf>
    <xf numFmtId="0" fontId="1" fillId="11" borderId="50" xfId="0" applyFont="1" applyFill="1" applyBorder="1" applyAlignment="1">
      <alignment horizontal="center" vertical="center"/>
    </xf>
    <xf numFmtId="0" fontId="1" fillId="3" borderId="48" xfId="0" applyFont="1" applyFill="1" applyBorder="1" applyAlignment="1">
      <alignment/>
    </xf>
    <xf numFmtId="3" fontId="1" fillId="5" borderId="33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/>
    </xf>
    <xf numFmtId="3" fontId="1" fillId="8" borderId="16" xfId="0" applyNumberFormat="1" applyFont="1" applyFill="1" applyBorder="1" applyAlignment="1">
      <alignment horizontal="right" vertical="center"/>
    </xf>
    <xf numFmtId="3" fontId="1" fillId="8" borderId="50" xfId="0" applyNumberFormat="1" applyFont="1" applyFill="1" applyBorder="1" applyAlignment="1">
      <alignment horizontal="right" vertical="center"/>
    </xf>
    <xf numFmtId="0" fontId="0" fillId="0" borderId="2" xfId="0" applyBorder="1" applyAlignment="1">
      <alignment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9" borderId="33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zapro_ob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50806370"/>
        <c:axId val="54604147"/>
        <c:axId val="21675276"/>
      </c:bar3DChart>
      <c:catAx>
        <c:axId val="50806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 val="autoZero"/>
        <c:auto val="1"/>
        <c:lblOffset val="100"/>
        <c:noMultiLvlLbl val="0"/>
      </c:catAx>
      <c:valAx>
        <c:axId val="5460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0806370"/>
        <c:crossesAt val="1"/>
        <c:crossBetween val="between"/>
        <c:dispUnits/>
      </c:valAx>
      <c:ser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4604147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>
                <a:latin typeface="Arial"/>
                <a:ea typeface="Arial"/>
                <a:cs typeface="Arial"/>
              </a:rPr>
              <a:t>Wykres 16: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Liczba osób(obywateli UE oraz członków ich rodzin),które w latach 2005-2006 roku złożyły wniosek o zezwolenie na pobyt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v>2005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5198</c:v>
              </c:pt>
              <c:pt idx="1">
                <c:v>2419</c:v>
              </c:pt>
              <c:pt idx="2">
                <c:v>890</c:v>
              </c:pt>
              <c:pt idx="3">
                <c:v>773</c:v>
              </c:pt>
              <c:pt idx="4">
                <c:v>556</c:v>
              </c:pt>
              <c:pt idx="5">
                <c:v>431</c:v>
              </c:pt>
            </c:numLit>
          </c:val>
          <c:shape val="box"/>
        </c:ser>
        <c:ser>
          <c:idx val="1"/>
          <c:order val="1"/>
          <c:tx>
            <c:v>2006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6"/>
              <c:pt idx="0">
                <c:v>NIEMCY</c:v>
              </c:pt>
              <c:pt idx="1">
                <c:v>POZOSTAŁE</c:v>
              </c:pt>
              <c:pt idx="2">
                <c:v>FRANCJA</c:v>
              </c:pt>
              <c:pt idx="3">
                <c:v>WIELKA BRYTANIA</c:v>
              </c:pt>
              <c:pt idx="4">
                <c:v>WŁOCHY</c:v>
              </c:pt>
              <c:pt idx="5">
                <c:v>NIDERLANDY</c:v>
              </c:pt>
            </c:strLit>
          </c:cat>
          <c:val>
            <c:numLit>
              <c:ptCount val="6"/>
              <c:pt idx="0">
                <c:v>4143</c:v>
              </c:pt>
              <c:pt idx="1">
                <c:v>1121</c:v>
              </c:pt>
              <c:pt idx="2">
                <c:v>385</c:v>
              </c:pt>
              <c:pt idx="3">
                <c:v>343</c:v>
              </c:pt>
              <c:pt idx="4">
                <c:v>252</c:v>
              </c:pt>
              <c:pt idx="5">
                <c:v>183</c:v>
              </c:pt>
            </c:numLit>
          </c:val>
          <c:shape val="box"/>
        </c:ser>
        <c:shape val="box"/>
        <c:axId val="60859757"/>
        <c:axId val="10866902"/>
        <c:axId val="30693255"/>
      </c:bar3D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auto val="1"/>
        <c:lblOffset val="100"/>
        <c:noMultiLvlLbl val="0"/>
      </c:catAx>
      <c:valAx>
        <c:axId val="10866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0859757"/>
        <c:crossesAt val="1"/>
        <c:crossBetween val="between"/>
        <c:dispUnits/>
      </c:valAx>
      <c:ser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86690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3175">
          <a:noFill/>
        </a:ln>
      </c:spPr>
      <c:thickness val="0"/>
    </c:sideWall>
    <c:backWall>
      <c:spPr>
        <a:solidFill>
          <a:srgbClr val="C0C0C0"/>
        </a:soli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2809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0" y="771525"/>
        <a:ext cx="28098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workbookViewId="0" topLeftCell="A1">
      <selection activeCell="B64" sqref="B64"/>
    </sheetView>
  </sheetViews>
  <sheetFormatPr defaultColWidth="9.140625" defaultRowHeight="12.75"/>
  <cols>
    <col min="1" max="1" width="36.00390625" style="2" customWidth="1"/>
    <col min="2" max="3" width="10.7109375" style="2" customWidth="1"/>
    <col min="4" max="16384" width="9.140625" style="2" customWidth="1"/>
  </cols>
  <sheetData>
    <row r="1" s="6" customFormat="1" ht="12.75">
      <c r="A1" s="1" t="s">
        <v>232</v>
      </c>
    </row>
    <row r="2" s="6" customFormat="1" ht="12.75">
      <c r="A2" s="6" t="s">
        <v>221</v>
      </c>
    </row>
    <row r="3" ht="12" thickBot="1"/>
    <row r="4" spans="1:3" s="43" customFormat="1" ht="24.75" thickBot="1">
      <c r="A4" s="49" t="s">
        <v>0</v>
      </c>
      <c r="B4" s="227" t="s">
        <v>240</v>
      </c>
      <c r="C4" s="107" t="s">
        <v>3</v>
      </c>
    </row>
    <row r="5" spans="1:3" s="43" customFormat="1" ht="12.75" customHeight="1">
      <c r="A5" s="45" t="s">
        <v>4</v>
      </c>
      <c r="B5" s="152">
        <v>14</v>
      </c>
      <c r="C5" s="231">
        <f aca="true" t="shared" si="0" ref="C5:C36">B5*100/$B$64</f>
        <v>0.13220018885741266</v>
      </c>
    </row>
    <row r="6" spans="1:3" s="43" customFormat="1" ht="12.75" customHeight="1">
      <c r="A6" s="46" t="s">
        <v>6</v>
      </c>
      <c r="B6" s="153">
        <v>11</v>
      </c>
      <c r="C6" s="156">
        <f t="shared" si="0"/>
        <v>0.10387157695939565</v>
      </c>
    </row>
    <row r="7" spans="1:3" s="43" customFormat="1" ht="12.75" customHeight="1">
      <c r="A7" s="46" t="s">
        <v>8</v>
      </c>
      <c r="B7" s="153">
        <v>147</v>
      </c>
      <c r="C7" s="156">
        <f t="shared" si="0"/>
        <v>1.388101983002833</v>
      </c>
    </row>
    <row r="8" spans="1:3" s="43" customFormat="1" ht="12.75" customHeight="1">
      <c r="A8" s="47" t="s">
        <v>9</v>
      </c>
      <c r="B8" s="153">
        <v>10</v>
      </c>
      <c r="C8" s="156">
        <f t="shared" si="0"/>
        <v>0.09442870632672333</v>
      </c>
    </row>
    <row r="9" spans="1:3" s="43" customFormat="1" ht="12.75" customHeight="1">
      <c r="A9" s="47" t="s">
        <v>11</v>
      </c>
      <c r="B9" s="153">
        <v>13</v>
      </c>
      <c r="C9" s="156">
        <f t="shared" si="0"/>
        <v>0.12275731822474033</v>
      </c>
    </row>
    <row r="10" spans="1:3" s="43" customFormat="1" ht="12.75" customHeight="1">
      <c r="A10" s="47" t="s">
        <v>12</v>
      </c>
      <c r="B10" s="153">
        <v>19</v>
      </c>
      <c r="C10" s="156">
        <f t="shared" si="0"/>
        <v>0.1794145420207743</v>
      </c>
    </row>
    <row r="11" spans="1:3" s="43" customFormat="1" ht="12.75" customHeight="1">
      <c r="A11" s="47" t="s">
        <v>14</v>
      </c>
      <c r="B11" s="153">
        <v>37</v>
      </c>
      <c r="C11" s="156">
        <f t="shared" si="0"/>
        <v>0.3493862134088763</v>
      </c>
    </row>
    <row r="12" spans="1:3" s="43" customFormat="1" ht="12.75" customHeight="1">
      <c r="A12" s="47" t="s">
        <v>18</v>
      </c>
      <c r="B12" s="153">
        <v>16</v>
      </c>
      <c r="C12" s="156">
        <f t="shared" si="0"/>
        <v>0.1510859301227573</v>
      </c>
    </row>
    <row r="13" spans="1:3" s="43" customFormat="1" ht="12.75" customHeight="1">
      <c r="A13" s="47" t="s">
        <v>109</v>
      </c>
      <c r="B13" s="153">
        <v>1</v>
      </c>
      <c r="C13" s="156">
        <f t="shared" si="0"/>
        <v>0.009442870632672332</v>
      </c>
    </row>
    <row r="14" spans="1:3" s="43" customFormat="1" ht="12.75" customHeight="1">
      <c r="A14" s="47" t="s">
        <v>80</v>
      </c>
      <c r="B14" s="153">
        <v>2</v>
      </c>
      <c r="C14" s="156">
        <f t="shared" si="0"/>
        <v>0.018885741265344664</v>
      </c>
    </row>
    <row r="15" spans="1:3" s="43" customFormat="1" ht="12.75" customHeight="1">
      <c r="A15" s="47" t="s">
        <v>19</v>
      </c>
      <c r="B15" s="153">
        <v>4</v>
      </c>
      <c r="C15" s="156">
        <f t="shared" si="0"/>
        <v>0.03777148253068933</v>
      </c>
    </row>
    <row r="16" spans="1:3" s="43" customFormat="1" ht="12.75" customHeight="1">
      <c r="A16" s="47" t="s">
        <v>21</v>
      </c>
      <c r="B16" s="153">
        <v>1</v>
      </c>
      <c r="C16" s="156">
        <f t="shared" si="0"/>
        <v>0.009442870632672332</v>
      </c>
    </row>
    <row r="17" spans="1:3" s="43" customFormat="1" ht="12.75" customHeight="1">
      <c r="A17" s="47" t="s">
        <v>90</v>
      </c>
      <c r="B17" s="154">
        <v>1</v>
      </c>
      <c r="C17" s="156">
        <f t="shared" si="0"/>
        <v>0.009442870632672332</v>
      </c>
    </row>
    <row r="18" spans="1:3" s="43" customFormat="1" ht="12.75" customHeight="1">
      <c r="A18" s="47" t="s">
        <v>22</v>
      </c>
      <c r="B18" s="154">
        <v>1</v>
      </c>
      <c r="C18" s="156">
        <f t="shared" si="0"/>
        <v>0.009442870632672332</v>
      </c>
    </row>
    <row r="19" spans="1:3" s="43" customFormat="1" ht="12.75" customHeight="1">
      <c r="A19" s="47" t="s">
        <v>23</v>
      </c>
      <c r="B19" s="153">
        <v>4</v>
      </c>
      <c r="C19" s="156">
        <f t="shared" si="0"/>
        <v>0.03777148253068933</v>
      </c>
    </row>
    <row r="20" spans="1:3" s="43" customFormat="1" ht="12.75" customHeight="1">
      <c r="A20" s="47" t="s">
        <v>24</v>
      </c>
      <c r="B20" s="153">
        <v>4217</v>
      </c>
      <c r="C20" s="156">
        <f t="shared" si="0"/>
        <v>39.82058545797923</v>
      </c>
    </row>
    <row r="21" spans="1:3" s="43" customFormat="1" ht="12.75" customHeight="1">
      <c r="A21" s="47" t="s">
        <v>25</v>
      </c>
      <c r="B21" s="154">
        <v>6</v>
      </c>
      <c r="C21" s="156">
        <f t="shared" si="0"/>
        <v>0.056657223796033995</v>
      </c>
    </row>
    <row r="22" spans="1:3" s="43" customFormat="1" ht="12.75" customHeight="1">
      <c r="A22" s="47" t="s">
        <v>26</v>
      </c>
      <c r="B22" s="154">
        <v>16</v>
      </c>
      <c r="C22" s="156">
        <f t="shared" si="0"/>
        <v>0.1510859301227573</v>
      </c>
    </row>
    <row r="23" spans="1:3" s="43" customFormat="1" ht="12.75" customHeight="1">
      <c r="A23" s="47" t="s">
        <v>27</v>
      </c>
      <c r="B23" s="153">
        <v>21</v>
      </c>
      <c r="C23" s="156">
        <f t="shared" si="0"/>
        <v>0.19830028328611898</v>
      </c>
    </row>
    <row r="24" spans="1:3" s="43" customFormat="1" ht="12.75" customHeight="1">
      <c r="A24" s="47" t="s">
        <v>28</v>
      </c>
      <c r="B24" s="153">
        <v>5</v>
      </c>
      <c r="C24" s="156">
        <f t="shared" si="0"/>
        <v>0.047214353163361665</v>
      </c>
    </row>
    <row r="25" spans="1:3" s="43" customFormat="1" ht="12.75" customHeight="1">
      <c r="A25" s="47" t="s">
        <v>115</v>
      </c>
      <c r="B25" s="154">
        <v>1</v>
      </c>
      <c r="C25" s="156">
        <f t="shared" si="0"/>
        <v>0.009442870632672332</v>
      </c>
    </row>
    <row r="26" spans="1:3" s="43" customFormat="1" ht="12.75" customHeight="1">
      <c r="A26" s="47" t="s">
        <v>30</v>
      </c>
      <c r="B26" s="154">
        <v>12</v>
      </c>
      <c r="C26" s="156">
        <f t="shared" si="0"/>
        <v>0.11331444759206799</v>
      </c>
    </row>
    <row r="27" spans="1:3" s="43" customFormat="1" ht="12.75" customHeight="1">
      <c r="A27" s="47" t="s">
        <v>31</v>
      </c>
      <c r="B27" s="154">
        <v>5</v>
      </c>
      <c r="C27" s="156">
        <f t="shared" si="0"/>
        <v>0.047214353163361665</v>
      </c>
    </row>
    <row r="28" spans="1:3" s="43" customFormat="1" ht="12.75" customHeight="1">
      <c r="A28" s="47" t="s">
        <v>32</v>
      </c>
      <c r="B28" s="153">
        <v>1</v>
      </c>
      <c r="C28" s="156">
        <f t="shared" si="0"/>
        <v>0.009442870632672332</v>
      </c>
    </row>
    <row r="29" spans="1:3" s="43" customFormat="1" ht="12.75" customHeight="1">
      <c r="A29" s="47" t="s">
        <v>33</v>
      </c>
      <c r="B29" s="154">
        <v>13</v>
      </c>
      <c r="C29" s="156">
        <f t="shared" si="0"/>
        <v>0.12275731822474033</v>
      </c>
    </row>
    <row r="30" spans="1:3" s="43" customFormat="1" ht="12.75" customHeight="1">
      <c r="A30" s="47" t="s">
        <v>34</v>
      </c>
      <c r="B30" s="154">
        <v>1</v>
      </c>
      <c r="C30" s="156">
        <f t="shared" si="0"/>
        <v>0.009442870632672332</v>
      </c>
    </row>
    <row r="31" spans="1:3" s="43" customFormat="1" ht="12.75" customHeight="1">
      <c r="A31" s="47" t="s">
        <v>36</v>
      </c>
      <c r="B31" s="153">
        <v>5</v>
      </c>
      <c r="C31" s="156">
        <f t="shared" si="0"/>
        <v>0.047214353163361665</v>
      </c>
    </row>
    <row r="32" spans="1:3" s="43" customFormat="1" ht="12.75" customHeight="1">
      <c r="A32" s="47" t="s">
        <v>37</v>
      </c>
      <c r="B32" s="153">
        <v>2</v>
      </c>
      <c r="C32" s="156">
        <f t="shared" si="0"/>
        <v>0.018885741265344664</v>
      </c>
    </row>
    <row r="33" spans="1:3" s="43" customFormat="1" ht="12.75" customHeight="1">
      <c r="A33" s="47" t="s">
        <v>39</v>
      </c>
      <c r="B33" s="153">
        <v>6</v>
      </c>
      <c r="C33" s="156">
        <f t="shared" si="0"/>
        <v>0.056657223796033995</v>
      </c>
    </row>
    <row r="34" spans="1:3" s="43" customFormat="1" ht="12.75" customHeight="1">
      <c r="A34" s="47" t="s">
        <v>123</v>
      </c>
      <c r="B34" s="153">
        <v>7</v>
      </c>
      <c r="C34" s="156">
        <f t="shared" si="0"/>
        <v>0.06610009442870633</v>
      </c>
    </row>
    <row r="35" spans="1:3" s="43" customFormat="1" ht="12.75" customHeight="1">
      <c r="A35" s="47" t="s">
        <v>41</v>
      </c>
      <c r="B35" s="153">
        <v>4</v>
      </c>
      <c r="C35" s="156">
        <f t="shared" si="0"/>
        <v>0.03777148253068933</v>
      </c>
    </row>
    <row r="36" spans="1:3" s="43" customFormat="1" ht="12.75" customHeight="1">
      <c r="A36" s="47" t="s">
        <v>45</v>
      </c>
      <c r="B36" s="153">
        <v>1</v>
      </c>
      <c r="C36" s="156">
        <f t="shared" si="0"/>
        <v>0.009442870632672332</v>
      </c>
    </row>
    <row r="37" spans="1:3" s="43" customFormat="1" ht="12.75" customHeight="1">
      <c r="A37" s="47" t="s">
        <v>46</v>
      </c>
      <c r="B37" s="154">
        <v>2</v>
      </c>
      <c r="C37" s="156">
        <f aca="true" t="shared" si="1" ref="C37:C64">B37*100/$B$64</f>
        <v>0.018885741265344664</v>
      </c>
    </row>
    <row r="38" spans="1:3" s="43" customFormat="1" ht="12.75" customHeight="1">
      <c r="A38" s="47" t="s">
        <v>48</v>
      </c>
      <c r="B38" s="154">
        <v>6</v>
      </c>
      <c r="C38" s="156">
        <f t="shared" si="1"/>
        <v>0.056657223796033995</v>
      </c>
    </row>
    <row r="39" spans="1:3" s="43" customFormat="1" ht="12.75" customHeight="1">
      <c r="A39" s="47" t="s">
        <v>49</v>
      </c>
      <c r="B39" s="154">
        <v>15</v>
      </c>
      <c r="C39" s="156">
        <f t="shared" si="1"/>
        <v>0.141643059490085</v>
      </c>
    </row>
    <row r="40" spans="1:3" s="43" customFormat="1" ht="12.75" customHeight="1">
      <c r="A40" s="47" t="s">
        <v>51</v>
      </c>
      <c r="B40" s="154">
        <v>14</v>
      </c>
      <c r="C40" s="156">
        <f t="shared" si="1"/>
        <v>0.13220018885741266</v>
      </c>
    </row>
    <row r="41" spans="1:3" s="43" customFormat="1" ht="12.75" customHeight="1">
      <c r="A41" s="47" t="s">
        <v>52</v>
      </c>
      <c r="B41" s="154">
        <v>1</v>
      </c>
      <c r="C41" s="156">
        <f t="shared" si="1"/>
        <v>0.009442870632672332</v>
      </c>
    </row>
    <row r="42" spans="1:3" s="43" customFormat="1" ht="12.75" customHeight="1">
      <c r="A42" s="47" t="s">
        <v>77</v>
      </c>
      <c r="B42" s="153">
        <v>23</v>
      </c>
      <c r="C42" s="156">
        <f t="shared" si="1"/>
        <v>0.21718602455146366</v>
      </c>
    </row>
    <row r="43" spans="1:3" s="43" customFormat="1" ht="12.75" customHeight="1">
      <c r="A43" s="47" t="s">
        <v>53</v>
      </c>
      <c r="B43" s="154">
        <v>19</v>
      </c>
      <c r="C43" s="156">
        <f t="shared" si="1"/>
        <v>0.1794145420207743</v>
      </c>
    </row>
    <row r="44" spans="1:3" s="43" customFormat="1" ht="12.75" customHeight="1">
      <c r="A44" s="47" t="s">
        <v>55</v>
      </c>
      <c r="B44" s="153">
        <v>5726</v>
      </c>
      <c r="C44" s="156">
        <f t="shared" si="1"/>
        <v>54.06987724268178</v>
      </c>
    </row>
    <row r="45" spans="1:3" s="43" customFormat="1" ht="12.75" customHeight="1">
      <c r="A45" s="47" t="s">
        <v>81</v>
      </c>
      <c r="B45" s="154">
        <v>1</v>
      </c>
      <c r="C45" s="156">
        <f t="shared" si="1"/>
        <v>0.009442870632672332</v>
      </c>
    </row>
    <row r="46" spans="1:3" s="43" customFormat="1" ht="12.75" customHeight="1">
      <c r="A46" s="47" t="s">
        <v>56</v>
      </c>
      <c r="B46" s="154">
        <v>1</v>
      </c>
      <c r="C46" s="156">
        <f t="shared" si="1"/>
        <v>0.009442870632672332</v>
      </c>
    </row>
    <row r="47" spans="1:3" s="43" customFormat="1" ht="12.75" customHeight="1">
      <c r="A47" s="47" t="s">
        <v>57</v>
      </c>
      <c r="B47" s="153">
        <v>3</v>
      </c>
      <c r="C47" s="156">
        <f t="shared" si="1"/>
        <v>0.028328611898016998</v>
      </c>
    </row>
    <row r="48" spans="1:3" s="43" customFormat="1" ht="12.75" customHeight="1">
      <c r="A48" s="47" t="s">
        <v>58</v>
      </c>
      <c r="B48" s="154">
        <v>3</v>
      </c>
      <c r="C48" s="156">
        <f t="shared" si="1"/>
        <v>0.028328611898016998</v>
      </c>
    </row>
    <row r="49" spans="1:3" s="43" customFormat="1" ht="12.75" customHeight="1">
      <c r="A49" s="47" t="s">
        <v>59</v>
      </c>
      <c r="B49" s="154">
        <v>2</v>
      </c>
      <c r="C49" s="156">
        <f t="shared" si="1"/>
        <v>0.018885741265344664</v>
      </c>
    </row>
    <row r="50" spans="1:3" s="43" customFormat="1" ht="12.75" customHeight="1">
      <c r="A50" s="48" t="s">
        <v>60</v>
      </c>
      <c r="B50" s="155">
        <v>11</v>
      </c>
      <c r="C50" s="156">
        <f t="shared" si="1"/>
        <v>0.10387157695939565</v>
      </c>
    </row>
    <row r="51" spans="1:3" ht="12.75" customHeight="1">
      <c r="A51" s="48" t="s">
        <v>133</v>
      </c>
      <c r="B51" s="154">
        <v>1</v>
      </c>
      <c r="C51" s="156">
        <f t="shared" si="1"/>
        <v>0.009442870632672332</v>
      </c>
    </row>
    <row r="52" spans="1:3" s="3" customFormat="1" ht="12.75" customHeight="1">
      <c r="A52" s="48" t="s">
        <v>61</v>
      </c>
      <c r="B52" s="154">
        <v>1</v>
      </c>
      <c r="C52" s="156">
        <f t="shared" si="1"/>
        <v>0.009442870632672332</v>
      </c>
    </row>
    <row r="53" spans="1:3" s="3" customFormat="1" ht="12.75" customHeight="1">
      <c r="A53" s="48" t="s">
        <v>62</v>
      </c>
      <c r="B53" s="154">
        <v>7</v>
      </c>
      <c r="C53" s="156">
        <f t="shared" si="1"/>
        <v>0.06610009442870633</v>
      </c>
    </row>
    <row r="54" spans="1:3" ht="12.75" customHeight="1">
      <c r="A54" s="48" t="s">
        <v>63</v>
      </c>
      <c r="B54" s="154">
        <v>2</v>
      </c>
      <c r="C54" s="156">
        <f t="shared" si="1"/>
        <v>0.018885741265344664</v>
      </c>
    </row>
    <row r="55" spans="1:3" ht="12.75" customHeight="1">
      <c r="A55" s="48" t="s">
        <v>78</v>
      </c>
      <c r="B55" s="154">
        <v>1</v>
      </c>
      <c r="C55" s="156">
        <f t="shared" si="1"/>
        <v>0.009442870632672332</v>
      </c>
    </row>
    <row r="56" spans="1:3" ht="12.75" customHeight="1">
      <c r="A56" s="48" t="s">
        <v>64</v>
      </c>
      <c r="B56" s="154">
        <v>3</v>
      </c>
      <c r="C56" s="156">
        <f t="shared" si="1"/>
        <v>0.028328611898016998</v>
      </c>
    </row>
    <row r="57" spans="1:3" ht="12.75" customHeight="1">
      <c r="A57" s="48" t="s">
        <v>65</v>
      </c>
      <c r="B57" s="154">
        <v>4</v>
      </c>
      <c r="C57" s="156">
        <f t="shared" si="1"/>
        <v>0.03777148253068933</v>
      </c>
    </row>
    <row r="58" spans="1:3" ht="12.75" customHeight="1">
      <c r="A58" s="48" t="s">
        <v>66</v>
      </c>
      <c r="B58" s="154">
        <v>11</v>
      </c>
      <c r="C58" s="156">
        <f t="shared" si="1"/>
        <v>0.10387157695939565</v>
      </c>
    </row>
    <row r="59" spans="1:3" ht="12.75" customHeight="1">
      <c r="A59" s="48" t="s">
        <v>68</v>
      </c>
      <c r="B59" s="154">
        <v>3</v>
      </c>
      <c r="C59" s="156">
        <f t="shared" si="1"/>
        <v>0.028328611898016998</v>
      </c>
    </row>
    <row r="60" spans="1:3" ht="12.75" customHeight="1">
      <c r="A60" s="48" t="s">
        <v>69</v>
      </c>
      <c r="B60" s="153">
        <v>36</v>
      </c>
      <c r="C60" s="156">
        <f t="shared" si="1"/>
        <v>0.33994334277620397</v>
      </c>
    </row>
    <row r="61" spans="1:3" ht="12.75" customHeight="1">
      <c r="A61" s="48" t="s">
        <v>70</v>
      </c>
      <c r="B61" s="153">
        <v>19</v>
      </c>
      <c r="C61" s="156">
        <f t="shared" si="1"/>
        <v>0.1794145420207743</v>
      </c>
    </row>
    <row r="62" spans="1:256" ht="12.75" customHeight="1">
      <c r="A62" s="48" t="s">
        <v>72</v>
      </c>
      <c r="B62" s="153">
        <v>67</v>
      </c>
      <c r="C62" s="229">
        <f t="shared" si="1"/>
        <v>0.6326723323890463</v>
      </c>
      <c r="IV62" s="2">
        <f>SUM(B62:IU62)</f>
        <v>67.63267233238905</v>
      </c>
    </row>
    <row r="63" spans="1:3" ht="12.75" customHeight="1" thickBot="1">
      <c r="A63" s="48" t="s">
        <v>74</v>
      </c>
      <c r="B63" s="153">
        <v>4</v>
      </c>
      <c r="C63" s="229">
        <f t="shared" si="1"/>
        <v>0.03777148253068933</v>
      </c>
    </row>
    <row r="64" spans="1:3" s="44" customFormat="1" ht="12.75" customHeight="1" thickBot="1">
      <c r="A64" s="49" t="s">
        <v>1</v>
      </c>
      <c r="B64" s="228">
        <f>SUM(B5:B63)</f>
        <v>10590</v>
      </c>
      <c r="C64" s="230">
        <f t="shared" si="1"/>
        <v>100</v>
      </c>
    </row>
  </sheetData>
  <printOptions/>
  <pageMargins left="0.64" right="0.75" top="0.81" bottom="0.49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70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34.7109375" style="4" customWidth="1"/>
    <col min="2" max="2" width="7.421875" style="4" customWidth="1"/>
    <col min="3" max="3" width="11.28125" style="4" customWidth="1"/>
    <col min="4" max="6" width="6.57421875" style="4" bestFit="1" customWidth="1"/>
    <col min="7" max="16384" width="9.140625" style="4" customWidth="1"/>
  </cols>
  <sheetData>
    <row r="1" s="8" customFormat="1" ht="12.75" customHeight="1">
      <c r="A1" s="7" t="s">
        <v>250</v>
      </c>
    </row>
    <row r="2" s="8" customFormat="1" ht="12.75" customHeight="1">
      <c r="A2" s="8" t="s">
        <v>178</v>
      </c>
    </row>
    <row r="3" ht="12.75" customHeight="1" thickBot="1"/>
    <row r="4" spans="1:3" ht="22.5" customHeight="1" thickBot="1">
      <c r="A4" s="189" t="s">
        <v>0</v>
      </c>
      <c r="B4" s="252" t="s">
        <v>240</v>
      </c>
      <c r="C4" s="186" t="s">
        <v>3</v>
      </c>
    </row>
    <row r="5" spans="1:3" ht="11.25">
      <c r="A5" s="71" t="s">
        <v>160</v>
      </c>
      <c r="B5" s="188">
        <v>187</v>
      </c>
      <c r="C5" s="173">
        <f>B5*100/$B$34</f>
        <v>2.8738281850315044</v>
      </c>
    </row>
    <row r="6" spans="1:3" ht="11.25">
      <c r="A6" s="71" t="s">
        <v>161</v>
      </c>
      <c r="B6" s="188">
        <v>107</v>
      </c>
      <c r="C6" s="173">
        <f>B6*100/$B$34</f>
        <v>1.6443829721838021</v>
      </c>
    </row>
    <row r="7" spans="1:3" ht="11.25">
      <c r="A7" s="71" t="s">
        <v>15</v>
      </c>
      <c r="B7" s="188">
        <v>445</v>
      </c>
      <c r="C7" s="173">
        <f>B7*100/$B$34</f>
        <v>6.838788996465345</v>
      </c>
    </row>
    <row r="8" spans="1:3" ht="11.25">
      <c r="A8" s="71" t="s">
        <v>184</v>
      </c>
      <c r="B8" s="188">
        <v>6</v>
      </c>
      <c r="C8" s="173">
        <f>B8*100/$B$34</f>
        <v>0.09220839096357769</v>
      </c>
    </row>
    <row r="9" spans="1:3" ht="11.25">
      <c r="A9" s="71" t="s">
        <v>162</v>
      </c>
      <c r="B9" s="188">
        <v>176</v>
      </c>
      <c r="C9" s="173">
        <f>B9*100/$B$34</f>
        <v>2.7047794682649453</v>
      </c>
    </row>
    <row r="10" spans="1:3" ht="11.25">
      <c r="A10" s="71" t="s">
        <v>191</v>
      </c>
      <c r="B10" s="188">
        <v>119</v>
      </c>
      <c r="C10" s="173">
        <f>B10*100/$B$34</f>
        <v>1.8287997541109575</v>
      </c>
    </row>
    <row r="11" spans="1:3" ht="11.25">
      <c r="A11" s="71" t="s">
        <v>192</v>
      </c>
      <c r="B11" s="188">
        <v>11</v>
      </c>
      <c r="C11" s="173">
        <f>B11*100/$B$34</f>
        <v>0.16904871676655908</v>
      </c>
    </row>
    <row r="12" spans="1:3" ht="11.25">
      <c r="A12" s="71" t="s">
        <v>163</v>
      </c>
      <c r="B12" s="188">
        <v>50</v>
      </c>
      <c r="C12" s="173">
        <f>B12*100/$B$34</f>
        <v>0.768403258029814</v>
      </c>
    </row>
    <row r="13" spans="1:3" ht="11.25">
      <c r="A13" s="71" t="s">
        <v>164</v>
      </c>
      <c r="B13" s="188">
        <v>577</v>
      </c>
      <c r="C13" s="173">
        <f>B13*100/$B$34</f>
        <v>8.867373597664054</v>
      </c>
    </row>
    <row r="14" spans="1:3" ht="11.25">
      <c r="A14" s="71" t="s">
        <v>165</v>
      </c>
      <c r="B14" s="188">
        <v>64</v>
      </c>
      <c r="C14" s="173">
        <f>B14*100/$B$34</f>
        <v>0.983556170278162</v>
      </c>
    </row>
    <row r="15" spans="1:3" ht="11.25">
      <c r="A15" s="71" t="s">
        <v>166</v>
      </c>
      <c r="B15" s="188">
        <v>305</v>
      </c>
      <c r="C15" s="173">
        <f>B15*100/$B$34</f>
        <v>4.687259873981866</v>
      </c>
    </row>
    <row r="16" spans="1:3" ht="11.25">
      <c r="A16" s="71" t="s">
        <v>189</v>
      </c>
      <c r="B16" s="188">
        <v>119</v>
      </c>
      <c r="C16" s="173">
        <f>B16*100/$B$34</f>
        <v>1.8287997541109575</v>
      </c>
    </row>
    <row r="17" spans="1:3" ht="11.25">
      <c r="A17" s="71" t="s">
        <v>213</v>
      </c>
      <c r="B17" s="188">
        <v>1</v>
      </c>
      <c r="C17" s="173">
        <f>B17*100/$B$34</f>
        <v>0.015368065160596281</v>
      </c>
    </row>
    <row r="18" spans="1:3" ht="11.25">
      <c r="A18" s="71" t="s">
        <v>42</v>
      </c>
      <c r="B18" s="188">
        <v>180</v>
      </c>
      <c r="C18" s="173">
        <f>B18*100/$B$34</f>
        <v>2.7662517289073305</v>
      </c>
    </row>
    <row r="19" spans="1:3" ht="11.25">
      <c r="A19" s="71" t="s">
        <v>194</v>
      </c>
      <c r="B19" s="188">
        <v>3</v>
      </c>
      <c r="C19" s="173">
        <f>B19*100/$B$34</f>
        <v>0.046104195481788846</v>
      </c>
    </row>
    <row r="20" spans="1:3" ht="11.25">
      <c r="A20" s="71" t="s">
        <v>43</v>
      </c>
      <c r="B20" s="188">
        <v>63</v>
      </c>
      <c r="C20" s="173">
        <f>B20*100/$B$34</f>
        <v>0.9681881051175657</v>
      </c>
    </row>
    <row r="21" spans="1:3" ht="11.25">
      <c r="A21" s="71" t="s">
        <v>193</v>
      </c>
      <c r="B21" s="188">
        <v>2</v>
      </c>
      <c r="C21" s="173">
        <f>B21*100/$B$34</f>
        <v>0.030736130321192563</v>
      </c>
    </row>
    <row r="22" spans="1:3" ht="11.25">
      <c r="A22" s="71" t="s">
        <v>183</v>
      </c>
      <c r="B22" s="188">
        <v>283</v>
      </c>
      <c r="C22" s="173">
        <f>B22*100/$B$34</f>
        <v>4.3491624404487474</v>
      </c>
    </row>
    <row r="23" spans="1:3" ht="11.25">
      <c r="A23" s="71" t="s">
        <v>168</v>
      </c>
      <c r="B23" s="188">
        <v>1759</v>
      </c>
      <c r="C23" s="173">
        <f>B23*100/$B$34</f>
        <v>27.03242661748886</v>
      </c>
    </row>
    <row r="24" spans="1:3" ht="11.25">
      <c r="A24" s="71" t="s">
        <v>190</v>
      </c>
      <c r="B24" s="188">
        <v>82</v>
      </c>
      <c r="C24" s="173">
        <f>B24*100/$B$34</f>
        <v>1.260181343168895</v>
      </c>
    </row>
    <row r="25" spans="1:3" ht="11.25">
      <c r="A25" s="71" t="s">
        <v>186</v>
      </c>
      <c r="B25" s="188">
        <v>159</v>
      </c>
      <c r="C25" s="173">
        <f>B25*100/$B$34</f>
        <v>2.443522360534809</v>
      </c>
    </row>
    <row r="26" spans="1:3" ht="11.25">
      <c r="A26" s="71" t="s">
        <v>150</v>
      </c>
      <c r="B26" s="188">
        <v>178</v>
      </c>
      <c r="C26" s="173">
        <f>B26*100/$B$34</f>
        <v>2.735515598586138</v>
      </c>
    </row>
    <row r="27" spans="1:3" ht="11.25">
      <c r="A27" s="71" t="s">
        <v>169</v>
      </c>
      <c r="B27" s="188">
        <v>158</v>
      </c>
      <c r="C27" s="173">
        <f>B27*100/$B$34</f>
        <v>2.4281542953742123</v>
      </c>
    </row>
    <row r="28" spans="1:3" ht="11.25">
      <c r="A28" s="71" t="s">
        <v>132</v>
      </c>
      <c r="B28" s="188">
        <v>12</v>
      </c>
      <c r="C28" s="173">
        <f>B28*100/$B$34</f>
        <v>0.18441678192715538</v>
      </c>
    </row>
    <row r="29" spans="1:3" ht="11.25">
      <c r="A29" s="71" t="s">
        <v>170</v>
      </c>
      <c r="B29" s="188">
        <v>35</v>
      </c>
      <c r="C29" s="173">
        <f>B29*100/$B$34</f>
        <v>0.5378822806208698</v>
      </c>
    </row>
    <row r="30" spans="1:3" ht="11.25">
      <c r="A30" s="71" t="s">
        <v>171</v>
      </c>
      <c r="B30" s="188">
        <v>183</v>
      </c>
      <c r="C30" s="173">
        <f>B30*100/$B$34</f>
        <v>2.812355924389119</v>
      </c>
    </row>
    <row r="31" spans="1:3" ht="11.25">
      <c r="A31" s="71" t="s">
        <v>152</v>
      </c>
      <c r="B31" s="188">
        <v>90</v>
      </c>
      <c r="C31" s="173">
        <f>B31*100/$B$34</f>
        <v>1.3831258644536653</v>
      </c>
    </row>
    <row r="32" spans="1:3" ht="11.25">
      <c r="A32" s="71" t="s">
        <v>173</v>
      </c>
      <c r="B32" s="188">
        <v>536</v>
      </c>
      <c r="C32" s="173">
        <f>B32*100/$B$34</f>
        <v>8.237282926079606</v>
      </c>
    </row>
    <row r="33" spans="1:3" ht="12" thickBot="1">
      <c r="A33" s="234" t="s">
        <v>174</v>
      </c>
      <c r="B33" s="190">
        <v>617</v>
      </c>
      <c r="C33" s="191">
        <f>B33*100/$B$34</f>
        <v>9.482096204087906</v>
      </c>
    </row>
    <row r="34" spans="1:3" ht="12" thickBot="1">
      <c r="A34" s="189" t="s">
        <v>101</v>
      </c>
      <c r="B34" s="235">
        <f>SUM(B5:B33)</f>
        <v>6507</v>
      </c>
      <c r="C34" s="236">
        <f>B34*100/$B$34</f>
        <v>100</v>
      </c>
    </row>
    <row r="39" spans="1:3" ht="12.75">
      <c r="A39" s="7" t="s">
        <v>251</v>
      </c>
      <c r="B39" s="8"/>
      <c r="C39" s="8"/>
    </row>
    <row r="40" spans="1:3" ht="12.75">
      <c r="A40" s="8" t="s">
        <v>195</v>
      </c>
      <c r="B40" s="8"/>
      <c r="C40" s="8"/>
    </row>
    <row r="41" ht="12" thickBot="1"/>
    <row r="42" spans="1:3" ht="34.5" thickBot="1">
      <c r="A42" s="189" t="s">
        <v>0</v>
      </c>
      <c r="B42" s="252" t="s">
        <v>240</v>
      </c>
      <c r="C42" s="186" t="s">
        <v>3</v>
      </c>
    </row>
    <row r="43" spans="1:3" ht="11.25">
      <c r="A43" s="135" t="s">
        <v>160</v>
      </c>
      <c r="B43" s="187">
        <v>41</v>
      </c>
      <c r="C43" s="174">
        <f>B43*100/$B$70</f>
        <v>2.567313713212273</v>
      </c>
    </row>
    <row r="44" spans="1:3" ht="11.25">
      <c r="A44" s="71" t="s">
        <v>161</v>
      </c>
      <c r="B44" s="188">
        <v>37</v>
      </c>
      <c r="C44" s="174">
        <f>B44*100/$B$70</f>
        <v>2.316844082654978</v>
      </c>
    </row>
    <row r="45" spans="1:3" ht="11.25">
      <c r="A45" s="71" t="s">
        <v>15</v>
      </c>
      <c r="B45" s="188">
        <v>19</v>
      </c>
      <c r="C45" s="174">
        <f>B45*100/$B$70</f>
        <v>1.1897307451471508</v>
      </c>
    </row>
    <row r="46" spans="1:3" ht="11.25">
      <c r="A46" s="71" t="s">
        <v>162</v>
      </c>
      <c r="B46" s="188">
        <v>69</v>
      </c>
      <c r="C46" s="174">
        <f>B46*100/$B$70</f>
        <v>4.3206011271133375</v>
      </c>
    </row>
    <row r="47" spans="1:3" ht="11.25">
      <c r="A47" s="71" t="s">
        <v>191</v>
      </c>
      <c r="B47" s="188">
        <v>48</v>
      </c>
      <c r="C47" s="174">
        <f>B47*100/$B$70</f>
        <v>3.005635566687539</v>
      </c>
    </row>
    <row r="48" spans="1:3" ht="11.25">
      <c r="A48" s="71" t="s">
        <v>192</v>
      </c>
      <c r="B48" s="188">
        <v>6</v>
      </c>
      <c r="C48" s="174">
        <f>B48*100/$B$70</f>
        <v>0.37570444583594237</v>
      </c>
    </row>
    <row r="49" spans="1:3" ht="11.25">
      <c r="A49" s="71" t="s">
        <v>163</v>
      </c>
      <c r="B49" s="188">
        <v>8</v>
      </c>
      <c r="C49" s="174">
        <f>B49*100/$B$70</f>
        <v>0.5009392611145899</v>
      </c>
    </row>
    <row r="50" spans="1:3" s="8" customFormat="1" ht="12.75" customHeight="1">
      <c r="A50" s="71" t="s">
        <v>164</v>
      </c>
      <c r="B50" s="188">
        <v>123</v>
      </c>
      <c r="C50" s="174">
        <f>B50*100/$B$70</f>
        <v>7.701941139636819</v>
      </c>
    </row>
    <row r="51" spans="1:3" s="8" customFormat="1" ht="12.75" customHeight="1">
      <c r="A51" s="71" t="s">
        <v>165</v>
      </c>
      <c r="B51" s="188">
        <v>35</v>
      </c>
      <c r="C51" s="174">
        <f>B51*100/$B$70</f>
        <v>2.1916092673763305</v>
      </c>
    </row>
    <row r="52" spans="1:3" ht="12.75" customHeight="1">
      <c r="A52" s="71" t="s">
        <v>166</v>
      </c>
      <c r="B52" s="188">
        <v>30</v>
      </c>
      <c r="C52" s="174">
        <f>B52*100/$B$70</f>
        <v>1.878522229179712</v>
      </c>
    </row>
    <row r="53" spans="1:3" ht="11.25">
      <c r="A53" s="71" t="s">
        <v>189</v>
      </c>
      <c r="B53" s="188">
        <v>14</v>
      </c>
      <c r="C53" s="174">
        <f>B53*100/$B$70</f>
        <v>0.8766437069505323</v>
      </c>
    </row>
    <row r="54" spans="1:3" ht="11.25">
      <c r="A54" s="71" t="s">
        <v>42</v>
      </c>
      <c r="B54" s="188">
        <v>96</v>
      </c>
      <c r="C54" s="174">
        <f>B54*100/$B$70</f>
        <v>6.011271133375078</v>
      </c>
    </row>
    <row r="55" spans="1:3" ht="11.25">
      <c r="A55" s="71" t="s">
        <v>194</v>
      </c>
      <c r="B55" s="188">
        <v>1</v>
      </c>
      <c r="C55" s="174">
        <f>B55*100/$B$70</f>
        <v>0.06261740763932373</v>
      </c>
    </row>
    <row r="56" spans="1:3" ht="11.25">
      <c r="A56" s="71" t="s">
        <v>43</v>
      </c>
      <c r="B56" s="188">
        <v>17</v>
      </c>
      <c r="C56" s="174">
        <f>B56*100/$B$70</f>
        <v>1.0644959298685035</v>
      </c>
    </row>
    <row r="57" spans="1:3" ht="11.25">
      <c r="A57" s="71" t="s">
        <v>193</v>
      </c>
      <c r="B57" s="188">
        <v>1</v>
      </c>
      <c r="C57" s="174">
        <f>B57*100/$B$70</f>
        <v>0.06261740763932373</v>
      </c>
    </row>
    <row r="58" spans="1:3" ht="11.25">
      <c r="A58" s="71" t="s">
        <v>183</v>
      </c>
      <c r="B58" s="188">
        <v>121</v>
      </c>
      <c r="C58" s="174">
        <f>B58*100/$B$70</f>
        <v>7.576706324358171</v>
      </c>
    </row>
    <row r="59" spans="1:3" ht="11.25">
      <c r="A59" s="71" t="s">
        <v>168</v>
      </c>
      <c r="B59" s="188">
        <v>437</v>
      </c>
      <c r="C59" s="174">
        <f>B59*100/$B$70</f>
        <v>27.36380713838447</v>
      </c>
    </row>
    <row r="60" spans="1:3" ht="11.25">
      <c r="A60" s="71" t="s">
        <v>190</v>
      </c>
      <c r="B60" s="188">
        <v>16</v>
      </c>
      <c r="C60" s="174">
        <f>B60*100/$B$70</f>
        <v>1.0018785222291797</v>
      </c>
    </row>
    <row r="61" spans="1:3" ht="11.25">
      <c r="A61" s="71" t="s">
        <v>186</v>
      </c>
      <c r="B61" s="188">
        <v>14</v>
      </c>
      <c r="C61" s="174">
        <f>B61*100/$B$70</f>
        <v>0.8766437069505323</v>
      </c>
    </row>
    <row r="62" spans="1:3" ht="11.25">
      <c r="A62" s="71" t="s">
        <v>150</v>
      </c>
      <c r="B62" s="188">
        <v>10</v>
      </c>
      <c r="C62" s="174">
        <f>B62*100/$B$70</f>
        <v>0.6261740763932373</v>
      </c>
    </row>
    <row r="63" spans="1:3" ht="11.25">
      <c r="A63" s="71" t="s">
        <v>169</v>
      </c>
      <c r="B63" s="188">
        <v>41</v>
      </c>
      <c r="C63" s="174">
        <f>B63*100/$B$70</f>
        <v>2.567313713212273</v>
      </c>
    </row>
    <row r="64" spans="1:3" ht="11.25">
      <c r="A64" s="71" t="s">
        <v>132</v>
      </c>
      <c r="B64" s="188">
        <v>7</v>
      </c>
      <c r="C64" s="174">
        <f>B64*100/$B$70</f>
        <v>0.43832185347526614</v>
      </c>
    </row>
    <row r="65" spans="1:3" ht="11.25">
      <c r="A65" s="71" t="s">
        <v>170</v>
      </c>
      <c r="B65" s="188">
        <v>9</v>
      </c>
      <c r="C65" s="174">
        <f>B65*100/$B$70</f>
        <v>0.5635566687539136</v>
      </c>
    </row>
    <row r="66" spans="1:3" ht="11.25">
      <c r="A66" s="71" t="s">
        <v>171</v>
      </c>
      <c r="B66" s="188">
        <v>75</v>
      </c>
      <c r="C66" s="174">
        <f>B66*100/$B$70</f>
        <v>4.69630557294928</v>
      </c>
    </row>
    <row r="67" spans="1:3" ht="11.25">
      <c r="A67" s="71" t="s">
        <v>152</v>
      </c>
      <c r="B67" s="188">
        <v>25</v>
      </c>
      <c r="C67" s="174">
        <f>B67*100/$B$70</f>
        <v>1.5654351909830932</v>
      </c>
    </row>
    <row r="68" spans="1:3" ht="11.25">
      <c r="A68" s="71" t="s">
        <v>173</v>
      </c>
      <c r="B68" s="188">
        <v>149</v>
      </c>
      <c r="C68" s="174">
        <f>B68*100/$B$70</f>
        <v>9.329993738259237</v>
      </c>
    </row>
    <row r="69" spans="1:3" ht="12" thickBot="1">
      <c r="A69" s="72" t="s">
        <v>174</v>
      </c>
      <c r="B69" s="190">
        <v>148</v>
      </c>
      <c r="C69" s="193">
        <f>B69*100/$B$70</f>
        <v>9.267376330619912</v>
      </c>
    </row>
    <row r="70" spans="1:3" ht="12" thickBot="1">
      <c r="A70" s="189" t="s">
        <v>101</v>
      </c>
      <c r="B70" s="192">
        <f>SUM(B43:B69)</f>
        <v>1597</v>
      </c>
      <c r="C70" s="194">
        <f>B70*100/$B$70</f>
        <v>100</v>
      </c>
    </row>
  </sheetData>
  <printOptions/>
  <pageMargins left="0.75" right="0.75" top="0.77" bottom="0.56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58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3" max="3" width="10.57421875" style="0" customWidth="1"/>
  </cols>
  <sheetData>
    <row r="1" s="8" customFormat="1" ht="12.75" customHeight="1">
      <c r="A1" s="7" t="s">
        <v>252</v>
      </c>
    </row>
    <row r="2" s="8" customFormat="1" ht="12.75" customHeight="1">
      <c r="A2" s="8" t="s">
        <v>196</v>
      </c>
    </row>
    <row r="3" s="4" customFormat="1" ht="12.75" customHeight="1" thickBot="1"/>
    <row r="4" spans="1:3" s="4" customFormat="1" ht="19.5" customHeight="1" thickBot="1">
      <c r="A4" s="197" t="s">
        <v>0</v>
      </c>
      <c r="B4" s="195" t="s">
        <v>2</v>
      </c>
      <c r="C4" s="130" t="s">
        <v>3</v>
      </c>
    </row>
    <row r="5" spans="1:3" s="4" customFormat="1" ht="11.25">
      <c r="A5" s="135" t="s">
        <v>103</v>
      </c>
      <c r="B5" s="187">
        <v>3</v>
      </c>
      <c r="C5" s="173">
        <f aca="true" t="shared" si="0" ref="C5:C41">B5*100/$B$42</f>
        <v>2.542372881355932</v>
      </c>
    </row>
    <row r="6" spans="1:3" s="4" customFormat="1" ht="11.25">
      <c r="A6" s="71" t="s">
        <v>8</v>
      </c>
      <c r="B6" s="188">
        <v>3</v>
      </c>
      <c r="C6" s="173">
        <f t="shared" si="0"/>
        <v>2.542372881355932</v>
      </c>
    </row>
    <row r="7" spans="1:3" s="4" customFormat="1" ht="11.25">
      <c r="A7" s="71" t="s">
        <v>104</v>
      </c>
      <c r="B7" s="188">
        <v>8</v>
      </c>
      <c r="C7" s="173">
        <f t="shared" si="0"/>
        <v>6.779661016949152</v>
      </c>
    </row>
    <row r="8" spans="1:3" s="4" customFormat="1" ht="11.25">
      <c r="A8" s="71" t="s">
        <v>10</v>
      </c>
      <c r="B8" s="188">
        <v>1</v>
      </c>
      <c r="C8" s="173">
        <f t="shared" si="0"/>
        <v>0.847457627118644</v>
      </c>
    </row>
    <row r="9" spans="1:3" s="4" customFormat="1" ht="11.25">
      <c r="A9" s="71" t="s">
        <v>14</v>
      </c>
      <c r="B9" s="188">
        <v>6</v>
      </c>
      <c r="C9" s="173">
        <f t="shared" si="0"/>
        <v>5.084745762711864</v>
      </c>
    </row>
    <row r="10" spans="1:3" s="4" customFormat="1" ht="11.25">
      <c r="A10" s="71" t="s">
        <v>107</v>
      </c>
      <c r="B10" s="188">
        <v>8</v>
      </c>
      <c r="C10" s="173">
        <f t="shared" si="0"/>
        <v>6.779661016949152</v>
      </c>
    </row>
    <row r="11" spans="1:3" s="4" customFormat="1" ht="11.25">
      <c r="A11" s="71" t="s">
        <v>18</v>
      </c>
      <c r="B11" s="188">
        <v>9</v>
      </c>
      <c r="C11" s="173">
        <f t="shared" si="0"/>
        <v>7.627118644067797</v>
      </c>
    </row>
    <row r="12" spans="1:3" s="4" customFormat="1" ht="11.25">
      <c r="A12" s="71" t="s">
        <v>109</v>
      </c>
      <c r="B12" s="188">
        <v>1</v>
      </c>
      <c r="C12" s="173">
        <f t="shared" si="0"/>
        <v>0.847457627118644</v>
      </c>
    </row>
    <row r="13" spans="1:3" s="4" customFormat="1" ht="11.25">
      <c r="A13" s="71" t="s">
        <v>19</v>
      </c>
      <c r="B13" s="188">
        <v>1</v>
      </c>
      <c r="C13" s="173">
        <f t="shared" si="0"/>
        <v>0.847457627118644</v>
      </c>
    </row>
    <row r="14" spans="1:3" s="4" customFormat="1" ht="11.25">
      <c r="A14" s="71" t="s">
        <v>90</v>
      </c>
      <c r="B14" s="188">
        <v>2</v>
      </c>
      <c r="C14" s="173">
        <f t="shared" si="0"/>
        <v>1.694915254237288</v>
      </c>
    </row>
    <row r="15" spans="1:3" s="4" customFormat="1" ht="11.25">
      <c r="A15" s="71" t="s">
        <v>23</v>
      </c>
      <c r="B15" s="188">
        <v>1</v>
      </c>
      <c r="C15" s="173">
        <f t="shared" si="0"/>
        <v>0.847457627118644</v>
      </c>
    </row>
    <row r="16" spans="1:3" s="4" customFormat="1" ht="11.25">
      <c r="A16" s="71" t="s">
        <v>26</v>
      </c>
      <c r="B16" s="188">
        <v>1</v>
      </c>
      <c r="C16" s="173">
        <f t="shared" si="0"/>
        <v>0.847457627118644</v>
      </c>
    </row>
    <row r="17" spans="1:3" s="4" customFormat="1" ht="11.25">
      <c r="A17" s="71" t="s">
        <v>91</v>
      </c>
      <c r="B17" s="188">
        <v>4</v>
      </c>
      <c r="C17" s="173">
        <f t="shared" si="0"/>
        <v>3.389830508474576</v>
      </c>
    </row>
    <row r="18" spans="1:3" s="4" customFormat="1" ht="11.25">
      <c r="A18" s="71" t="s">
        <v>28</v>
      </c>
      <c r="B18" s="188">
        <v>1</v>
      </c>
      <c r="C18" s="173">
        <f t="shared" si="0"/>
        <v>0.847457627118644</v>
      </c>
    </row>
    <row r="19" spans="1:3" s="4" customFormat="1" ht="11.25">
      <c r="A19" s="71" t="s">
        <v>113</v>
      </c>
      <c r="B19" s="188">
        <v>4</v>
      </c>
      <c r="C19" s="173">
        <f t="shared" si="0"/>
        <v>3.389830508474576</v>
      </c>
    </row>
    <row r="20" spans="1:3" s="4" customFormat="1" ht="11.25">
      <c r="A20" s="71" t="s">
        <v>114</v>
      </c>
      <c r="B20" s="188">
        <v>4</v>
      </c>
      <c r="C20" s="173">
        <f t="shared" si="0"/>
        <v>3.389830508474576</v>
      </c>
    </row>
    <row r="21" spans="1:3" s="4" customFormat="1" ht="11.25">
      <c r="A21" s="71" t="s">
        <v>29</v>
      </c>
      <c r="B21" s="188">
        <v>1</v>
      </c>
      <c r="C21" s="173">
        <f t="shared" si="0"/>
        <v>0.847457627118644</v>
      </c>
    </row>
    <row r="22" spans="1:3" s="4" customFormat="1" ht="11.25">
      <c r="A22" s="71" t="s">
        <v>117</v>
      </c>
      <c r="B22" s="188">
        <v>1</v>
      </c>
      <c r="C22" s="173">
        <f t="shared" si="0"/>
        <v>0.847457627118644</v>
      </c>
    </row>
    <row r="23" spans="1:3" s="4" customFormat="1" ht="11.25">
      <c r="A23" s="71" t="s">
        <v>31</v>
      </c>
      <c r="B23" s="188">
        <v>6</v>
      </c>
      <c r="C23" s="173">
        <f t="shared" si="0"/>
        <v>5.084745762711864</v>
      </c>
    </row>
    <row r="24" spans="1:3" s="4" customFormat="1" ht="11.25">
      <c r="A24" s="71" t="s">
        <v>119</v>
      </c>
      <c r="B24" s="188">
        <v>1</v>
      </c>
      <c r="C24" s="173">
        <f t="shared" si="0"/>
        <v>0.847457627118644</v>
      </c>
    </row>
    <row r="25" spans="1:3" s="4" customFormat="1" ht="11.25">
      <c r="A25" s="71" t="s">
        <v>46</v>
      </c>
      <c r="B25" s="188">
        <v>1</v>
      </c>
      <c r="C25" s="173">
        <f t="shared" si="0"/>
        <v>0.847457627118644</v>
      </c>
    </row>
    <row r="26" spans="1:3" s="4" customFormat="1" ht="11.25">
      <c r="A26" s="71" t="s">
        <v>125</v>
      </c>
      <c r="B26" s="188">
        <v>4</v>
      </c>
      <c r="C26" s="173">
        <f t="shared" si="0"/>
        <v>3.389830508474576</v>
      </c>
    </row>
    <row r="27" spans="1:3" s="4" customFormat="1" ht="11.25">
      <c r="A27" s="71" t="s">
        <v>48</v>
      </c>
      <c r="B27" s="188">
        <v>1</v>
      </c>
      <c r="C27" s="173">
        <f t="shared" si="0"/>
        <v>0.847457627118644</v>
      </c>
    </row>
    <row r="28" spans="1:3" s="4" customFormat="1" ht="11.25">
      <c r="A28" s="71" t="s">
        <v>77</v>
      </c>
      <c r="B28" s="188">
        <v>1</v>
      </c>
      <c r="C28" s="173">
        <f t="shared" si="0"/>
        <v>0.847457627118644</v>
      </c>
    </row>
    <row r="29" spans="1:3" s="4" customFormat="1" ht="11.25">
      <c r="A29" s="71" t="s">
        <v>53</v>
      </c>
      <c r="B29" s="188">
        <v>1</v>
      </c>
      <c r="C29" s="173">
        <f t="shared" si="0"/>
        <v>0.847457627118644</v>
      </c>
    </row>
    <row r="30" spans="1:3" s="4" customFormat="1" ht="11.25">
      <c r="A30" s="71" t="s">
        <v>55</v>
      </c>
      <c r="B30" s="188">
        <v>8</v>
      </c>
      <c r="C30" s="173">
        <f t="shared" si="0"/>
        <v>6.779661016949152</v>
      </c>
    </row>
    <row r="31" spans="1:3" ht="11.25" customHeight="1">
      <c r="A31" s="71" t="s">
        <v>57</v>
      </c>
      <c r="B31" s="188">
        <v>2</v>
      </c>
      <c r="C31" s="173">
        <f t="shared" si="0"/>
        <v>1.694915254237288</v>
      </c>
    </row>
    <row r="32" spans="1:3" ht="11.25" customHeight="1">
      <c r="A32" s="71" t="s">
        <v>133</v>
      </c>
      <c r="B32" s="188">
        <v>10</v>
      </c>
      <c r="C32" s="173">
        <f t="shared" si="0"/>
        <v>8.474576271186441</v>
      </c>
    </row>
    <row r="33" spans="1:3" ht="11.25" customHeight="1">
      <c r="A33" s="71" t="s">
        <v>62</v>
      </c>
      <c r="B33" s="188">
        <v>1</v>
      </c>
      <c r="C33" s="173">
        <f t="shared" si="0"/>
        <v>0.847457627118644</v>
      </c>
    </row>
    <row r="34" spans="1:3" ht="11.25" customHeight="1">
      <c r="A34" s="71" t="s">
        <v>97</v>
      </c>
      <c r="B34" s="188">
        <v>1</v>
      </c>
      <c r="C34" s="173">
        <f t="shared" si="0"/>
        <v>0.847457627118644</v>
      </c>
    </row>
    <row r="35" spans="1:3" ht="11.25" customHeight="1">
      <c r="A35" s="71" t="s">
        <v>64</v>
      </c>
      <c r="B35" s="188">
        <v>1</v>
      </c>
      <c r="C35" s="173">
        <f t="shared" si="0"/>
        <v>0.847457627118644</v>
      </c>
    </row>
    <row r="36" spans="1:3" ht="11.25" customHeight="1">
      <c r="A36" s="71" t="s">
        <v>66</v>
      </c>
      <c r="B36" s="188">
        <v>1</v>
      </c>
      <c r="C36" s="173">
        <f t="shared" si="0"/>
        <v>0.847457627118644</v>
      </c>
    </row>
    <row r="37" spans="1:3" ht="11.25" customHeight="1">
      <c r="A37" s="71" t="s">
        <v>69</v>
      </c>
      <c r="B37" s="188">
        <v>13</v>
      </c>
      <c r="C37" s="173">
        <f t="shared" si="0"/>
        <v>11.016949152542374</v>
      </c>
    </row>
    <row r="38" spans="1:3" ht="11.25" customHeight="1">
      <c r="A38" s="71" t="s">
        <v>70</v>
      </c>
      <c r="B38" s="188">
        <v>1</v>
      </c>
      <c r="C38" s="173">
        <f t="shared" si="0"/>
        <v>0.847457627118644</v>
      </c>
    </row>
    <row r="39" spans="1:3" ht="11.25" customHeight="1">
      <c r="A39" s="71" t="s">
        <v>71</v>
      </c>
      <c r="B39" s="188">
        <v>1</v>
      </c>
      <c r="C39" s="173">
        <f t="shared" si="0"/>
        <v>0.847457627118644</v>
      </c>
    </row>
    <row r="40" spans="1:3" ht="11.25" customHeight="1">
      <c r="A40" s="71" t="s">
        <v>72</v>
      </c>
      <c r="B40" s="188">
        <v>4</v>
      </c>
      <c r="C40" s="173">
        <f t="shared" si="0"/>
        <v>3.389830508474576</v>
      </c>
    </row>
    <row r="41" spans="1:3" ht="11.25" customHeight="1" thickBot="1">
      <c r="A41" s="72" t="s">
        <v>174</v>
      </c>
      <c r="B41" s="190">
        <v>1</v>
      </c>
      <c r="C41" s="191">
        <f t="shared" si="0"/>
        <v>0.847457627118644</v>
      </c>
    </row>
    <row r="42" spans="1:3" ht="13.5" thickBot="1">
      <c r="A42" s="197" t="s">
        <v>101</v>
      </c>
      <c r="B42" s="196">
        <f>SUM(B5:B41)</f>
        <v>118</v>
      </c>
      <c r="C42" s="198">
        <f>SUM(C5:C41)</f>
        <v>99.99999999999997</v>
      </c>
    </row>
    <row r="45" s="8" customFormat="1" ht="12.75" customHeight="1">
      <c r="A45" s="7" t="s">
        <v>235</v>
      </c>
    </row>
    <row r="46" s="8" customFormat="1" ht="12.75" customHeight="1">
      <c r="A46" s="8" t="s">
        <v>197</v>
      </c>
    </row>
    <row r="47" s="4" customFormat="1" ht="12.75" customHeight="1" thickBot="1"/>
    <row r="48" spans="1:3" s="4" customFormat="1" ht="19.5" customHeight="1" thickBot="1">
      <c r="A48" s="197" t="s">
        <v>0</v>
      </c>
      <c r="B48" s="195" t="s">
        <v>2</v>
      </c>
      <c r="C48" s="130" t="s">
        <v>3</v>
      </c>
    </row>
    <row r="49" spans="1:3" s="4" customFormat="1" ht="11.25">
      <c r="A49" s="135" t="s">
        <v>14</v>
      </c>
      <c r="B49" s="187">
        <v>3</v>
      </c>
      <c r="C49" s="174">
        <f>B49*100/$B$53</f>
        <v>17.647058823529413</v>
      </c>
    </row>
    <row r="50" spans="1:3" s="4" customFormat="1" ht="11.25">
      <c r="A50" s="71" t="s">
        <v>55</v>
      </c>
      <c r="B50" s="188">
        <v>4</v>
      </c>
      <c r="C50" s="173">
        <f>B50*100/$B$53</f>
        <v>23.529411764705884</v>
      </c>
    </row>
    <row r="51" spans="1:3" s="4" customFormat="1" ht="11.25">
      <c r="A51" s="71" t="s">
        <v>69</v>
      </c>
      <c r="B51" s="188">
        <v>9</v>
      </c>
      <c r="C51" s="173">
        <f>B51*100/$B$53</f>
        <v>52.94117647058823</v>
      </c>
    </row>
    <row r="52" spans="1:3" s="4" customFormat="1" ht="12" thickBot="1">
      <c r="A52" s="72" t="s">
        <v>71</v>
      </c>
      <c r="B52" s="190">
        <v>1</v>
      </c>
      <c r="C52" s="191">
        <f>B52*100/$B$53</f>
        <v>5.882352941176471</v>
      </c>
    </row>
    <row r="53" spans="1:3" ht="13.5" thickBot="1">
      <c r="A53" s="197" t="s">
        <v>101</v>
      </c>
      <c r="B53" s="196">
        <f>SUM(B49:B52)</f>
        <v>17</v>
      </c>
      <c r="C53" s="198">
        <f>SUM(C49:C52)</f>
        <v>100</v>
      </c>
    </row>
    <row r="58" spans="1:3" s="40" customFormat="1" ht="12.75">
      <c r="A58" s="37"/>
      <c r="B58" s="38"/>
      <c r="C58" s="3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64"/>
  <sheetViews>
    <sheetView zoomScale="130" zoomScaleNormal="130" workbookViewId="0" topLeftCell="A31">
      <selection activeCell="A48" sqref="A48:IV48"/>
    </sheetView>
  </sheetViews>
  <sheetFormatPr defaultColWidth="9.140625" defaultRowHeight="15" customHeight="1"/>
  <cols>
    <col min="1" max="1" width="25.8515625" style="0" customWidth="1"/>
    <col min="3" max="3" width="10.57421875" style="0" bestFit="1" customWidth="1"/>
  </cols>
  <sheetData>
    <row r="1" s="8" customFormat="1" ht="15" customHeight="1">
      <c r="A1" s="7" t="s">
        <v>253</v>
      </c>
    </row>
    <row r="2" s="8" customFormat="1" ht="15" customHeight="1">
      <c r="A2" s="8" t="s">
        <v>198</v>
      </c>
    </row>
    <row r="3" s="4" customFormat="1" ht="15" customHeight="1" thickBot="1"/>
    <row r="4" spans="1:3" s="4" customFormat="1" ht="23.25" thickBot="1">
      <c r="A4" s="201" t="s">
        <v>0</v>
      </c>
      <c r="B4" s="251" t="s">
        <v>240</v>
      </c>
      <c r="C4" s="206" t="s">
        <v>3</v>
      </c>
    </row>
    <row r="5" spans="1:3" s="4" customFormat="1" ht="15" customHeight="1">
      <c r="A5" s="204" t="s">
        <v>4</v>
      </c>
      <c r="B5" s="205">
        <v>4</v>
      </c>
      <c r="C5" s="174">
        <f aca="true" t="shared" si="0" ref="C5:C36">B5*100/$B$64</f>
        <v>0.24906600249066002</v>
      </c>
    </row>
    <row r="6" spans="1:3" s="4" customFormat="1" ht="15" customHeight="1">
      <c r="A6" s="79" t="s">
        <v>75</v>
      </c>
      <c r="B6" s="199">
        <v>2</v>
      </c>
      <c r="C6" s="173">
        <f t="shared" si="0"/>
        <v>0.12453300124533001</v>
      </c>
    </row>
    <row r="7" spans="1:3" ht="15" customHeight="1">
      <c r="A7" s="79" t="s">
        <v>6</v>
      </c>
      <c r="B7" s="200">
        <v>2</v>
      </c>
      <c r="C7" s="173">
        <f t="shared" si="0"/>
        <v>0.12453300124533001</v>
      </c>
    </row>
    <row r="8" spans="1:3" ht="15" customHeight="1">
      <c r="A8" s="79" t="s">
        <v>8</v>
      </c>
      <c r="B8" s="199">
        <v>268</v>
      </c>
      <c r="C8" s="173">
        <f t="shared" si="0"/>
        <v>16.68742216687422</v>
      </c>
    </row>
    <row r="9" spans="1:3" ht="15" customHeight="1">
      <c r="A9" s="79" t="s">
        <v>104</v>
      </c>
      <c r="B9" s="199">
        <v>1</v>
      </c>
      <c r="C9" s="173">
        <f t="shared" si="0"/>
        <v>0.062266500622665005</v>
      </c>
    </row>
    <row r="10" spans="1:3" ht="15" customHeight="1">
      <c r="A10" s="79" t="s">
        <v>9</v>
      </c>
      <c r="B10" s="199">
        <v>4</v>
      </c>
      <c r="C10" s="173">
        <f t="shared" si="0"/>
        <v>0.24906600249066002</v>
      </c>
    </row>
    <row r="11" spans="1:3" ht="15" customHeight="1">
      <c r="A11" s="79" t="s">
        <v>10</v>
      </c>
      <c r="B11" s="199">
        <v>2</v>
      </c>
      <c r="C11" s="173">
        <f t="shared" si="0"/>
        <v>0.12453300124533001</v>
      </c>
    </row>
    <row r="12" spans="1:3" ht="15" customHeight="1">
      <c r="A12" s="79" t="s">
        <v>11</v>
      </c>
      <c r="B12" s="199">
        <v>2</v>
      </c>
      <c r="C12" s="173">
        <f t="shared" si="0"/>
        <v>0.12453300124533001</v>
      </c>
    </row>
    <row r="13" spans="1:3" ht="15" customHeight="1">
      <c r="A13" s="79" t="s">
        <v>12</v>
      </c>
      <c r="B13" s="199">
        <v>2</v>
      </c>
      <c r="C13" s="173">
        <f t="shared" si="0"/>
        <v>0.12453300124533001</v>
      </c>
    </row>
    <row r="14" spans="1:3" ht="15" customHeight="1">
      <c r="A14" s="79" t="s">
        <v>14</v>
      </c>
      <c r="B14" s="199">
        <v>72</v>
      </c>
      <c r="C14" s="173">
        <f t="shared" si="0"/>
        <v>4.483188044831881</v>
      </c>
    </row>
    <row r="15" spans="1:3" ht="15" customHeight="1">
      <c r="A15" s="79" t="s">
        <v>107</v>
      </c>
      <c r="B15" s="199">
        <v>1</v>
      </c>
      <c r="C15" s="173">
        <f t="shared" si="0"/>
        <v>0.062266500622665005</v>
      </c>
    </row>
    <row r="16" spans="1:3" ht="15" customHeight="1">
      <c r="A16" s="79" t="s">
        <v>18</v>
      </c>
      <c r="B16" s="199">
        <v>26</v>
      </c>
      <c r="C16" s="173">
        <f t="shared" si="0"/>
        <v>1.6189290161892902</v>
      </c>
    </row>
    <row r="17" spans="1:3" ht="15" customHeight="1">
      <c r="A17" s="79" t="s">
        <v>109</v>
      </c>
      <c r="B17" s="199">
        <v>3</v>
      </c>
      <c r="C17" s="173">
        <f t="shared" si="0"/>
        <v>0.18679950186799502</v>
      </c>
    </row>
    <row r="18" spans="1:3" ht="15" customHeight="1">
      <c r="A18" s="79" t="s">
        <v>89</v>
      </c>
      <c r="B18" s="199">
        <v>1</v>
      </c>
      <c r="C18" s="173">
        <f t="shared" si="0"/>
        <v>0.062266500622665005</v>
      </c>
    </row>
    <row r="19" spans="1:3" ht="15" customHeight="1">
      <c r="A19" s="79" t="s">
        <v>19</v>
      </c>
      <c r="B19" s="199">
        <v>2</v>
      </c>
      <c r="C19" s="173">
        <f t="shared" si="0"/>
        <v>0.12453300124533001</v>
      </c>
    </row>
    <row r="20" spans="1:3" ht="15" customHeight="1">
      <c r="A20" s="79" t="s">
        <v>21</v>
      </c>
      <c r="B20" s="199">
        <v>2</v>
      </c>
      <c r="C20" s="173">
        <f t="shared" si="0"/>
        <v>0.12453300124533001</v>
      </c>
    </row>
    <row r="21" spans="1:3" ht="15" customHeight="1">
      <c r="A21" s="79" t="s">
        <v>90</v>
      </c>
      <c r="B21" s="199">
        <v>8</v>
      </c>
      <c r="C21" s="173">
        <f t="shared" si="0"/>
        <v>0.49813200498132004</v>
      </c>
    </row>
    <row r="22" spans="1:3" ht="15" customHeight="1">
      <c r="A22" s="79" t="s">
        <v>23</v>
      </c>
      <c r="B22" s="199">
        <v>2</v>
      </c>
      <c r="C22" s="173">
        <f t="shared" si="0"/>
        <v>0.12453300124533001</v>
      </c>
    </row>
    <row r="23" spans="1:3" ht="15" customHeight="1">
      <c r="A23" s="79" t="s">
        <v>24</v>
      </c>
      <c r="B23" s="199">
        <v>10</v>
      </c>
      <c r="C23" s="173">
        <f t="shared" si="0"/>
        <v>0.6226650062266501</v>
      </c>
    </row>
    <row r="24" spans="1:3" ht="15" customHeight="1">
      <c r="A24" s="79" t="s">
        <v>26</v>
      </c>
      <c r="B24" s="199">
        <v>20</v>
      </c>
      <c r="C24" s="173">
        <f t="shared" si="0"/>
        <v>1.2453300124533002</v>
      </c>
    </row>
    <row r="25" spans="1:3" ht="15" customHeight="1">
      <c r="A25" s="79" t="s">
        <v>27</v>
      </c>
      <c r="B25" s="199">
        <v>4</v>
      </c>
      <c r="C25" s="173">
        <f t="shared" si="0"/>
        <v>0.24906600249066002</v>
      </c>
    </row>
    <row r="26" spans="1:3" ht="15" customHeight="1">
      <c r="A26" s="79" t="s">
        <v>28</v>
      </c>
      <c r="B26" s="199">
        <v>2</v>
      </c>
      <c r="C26" s="173">
        <f t="shared" si="0"/>
        <v>0.12453300124533001</v>
      </c>
    </row>
    <row r="27" spans="1:3" ht="15" customHeight="1">
      <c r="A27" s="79" t="s">
        <v>113</v>
      </c>
      <c r="B27" s="199">
        <v>7</v>
      </c>
      <c r="C27" s="173">
        <f t="shared" si="0"/>
        <v>0.43586550435865506</v>
      </c>
    </row>
    <row r="28" spans="1:3" ht="15" customHeight="1">
      <c r="A28" s="79" t="s">
        <v>114</v>
      </c>
      <c r="B28" s="199">
        <v>5</v>
      </c>
      <c r="C28" s="173">
        <f t="shared" si="0"/>
        <v>0.31133250311332505</v>
      </c>
    </row>
    <row r="29" spans="1:3" ht="15" customHeight="1">
      <c r="A29" s="79" t="s">
        <v>115</v>
      </c>
      <c r="B29" s="199">
        <v>4</v>
      </c>
      <c r="C29" s="173">
        <f t="shared" si="0"/>
        <v>0.24906600249066002</v>
      </c>
    </row>
    <row r="30" spans="1:3" ht="15" customHeight="1">
      <c r="A30" s="79" t="s">
        <v>29</v>
      </c>
      <c r="B30" s="199">
        <v>3</v>
      </c>
      <c r="C30" s="173">
        <f t="shared" si="0"/>
        <v>0.18679950186799502</v>
      </c>
    </row>
    <row r="31" spans="1:3" ht="15" customHeight="1">
      <c r="A31" s="79" t="s">
        <v>30</v>
      </c>
      <c r="B31" s="199">
        <v>1</v>
      </c>
      <c r="C31" s="173">
        <f t="shared" si="0"/>
        <v>0.062266500622665005</v>
      </c>
    </row>
    <row r="32" spans="1:3" ht="15" customHeight="1">
      <c r="A32" s="79" t="s">
        <v>117</v>
      </c>
      <c r="B32" s="199">
        <v>1</v>
      </c>
      <c r="C32" s="173">
        <f t="shared" si="0"/>
        <v>0.062266500622665005</v>
      </c>
    </row>
    <row r="33" spans="1:3" ht="15" customHeight="1">
      <c r="A33" s="79" t="s">
        <v>31</v>
      </c>
      <c r="B33" s="199">
        <v>2</v>
      </c>
      <c r="C33" s="173">
        <f t="shared" si="0"/>
        <v>0.12453300124533001</v>
      </c>
    </row>
    <row r="34" spans="1:3" ht="15" customHeight="1">
      <c r="A34" s="79" t="s">
        <v>32</v>
      </c>
      <c r="B34" s="199">
        <v>2</v>
      </c>
      <c r="C34" s="173">
        <f t="shared" si="0"/>
        <v>0.12453300124533001</v>
      </c>
    </row>
    <row r="35" spans="1:3" ht="15" customHeight="1">
      <c r="A35" s="79" t="s">
        <v>33</v>
      </c>
      <c r="B35" s="199">
        <v>1</v>
      </c>
      <c r="C35" s="173">
        <f t="shared" si="0"/>
        <v>0.062266500622665005</v>
      </c>
    </row>
    <row r="36" spans="1:3" ht="15" customHeight="1">
      <c r="A36" s="79" t="s">
        <v>34</v>
      </c>
      <c r="B36" s="199">
        <v>1</v>
      </c>
      <c r="C36" s="173">
        <f t="shared" si="0"/>
        <v>0.062266500622665005</v>
      </c>
    </row>
    <row r="37" spans="1:3" ht="15" customHeight="1">
      <c r="A37" s="79" t="s">
        <v>36</v>
      </c>
      <c r="B37" s="199">
        <v>1</v>
      </c>
      <c r="C37" s="173">
        <f>B37*100/$B$64</f>
        <v>0.062266500622665005</v>
      </c>
    </row>
    <row r="38" spans="1:3" ht="15" customHeight="1">
      <c r="A38" s="79" t="s">
        <v>119</v>
      </c>
      <c r="B38" s="199">
        <v>9</v>
      </c>
      <c r="C38" s="173">
        <f>B38*100/$B$64</f>
        <v>0.5603985056039851</v>
      </c>
    </row>
    <row r="39" spans="1:3" ht="15" customHeight="1">
      <c r="A39" s="79" t="s">
        <v>39</v>
      </c>
      <c r="B39" s="199">
        <v>1</v>
      </c>
      <c r="C39" s="173">
        <f>B39*100/$B$64</f>
        <v>0.062266500622665005</v>
      </c>
    </row>
    <row r="40" spans="1:3" ht="15" customHeight="1">
      <c r="A40" s="79" t="s">
        <v>123</v>
      </c>
      <c r="B40" s="199">
        <v>3</v>
      </c>
      <c r="C40" s="173">
        <f>B40*100/$B$64</f>
        <v>0.18679950186799502</v>
      </c>
    </row>
    <row r="41" spans="1:3" ht="15" customHeight="1">
      <c r="A41" s="79" t="s">
        <v>124</v>
      </c>
      <c r="B41" s="199">
        <v>1</v>
      </c>
      <c r="C41" s="173">
        <f>B41*100/$B$64</f>
        <v>0.062266500622665005</v>
      </c>
    </row>
    <row r="42" spans="1:3" ht="15" customHeight="1">
      <c r="A42" s="79" t="s">
        <v>45</v>
      </c>
      <c r="B42" s="199">
        <v>1</v>
      </c>
      <c r="C42" s="173">
        <f>B42*100/$B$64</f>
        <v>0.062266500622665005</v>
      </c>
    </row>
    <row r="43" spans="1:3" ht="15" customHeight="1">
      <c r="A43" s="79" t="s">
        <v>46</v>
      </c>
      <c r="B43" s="199">
        <v>3</v>
      </c>
      <c r="C43" s="173">
        <f>B43*100/$B$64</f>
        <v>0.18679950186799502</v>
      </c>
    </row>
    <row r="44" spans="1:3" ht="15" customHeight="1">
      <c r="A44" s="79" t="s">
        <v>125</v>
      </c>
      <c r="B44" s="199">
        <v>4</v>
      </c>
      <c r="C44" s="173">
        <f>B44*100/$B$64</f>
        <v>0.24906600249066002</v>
      </c>
    </row>
    <row r="45" spans="1:3" ht="15" customHeight="1">
      <c r="A45" s="79" t="s">
        <v>48</v>
      </c>
      <c r="B45" s="199">
        <v>5</v>
      </c>
      <c r="C45" s="173">
        <f>B45*100/$B$64</f>
        <v>0.31133250311332505</v>
      </c>
    </row>
    <row r="46" spans="1:3" ht="15" customHeight="1">
      <c r="A46" s="79" t="s">
        <v>49</v>
      </c>
      <c r="B46" s="199">
        <v>26</v>
      </c>
      <c r="C46" s="173">
        <f>B46*100/$B$64</f>
        <v>1.6189290161892902</v>
      </c>
    </row>
    <row r="47" spans="1:3" ht="15" customHeight="1">
      <c r="A47" s="79" t="s">
        <v>51</v>
      </c>
      <c r="B47" s="199">
        <v>3</v>
      </c>
      <c r="C47" s="173">
        <f>B47*100/$B$64</f>
        <v>0.18679950186799502</v>
      </c>
    </row>
    <row r="48" spans="1:3" ht="15" customHeight="1">
      <c r="A48" s="79" t="s">
        <v>77</v>
      </c>
      <c r="B48" s="199">
        <v>4</v>
      </c>
      <c r="C48" s="173">
        <f>B48*100/$B$64</f>
        <v>0.24906600249066002</v>
      </c>
    </row>
    <row r="49" spans="1:3" ht="15" customHeight="1">
      <c r="A49" s="79" t="s">
        <v>53</v>
      </c>
      <c r="B49" s="199">
        <v>2</v>
      </c>
      <c r="C49" s="173">
        <f>B49*100/$B$64</f>
        <v>0.12453300124533001</v>
      </c>
    </row>
    <row r="50" spans="1:3" ht="15" customHeight="1">
      <c r="A50" s="79" t="s">
        <v>130</v>
      </c>
      <c r="B50" s="199">
        <v>1</v>
      </c>
      <c r="C50" s="173">
        <f>B50*100/$B$64</f>
        <v>0.062266500622665005</v>
      </c>
    </row>
    <row r="51" spans="1:3" ht="15" customHeight="1">
      <c r="A51" s="79" t="s">
        <v>54</v>
      </c>
      <c r="B51" s="199">
        <v>2</v>
      </c>
      <c r="C51" s="173">
        <f>B51*100/$B$64</f>
        <v>0.12453300124533001</v>
      </c>
    </row>
    <row r="52" spans="1:3" ht="15" customHeight="1">
      <c r="A52" s="79" t="s">
        <v>55</v>
      </c>
      <c r="B52" s="199">
        <v>67</v>
      </c>
      <c r="C52" s="173">
        <f>B52*100/$B$64</f>
        <v>4.171855541718555</v>
      </c>
    </row>
    <row r="53" spans="1:3" ht="15" customHeight="1">
      <c r="A53" s="79" t="s">
        <v>57</v>
      </c>
      <c r="B53" s="199">
        <v>4</v>
      </c>
      <c r="C53" s="173">
        <f>B53*100/$B$64</f>
        <v>0.24906600249066002</v>
      </c>
    </row>
    <row r="54" spans="1:3" ht="15" customHeight="1">
      <c r="A54" s="79" t="s">
        <v>133</v>
      </c>
      <c r="B54" s="199">
        <v>16</v>
      </c>
      <c r="C54" s="173">
        <f>B54*100/$B$64</f>
        <v>0.9962640099626401</v>
      </c>
    </row>
    <row r="55" spans="1:3" ht="15" customHeight="1">
      <c r="A55" s="79" t="s">
        <v>61</v>
      </c>
      <c r="B55" s="199">
        <v>1</v>
      </c>
      <c r="C55" s="173">
        <f>B55*100/$B$64</f>
        <v>0.062266500622665005</v>
      </c>
    </row>
    <row r="56" spans="1:3" ht="15" customHeight="1">
      <c r="A56" s="79" t="s">
        <v>62</v>
      </c>
      <c r="B56" s="199">
        <v>8</v>
      </c>
      <c r="C56" s="173">
        <f>B56*100/$B$64</f>
        <v>0.49813200498132004</v>
      </c>
    </row>
    <row r="57" spans="1:3" ht="15" customHeight="1">
      <c r="A57" s="79" t="s">
        <v>98</v>
      </c>
      <c r="B57" s="199">
        <v>2</v>
      </c>
      <c r="C57" s="173">
        <f>B57*100/$B$64</f>
        <v>0.12453300124533001</v>
      </c>
    </row>
    <row r="58" spans="1:3" ht="15" customHeight="1">
      <c r="A58" s="79" t="s">
        <v>65</v>
      </c>
      <c r="B58" s="199">
        <v>1</v>
      </c>
      <c r="C58" s="173">
        <f>B58*100/$B$64</f>
        <v>0.062266500622665005</v>
      </c>
    </row>
    <row r="59" spans="1:3" ht="15" customHeight="1">
      <c r="A59" s="79" t="s">
        <v>66</v>
      </c>
      <c r="B59" s="199">
        <v>31</v>
      </c>
      <c r="C59" s="173">
        <f>B59*100/$B$64</f>
        <v>1.9302615193026151</v>
      </c>
    </row>
    <row r="60" spans="1:3" ht="15" customHeight="1">
      <c r="A60" s="79" t="s">
        <v>69</v>
      </c>
      <c r="B60" s="199">
        <v>428</v>
      </c>
      <c r="C60" s="173">
        <f>B60*100/$B$64</f>
        <v>26.650062266500623</v>
      </c>
    </row>
    <row r="61" spans="1:3" ht="15" customHeight="1">
      <c r="A61" s="79" t="s">
        <v>71</v>
      </c>
      <c r="B61" s="199">
        <v>3</v>
      </c>
      <c r="C61" s="173">
        <f>B61*100/$B$64</f>
        <v>0.18679950186799502</v>
      </c>
    </row>
    <row r="62" spans="1:3" ht="15" customHeight="1">
      <c r="A62" s="79" t="s">
        <v>72</v>
      </c>
      <c r="B62" s="199">
        <v>509</v>
      </c>
      <c r="C62" s="173">
        <f>B62*100/$B$64</f>
        <v>31.693648816936488</v>
      </c>
    </row>
    <row r="63" spans="1:3" ht="15" customHeight="1" thickBot="1">
      <c r="A63" s="79" t="s">
        <v>74</v>
      </c>
      <c r="B63" s="199">
        <v>3</v>
      </c>
      <c r="C63" s="173">
        <f>B63*100/$B$64</f>
        <v>0.18679950186799502</v>
      </c>
    </row>
    <row r="64" spans="1:3" ht="15" customHeight="1" thickBot="1">
      <c r="A64" s="201" t="s">
        <v>101</v>
      </c>
      <c r="B64" s="202">
        <f>SUM(B5:B63)</f>
        <v>1606</v>
      </c>
      <c r="C64" s="203">
        <f>B64*100/$B$64</f>
        <v>100</v>
      </c>
    </row>
  </sheetData>
  <printOptions/>
  <pageMargins left="0.75" right="0.75" top="0.54" bottom="0.48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1">
      <selection activeCell="K28" sqref="K28:L32"/>
    </sheetView>
  </sheetViews>
  <sheetFormatPr defaultColWidth="9.140625" defaultRowHeight="12.75"/>
  <cols>
    <col min="1" max="1" width="25.7109375" style="0" customWidth="1"/>
    <col min="2" max="4" width="11.57421875" style="0" customWidth="1"/>
  </cols>
  <sheetData>
    <row r="1" spans="1:5" s="4" customFormat="1" ht="12.75" customHeight="1">
      <c r="A1" s="1" t="s">
        <v>254</v>
      </c>
      <c r="B1" s="41"/>
      <c r="C1" s="41"/>
      <c r="D1" s="41"/>
      <c r="E1" s="41"/>
    </row>
    <row r="2" spans="1:5" s="4" customFormat="1" ht="12.75" customHeight="1">
      <c r="A2" s="6" t="s">
        <v>199</v>
      </c>
      <c r="B2" s="41"/>
      <c r="C2" s="41"/>
      <c r="D2" s="41"/>
      <c r="E2" s="41"/>
    </row>
    <row r="3" ht="13.5" thickBot="1"/>
    <row r="4" spans="1:4" ht="29.25" customHeight="1" thickBot="1">
      <c r="A4" s="201" t="s">
        <v>0</v>
      </c>
      <c r="B4" s="209" t="s">
        <v>179</v>
      </c>
      <c r="C4" s="207" t="s">
        <v>180</v>
      </c>
      <c r="D4" s="208" t="s">
        <v>181</v>
      </c>
    </row>
    <row r="5" spans="1:4" ht="12.75">
      <c r="A5" s="83" t="s">
        <v>4</v>
      </c>
      <c r="B5" s="165">
        <v>1</v>
      </c>
      <c r="C5" s="166" t="s">
        <v>5</v>
      </c>
      <c r="D5" s="167">
        <v>1</v>
      </c>
    </row>
    <row r="6" spans="1:4" ht="12.75">
      <c r="A6" s="71" t="s">
        <v>75</v>
      </c>
      <c r="B6" s="168">
        <v>3</v>
      </c>
      <c r="C6" s="17" t="s">
        <v>5</v>
      </c>
      <c r="D6" s="169" t="s">
        <v>5</v>
      </c>
    </row>
    <row r="7" spans="1:4" ht="12.75">
      <c r="A7" s="71" t="s">
        <v>6</v>
      </c>
      <c r="B7" s="168">
        <v>1</v>
      </c>
      <c r="C7" s="17">
        <v>2</v>
      </c>
      <c r="D7" s="169" t="s">
        <v>5</v>
      </c>
    </row>
    <row r="8" spans="1:4" ht="12.75">
      <c r="A8" s="71" t="s">
        <v>8</v>
      </c>
      <c r="B8" s="168">
        <v>185</v>
      </c>
      <c r="C8" s="17">
        <v>32</v>
      </c>
      <c r="D8" s="169">
        <v>32</v>
      </c>
    </row>
    <row r="9" spans="1:4" ht="12.75">
      <c r="A9" s="71" t="s">
        <v>104</v>
      </c>
      <c r="B9" s="168">
        <v>1</v>
      </c>
      <c r="C9" s="17" t="s">
        <v>5</v>
      </c>
      <c r="D9" s="169" t="s">
        <v>5</v>
      </c>
    </row>
    <row r="10" spans="1:4" ht="12.75">
      <c r="A10" s="71" t="s">
        <v>9</v>
      </c>
      <c r="B10" s="168">
        <v>1</v>
      </c>
      <c r="C10" s="17">
        <v>3</v>
      </c>
      <c r="D10" s="169" t="s">
        <v>5</v>
      </c>
    </row>
    <row r="11" spans="1:4" ht="12.75">
      <c r="A11" s="71" t="s">
        <v>10</v>
      </c>
      <c r="B11" s="168">
        <v>1</v>
      </c>
      <c r="C11" s="17">
        <v>1</v>
      </c>
      <c r="D11" s="169" t="s">
        <v>5</v>
      </c>
    </row>
    <row r="12" spans="1:4" ht="12.75">
      <c r="A12" s="71" t="s">
        <v>11</v>
      </c>
      <c r="B12" s="168">
        <v>2</v>
      </c>
      <c r="C12" s="17" t="s">
        <v>5</v>
      </c>
      <c r="D12" s="169" t="s">
        <v>5</v>
      </c>
    </row>
    <row r="13" spans="1:4" ht="12.75">
      <c r="A13" s="71" t="s">
        <v>12</v>
      </c>
      <c r="B13" s="168">
        <v>1</v>
      </c>
      <c r="C13" s="17">
        <v>1</v>
      </c>
      <c r="D13" s="169" t="s">
        <v>5</v>
      </c>
    </row>
    <row r="14" spans="1:4" ht="12.75">
      <c r="A14" s="71" t="s">
        <v>14</v>
      </c>
      <c r="B14" s="168">
        <v>52</v>
      </c>
      <c r="C14" s="17">
        <v>9</v>
      </c>
      <c r="D14" s="169">
        <v>13</v>
      </c>
    </row>
    <row r="15" spans="1:4" ht="12.75">
      <c r="A15" s="71" t="s">
        <v>88</v>
      </c>
      <c r="B15" s="168">
        <v>1</v>
      </c>
      <c r="C15" s="17" t="s">
        <v>5</v>
      </c>
      <c r="D15" s="169" t="s">
        <v>5</v>
      </c>
    </row>
    <row r="16" spans="1:4" ht="12.75">
      <c r="A16" s="71" t="s">
        <v>107</v>
      </c>
      <c r="B16" s="168" t="s">
        <v>5</v>
      </c>
      <c r="C16" s="17" t="s">
        <v>5</v>
      </c>
      <c r="D16" s="169">
        <v>1</v>
      </c>
    </row>
    <row r="17" spans="1:4" ht="12.75">
      <c r="A17" s="71" t="s">
        <v>18</v>
      </c>
      <c r="B17" s="168">
        <v>18</v>
      </c>
      <c r="C17" s="17">
        <v>2</v>
      </c>
      <c r="D17" s="169">
        <v>4</v>
      </c>
    </row>
    <row r="18" spans="1:4" ht="12.75">
      <c r="A18" s="71" t="s">
        <v>109</v>
      </c>
      <c r="B18" s="168">
        <v>3</v>
      </c>
      <c r="C18" s="17" t="s">
        <v>5</v>
      </c>
      <c r="D18" s="169" t="s">
        <v>5</v>
      </c>
    </row>
    <row r="19" spans="1:4" ht="12.75">
      <c r="A19" s="71" t="s">
        <v>89</v>
      </c>
      <c r="B19" s="168">
        <v>1</v>
      </c>
      <c r="C19" s="17">
        <v>1</v>
      </c>
      <c r="D19" s="169" t="s">
        <v>5</v>
      </c>
    </row>
    <row r="20" spans="1:4" ht="12.75">
      <c r="A20" s="71" t="s">
        <v>19</v>
      </c>
      <c r="B20" s="168" t="s">
        <v>5</v>
      </c>
      <c r="C20" s="17" t="s">
        <v>5</v>
      </c>
      <c r="D20" s="169">
        <v>1</v>
      </c>
    </row>
    <row r="21" spans="1:4" ht="12.75">
      <c r="A21" s="71" t="s">
        <v>21</v>
      </c>
      <c r="B21" s="168" t="s">
        <v>5</v>
      </c>
      <c r="C21" s="17" t="s">
        <v>5</v>
      </c>
      <c r="D21" s="169">
        <v>2</v>
      </c>
    </row>
    <row r="22" spans="1:4" ht="12.75">
      <c r="A22" s="71" t="s">
        <v>90</v>
      </c>
      <c r="B22" s="168">
        <v>8</v>
      </c>
      <c r="C22" s="17" t="s">
        <v>5</v>
      </c>
      <c r="D22" s="169">
        <v>1</v>
      </c>
    </row>
    <row r="23" spans="1:4" ht="12.75">
      <c r="A23" s="71" t="s">
        <v>23</v>
      </c>
      <c r="B23" s="168" t="s">
        <v>5</v>
      </c>
      <c r="C23" s="17">
        <v>1</v>
      </c>
      <c r="D23" s="169" t="s">
        <v>5</v>
      </c>
    </row>
    <row r="24" spans="1:4" ht="12.75">
      <c r="A24" s="71" t="s">
        <v>24</v>
      </c>
      <c r="B24" s="168">
        <v>8</v>
      </c>
      <c r="C24" s="17">
        <v>1</v>
      </c>
      <c r="D24" s="169">
        <v>2</v>
      </c>
    </row>
    <row r="25" spans="1:4" ht="12.75">
      <c r="A25" s="71" t="s">
        <v>26</v>
      </c>
      <c r="B25" s="168">
        <v>16</v>
      </c>
      <c r="C25" s="17">
        <v>1</v>
      </c>
      <c r="D25" s="169">
        <v>3</v>
      </c>
    </row>
    <row r="26" spans="1:4" ht="12.75">
      <c r="A26" s="71" t="s">
        <v>27</v>
      </c>
      <c r="B26" s="168">
        <v>3</v>
      </c>
      <c r="C26" s="17" t="s">
        <v>5</v>
      </c>
      <c r="D26" s="169" t="s">
        <v>5</v>
      </c>
    </row>
    <row r="27" spans="1:4" ht="12.75">
      <c r="A27" s="71" t="s">
        <v>28</v>
      </c>
      <c r="B27" s="168">
        <v>2</v>
      </c>
      <c r="C27" s="17" t="s">
        <v>5</v>
      </c>
      <c r="D27" s="169" t="s">
        <v>5</v>
      </c>
    </row>
    <row r="28" spans="1:4" ht="12.75">
      <c r="A28" s="71" t="s">
        <v>113</v>
      </c>
      <c r="B28" s="168">
        <v>4</v>
      </c>
      <c r="C28" s="17">
        <v>1</v>
      </c>
      <c r="D28" s="169">
        <v>2</v>
      </c>
    </row>
    <row r="29" spans="1:4" ht="12.75">
      <c r="A29" s="71" t="s">
        <v>114</v>
      </c>
      <c r="B29" s="168">
        <v>3</v>
      </c>
      <c r="C29" s="17" t="s">
        <v>5</v>
      </c>
      <c r="D29" s="169">
        <v>2</v>
      </c>
    </row>
    <row r="30" spans="1:4" ht="12.75">
      <c r="A30" s="71" t="s">
        <v>115</v>
      </c>
      <c r="B30" s="168">
        <v>1</v>
      </c>
      <c r="C30" s="17">
        <v>1</v>
      </c>
      <c r="D30" s="169">
        <v>3</v>
      </c>
    </row>
    <row r="31" spans="1:4" ht="12.75">
      <c r="A31" s="71" t="s">
        <v>29</v>
      </c>
      <c r="B31" s="168">
        <v>2</v>
      </c>
      <c r="C31" s="17">
        <v>1</v>
      </c>
      <c r="D31" s="169" t="s">
        <v>5</v>
      </c>
    </row>
    <row r="32" spans="1:4" ht="12.75">
      <c r="A32" s="71" t="s">
        <v>30</v>
      </c>
      <c r="B32" s="168">
        <v>1</v>
      </c>
      <c r="C32" s="17" t="s">
        <v>5</v>
      </c>
      <c r="D32" s="169" t="s">
        <v>5</v>
      </c>
    </row>
    <row r="33" spans="1:4" ht="12.75">
      <c r="A33" s="71" t="s">
        <v>117</v>
      </c>
      <c r="B33" s="168">
        <v>3</v>
      </c>
      <c r="C33" s="17" t="s">
        <v>5</v>
      </c>
      <c r="D33" s="169" t="s">
        <v>5</v>
      </c>
    </row>
    <row r="34" spans="1:4" ht="12.75">
      <c r="A34" s="71" t="s">
        <v>31</v>
      </c>
      <c r="B34" s="168">
        <v>3</v>
      </c>
      <c r="C34" s="17">
        <v>1</v>
      </c>
      <c r="D34" s="169">
        <v>1</v>
      </c>
    </row>
    <row r="35" spans="1:4" ht="12.75">
      <c r="A35" s="71" t="s">
        <v>32</v>
      </c>
      <c r="B35" s="168">
        <v>1</v>
      </c>
      <c r="C35" s="17" t="s">
        <v>5</v>
      </c>
      <c r="D35" s="169">
        <v>1</v>
      </c>
    </row>
    <row r="36" spans="1:4" ht="12.75">
      <c r="A36" s="71" t="s">
        <v>33</v>
      </c>
      <c r="B36" s="168" t="s">
        <v>5</v>
      </c>
      <c r="C36" s="17">
        <v>1</v>
      </c>
      <c r="D36" s="169">
        <v>1</v>
      </c>
    </row>
    <row r="37" spans="1:4" ht="12.75">
      <c r="A37" s="71" t="s">
        <v>36</v>
      </c>
      <c r="B37" s="168">
        <v>1</v>
      </c>
      <c r="C37" s="17" t="s">
        <v>5</v>
      </c>
      <c r="D37" s="169" t="s">
        <v>5</v>
      </c>
    </row>
    <row r="38" spans="1:4" ht="12.75">
      <c r="A38" s="71" t="s">
        <v>119</v>
      </c>
      <c r="B38" s="168">
        <v>9</v>
      </c>
      <c r="C38" s="17">
        <v>1</v>
      </c>
      <c r="D38" s="169">
        <v>1</v>
      </c>
    </row>
    <row r="39" spans="1:4" ht="12.75">
      <c r="A39" s="71" t="s">
        <v>39</v>
      </c>
      <c r="B39" s="168">
        <v>1</v>
      </c>
      <c r="C39" s="17" t="s">
        <v>5</v>
      </c>
      <c r="D39" s="169" t="s">
        <v>5</v>
      </c>
    </row>
    <row r="40" spans="1:4" ht="12.75">
      <c r="A40" s="71" t="s">
        <v>123</v>
      </c>
      <c r="B40" s="168">
        <v>2</v>
      </c>
      <c r="C40" s="17" t="s">
        <v>5</v>
      </c>
      <c r="D40" s="169" t="s">
        <v>5</v>
      </c>
    </row>
    <row r="41" spans="1:4" ht="12.75">
      <c r="A41" s="71" t="s">
        <v>46</v>
      </c>
      <c r="B41" s="168">
        <v>3</v>
      </c>
      <c r="C41" s="17" t="s">
        <v>5</v>
      </c>
      <c r="D41" s="169">
        <v>1</v>
      </c>
    </row>
    <row r="42" spans="1:4" ht="12.75">
      <c r="A42" s="71" t="s">
        <v>125</v>
      </c>
      <c r="B42" s="168">
        <v>1</v>
      </c>
      <c r="C42" s="17" t="s">
        <v>5</v>
      </c>
      <c r="D42" s="169">
        <v>2</v>
      </c>
    </row>
    <row r="43" spans="1:4" ht="12.75">
      <c r="A43" s="71" t="s">
        <v>48</v>
      </c>
      <c r="B43" s="168">
        <v>14</v>
      </c>
      <c r="C43" s="17">
        <v>1</v>
      </c>
      <c r="D43" s="169" t="s">
        <v>5</v>
      </c>
    </row>
    <row r="44" spans="1:4" ht="12.75">
      <c r="A44" s="71" t="s">
        <v>49</v>
      </c>
      <c r="B44" s="168">
        <v>13</v>
      </c>
      <c r="C44" s="17">
        <v>6</v>
      </c>
      <c r="D44" s="169">
        <v>4</v>
      </c>
    </row>
    <row r="45" spans="1:4" ht="12.75">
      <c r="A45" s="71" t="s">
        <v>51</v>
      </c>
      <c r="B45" s="168">
        <v>1</v>
      </c>
      <c r="C45" s="17" t="s">
        <v>5</v>
      </c>
      <c r="D45" s="169">
        <v>1</v>
      </c>
    </row>
    <row r="46" spans="1:4" ht="12.75">
      <c r="A46" s="71" t="s">
        <v>77</v>
      </c>
      <c r="B46" s="168">
        <v>2</v>
      </c>
      <c r="C46" s="17">
        <v>2</v>
      </c>
      <c r="D46" s="169">
        <v>1</v>
      </c>
    </row>
    <row r="47" spans="1:4" ht="12.75">
      <c r="A47" s="71" t="s">
        <v>53</v>
      </c>
      <c r="B47" s="168">
        <v>1</v>
      </c>
      <c r="C47" s="17" t="s">
        <v>5</v>
      </c>
      <c r="D47" s="169" t="s">
        <v>5</v>
      </c>
    </row>
    <row r="48" spans="1:4" ht="12.75">
      <c r="A48" s="71" t="s">
        <v>130</v>
      </c>
      <c r="B48" s="168" t="s">
        <v>5</v>
      </c>
      <c r="C48" s="17" t="s">
        <v>5</v>
      </c>
      <c r="D48" s="169">
        <v>1</v>
      </c>
    </row>
    <row r="49" spans="1:4" ht="12.75">
      <c r="A49" s="71" t="s">
        <v>54</v>
      </c>
      <c r="B49" s="168" t="s">
        <v>5</v>
      </c>
      <c r="C49" s="17" t="s">
        <v>5</v>
      </c>
      <c r="D49" s="169">
        <v>1</v>
      </c>
    </row>
    <row r="50" spans="1:4" ht="12.75">
      <c r="A50" s="71" t="s">
        <v>55</v>
      </c>
      <c r="B50" s="168">
        <v>44</v>
      </c>
      <c r="C50" s="17">
        <v>11</v>
      </c>
      <c r="D50" s="169">
        <v>15</v>
      </c>
    </row>
    <row r="51" spans="1:4" ht="12.75">
      <c r="A51" s="71" t="s">
        <v>57</v>
      </c>
      <c r="B51" s="168">
        <v>3</v>
      </c>
      <c r="C51" s="17" t="s">
        <v>5</v>
      </c>
      <c r="D51" s="169">
        <v>1</v>
      </c>
    </row>
    <row r="52" spans="1:4" ht="12.75">
      <c r="A52" s="71" t="s">
        <v>58</v>
      </c>
      <c r="B52" s="168" t="s">
        <v>5</v>
      </c>
      <c r="C52" s="17">
        <v>1</v>
      </c>
      <c r="D52" s="169" t="s">
        <v>5</v>
      </c>
    </row>
    <row r="53" spans="1:4" ht="12.75">
      <c r="A53" s="71" t="s">
        <v>133</v>
      </c>
      <c r="B53" s="168">
        <v>14</v>
      </c>
      <c r="C53" s="17">
        <v>6</v>
      </c>
      <c r="D53" s="169">
        <v>2</v>
      </c>
    </row>
    <row r="54" spans="1:4" ht="12.75">
      <c r="A54" s="71" t="s">
        <v>61</v>
      </c>
      <c r="B54" s="168">
        <v>1</v>
      </c>
      <c r="C54" s="17" t="s">
        <v>5</v>
      </c>
      <c r="D54" s="169" t="s">
        <v>5</v>
      </c>
    </row>
    <row r="55" spans="1:4" ht="12.75">
      <c r="A55" s="71" t="s">
        <v>62</v>
      </c>
      <c r="B55" s="168">
        <v>2</v>
      </c>
      <c r="C55" s="17">
        <v>2</v>
      </c>
      <c r="D55" s="169">
        <v>1</v>
      </c>
    </row>
    <row r="56" spans="1:4" ht="12.75">
      <c r="A56" s="71" t="s">
        <v>98</v>
      </c>
      <c r="B56" s="168">
        <v>2</v>
      </c>
      <c r="C56" s="17" t="s">
        <v>5</v>
      </c>
      <c r="D56" s="169" t="s">
        <v>5</v>
      </c>
    </row>
    <row r="57" spans="1:4" ht="12.75">
      <c r="A57" s="71" t="s">
        <v>78</v>
      </c>
      <c r="B57" s="168">
        <v>1</v>
      </c>
      <c r="C57" s="17" t="s">
        <v>5</v>
      </c>
      <c r="D57" s="169" t="s">
        <v>5</v>
      </c>
    </row>
    <row r="58" spans="1:4" ht="12.75">
      <c r="A58" s="71" t="s">
        <v>65</v>
      </c>
      <c r="B58" s="168">
        <v>1</v>
      </c>
      <c r="C58" s="17" t="s">
        <v>5</v>
      </c>
      <c r="D58" s="169" t="s">
        <v>5</v>
      </c>
    </row>
    <row r="59" spans="1:4" ht="12.75">
      <c r="A59" s="71" t="s">
        <v>66</v>
      </c>
      <c r="B59" s="168">
        <v>25</v>
      </c>
      <c r="C59" s="17">
        <v>2</v>
      </c>
      <c r="D59" s="169">
        <v>9</v>
      </c>
    </row>
    <row r="60" spans="1:4" ht="12.75">
      <c r="A60" s="71" t="s">
        <v>69</v>
      </c>
      <c r="B60" s="168">
        <v>331</v>
      </c>
      <c r="C60" s="17">
        <v>42</v>
      </c>
      <c r="D60" s="169">
        <v>62</v>
      </c>
    </row>
    <row r="61" spans="1:4" ht="12.75">
      <c r="A61" s="71" t="s">
        <v>70</v>
      </c>
      <c r="B61" s="168">
        <v>1</v>
      </c>
      <c r="C61" s="17" t="s">
        <v>5</v>
      </c>
      <c r="D61" s="169" t="s">
        <v>5</v>
      </c>
    </row>
    <row r="62" spans="1:4" ht="12.75">
      <c r="A62" s="71" t="s">
        <v>71</v>
      </c>
      <c r="B62" s="168" t="s">
        <v>5</v>
      </c>
      <c r="C62" s="17">
        <v>1</v>
      </c>
      <c r="D62" s="169" t="s">
        <v>5</v>
      </c>
    </row>
    <row r="63" spans="1:4" ht="12.75">
      <c r="A63" s="135" t="s">
        <v>72</v>
      </c>
      <c r="B63" s="239">
        <v>468</v>
      </c>
      <c r="C63" s="64">
        <v>62</v>
      </c>
      <c r="D63" s="182">
        <v>28</v>
      </c>
    </row>
    <row r="64" spans="1:4" ht="13.5" thickBot="1">
      <c r="A64" s="86" t="s">
        <v>74</v>
      </c>
      <c r="B64" s="170">
        <v>4</v>
      </c>
      <c r="C64" s="171" t="s">
        <v>5</v>
      </c>
      <c r="D64" s="172" t="s">
        <v>5</v>
      </c>
    </row>
    <row r="65" spans="1:4" s="42" customFormat="1" ht="12" thickBot="1">
      <c r="A65" s="201" t="s">
        <v>101</v>
      </c>
      <c r="B65" s="202">
        <f>SUM(B5:B64)</f>
        <v>1271</v>
      </c>
      <c r="C65" s="202">
        <f>SUM(C5:C64)</f>
        <v>196</v>
      </c>
      <c r="D65" s="240">
        <f>SUM(D5:D64)</f>
        <v>200</v>
      </c>
    </row>
  </sheetData>
  <printOptions/>
  <pageMargins left="0.75" right="0.75" top="0.52" bottom="0.47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8"/>
  <sheetViews>
    <sheetView workbookViewId="0" topLeftCell="A1">
      <selection activeCell="A1" sqref="A1"/>
    </sheetView>
  </sheetViews>
  <sheetFormatPr defaultColWidth="9.140625" defaultRowHeight="12.75"/>
  <cols>
    <col min="1" max="1" width="36.8515625" style="0" customWidth="1"/>
  </cols>
  <sheetData>
    <row r="1" s="8" customFormat="1" ht="12.75">
      <c r="A1" s="1" t="s">
        <v>260</v>
      </c>
    </row>
    <row r="2" s="8" customFormat="1" ht="12.75">
      <c r="A2" s="8" t="s">
        <v>261</v>
      </c>
    </row>
    <row r="3" ht="13.5" thickBot="1"/>
    <row r="4" spans="1:3" ht="23.25" thickBot="1">
      <c r="A4" s="212" t="s">
        <v>0</v>
      </c>
      <c r="B4" s="213" t="s">
        <v>240</v>
      </c>
      <c r="C4" s="214" t="s">
        <v>3</v>
      </c>
    </row>
    <row r="5" spans="1:3" ht="12.75">
      <c r="A5" s="135" t="s">
        <v>4</v>
      </c>
      <c r="B5" s="187">
        <v>4</v>
      </c>
      <c r="C5" s="174">
        <f>B5*100/$B$68</f>
        <v>0.18256503879507074</v>
      </c>
    </row>
    <row r="6" spans="1:3" ht="12.75">
      <c r="A6" s="71" t="s">
        <v>75</v>
      </c>
      <c r="B6" s="188">
        <v>3</v>
      </c>
      <c r="C6" s="173">
        <f>B6*100/$B$68</f>
        <v>0.13692377909630304</v>
      </c>
    </row>
    <row r="7" spans="1:3" ht="12.75">
      <c r="A7" s="71" t="s">
        <v>6</v>
      </c>
      <c r="B7" s="188">
        <v>6</v>
      </c>
      <c r="C7" s="173">
        <f>B7*100/$B$68</f>
        <v>0.2738475581926061</v>
      </c>
    </row>
    <row r="8" spans="1:3" ht="12.75">
      <c r="A8" s="71" t="s">
        <v>8</v>
      </c>
      <c r="B8" s="188">
        <v>103</v>
      </c>
      <c r="C8" s="173">
        <f>B8*100/$B$68</f>
        <v>4.701049748973071</v>
      </c>
    </row>
    <row r="9" spans="1:3" ht="12.75">
      <c r="A9" s="71" t="s">
        <v>9</v>
      </c>
      <c r="B9" s="188">
        <v>4</v>
      </c>
      <c r="C9" s="173">
        <f>B9*100/$B$68</f>
        <v>0.18256503879507074</v>
      </c>
    </row>
    <row r="10" spans="1:3" ht="12.75">
      <c r="A10" s="71" t="s">
        <v>10</v>
      </c>
      <c r="B10" s="188">
        <v>1</v>
      </c>
      <c r="C10" s="173">
        <f>B10*100/$B$68</f>
        <v>0.045641259698767686</v>
      </c>
    </row>
    <row r="11" spans="1:3" ht="12.75">
      <c r="A11" s="71" t="s">
        <v>11</v>
      </c>
      <c r="B11" s="188">
        <v>1</v>
      </c>
      <c r="C11" s="173">
        <f>B11*100/$B$68</f>
        <v>0.045641259698767686</v>
      </c>
    </row>
    <row r="12" spans="1:3" ht="12.75">
      <c r="A12" s="71" t="s">
        <v>12</v>
      </c>
      <c r="B12" s="188">
        <v>2</v>
      </c>
      <c r="C12" s="173">
        <f>B12*100/$B$68</f>
        <v>0.09128251939753537</v>
      </c>
    </row>
    <row r="13" spans="1:3" ht="12.75">
      <c r="A13" s="71" t="s">
        <v>13</v>
      </c>
      <c r="B13" s="188">
        <v>1</v>
      </c>
      <c r="C13" s="173">
        <f>B13*100/$B$68</f>
        <v>0.045641259698767686</v>
      </c>
    </row>
    <row r="14" spans="1:3" ht="12.75">
      <c r="A14" s="71" t="s">
        <v>14</v>
      </c>
      <c r="B14" s="188">
        <v>110</v>
      </c>
      <c r="C14" s="173">
        <f>B14*100/$B$68</f>
        <v>5.020538566864445</v>
      </c>
    </row>
    <row r="15" spans="1:3" ht="12.75">
      <c r="A15" s="71" t="s">
        <v>106</v>
      </c>
      <c r="B15" s="188">
        <v>1</v>
      </c>
      <c r="C15" s="173">
        <f>B15*100/$B$68</f>
        <v>0.045641259698767686</v>
      </c>
    </row>
    <row r="16" spans="1:3" ht="12.75">
      <c r="A16" s="71" t="s">
        <v>18</v>
      </c>
      <c r="B16" s="188">
        <v>103</v>
      </c>
      <c r="C16" s="173">
        <f>B16*100/$B$68</f>
        <v>4.701049748973071</v>
      </c>
    </row>
    <row r="17" spans="1:3" ht="12.75">
      <c r="A17" s="71" t="s">
        <v>89</v>
      </c>
      <c r="B17" s="188">
        <v>2</v>
      </c>
      <c r="C17" s="173">
        <f>B17*100/$B$68</f>
        <v>0.09128251939753537</v>
      </c>
    </row>
    <row r="18" spans="1:3" ht="12.75">
      <c r="A18" s="71" t="s">
        <v>110</v>
      </c>
      <c r="B18" s="188">
        <v>1</v>
      </c>
      <c r="C18" s="173">
        <f>B18*100/$B$68</f>
        <v>0.045641259698767686</v>
      </c>
    </row>
    <row r="19" spans="1:3" ht="12.75">
      <c r="A19" s="71" t="s">
        <v>19</v>
      </c>
      <c r="B19" s="188">
        <v>3</v>
      </c>
      <c r="C19" s="173">
        <f>B19*100/$B$68</f>
        <v>0.13692377909630304</v>
      </c>
    </row>
    <row r="20" spans="1:3" ht="12.75">
      <c r="A20" s="71" t="s">
        <v>90</v>
      </c>
      <c r="B20" s="188">
        <v>7</v>
      </c>
      <c r="C20" s="173">
        <f>B20*100/$B$68</f>
        <v>0.3194888178913738</v>
      </c>
    </row>
    <row r="21" spans="1:3" ht="12.75">
      <c r="A21" s="71" t="s">
        <v>164</v>
      </c>
      <c r="B21" s="188">
        <v>1</v>
      </c>
      <c r="C21" s="173">
        <f>B21*100/$B$68</f>
        <v>0.045641259698767686</v>
      </c>
    </row>
    <row r="22" spans="1:3" ht="12.75">
      <c r="A22" s="71" t="s">
        <v>23</v>
      </c>
      <c r="B22" s="188">
        <v>2</v>
      </c>
      <c r="C22" s="173">
        <f>B22*100/$B$68</f>
        <v>0.09128251939753537</v>
      </c>
    </row>
    <row r="23" spans="1:3" ht="12.75">
      <c r="A23" s="71" t="s">
        <v>24</v>
      </c>
      <c r="B23" s="188">
        <v>128</v>
      </c>
      <c r="C23" s="173">
        <f>B23*100/$B$68</f>
        <v>5.842081241442264</v>
      </c>
    </row>
    <row r="24" spans="1:3" ht="12.75">
      <c r="A24" s="71" t="s">
        <v>25</v>
      </c>
      <c r="B24" s="188">
        <v>2</v>
      </c>
      <c r="C24" s="173">
        <f>B24*100/$B$68</f>
        <v>0.09128251939753537</v>
      </c>
    </row>
    <row r="25" spans="1:3" ht="12.75">
      <c r="A25" s="71" t="s">
        <v>86</v>
      </c>
      <c r="B25" s="188">
        <v>1</v>
      </c>
      <c r="C25" s="173">
        <f>B25*100/$B$68</f>
        <v>0.045641259698767686</v>
      </c>
    </row>
    <row r="26" spans="1:3" ht="12.75">
      <c r="A26" s="71" t="s">
        <v>26</v>
      </c>
      <c r="B26" s="188">
        <v>23</v>
      </c>
      <c r="C26" s="173">
        <f>B26*100/$B$68</f>
        <v>1.0497489730716567</v>
      </c>
    </row>
    <row r="27" spans="1:3" ht="12.75">
      <c r="A27" s="71" t="s">
        <v>27</v>
      </c>
      <c r="B27" s="188">
        <v>11</v>
      </c>
      <c r="C27" s="173">
        <f>B27*100/$B$68</f>
        <v>0.5020538566864445</v>
      </c>
    </row>
    <row r="28" spans="1:3" ht="12.75">
      <c r="A28" s="71" t="s">
        <v>28</v>
      </c>
      <c r="B28" s="188">
        <v>5</v>
      </c>
      <c r="C28" s="173">
        <f>B28*100/$B$68</f>
        <v>0.22820629849383842</v>
      </c>
    </row>
    <row r="29" spans="1:3" ht="12.75">
      <c r="A29" s="71" t="s">
        <v>113</v>
      </c>
      <c r="B29" s="188">
        <v>1</v>
      </c>
      <c r="C29" s="173">
        <f>B29*100/$B$68</f>
        <v>0.045641259698767686</v>
      </c>
    </row>
    <row r="30" spans="1:3" ht="12.75">
      <c r="A30" s="71" t="s">
        <v>29</v>
      </c>
      <c r="B30" s="188">
        <v>1</v>
      </c>
      <c r="C30" s="173">
        <f>B30*100/$B$68</f>
        <v>0.045641259698767686</v>
      </c>
    </row>
    <row r="31" spans="1:3" ht="12.75">
      <c r="A31" s="71" t="s">
        <v>30</v>
      </c>
      <c r="B31" s="188">
        <v>5</v>
      </c>
      <c r="C31" s="173">
        <f>B31*100/$B$68</f>
        <v>0.22820629849383842</v>
      </c>
    </row>
    <row r="32" spans="1:3" ht="12.75">
      <c r="A32" s="71" t="s">
        <v>31</v>
      </c>
      <c r="B32" s="188">
        <v>10</v>
      </c>
      <c r="C32" s="173">
        <f>B32*100/$B$68</f>
        <v>0.45641259698767683</v>
      </c>
    </row>
    <row r="33" spans="1:3" ht="12.75">
      <c r="A33" s="71" t="s">
        <v>32</v>
      </c>
      <c r="B33" s="188">
        <v>1</v>
      </c>
      <c r="C33" s="173">
        <f>B33*100/$B$68</f>
        <v>0.045641259698767686</v>
      </c>
    </row>
    <row r="34" spans="1:3" ht="12.75">
      <c r="A34" s="71" t="s">
        <v>34</v>
      </c>
      <c r="B34" s="188">
        <v>2</v>
      </c>
      <c r="C34" s="173">
        <f>B34*100/$B$68</f>
        <v>0.09128251939753537</v>
      </c>
    </row>
    <row r="35" spans="1:3" ht="12.75">
      <c r="A35" s="71" t="s">
        <v>123</v>
      </c>
      <c r="B35" s="188">
        <v>4</v>
      </c>
      <c r="C35" s="173">
        <f>B35*100/$B$68</f>
        <v>0.18256503879507074</v>
      </c>
    </row>
    <row r="36" spans="1:3" ht="12.75">
      <c r="A36" s="71" t="s">
        <v>40</v>
      </c>
      <c r="B36" s="188">
        <v>1</v>
      </c>
      <c r="C36" s="173">
        <f aca="true" t="shared" si="0" ref="C36:C67">B36*100/$B$68</f>
        <v>0.045641259698767686</v>
      </c>
    </row>
    <row r="37" spans="1:3" ht="12.75">
      <c r="A37" s="71" t="s">
        <v>41</v>
      </c>
      <c r="B37" s="188">
        <v>1</v>
      </c>
      <c r="C37" s="173">
        <f t="shared" si="0"/>
        <v>0.045641259698767686</v>
      </c>
    </row>
    <row r="38" spans="1:3" ht="12.75">
      <c r="A38" s="71" t="s">
        <v>46</v>
      </c>
      <c r="B38" s="188">
        <v>10</v>
      </c>
      <c r="C38" s="173">
        <f t="shared" si="0"/>
        <v>0.45641259698767683</v>
      </c>
    </row>
    <row r="39" spans="1:3" ht="12.75">
      <c r="A39" s="71" t="s">
        <v>94</v>
      </c>
      <c r="B39" s="188">
        <v>1</v>
      </c>
      <c r="C39" s="173">
        <f t="shared" si="0"/>
        <v>0.045641259698767686</v>
      </c>
    </row>
    <row r="40" spans="1:3" ht="12.75">
      <c r="A40" s="71" t="s">
        <v>125</v>
      </c>
      <c r="B40" s="188">
        <v>1</v>
      </c>
      <c r="C40" s="173">
        <f t="shared" si="0"/>
        <v>0.045641259698767686</v>
      </c>
    </row>
    <row r="41" spans="1:3" ht="12.75">
      <c r="A41" s="71" t="s">
        <v>48</v>
      </c>
      <c r="B41" s="188">
        <v>76</v>
      </c>
      <c r="C41" s="173">
        <f t="shared" si="0"/>
        <v>3.468735737106344</v>
      </c>
    </row>
    <row r="42" spans="1:3" ht="12.75">
      <c r="A42" s="71" t="s">
        <v>49</v>
      </c>
      <c r="B42" s="188">
        <v>54</v>
      </c>
      <c r="C42" s="173">
        <f t="shared" si="0"/>
        <v>2.464628023733455</v>
      </c>
    </row>
    <row r="43" spans="1:3" ht="12.75">
      <c r="A43" s="71" t="s">
        <v>51</v>
      </c>
      <c r="B43" s="188">
        <v>12</v>
      </c>
      <c r="C43" s="173">
        <f t="shared" si="0"/>
        <v>0.5476951163852122</v>
      </c>
    </row>
    <row r="44" spans="1:3" ht="12.75">
      <c r="A44" s="71" t="s">
        <v>168</v>
      </c>
      <c r="B44" s="188">
        <v>1</v>
      </c>
      <c r="C44" s="173">
        <f t="shared" si="0"/>
        <v>0.045641259698767686</v>
      </c>
    </row>
    <row r="45" spans="1:3" ht="12.75">
      <c r="A45" s="71" t="s">
        <v>52</v>
      </c>
      <c r="B45" s="188">
        <v>4</v>
      </c>
      <c r="C45" s="173">
        <f t="shared" si="0"/>
        <v>0.18256503879507074</v>
      </c>
    </row>
    <row r="46" spans="1:3" ht="12.75">
      <c r="A46" s="71" t="s">
        <v>77</v>
      </c>
      <c r="B46" s="188">
        <v>74</v>
      </c>
      <c r="C46" s="173">
        <f t="shared" si="0"/>
        <v>3.377453217708809</v>
      </c>
    </row>
    <row r="47" spans="1:3" ht="12.75">
      <c r="A47" s="71" t="s">
        <v>53</v>
      </c>
      <c r="B47" s="188">
        <v>13</v>
      </c>
      <c r="C47" s="173">
        <f t="shared" si="0"/>
        <v>0.5933363760839799</v>
      </c>
    </row>
    <row r="48" spans="1:3" ht="12.75">
      <c r="A48" s="71" t="s">
        <v>130</v>
      </c>
      <c r="B48" s="188">
        <v>1</v>
      </c>
      <c r="C48" s="173">
        <f t="shared" si="0"/>
        <v>0.045641259698767686</v>
      </c>
    </row>
    <row r="49" spans="1:3" ht="12.75">
      <c r="A49" s="71" t="s">
        <v>54</v>
      </c>
      <c r="B49" s="188">
        <v>1</v>
      </c>
      <c r="C49" s="173">
        <f t="shared" si="0"/>
        <v>0.045641259698767686</v>
      </c>
    </row>
    <row r="50" spans="1:3" ht="12.75">
      <c r="A50" s="71" t="s">
        <v>55</v>
      </c>
      <c r="B50" s="188">
        <v>267</v>
      </c>
      <c r="C50" s="173">
        <f t="shared" si="0"/>
        <v>12.186216339570972</v>
      </c>
    </row>
    <row r="51" spans="1:3" ht="12.75">
      <c r="A51" s="71" t="s">
        <v>150</v>
      </c>
      <c r="B51" s="188">
        <v>6</v>
      </c>
      <c r="C51" s="173">
        <f t="shared" si="0"/>
        <v>0.2738475581926061</v>
      </c>
    </row>
    <row r="52" spans="1:3" ht="12.75">
      <c r="A52" s="71" t="s">
        <v>81</v>
      </c>
      <c r="B52" s="188">
        <v>1</v>
      </c>
      <c r="C52" s="173">
        <f t="shared" si="0"/>
        <v>0.045641259698767686</v>
      </c>
    </row>
    <row r="53" spans="1:3" ht="12.75">
      <c r="A53" s="71" t="s">
        <v>56</v>
      </c>
      <c r="B53" s="188">
        <v>1</v>
      </c>
      <c r="C53" s="173">
        <f t="shared" si="0"/>
        <v>0.045641259698767686</v>
      </c>
    </row>
    <row r="54" spans="1:3" ht="12.75">
      <c r="A54" s="71" t="s">
        <v>57</v>
      </c>
      <c r="B54" s="188">
        <v>12</v>
      </c>
      <c r="C54" s="173">
        <f t="shared" si="0"/>
        <v>0.5476951163852122</v>
      </c>
    </row>
    <row r="55" spans="1:3" ht="12.75">
      <c r="A55" s="71" t="s">
        <v>58</v>
      </c>
      <c r="B55" s="188">
        <v>1</v>
      </c>
      <c r="C55" s="173">
        <f t="shared" si="0"/>
        <v>0.045641259698767686</v>
      </c>
    </row>
    <row r="56" spans="1:3" ht="12.75">
      <c r="A56" s="71" t="s">
        <v>169</v>
      </c>
      <c r="B56" s="188">
        <v>1</v>
      </c>
      <c r="C56" s="173">
        <f t="shared" si="0"/>
        <v>0.045641259698767686</v>
      </c>
    </row>
    <row r="57" spans="1:3" ht="12.75">
      <c r="A57" s="71" t="s">
        <v>60</v>
      </c>
      <c r="B57" s="188">
        <v>9</v>
      </c>
      <c r="C57" s="173">
        <f t="shared" si="0"/>
        <v>0.4107713372889092</v>
      </c>
    </row>
    <row r="58" spans="1:3" ht="12.75">
      <c r="A58" s="71" t="s">
        <v>133</v>
      </c>
      <c r="B58" s="188">
        <v>1</v>
      </c>
      <c r="C58" s="173">
        <f t="shared" si="0"/>
        <v>0.045641259698767686</v>
      </c>
    </row>
    <row r="59" spans="1:3" ht="12.75">
      <c r="A59" s="71" t="s">
        <v>62</v>
      </c>
      <c r="B59" s="188">
        <v>11</v>
      </c>
      <c r="C59" s="173">
        <f t="shared" si="0"/>
        <v>0.5020538566864445</v>
      </c>
    </row>
    <row r="60" spans="1:3" ht="12.75">
      <c r="A60" s="71" t="s">
        <v>63</v>
      </c>
      <c r="B60" s="188">
        <v>1</v>
      </c>
      <c r="C60" s="173">
        <f t="shared" si="0"/>
        <v>0.045641259698767686</v>
      </c>
    </row>
    <row r="61" spans="1:3" ht="12.75">
      <c r="A61" s="71" t="s">
        <v>64</v>
      </c>
      <c r="B61" s="188">
        <v>2</v>
      </c>
      <c r="C61" s="173">
        <f t="shared" si="0"/>
        <v>0.09128251939753537</v>
      </c>
    </row>
    <row r="62" spans="1:3" ht="12.75">
      <c r="A62" s="71" t="s">
        <v>65</v>
      </c>
      <c r="B62" s="188">
        <v>16</v>
      </c>
      <c r="C62" s="173">
        <f t="shared" si="0"/>
        <v>0.730260155180283</v>
      </c>
    </row>
    <row r="63" spans="1:3" ht="12.75">
      <c r="A63" s="71" t="s">
        <v>66</v>
      </c>
      <c r="B63" s="188">
        <v>25</v>
      </c>
      <c r="C63" s="173">
        <f t="shared" si="0"/>
        <v>1.1410314924691922</v>
      </c>
    </row>
    <row r="64" spans="1:3" ht="12.75">
      <c r="A64" s="71" t="s">
        <v>69</v>
      </c>
      <c r="B64" s="188">
        <v>803</v>
      </c>
      <c r="C64" s="173">
        <f t="shared" si="0"/>
        <v>36.64993153811045</v>
      </c>
    </row>
    <row r="65" spans="1:3" ht="12.75">
      <c r="A65" s="71" t="s">
        <v>70</v>
      </c>
      <c r="B65" s="188">
        <v>16</v>
      </c>
      <c r="C65" s="173">
        <f t="shared" si="0"/>
        <v>0.730260155180283</v>
      </c>
    </row>
    <row r="66" spans="1:3" ht="12.75">
      <c r="A66" s="72" t="s">
        <v>72</v>
      </c>
      <c r="B66" s="190">
        <v>217</v>
      </c>
      <c r="C66" s="191">
        <f t="shared" si="0"/>
        <v>9.904153354632587</v>
      </c>
    </row>
    <row r="67" spans="1:3" ht="13.5" thickBot="1">
      <c r="A67" s="72" t="s">
        <v>74</v>
      </c>
      <c r="B67" s="190">
        <v>2</v>
      </c>
      <c r="C67" s="191">
        <f t="shared" si="0"/>
        <v>0.09128251939753537</v>
      </c>
    </row>
    <row r="68" spans="1:3" ht="13.5" thickBot="1">
      <c r="A68" s="212" t="s">
        <v>101</v>
      </c>
      <c r="B68" s="211">
        <f>SUM(B5:B67)</f>
        <v>2191</v>
      </c>
      <c r="C68" s="210">
        <f>B68*100/$B$68</f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6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</cols>
  <sheetData>
    <row r="1" s="8" customFormat="1" ht="12.75" customHeight="1">
      <c r="A1" s="7" t="s">
        <v>255</v>
      </c>
    </row>
    <row r="2" s="8" customFormat="1" ht="12.75" customHeight="1">
      <c r="A2" s="8" t="s">
        <v>262</v>
      </c>
    </row>
    <row r="3" s="8" customFormat="1" ht="12.75" customHeight="1">
      <c r="A3" s="8" t="s">
        <v>263</v>
      </c>
    </row>
    <row r="4" ht="13.5" thickBot="1"/>
    <row r="5" spans="1:3" s="4" customFormat="1" ht="21" customHeight="1" thickBot="1">
      <c r="A5" s="212" t="s">
        <v>0</v>
      </c>
      <c r="B5" s="213" t="s">
        <v>101</v>
      </c>
      <c r="C5" s="214" t="s">
        <v>3</v>
      </c>
    </row>
    <row r="6" spans="1:3" ht="12.75">
      <c r="A6" s="135" t="s">
        <v>75</v>
      </c>
      <c r="B6" s="187">
        <v>2</v>
      </c>
      <c r="C6" s="174">
        <f aca="true" t="shared" si="0" ref="C6:C37">B6*100/$B$66</f>
        <v>0.03156565656565657</v>
      </c>
    </row>
    <row r="7" spans="1:3" ht="12.75">
      <c r="A7" s="71" t="s">
        <v>6</v>
      </c>
      <c r="B7" s="188">
        <v>1</v>
      </c>
      <c r="C7" s="173">
        <f t="shared" si="0"/>
        <v>0.015782828282828284</v>
      </c>
    </row>
    <row r="8" spans="1:3" ht="12.75">
      <c r="A8" s="71" t="s">
        <v>7</v>
      </c>
      <c r="B8" s="188">
        <v>1</v>
      </c>
      <c r="C8" s="173">
        <f t="shared" si="0"/>
        <v>0.015782828282828284</v>
      </c>
    </row>
    <row r="9" spans="1:3" ht="12.75">
      <c r="A9" s="71" t="s">
        <v>8</v>
      </c>
      <c r="B9" s="188">
        <v>67</v>
      </c>
      <c r="C9" s="173">
        <f t="shared" si="0"/>
        <v>1.057449494949495</v>
      </c>
    </row>
    <row r="10" spans="1:3" ht="12.75">
      <c r="A10" s="71" t="s">
        <v>104</v>
      </c>
      <c r="B10" s="188">
        <v>6</v>
      </c>
      <c r="C10" s="173">
        <f t="shared" si="0"/>
        <v>0.0946969696969697</v>
      </c>
    </row>
    <row r="11" spans="1:3" ht="12.75">
      <c r="A11" s="71" t="s">
        <v>9</v>
      </c>
      <c r="B11" s="188">
        <v>7</v>
      </c>
      <c r="C11" s="173">
        <f t="shared" si="0"/>
        <v>0.11047979797979798</v>
      </c>
    </row>
    <row r="12" spans="1:3" ht="12.75">
      <c r="A12" s="71" t="s">
        <v>10</v>
      </c>
      <c r="B12" s="188">
        <v>1</v>
      </c>
      <c r="C12" s="173">
        <f t="shared" si="0"/>
        <v>0.015782828282828284</v>
      </c>
    </row>
    <row r="13" spans="1:3" ht="12.75">
      <c r="A13" s="71" t="s">
        <v>11</v>
      </c>
      <c r="B13" s="188">
        <v>6</v>
      </c>
      <c r="C13" s="173">
        <f t="shared" si="0"/>
        <v>0.0946969696969697</v>
      </c>
    </row>
    <row r="14" spans="1:3" ht="12.75">
      <c r="A14" s="71" t="s">
        <v>105</v>
      </c>
      <c r="B14" s="188">
        <v>1</v>
      </c>
      <c r="C14" s="173">
        <f t="shared" si="0"/>
        <v>0.015782828282828284</v>
      </c>
    </row>
    <row r="15" spans="1:3" ht="12.75">
      <c r="A15" s="71" t="s">
        <v>12</v>
      </c>
      <c r="B15" s="188">
        <v>5</v>
      </c>
      <c r="C15" s="173">
        <f t="shared" si="0"/>
        <v>0.07891414141414141</v>
      </c>
    </row>
    <row r="16" spans="1:3" ht="12.75">
      <c r="A16" s="71" t="s">
        <v>14</v>
      </c>
      <c r="B16" s="188">
        <v>445</v>
      </c>
      <c r="C16" s="173">
        <f t="shared" si="0"/>
        <v>7.023358585858586</v>
      </c>
    </row>
    <row r="17" spans="1:3" ht="12.75">
      <c r="A17" s="71" t="s">
        <v>107</v>
      </c>
      <c r="B17" s="188">
        <v>2</v>
      </c>
      <c r="C17" s="173">
        <f t="shared" si="0"/>
        <v>0.03156565656565657</v>
      </c>
    </row>
    <row r="18" spans="1:3" ht="12.75">
      <c r="A18" s="71" t="s">
        <v>108</v>
      </c>
      <c r="B18" s="188">
        <v>1</v>
      </c>
      <c r="C18" s="173">
        <f t="shared" si="0"/>
        <v>0.015782828282828284</v>
      </c>
    </row>
    <row r="19" spans="1:3" ht="12.75">
      <c r="A19" s="71" t="s">
        <v>18</v>
      </c>
      <c r="B19" s="188">
        <v>39</v>
      </c>
      <c r="C19" s="173">
        <f t="shared" si="0"/>
        <v>0.615530303030303</v>
      </c>
    </row>
    <row r="20" spans="1:3" ht="12.75">
      <c r="A20" s="71" t="s">
        <v>19</v>
      </c>
      <c r="B20" s="188">
        <v>3</v>
      </c>
      <c r="C20" s="173">
        <f t="shared" si="0"/>
        <v>0.04734848484848485</v>
      </c>
    </row>
    <row r="21" spans="1:3" ht="12.75">
      <c r="A21" s="71" t="s">
        <v>111</v>
      </c>
      <c r="B21" s="188">
        <v>1</v>
      </c>
      <c r="C21" s="173">
        <f t="shared" si="0"/>
        <v>0.015782828282828284</v>
      </c>
    </row>
    <row r="22" spans="1:3" ht="12.75">
      <c r="A22" s="71" t="s">
        <v>90</v>
      </c>
      <c r="B22" s="188">
        <v>10</v>
      </c>
      <c r="C22" s="173">
        <f t="shared" si="0"/>
        <v>0.15782828282828282</v>
      </c>
    </row>
    <row r="23" spans="1:3" ht="12.75">
      <c r="A23" s="71" t="s">
        <v>24</v>
      </c>
      <c r="B23" s="188">
        <v>15</v>
      </c>
      <c r="C23" s="173">
        <f t="shared" si="0"/>
        <v>0.23674242424242425</v>
      </c>
    </row>
    <row r="24" spans="1:3" ht="12.75">
      <c r="A24" s="71" t="s">
        <v>25</v>
      </c>
      <c r="B24" s="188">
        <v>1</v>
      </c>
      <c r="C24" s="173">
        <f t="shared" si="0"/>
        <v>0.015782828282828284</v>
      </c>
    </row>
    <row r="25" spans="1:3" ht="12.75">
      <c r="A25" s="71" t="s">
        <v>86</v>
      </c>
      <c r="B25" s="188">
        <v>1</v>
      </c>
      <c r="C25" s="173">
        <f t="shared" si="0"/>
        <v>0.015782828282828284</v>
      </c>
    </row>
    <row r="26" spans="1:3" ht="12.75">
      <c r="A26" s="71" t="s">
        <v>26</v>
      </c>
      <c r="B26" s="188">
        <v>9</v>
      </c>
      <c r="C26" s="173">
        <f t="shared" si="0"/>
        <v>0.14204545454545456</v>
      </c>
    </row>
    <row r="27" spans="1:3" ht="12.75">
      <c r="A27" s="71" t="s">
        <v>91</v>
      </c>
      <c r="B27" s="188">
        <v>2</v>
      </c>
      <c r="C27" s="173">
        <f t="shared" si="0"/>
        <v>0.03156565656565657</v>
      </c>
    </row>
    <row r="28" spans="1:3" ht="12.75">
      <c r="A28" s="71" t="s">
        <v>27</v>
      </c>
      <c r="B28" s="188">
        <v>5</v>
      </c>
      <c r="C28" s="173">
        <f t="shared" si="0"/>
        <v>0.07891414141414141</v>
      </c>
    </row>
    <row r="29" spans="1:3" ht="12.75">
      <c r="A29" s="71" t="s">
        <v>28</v>
      </c>
      <c r="B29" s="188">
        <v>3</v>
      </c>
      <c r="C29" s="173">
        <f t="shared" si="0"/>
        <v>0.04734848484848485</v>
      </c>
    </row>
    <row r="30" spans="1:3" ht="12.75">
      <c r="A30" s="71" t="s">
        <v>113</v>
      </c>
      <c r="B30" s="188">
        <v>1</v>
      </c>
      <c r="C30" s="173">
        <f t="shared" si="0"/>
        <v>0.015782828282828284</v>
      </c>
    </row>
    <row r="31" spans="1:3" ht="12.75">
      <c r="A31" s="71" t="s">
        <v>92</v>
      </c>
      <c r="B31" s="188">
        <v>1</v>
      </c>
      <c r="C31" s="173">
        <f t="shared" si="0"/>
        <v>0.015782828282828284</v>
      </c>
    </row>
    <row r="32" spans="1:3" ht="12.75">
      <c r="A32" s="71" t="s">
        <v>114</v>
      </c>
      <c r="B32" s="188">
        <v>1</v>
      </c>
      <c r="C32" s="173">
        <f t="shared" si="0"/>
        <v>0.015782828282828284</v>
      </c>
    </row>
    <row r="33" spans="1:3" ht="12.75">
      <c r="A33" s="71" t="s">
        <v>29</v>
      </c>
      <c r="B33" s="188">
        <v>1</v>
      </c>
      <c r="C33" s="173">
        <f t="shared" si="0"/>
        <v>0.015782828282828284</v>
      </c>
    </row>
    <row r="34" spans="1:3" ht="12.75">
      <c r="A34" s="71" t="s">
        <v>30</v>
      </c>
      <c r="B34" s="188">
        <v>2</v>
      </c>
      <c r="C34" s="173">
        <f t="shared" si="0"/>
        <v>0.03156565656565657</v>
      </c>
    </row>
    <row r="35" spans="1:3" ht="12.75">
      <c r="A35" s="71" t="s">
        <v>117</v>
      </c>
      <c r="B35" s="188">
        <v>1</v>
      </c>
      <c r="C35" s="173">
        <f t="shared" si="0"/>
        <v>0.015782828282828284</v>
      </c>
    </row>
    <row r="36" spans="1:3" ht="12.75">
      <c r="A36" s="71" t="s">
        <v>31</v>
      </c>
      <c r="B36" s="188">
        <v>55</v>
      </c>
      <c r="C36" s="173">
        <f t="shared" si="0"/>
        <v>0.8680555555555556</v>
      </c>
    </row>
    <row r="37" spans="1:3" ht="12.75">
      <c r="A37" s="71" t="s">
        <v>32</v>
      </c>
      <c r="B37" s="188">
        <v>1</v>
      </c>
      <c r="C37" s="173">
        <f t="shared" si="0"/>
        <v>0.015782828282828284</v>
      </c>
    </row>
    <row r="38" spans="1:3" ht="12.75">
      <c r="A38" s="71" t="s">
        <v>33</v>
      </c>
      <c r="B38" s="188">
        <v>8</v>
      </c>
      <c r="C38" s="173">
        <f aca="true" t="shared" si="1" ref="C38:C66">B38*100/$B$66</f>
        <v>0.12626262626262627</v>
      </c>
    </row>
    <row r="39" spans="1:3" ht="12.75">
      <c r="A39" s="71" t="s">
        <v>34</v>
      </c>
      <c r="B39" s="188">
        <v>2</v>
      </c>
      <c r="C39" s="173">
        <f t="shared" si="1"/>
        <v>0.03156565656565657</v>
      </c>
    </row>
    <row r="40" spans="1:3" ht="12.75">
      <c r="A40" s="71" t="s">
        <v>119</v>
      </c>
      <c r="B40" s="188">
        <v>2</v>
      </c>
      <c r="C40" s="173">
        <f t="shared" si="1"/>
        <v>0.03156565656565657</v>
      </c>
    </row>
    <row r="41" spans="1:3" ht="12.75">
      <c r="A41" s="71" t="s">
        <v>38</v>
      </c>
      <c r="B41" s="188">
        <v>2</v>
      </c>
      <c r="C41" s="173">
        <f t="shared" si="1"/>
        <v>0.03156565656565657</v>
      </c>
    </row>
    <row r="42" spans="1:3" ht="12.75">
      <c r="A42" s="71" t="s">
        <v>120</v>
      </c>
      <c r="B42" s="188">
        <v>1</v>
      </c>
      <c r="C42" s="173">
        <f t="shared" si="1"/>
        <v>0.015782828282828284</v>
      </c>
    </row>
    <row r="43" spans="1:3" ht="12.75">
      <c r="A43" s="71" t="s">
        <v>41</v>
      </c>
      <c r="B43" s="188">
        <v>2</v>
      </c>
      <c r="C43" s="173">
        <f t="shared" si="1"/>
        <v>0.03156565656565657</v>
      </c>
    </row>
    <row r="44" spans="1:3" ht="12.75">
      <c r="A44" s="71" t="s">
        <v>46</v>
      </c>
      <c r="B44" s="188">
        <v>5</v>
      </c>
      <c r="C44" s="173">
        <f t="shared" si="1"/>
        <v>0.07891414141414141</v>
      </c>
    </row>
    <row r="45" spans="1:3" ht="12.75">
      <c r="A45" s="71" t="s">
        <v>125</v>
      </c>
      <c r="B45" s="188">
        <v>3</v>
      </c>
      <c r="C45" s="173">
        <f t="shared" si="1"/>
        <v>0.04734848484848485</v>
      </c>
    </row>
    <row r="46" spans="1:3" ht="12.75">
      <c r="A46" s="71" t="s">
        <v>48</v>
      </c>
      <c r="B46" s="188">
        <v>132</v>
      </c>
      <c r="C46" s="173">
        <f t="shared" si="1"/>
        <v>2.0833333333333335</v>
      </c>
    </row>
    <row r="47" spans="1:3" ht="12.75">
      <c r="A47" s="71" t="s">
        <v>49</v>
      </c>
      <c r="B47" s="188">
        <v>50</v>
      </c>
      <c r="C47" s="173">
        <f t="shared" si="1"/>
        <v>0.7891414141414141</v>
      </c>
    </row>
    <row r="48" spans="1:3" ht="12.75">
      <c r="A48" s="71" t="s">
        <v>51</v>
      </c>
      <c r="B48" s="188">
        <v>1</v>
      </c>
      <c r="C48" s="173">
        <f t="shared" si="1"/>
        <v>0.015782828282828284</v>
      </c>
    </row>
    <row r="49" spans="1:3" ht="12.75">
      <c r="A49" s="71" t="s">
        <v>77</v>
      </c>
      <c r="B49" s="188">
        <v>10</v>
      </c>
      <c r="C49" s="173">
        <f t="shared" si="1"/>
        <v>0.15782828282828282</v>
      </c>
    </row>
    <row r="50" spans="1:3" ht="12.75">
      <c r="A50" s="71" t="s">
        <v>53</v>
      </c>
      <c r="B50" s="188">
        <v>4</v>
      </c>
      <c r="C50" s="173">
        <f t="shared" si="1"/>
        <v>0.06313131313131314</v>
      </c>
    </row>
    <row r="51" spans="1:3" ht="12.75">
      <c r="A51" s="71" t="s">
        <v>54</v>
      </c>
      <c r="B51" s="188">
        <v>1</v>
      </c>
      <c r="C51" s="173">
        <f t="shared" si="1"/>
        <v>0.015782828282828284</v>
      </c>
    </row>
    <row r="52" spans="1:3" ht="12.75">
      <c r="A52" s="71" t="s">
        <v>55</v>
      </c>
      <c r="B52" s="188">
        <v>686</v>
      </c>
      <c r="C52" s="173">
        <f t="shared" si="1"/>
        <v>10.827020202020202</v>
      </c>
    </row>
    <row r="53" spans="1:3" ht="12.75">
      <c r="A53" s="71" t="s">
        <v>56</v>
      </c>
      <c r="B53" s="188">
        <v>1</v>
      </c>
      <c r="C53" s="173">
        <f t="shared" si="1"/>
        <v>0.015782828282828284</v>
      </c>
    </row>
    <row r="54" spans="1:3" ht="12.75">
      <c r="A54" s="71" t="s">
        <v>57</v>
      </c>
      <c r="B54" s="188">
        <v>8</v>
      </c>
      <c r="C54" s="173">
        <f t="shared" si="1"/>
        <v>0.12626262626262627</v>
      </c>
    </row>
    <row r="55" spans="1:3" ht="12.75">
      <c r="A55" s="71" t="s">
        <v>133</v>
      </c>
      <c r="B55" s="188">
        <v>7</v>
      </c>
      <c r="C55" s="173">
        <f t="shared" si="1"/>
        <v>0.11047979797979798</v>
      </c>
    </row>
    <row r="56" spans="1:3" ht="12.75">
      <c r="A56" s="71" t="s">
        <v>63</v>
      </c>
      <c r="B56" s="188">
        <v>5</v>
      </c>
      <c r="C56" s="173">
        <f t="shared" si="1"/>
        <v>0.07891414141414141</v>
      </c>
    </row>
    <row r="57" spans="1:3" ht="12.75">
      <c r="A57" s="71" t="s">
        <v>97</v>
      </c>
      <c r="B57" s="188">
        <v>16</v>
      </c>
      <c r="C57" s="173">
        <f t="shared" si="1"/>
        <v>0.25252525252525254</v>
      </c>
    </row>
    <row r="58" spans="1:3" ht="12.75">
      <c r="A58" s="71" t="s">
        <v>98</v>
      </c>
      <c r="B58" s="188">
        <v>4</v>
      </c>
      <c r="C58" s="173">
        <f t="shared" si="1"/>
        <v>0.06313131313131314</v>
      </c>
    </row>
    <row r="59" spans="1:3" ht="12.75">
      <c r="A59" s="71" t="s">
        <v>65</v>
      </c>
      <c r="B59" s="188">
        <v>1</v>
      </c>
      <c r="C59" s="173">
        <f t="shared" si="1"/>
        <v>0.015782828282828284</v>
      </c>
    </row>
    <row r="60" spans="1:3" ht="12.75">
      <c r="A60" s="71" t="s">
        <v>66</v>
      </c>
      <c r="B60" s="188">
        <v>26</v>
      </c>
      <c r="C60" s="173">
        <f t="shared" si="1"/>
        <v>0.41035353535353536</v>
      </c>
    </row>
    <row r="61" spans="1:3" ht="12.75">
      <c r="A61" s="71" t="s">
        <v>219</v>
      </c>
      <c r="B61" s="188">
        <v>1</v>
      </c>
      <c r="C61" s="173">
        <f t="shared" si="1"/>
        <v>0.015782828282828284</v>
      </c>
    </row>
    <row r="62" spans="1:3" ht="12.75">
      <c r="A62" s="71" t="s">
        <v>69</v>
      </c>
      <c r="B62" s="188">
        <v>4528</v>
      </c>
      <c r="C62" s="173">
        <f t="shared" si="1"/>
        <v>71.46464646464646</v>
      </c>
    </row>
    <row r="63" spans="1:3" ht="12.75">
      <c r="A63" s="71" t="s">
        <v>70</v>
      </c>
      <c r="B63" s="188">
        <v>50</v>
      </c>
      <c r="C63" s="173">
        <f t="shared" si="1"/>
        <v>0.7891414141414141</v>
      </c>
    </row>
    <row r="64" spans="1:3" ht="12.75">
      <c r="A64" s="71" t="s">
        <v>72</v>
      </c>
      <c r="B64" s="188">
        <v>82</v>
      </c>
      <c r="C64" s="173">
        <f t="shared" si="1"/>
        <v>1.2941919191919191</v>
      </c>
    </row>
    <row r="65" spans="1:3" ht="13.5" thickBot="1">
      <c r="A65" s="72" t="s">
        <v>100</v>
      </c>
      <c r="B65" s="190">
        <v>1</v>
      </c>
      <c r="C65" s="191">
        <f t="shared" si="1"/>
        <v>0.015782828282828284</v>
      </c>
    </row>
    <row r="66" spans="1:3" ht="13.5" thickBot="1">
      <c r="A66" s="212" t="s">
        <v>101</v>
      </c>
      <c r="B66" s="213">
        <f>SUM(B6:B65)</f>
        <v>6336</v>
      </c>
      <c r="C66" s="210">
        <f t="shared" si="1"/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5"/>
  <sheetViews>
    <sheetView workbookViewId="0" topLeftCell="A1">
      <selection activeCell="A1" sqref="A1"/>
    </sheetView>
  </sheetViews>
  <sheetFormatPr defaultColWidth="9.140625" defaultRowHeight="12.75"/>
  <cols>
    <col min="1" max="1" width="37.421875" style="0" customWidth="1"/>
  </cols>
  <sheetData>
    <row r="1" s="8" customFormat="1" ht="12.75" customHeight="1">
      <c r="A1" s="7" t="s">
        <v>256</v>
      </c>
    </row>
    <row r="2" s="8" customFormat="1" ht="12.75" customHeight="1">
      <c r="A2" s="8" t="s">
        <v>214</v>
      </c>
    </row>
    <row r="3" ht="13.5" thickBot="1"/>
    <row r="4" spans="1:3" s="4" customFormat="1" ht="23.25" thickBot="1">
      <c r="A4" s="217" t="s">
        <v>0</v>
      </c>
      <c r="B4" s="216" t="s">
        <v>101</v>
      </c>
      <c r="C4" s="215" t="s">
        <v>3</v>
      </c>
    </row>
    <row r="5" spans="1:3" ht="12.75">
      <c r="A5" s="135" t="s">
        <v>4</v>
      </c>
      <c r="B5" s="67">
        <v>4</v>
      </c>
      <c r="C5" s="174">
        <f aca="true" t="shared" si="0" ref="C5:C36">B5*100/$B$85</f>
        <v>0.014847258824839464</v>
      </c>
    </row>
    <row r="6" spans="1:3" ht="12.75">
      <c r="A6" s="71" t="s">
        <v>75</v>
      </c>
      <c r="B6" s="68">
        <v>3</v>
      </c>
      <c r="C6" s="173">
        <f t="shared" si="0"/>
        <v>0.011135444118629599</v>
      </c>
    </row>
    <row r="7" spans="1:3" ht="12.75">
      <c r="A7" s="71" t="s">
        <v>6</v>
      </c>
      <c r="B7" s="68">
        <v>6</v>
      </c>
      <c r="C7" s="173">
        <f t="shared" si="0"/>
        <v>0.022270888237259198</v>
      </c>
    </row>
    <row r="8" spans="1:3" ht="12.75">
      <c r="A8" s="71" t="s">
        <v>8</v>
      </c>
      <c r="B8" s="68">
        <v>236</v>
      </c>
      <c r="C8" s="173">
        <f t="shared" si="0"/>
        <v>0.8759882706655284</v>
      </c>
    </row>
    <row r="9" spans="1:3" ht="12.75">
      <c r="A9" s="71" t="s">
        <v>104</v>
      </c>
      <c r="B9" s="68">
        <v>2</v>
      </c>
      <c r="C9" s="173">
        <f t="shared" si="0"/>
        <v>0.007423629412419732</v>
      </c>
    </row>
    <row r="10" spans="1:3" ht="12.75">
      <c r="A10" s="71" t="s">
        <v>9</v>
      </c>
      <c r="B10" s="68">
        <v>26</v>
      </c>
      <c r="C10" s="173">
        <f t="shared" si="0"/>
        <v>0.09650718236145651</v>
      </c>
    </row>
    <row r="11" spans="1:3" ht="12.75">
      <c r="A11" s="71" t="s">
        <v>10</v>
      </c>
      <c r="B11" s="68">
        <v>3</v>
      </c>
      <c r="C11" s="173">
        <f t="shared" si="0"/>
        <v>0.011135444118629599</v>
      </c>
    </row>
    <row r="12" spans="1:3" ht="12.75">
      <c r="A12" s="71" t="s">
        <v>11</v>
      </c>
      <c r="B12" s="68">
        <v>3</v>
      </c>
      <c r="C12" s="173">
        <f t="shared" si="0"/>
        <v>0.011135444118629599</v>
      </c>
    </row>
    <row r="13" spans="1:3" ht="12.75">
      <c r="A13" s="71" t="s">
        <v>140</v>
      </c>
      <c r="B13" s="68">
        <v>1</v>
      </c>
      <c r="C13" s="173">
        <f t="shared" si="0"/>
        <v>0.003711814706209866</v>
      </c>
    </row>
    <row r="14" spans="1:3" ht="12.75">
      <c r="A14" s="71" t="s">
        <v>12</v>
      </c>
      <c r="B14" s="68">
        <v>58</v>
      </c>
      <c r="C14" s="173">
        <f t="shared" si="0"/>
        <v>0.21528525296017223</v>
      </c>
    </row>
    <row r="15" spans="1:3" ht="12.75">
      <c r="A15" s="71" t="s">
        <v>14</v>
      </c>
      <c r="B15" s="68">
        <v>4204</v>
      </c>
      <c r="C15" s="173">
        <f t="shared" si="0"/>
        <v>15.604469024906276</v>
      </c>
    </row>
    <row r="16" spans="1:3" ht="12.75">
      <c r="A16" s="71" t="s">
        <v>106</v>
      </c>
      <c r="B16" s="68">
        <v>1</v>
      </c>
      <c r="C16" s="173">
        <f t="shared" si="0"/>
        <v>0.003711814706209866</v>
      </c>
    </row>
    <row r="17" spans="1:3" ht="12.75">
      <c r="A17" s="71" t="s">
        <v>88</v>
      </c>
      <c r="B17" s="68">
        <v>1</v>
      </c>
      <c r="C17" s="173">
        <f t="shared" si="0"/>
        <v>0.003711814706209866</v>
      </c>
    </row>
    <row r="18" spans="1:3" ht="12.75">
      <c r="A18" s="71" t="s">
        <v>18</v>
      </c>
      <c r="B18" s="68">
        <v>9</v>
      </c>
      <c r="C18" s="173">
        <f t="shared" si="0"/>
        <v>0.033406332355888795</v>
      </c>
    </row>
    <row r="19" spans="1:3" ht="12.75">
      <c r="A19" s="71" t="s">
        <v>110</v>
      </c>
      <c r="B19" s="68">
        <v>2</v>
      </c>
      <c r="C19" s="173">
        <f t="shared" si="0"/>
        <v>0.007423629412419732</v>
      </c>
    </row>
    <row r="20" spans="1:3" ht="12.75">
      <c r="A20" s="71" t="s">
        <v>19</v>
      </c>
      <c r="B20" s="68">
        <v>6</v>
      </c>
      <c r="C20" s="173">
        <f t="shared" si="0"/>
        <v>0.022270888237259198</v>
      </c>
    </row>
    <row r="21" spans="1:3" ht="12.75">
      <c r="A21" s="71" t="s">
        <v>111</v>
      </c>
      <c r="B21" s="68">
        <v>2</v>
      </c>
      <c r="C21" s="173">
        <f t="shared" si="0"/>
        <v>0.007423629412419732</v>
      </c>
    </row>
    <row r="22" spans="1:3" ht="12.75">
      <c r="A22" s="71" t="s">
        <v>20</v>
      </c>
      <c r="B22" s="68">
        <v>2</v>
      </c>
      <c r="C22" s="173">
        <f t="shared" si="0"/>
        <v>0.007423629412419732</v>
      </c>
    </row>
    <row r="23" spans="1:3" ht="12.75">
      <c r="A23" s="71" t="s">
        <v>192</v>
      </c>
      <c r="B23" s="68">
        <v>1</v>
      </c>
      <c r="C23" s="173">
        <f t="shared" si="0"/>
        <v>0.003711814706209866</v>
      </c>
    </row>
    <row r="24" spans="1:3" ht="12.75">
      <c r="A24" s="71" t="s">
        <v>90</v>
      </c>
      <c r="B24" s="68">
        <v>10</v>
      </c>
      <c r="C24" s="173">
        <f t="shared" si="0"/>
        <v>0.03711814706209866</v>
      </c>
    </row>
    <row r="25" spans="1:3" ht="12.75">
      <c r="A25" s="71" t="s">
        <v>164</v>
      </c>
      <c r="B25" s="68">
        <v>1</v>
      </c>
      <c r="C25" s="173">
        <f t="shared" si="0"/>
        <v>0.003711814706209866</v>
      </c>
    </row>
    <row r="26" spans="1:3" ht="12.75">
      <c r="A26" s="71" t="s">
        <v>143</v>
      </c>
      <c r="B26" s="68">
        <v>1</v>
      </c>
      <c r="C26" s="173">
        <f t="shared" si="0"/>
        <v>0.003711814706209866</v>
      </c>
    </row>
    <row r="27" spans="1:3" ht="12.75">
      <c r="A27" s="71" t="s">
        <v>215</v>
      </c>
      <c r="B27" s="68">
        <v>1</v>
      </c>
      <c r="C27" s="173">
        <f t="shared" si="0"/>
        <v>0.003711814706209866</v>
      </c>
    </row>
    <row r="28" spans="1:3" ht="12.75">
      <c r="A28" s="71" t="s">
        <v>23</v>
      </c>
      <c r="B28" s="68">
        <v>2</v>
      </c>
      <c r="C28" s="173">
        <f t="shared" si="0"/>
        <v>0.007423629412419732</v>
      </c>
    </row>
    <row r="29" spans="1:3" ht="12.75">
      <c r="A29" s="71" t="s">
        <v>24</v>
      </c>
      <c r="B29" s="68">
        <v>5636</v>
      </c>
      <c r="C29" s="173">
        <f t="shared" si="0"/>
        <v>20.919787684198806</v>
      </c>
    </row>
    <row r="30" spans="1:3" ht="12.75">
      <c r="A30" s="71" t="s">
        <v>25</v>
      </c>
      <c r="B30" s="68">
        <v>3</v>
      </c>
      <c r="C30" s="173">
        <f t="shared" si="0"/>
        <v>0.011135444118629599</v>
      </c>
    </row>
    <row r="31" spans="1:3" ht="12.75">
      <c r="A31" s="71" t="s">
        <v>86</v>
      </c>
      <c r="B31" s="68">
        <v>2</v>
      </c>
      <c r="C31" s="173">
        <f t="shared" si="0"/>
        <v>0.007423629412419732</v>
      </c>
    </row>
    <row r="32" spans="1:3" ht="12.75">
      <c r="A32" s="71" t="s">
        <v>26</v>
      </c>
      <c r="B32" s="68">
        <v>11</v>
      </c>
      <c r="C32" s="173">
        <f t="shared" si="0"/>
        <v>0.040829961768308526</v>
      </c>
    </row>
    <row r="33" spans="1:3" ht="12.75">
      <c r="A33" s="71" t="s">
        <v>27</v>
      </c>
      <c r="B33" s="68">
        <v>13</v>
      </c>
      <c r="C33" s="173">
        <f t="shared" si="0"/>
        <v>0.04825359118072826</v>
      </c>
    </row>
    <row r="34" spans="1:3" ht="12.75">
      <c r="A34" s="71" t="s">
        <v>28</v>
      </c>
      <c r="B34" s="68">
        <v>7</v>
      </c>
      <c r="C34" s="173">
        <f t="shared" si="0"/>
        <v>0.025982702943469063</v>
      </c>
    </row>
    <row r="35" spans="1:3" ht="12.75">
      <c r="A35" s="71" t="s">
        <v>113</v>
      </c>
      <c r="B35" s="68">
        <v>5</v>
      </c>
      <c r="C35" s="173">
        <f t="shared" si="0"/>
        <v>0.01855907353104933</v>
      </c>
    </row>
    <row r="36" spans="1:3" ht="12.75">
      <c r="A36" s="71" t="s">
        <v>29</v>
      </c>
      <c r="B36" s="68">
        <v>3</v>
      </c>
      <c r="C36" s="173">
        <f t="shared" si="0"/>
        <v>0.011135444118629599</v>
      </c>
    </row>
    <row r="37" spans="1:3" ht="12.75">
      <c r="A37" s="71" t="s">
        <v>30</v>
      </c>
      <c r="B37" s="68">
        <v>11</v>
      </c>
      <c r="C37" s="173">
        <f>B37*100/$B$85</f>
        <v>0.040829961768308526</v>
      </c>
    </row>
    <row r="38" spans="1:3" ht="12.75">
      <c r="A38" s="71" t="s">
        <v>117</v>
      </c>
      <c r="B38" s="68">
        <v>1</v>
      </c>
      <c r="C38" s="173">
        <f>B38*100/$B$85</f>
        <v>0.003711814706209866</v>
      </c>
    </row>
    <row r="39" spans="1:3" ht="12.75">
      <c r="A39" s="71" t="s">
        <v>118</v>
      </c>
      <c r="B39" s="68">
        <v>1</v>
      </c>
      <c r="C39" s="173">
        <f>B39*100/$B$85</f>
        <v>0.003711814706209866</v>
      </c>
    </row>
    <row r="40" spans="1:3" ht="12.75">
      <c r="A40" s="71" t="s">
        <v>31</v>
      </c>
      <c r="B40" s="68">
        <v>48</v>
      </c>
      <c r="C40" s="173">
        <f>B40*100/$B$85</f>
        <v>0.17816710589807358</v>
      </c>
    </row>
    <row r="41" spans="1:3" ht="12.75">
      <c r="A41" s="71" t="s">
        <v>32</v>
      </c>
      <c r="B41" s="68">
        <v>8</v>
      </c>
      <c r="C41" s="173">
        <f>B41*100/$B$85</f>
        <v>0.02969451764967893</v>
      </c>
    </row>
    <row r="42" spans="1:3" ht="12.75">
      <c r="A42" s="71" t="s">
        <v>33</v>
      </c>
      <c r="B42" s="68">
        <v>21</v>
      </c>
      <c r="C42" s="173">
        <f>B42*100/$B$85</f>
        <v>0.07794810883040719</v>
      </c>
    </row>
    <row r="43" spans="1:3" ht="12.75">
      <c r="A43" s="71" t="s">
        <v>93</v>
      </c>
      <c r="B43" s="68">
        <v>1</v>
      </c>
      <c r="C43" s="173">
        <f>B43*100/$B$85</f>
        <v>0.003711814706209866</v>
      </c>
    </row>
    <row r="44" spans="1:3" ht="12.75">
      <c r="A44" s="71" t="s">
        <v>34</v>
      </c>
      <c r="B44" s="68">
        <v>2</v>
      </c>
      <c r="C44" s="173">
        <f>B44*100/$B$85</f>
        <v>0.007423629412419732</v>
      </c>
    </row>
    <row r="45" spans="1:3" ht="12.75">
      <c r="A45" s="71" t="s">
        <v>36</v>
      </c>
      <c r="B45" s="68">
        <v>10</v>
      </c>
      <c r="C45" s="173">
        <f>B45*100/$B$85</f>
        <v>0.03711814706209866</v>
      </c>
    </row>
    <row r="46" spans="1:3" ht="12.75">
      <c r="A46" s="71" t="s">
        <v>37</v>
      </c>
      <c r="B46" s="68">
        <v>2</v>
      </c>
      <c r="C46" s="173">
        <f>B46*100/$B$85</f>
        <v>0.007423629412419732</v>
      </c>
    </row>
    <row r="47" spans="1:3" ht="12.75">
      <c r="A47" s="71" t="s">
        <v>119</v>
      </c>
      <c r="B47" s="68">
        <v>1</v>
      </c>
      <c r="C47" s="173">
        <f>B47*100/$B$85</f>
        <v>0.003711814706209866</v>
      </c>
    </row>
    <row r="48" spans="1:3" ht="12.75">
      <c r="A48" s="71" t="s">
        <v>120</v>
      </c>
      <c r="B48" s="68">
        <v>1</v>
      </c>
      <c r="C48" s="173">
        <f>B48*100/$B$85</f>
        <v>0.003711814706209866</v>
      </c>
    </row>
    <row r="49" spans="1:3" ht="12.75">
      <c r="A49" s="71" t="s">
        <v>123</v>
      </c>
      <c r="B49" s="68">
        <v>5</v>
      </c>
      <c r="C49" s="173">
        <f>B49*100/$B$85</f>
        <v>0.01855907353104933</v>
      </c>
    </row>
    <row r="50" spans="1:3" ht="12.75">
      <c r="A50" s="71" t="s">
        <v>94</v>
      </c>
      <c r="B50" s="68">
        <v>1</v>
      </c>
      <c r="C50" s="173">
        <f>B50*100/$B$85</f>
        <v>0.003711814706209866</v>
      </c>
    </row>
    <row r="51" spans="1:3" ht="12.75">
      <c r="A51" s="71" t="s">
        <v>48</v>
      </c>
      <c r="B51" s="68">
        <v>136</v>
      </c>
      <c r="C51" s="173">
        <f>B51*100/$B$85</f>
        <v>0.5048068000445418</v>
      </c>
    </row>
    <row r="52" spans="1:3" ht="12.75">
      <c r="A52" s="71" t="s">
        <v>49</v>
      </c>
      <c r="B52" s="68">
        <v>32</v>
      </c>
      <c r="C52" s="173">
        <f>B52*100/$B$85</f>
        <v>0.11877807059871572</v>
      </c>
    </row>
    <row r="53" spans="1:3" ht="12.75">
      <c r="A53" s="71" t="s">
        <v>52</v>
      </c>
      <c r="B53" s="68">
        <v>2</v>
      </c>
      <c r="C53" s="173">
        <f>B53*100/$B$85</f>
        <v>0.007423629412419732</v>
      </c>
    </row>
    <row r="54" spans="1:3" ht="12.75">
      <c r="A54" s="71" t="s">
        <v>77</v>
      </c>
      <c r="B54" s="68">
        <v>36</v>
      </c>
      <c r="C54" s="173">
        <f>B54*100/$B$85</f>
        <v>0.13362532942355518</v>
      </c>
    </row>
    <row r="55" spans="1:3" ht="12.75">
      <c r="A55" s="71" t="s">
        <v>128</v>
      </c>
      <c r="B55" s="68">
        <v>1</v>
      </c>
      <c r="C55" s="173">
        <f>B55*100/$B$85</f>
        <v>0.003711814706209866</v>
      </c>
    </row>
    <row r="56" spans="1:3" ht="12.75">
      <c r="A56" s="71" t="s">
        <v>230</v>
      </c>
      <c r="B56" s="68">
        <v>1</v>
      </c>
      <c r="C56" s="173">
        <f>B56*100/$B$85</f>
        <v>0.003711814706209866</v>
      </c>
    </row>
    <row r="57" spans="1:3" ht="12.75">
      <c r="A57" s="71" t="s">
        <v>53</v>
      </c>
      <c r="B57" s="68">
        <v>8</v>
      </c>
      <c r="C57" s="173">
        <f>B57*100/$B$85</f>
        <v>0.02969451764967893</v>
      </c>
    </row>
    <row r="58" spans="1:3" ht="12.75">
      <c r="A58" s="71" t="s">
        <v>130</v>
      </c>
      <c r="B58" s="68">
        <v>1</v>
      </c>
      <c r="C58" s="173">
        <f>B58*100/$B$85</f>
        <v>0.003711814706209866</v>
      </c>
    </row>
    <row r="59" spans="1:3" ht="12.75">
      <c r="A59" s="71" t="s">
        <v>54</v>
      </c>
      <c r="B59" s="68">
        <v>7</v>
      </c>
      <c r="C59" s="173">
        <f>B59*100/$B$85</f>
        <v>0.025982702943469063</v>
      </c>
    </row>
    <row r="60" spans="1:3" ht="12.75">
      <c r="A60" s="71" t="s">
        <v>95</v>
      </c>
      <c r="B60" s="68">
        <v>2</v>
      </c>
      <c r="C60" s="173">
        <f>B60*100/$B$85</f>
        <v>0.007423629412419732</v>
      </c>
    </row>
    <row r="61" spans="1:3" ht="12.75">
      <c r="A61" s="71" t="s">
        <v>55</v>
      </c>
      <c r="B61" s="68">
        <v>3390</v>
      </c>
      <c r="C61" s="173">
        <f>B61*100/$B$85</f>
        <v>12.583051854051446</v>
      </c>
    </row>
    <row r="62" spans="1:3" ht="12.75">
      <c r="A62" s="71" t="s">
        <v>56</v>
      </c>
      <c r="B62" s="68">
        <v>2</v>
      </c>
      <c r="C62" s="173">
        <f>B62*100/$B$85</f>
        <v>0.007423629412419732</v>
      </c>
    </row>
    <row r="63" spans="1:3" ht="12.75">
      <c r="A63" s="71" t="s">
        <v>57</v>
      </c>
      <c r="B63" s="68">
        <v>3</v>
      </c>
      <c r="C63" s="173">
        <f>B63*100/$B$85</f>
        <v>0.011135444118629599</v>
      </c>
    </row>
    <row r="64" spans="1:3" ht="12.75">
      <c r="A64" s="71" t="s">
        <v>58</v>
      </c>
      <c r="B64" s="68">
        <v>1</v>
      </c>
      <c r="C64" s="173">
        <f>B64*100/$B$85</f>
        <v>0.003711814706209866</v>
      </c>
    </row>
    <row r="65" spans="1:3" ht="12.75">
      <c r="A65" s="71" t="s">
        <v>60</v>
      </c>
      <c r="B65" s="68">
        <v>1</v>
      </c>
      <c r="C65" s="173">
        <f>B65*100/$B$85</f>
        <v>0.003711814706209866</v>
      </c>
    </row>
    <row r="66" spans="1:3" ht="12.75">
      <c r="A66" s="71" t="s">
        <v>133</v>
      </c>
      <c r="B66" s="68">
        <v>1</v>
      </c>
      <c r="C66" s="173">
        <f>B66*100/$B$85</f>
        <v>0.003711814706209866</v>
      </c>
    </row>
    <row r="67" spans="1:3" ht="12.75">
      <c r="A67" s="71" t="s">
        <v>61</v>
      </c>
      <c r="B67" s="68">
        <v>2</v>
      </c>
      <c r="C67" s="173">
        <f>B67*100/$B$85</f>
        <v>0.007423629412419732</v>
      </c>
    </row>
    <row r="68" spans="1:3" ht="12.75">
      <c r="A68" s="71" t="s">
        <v>62</v>
      </c>
      <c r="B68" s="68">
        <v>2</v>
      </c>
      <c r="C68" s="173">
        <f aca="true" t="shared" si="1" ref="C68:C85">B68*100/$B$85</f>
        <v>0.007423629412419732</v>
      </c>
    </row>
    <row r="69" spans="1:3" ht="12.75">
      <c r="A69" s="71" t="s">
        <v>63</v>
      </c>
      <c r="B69" s="68">
        <v>23</v>
      </c>
      <c r="C69" s="173">
        <f t="shared" si="1"/>
        <v>0.08537173824282691</v>
      </c>
    </row>
    <row r="70" spans="1:3" ht="12.75">
      <c r="A70" s="71" t="s">
        <v>98</v>
      </c>
      <c r="B70" s="68">
        <v>1</v>
      </c>
      <c r="C70" s="173">
        <f t="shared" si="1"/>
        <v>0.003711814706209866</v>
      </c>
    </row>
    <row r="71" spans="1:3" ht="12.75">
      <c r="A71" s="71" t="s">
        <v>78</v>
      </c>
      <c r="B71" s="68">
        <v>1</v>
      </c>
      <c r="C71" s="173">
        <f t="shared" si="1"/>
        <v>0.003711814706209866</v>
      </c>
    </row>
    <row r="72" spans="1:3" ht="12.75">
      <c r="A72" s="71" t="s">
        <v>64</v>
      </c>
      <c r="B72" s="68">
        <v>2</v>
      </c>
      <c r="C72" s="173">
        <f t="shared" si="1"/>
        <v>0.007423629412419732</v>
      </c>
    </row>
    <row r="73" spans="1:3" ht="12.75">
      <c r="A73" s="71" t="s">
        <v>99</v>
      </c>
      <c r="B73" s="68">
        <v>3</v>
      </c>
      <c r="C73" s="173">
        <f t="shared" si="1"/>
        <v>0.011135444118629599</v>
      </c>
    </row>
    <row r="74" spans="1:3" ht="12.75">
      <c r="A74" s="71" t="s">
        <v>65</v>
      </c>
      <c r="B74" s="68">
        <v>1</v>
      </c>
      <c r="C74" s="173">
        <f t="shared" si="1"/>
        <v>0.003711814706209866</v>
      </c>
    </row>
    <row r="75" spans="1:3" ht="12.75">
      <c r="A75" s="71" t="s">
        <v>66</v>
      </c>
      <c r="B75" s="68">
        <v>37</v>
      </c>
      <c r="C75" s="173">
        <f t="shared" si="1"/>
        <v>0.13733714412976505</v>
      </c>
    </row>
    <row r="76" spans="1:3" ht="12.75">
      <c r="A76" s="71" t="s">
        <v>219</v>
      </c>
      <c r="B76" s="68">
        <v>2</v>
      </c>
      <c r="C76" s="173">
        <f t="shared" si="1"/>
        <v>0.007423629412419732</v>
      </c>
    </row>
    <row r="77" spans="1:3" ht="12.75">
      <c r="A77" s="71" t="s">
        <v>69</v>
      </c>
      <c r="B77" s="68">
        <v>12830</v>
      </c>
      <c r="C77" s="173">
        <f t="shared" si="1"/>
        <v>47.62258268067258</v>
      </c>
    </row>
    <row r="78" spans="1:3" ht="12.75">
      <c r="A78" s="71" t="s">
        <v>70</v>
      </c>
      <c r="B78" s="68">
        <v>24</v>
      </c>
      <c r="C78" s="173">
        <f t="shared" si="1"/>
        <v>0.08908355294903679</v>
      </c>
    </row>
    <row r="79" spans="1:3" ht="12.75">
      <c r="A79" s="71" t="s">
        <v>72</v>
      </c>
      <c r="B79" s="68">
        <v>2</v>
      </c>
      <c r="C79" s="173">
        <f t="shared" si="1"/>
        <v>0.007423629412419732</v>
      </c>
    </row>
    <row r="80" spans="1:3" ht="12.75">
      <c r="A80" s="71" t="s">
        <v>73</v>
      </c>
      <c r="B80" s="68">
        <v>3</v>
      </c>
      <c r="C80" s="173">
        <f t="shared" si="1"/>
        <v>0.011135444118629599</v>
      </c>
    </row>
    <row r="81" spans="1:3" ht="12.75">
      <c r="A81" s="72" t="s">
        <v>74</v>
      </c>
      <c r="B81" s="69">
        <v>1</v>
      </c>
      <c r="C81" s="191">
        <f t="shared" si="1"/>
        <v>0.003711814706209866</v>
      </c>
    </row>
    <row r="82" spans="1:3" ht="12.75">
      <c r="A82" s="72" t="s">
        <v>79</v>
      </c>
      <c r="B82" s="69">
        <v>1</v>
      </c>
      <c r="C82" s="191">
        <f t="shared" si="1"/>
        <v>0.003711814706209866</v>
      </c>
    </row>
    <row r="83" spans="1:3" ht="12.75">
      <c r="A83" s="72" t="s">
        <v>100</v>
      </c>
      <c r="B83" s="69">
        <v>3</v>
      </c>
      <c r="C83" s="191">
        <f t="shared" si="1"/>
        <v>0.011135444118629599</v>
      </c>
    </row>
    <row r="84" spans="1:3" ht="13.5" thickBot="1">
      <c r="A84" s="72" t="s">
        <v>153</v>
      </c>
      <c r="B84" s="69">
        <v>1</v>
      </c>
      <c r="C84" s="191">
        <f t="shared" si="1"/>
        <v>0.003711814706209866</v>
      </c>
    </row>
    <row r="85" spans="1:3" ht="13.5" thickBot="1">
      <c r="A85" s="218" t="s">
        <v>101</v>
      </c>
      <c r="B85" s="219">
        <f>SUM(B5:B84)</f>
        <v>26941</v>
      </c>
      <c r="C85" s="220">
        <f t="shared" si="1"/>
        <v>100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30" sqref="A30"/>
    </sheetView>
  </sheetViews>
  <sheetFormatPr defaultColWidth="9.140625" defaultRowHeight="12.75"/>
  <cols>
    <col min="1" max="1" width="22.57421875" style="0" customWidth="1"/>
    <col min="2" max="3" width="17.28125" style="0" customWidth="1"/>
    <col min="4" max="4" width="19.140625" style="0" bestFit="1" customWidth="1"/>
    <col min="5" max="5" width="17.28125" style="0" customWidth="1"/>
  </cols>
  <sheetData>
    <row r="1" s="8" customFormat="1" ht="12.75">
      <c r="A1" s="1" t="s">
        <v>257</v>
      </c>
    </row>
    <row r="2" s="8" customFormat="1" ht="12.75">
      <c r="A2" s="6" t="s">
        <v>258</v>
      </c>
    </row>
    <row r="3" ht="14.25" customHeight="1" thickBot="1">
      <c r="A3" s="35"/>
    </row>
    <row r="4" spans="1:6" ht="32.25" customHeight="1" thickBot="1">
      <c r="A4" s="144" t="s">
        <v>0</v>
      </c>
      <c r="B4" s="151" t="s">
        <v>202</v>
      </c>
      <c r="C4" s="82" t="s">
        <v>201</v>
      </c>
      <c r="D4" s="82" t="s">
        <v>203</v>
      </c>
      <c r="E4" s="150" t="s">
        <v>204</v>
      </c>
      <c r="F4" s="144" t="s">
        <v>175</v>
      </c>
    </row>
    <row r="5" spans="1:6" ht="12.75">
      <c r="A5" s="135" t="s">
        <v>6</v>
      </c>
      <c r="B5" s="67" t="s">
        <v>5</v>
      </c>
      <c r="C5" s="64" t="s">
        <v>5</v>
      </c>
      <c r="D5" s="64">
        <v>1</v>
      </c>
      <c r="E5" s="74" t="s">
        <v>5</v>
      </c>
      <c r="F5" s="224">
        <f aca="true" t="shared" si="0" ref="F5:F19">SUM(B5,C5,D5,E5)</f>
        <v>1</v>
      </c>
    </row>
    <row r="6" spans="1:6" ht="12.75">
      <c r="A6" s="71" t="s">
        <v>8</v>
      </c>
      <c r="B6" s="68">
        <v>13</v>
      </c>
      <c r="C6" s="17">
        <v>8</v>
      </c>
      <c r="D6" s="17">
        <v>15</v>
      </c>
      <c r="E6" s="75" t="s">
        <v>5</v>
      </c>
      <c r="F6" s="225">
        <f t="shared" si="0"/>
        <v>36</v>
      </c>
    </row>
    <row r="7" spans="1:6" ht="12.75">
      <c r="A7" s="71" t="s">
        <v>11</v>
      </c>
      <c r="B7" s="68">
        <v>2</v>
      </c>
      <c r="C7" s="17" t="s">
        <v>5</v>
      </c>
      <c r="D7" s="17" t="s">
        <v>5</v>
      </c>
      <c r="E7" s="75" t="s">
        <v>5</v>
      </c>
      <c r="F7" s="225">
        <f t="shared" si="0"/>
        <v>2</v>
      </c>
    </row>
    <row r="8" spans="1:6" ht="12.75">
      <c r="A8" s="71" t="s">
        <v>12</v>
      </c>
      <c r="B8" s="68">
        <v>1</v>
      </c>
      <c r="C8" s="17">
        <v>1</v>
      </c>
      <c r="D8" s="17">
        <v>1</v>
      </c>
      <c r="E8" s="75" t="s">
        <v>5</v>
      </c>
      <c r="F8" s="225">
        <f t="shared" si="0"/>
        <v>3</v>
      </c>
    </row>
    <row r="9" spans="1:6" ht="12.75">
      <c r="A9" s="71" t="s">
        <v>13</v>
      </c>
      <c r="B9" s="68">
        <v>1</v>
      </c>
      <c r="C9" s="17" t="s">
        <v>5</v>
      </c>
      <c r="D9" s="17" t="s">
        <v>5</v>
      </c>
      <c r="E9" s="75" t="s">
        <v>5</v>
      </c>
      <c r="F9" s="225">
        <f t="shared" si="0"/>
        <v>1</v>
      </c>
    </row>
    <row r="10" spans="1:6" ht="12.75">
      <c r="A10" s="71" t="s">
        <v>14</v>
      </c>
      <c r="B10" s="68" t="s">
        <v>5</v>
      </c>
      <c r="C10" s="17">
        <v>1</v>
      </c>
      <c r="D10" s="17">
        <v>6</v>
      </c>
      <c r="E10" s="75" t="s">
        <v>5</v>
      </c>
      <c r="F10" s="225">
        <f t="shared" si="0"/>
        <v>7</v>
      </c>
    </row>
    <row r="11" spans="1:6" ht="12.75">
      <c r="A11" s="71" t="s">
        <v>18</v>
      </c>
      <c r="B11" s="68">
        <v>5</v>
      </c>
      <c r="C11" s="17" t="s">
        <v>5</v>
      </c>
      <c r="D11" s="17" t="s">
        <v>5</v>
      </c>
      <c r="E11" s="75" t="s">
        <v>5</v>
      </c>
      <c r="F11" s="225">
        <f t="shared" si="0"/>
        <v>5</v>
      </c>
    </row>
    <row r="12" spans="1:6" ht="12.75">
      <c r="A12" s="71" t="s">
        <v>19</v>
      </c>
      <c r="B12" s="68" t="s">
        <v>5</v>
      </c>
      <c r="C12" s="17" t="s">
        <v>5</v>
      </c>
      <c r="D12" s="17">
        <v>1</v>
      </c>
      <c r="E12" s="75" t="s">
        <v>5</v>
      </c>
      <c r="F12" s="225">
        <f t="shared" si="0"/>
        <v>1</v>
      </c>
    </row>
    <row r="13" spans="1:6" ht="12.75">
      <c r="A13" s="71" t="s">
        <v>90</v>
      </c>
      <c r="B13" s="68" t="s">
        <v>5</v>
      </c>
      <c r="C13" s="17">
        <v>1</v>
      </c>
      <c r="D13" s="17" t="s">
        <v>5</v>
      </c>
      <c r="E13" s="75" t="s">
        <v>5</v>
      </c>
      <c r="F13" s="225">
        <f t="shared" si="0"/>
        <v>1</v>
      </c>
    </row>
    <row r="14" spans="1:9" ht="12.75">
      <c r="A14" s="71" t="s">
        <v>26</v>
      </c>
      <c r="B14" s="68">
        <v>1</v>
      </c>
      <c r="C14" s="17">
        <v>1</v>
      </c>
      <c r="D14" s="17">
        <v>1</v>
      </c>
      <c r="E14" s="75" t="s">
        <v>5</v>
      </c>
      <c r="F14" s="225">
        <f t="shared" si="0"/>
        <v>3</v>
      </c>
      <c r="I14" s="40"/>
    </row>
    <row r="15" spans="1:6" ht="12.75">
      <c r="A15" s="71" t="s">
        <v>27</v>
      </c>
      <c r="B15" s="68" t="s">
        <v>5</v>
      </c>
      <c r="C15" s="17" t="s">
        <v>5</v>
      </c>
      <c r="D15" s="17">
        <v>1</v>
      </c>
      <c r="E15" s="75" t="s">
        <v>5</v>
      </c>
      <c r="F15" s="225">
        <f t="shared" si="0"/>
        <v>1</v>
      </c>
    </row>
    <row r="16" spans="1:6" ht="12.75">
      <c r="A16" s="71" t="s">
        <v>115</v>
      </c>
      <c r="B16" s="68" t="s">
        <v>5</v>
      </c>
      <c r="C16" s="17" t="s">
        <v>5</v>
      </c>
      <c r="D16" s="17">
        <v>1</v>
      </c>
      <c r="E16" s="75" t="s">
        <v>5</v>
      </c>
      <c r="F16" s="225">
        <f t="shared" si="0"/>
        <v>1</v>
      </c>
    </row>
    <row r="17" spans="1:6" ht="12.75">
      <c r="A17" s="71" t="s">
        <v>31</v>
      </c>
      <c r="B17" s="68">
        <v>1</v>
      </c>
      <c r="C17" s="17">
        <v>3</v>
      </c>
      <c r="D17" s="17" t="s">
        <v>5</v>
      </c>
      <c r="E17" s="75" t="s">
        <v>5</v>
      </c>
      <c r="F17" s="225">
        <f t="shared" si="0"/>
        <v>4</v>
      </c>
    </row>
    <row r="18" spans="1:6" ht="12.75">
      <c r="A18" s="71" t="s">
        <v>36</v>
      </c>
      <c r="B18" s="68" t="s">
        <v>5</v>
      </c>
      <c r="C18" s="17" t="s">
        <v>5</v>
      </c>
      <c r="D18" s="17">
        <v>1</v>
      </c>
      <c r="E18" s="75" t="s">
        <v>5</v>
      </c>
      <c r="F18" s="225">
        <f t="shared" si="0"/>
        <v>1</v>
      </c>
    </row>
    <row r="19" spans="1:6" ht="12.75">
      <c r="A19" s="71" t="s">
        <v>40</v>
      </c>
      <c r="B19" s="68">
        <v>1</v>
      </c>
      <c r="C19" s="17" t="s">
        <v>5</v>
      </c>
      <c r="D19" s="17" t="s">
        <v>5</v>
      </c>
      <c r="E19" s="75" t="s">
        <v>5</v>
      </c>
      <c r="F19" s="225">
        <f t="shared" si="0"/>
        <v>1</v>
      </c>
    </row>
    <row r="20" spans="1:6" ht="12.75">
      <c r="A20" s="71" t="s">
        <v>46</v>
      </c>
      <c r="B20" s="68" t="s">
        <v>5</v>
      </c>
      <c r="C20" s="17" t="s">
        <v>5</v>
      </c>
      <c r="D20" s="17">
        <v>1</v>
      </c>
      <c r="E20" s="75" t="s">
        <v>5</v>
      </c>
      <c r="F20" s="225">
        <f aca="true" t="shared" si="1" ref="F20:F30">SUM(B20,C20,D20,E20)</f>
        <v>1</v>
      </c>
    </row>
    <row r="21" spans="1:6" ht="12.75">
      <c r="A21" s="71" t="s">
        <v>48</v>
      </c>
      <c r="B21" s="68">
        <v>1</v>
      </c>
      <c r="C21" s="17" t="s">
        <v>5</v>
      </c>
      <c r="D21" s="17" t="s">
        <v>5</v>
      </c>
      <c r="E21" s="75" t="s">
        <v>5</v>
      </c>
      <c r="F21" s="225">
        <f t="shared" si="1"/>
        <v>1</v>
      </c>
    </row>
    <row r="22" spans="1:6" ht="12.75">
      <c r="A22" s="71" t="s">
        <v>49</v>
      </c>
      <c r="B22" s="68" t="s">
        <v>5</v>
      </c>
      <c r="C22" s="17">
        <v>1</v>
      </c>
      <c r="D22" s="17" t="s">
        <v>5</v>
      </c>
      <c r="E22" s="75" t="s">
        <v>5</v>
      </c>
      <c r="F22" s="225">
        <f t="shared" si="1"/>
        <v>1</v>
      </c>
    </row>
    <row r="23" spans="1:6" ht="12.75">
      <c r="A23" s="71" t="s">
        <v>51</v>
      </c>
      <c r="B23" s="68">
        <v>1</v>
      </c>
      <c r="C23" s="17" t="s">
        <v>5</v>
      </c>
      <c r="D23" s="17" t="s">
        <v>5</v>
      </c>
      <c r="E23" s="75" t="s">
        <v>5</v>
      </c>
      <c r="F23" s="225">
        <f t="shared" si="1"/>
        <v>1</v>
      </c>
    </row>
    <row r="24" spans="1:6" ht="12.75">
      <c r="A24" s="71" t="s">
        <v>52</v>
      </c>
      <c r="B24" s="68">
        <v>7</v>
      </c>
      <c r="C24" s="17" t="s">
        <v>5</v>
      </c>
      <c r="D24" s="17">
        <v>3</v>
      </c>
      <c r="E24" s="75" t="s">
        <v>5</v>
      </c>
      <c r="F24" s="225">
        <f t="shared" si="1"/>
        <v>10</v>
      </c>
    </row>
    <row r="25" spans="1:6" ht="12.75">
      <c r="A25" s="71" t="s">
        <v>77</v>
      </c>
      <c r="B25" s="68" t="s">
        <v>5</v>
      </c>
      <c r="C25" s="17" t="s">
        <v>5</v>
      </c>
      <c r="D25" s="17">
        <v>1</v>
      </c>
      <c r="E25" s="75" t="s">
        <v>5</v>
      </c>
      <c r="F25" s="225">
        <f t="shared" si="1"/>
        <v>1</v>
      </c>
    </row>
    <row r="26" spans="1:6" ht="12.75">
      <c r="A26" s="71" t="s">
        <v>53</v>
      </c>
      <c r="B26" s="68" t="s">
        <v>5</v>
      </c>
      <c r="C26" s="17">
        <v>1</v>
      </c>
      <c r="D26" s="17" t="s">
        <v>5</v>
      </c>
      <c r="E26" s="75" t="s">
        <v>5</v>
      </c>
      <c r="F26" s="225">
        <f t="shared" si="1"/>
        <v>1</v>
      </c>
    </row>
    <row r="27" spans="1:6" ht="12.75">
      <c r="A27" s="71" t="s">
        <v>55</v>
      </c>
      <c r="B27" s="68">
        <v>2</v>
      </c>
      <c r="C27" s="17">
        <v>58</v>
      </c>
      <c r="D27" s="17">
        <v>4</v>
      </c>
      <c r="E27" s="75">
        <v>1</v>
      </c>
      <c r="F27" s="225">
        <f t="shared" si="1"/>
        <v>65</v>
      </c>
    </row>
    <row r="28" spans="1:6" ht="12.75">
      <c r="A28" s="71" t="s">
        <v>62</v>
      </c>
      <c r="B28" s="68" t="s">
        <v>5</v>
      </c>
      <c r="C28" s="17" t="s">
        <v>5</v>
      </c>
      <c r="D28" s="17">
        <v>1</v>
      </c>
      <c r="E28" s="75" t="s">
        <v>5</v>
      </c>
      <c r="F28" s="225">
        <f t="shared" si="1"/>
        <v>1</v>
      </c>
    </row>
    <row r="29" spans="1:6" ht="12.75">
      <c r="A29" s="72" t="s">
        <v>69</v>
      </c>
      <c r="B29" s="69">
        <v>6</v>
      </c>
      <c r="C29" s="65">
        <v>4</v>
      </c>
      <c r="D29" s="65">
        <v>26</v>
      </c>
      <c r="E29" s="81" t="s">
        <v>5</v>
      </c>
      <c r="F29" s="226">
        <f t="shared" si="1"/>
        <v>36</v>
      </c>
    </row>
    <row r="30" spans="1:6" ht="13.5" thickBot="1">
      <c r="A30" s="72" t="s">
        <v>72</v>
      </c>
      <c r="B30" s="69">
        <v>69</v>
      </c>
      <c r="C30" s="65">
        <v>3</v>
      </c>
      <c r="D30" s="65">
        <v>4</v>
      </c>
      <c r="E30" s="81" t="s">
        <v>5</v>
      </c>
      <c r="F30" s="226">
        <f t="shared" si="1"/>
        <v>76</v>
      </c>
    </row>
    <row r="31" spans="1:6" ht="13.5" thickBot="1">
      <c r="A31" s="222" t="s">
        <v>101</v>
      </c>
      <c r="B31" s="223">
        <f>SUM(B5:B30)</f>
        <v>111</v>
      </c>
      <c r="C31" s="221">
        <f>SUM(C5:C30)</f>
        <v>82</v>
      </c>
      <c r="D31" s="221">
        <f>SUM(D5:D30)</f>
        <v>68</v>
      </c>
      <c r="E31" s="221">
        <f>SUM(E5:E30)</f>
        <v>1</v>
      </c>
      <c r="F31" s="222">
        <f>SUM(F5:F30)</f>
        <v>262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1"/>
  <sheetViews>
    <sheetView zoomScale="130" zoomScaleNormal="130" workbookViewId="0" topLeftCell="A1">
      <selection activeCell="A1" sqref="A1"/>
    </sheetView>
  </sheetViews>
  <sheetFormatPr defaultColWidth="9.140625" defaultRowHeight="12.75"/>
  <cols>
    <col min="1" max="1" width="34.140625" style="0" customWidth="1"/>
    <col min="2" max="8" width="7.7109375" style="0" customWidth="1"/>
  </cols>
  <sheetData>
    <row r="1" s="6" customFormat="1" ht="12.75">
      <c r="A1" s="1" t="s">
        <v>259</v>
      </c>
    </row>
    <row r="2" s="6" customFormat="1" ht="12.75">
      <c r="A2" s="6" t="s">
        <v>236</v>
      </c>
    </row>
    <row r="3" s="2" customFormat="1" ht="12" thickBot="1"/>
    <row r="4" spans="1:8" ht="105" customHeight="1" thickBot="1">
      <c r="A4" s="88" t="s">
        <v>200</v>
      </c>
      <c r="B4" s="89" t="s">
        <v>205</v>
      </c>
      <c r="C4" s="90" t="s">
        <v>206</v>
      </c>
      <c r="D4" s="90" t="s">
        <v>207</v>
      </c>
      <c r="E4" s="90" t="s">
        <v>208</v>
      </c>
      <c r="F4" s="90" t="s">
        <v>209</v>
      </c>
      <c r="G4" s="91" t="s">
        <v>210</v>
      </c>
      <c r="H4" s="88" t="s">
        <v>220</v>
      </c>
    </row>
    <row r="5" spans="1:8" ht="12.75">
      <c r="A5" s="92" t="s">
        <v>4</v>
      </c>
      <c r="B5" s="93">
        <v>28</v>
      </c>
      <c r="C5" s="94">
        <v>27</v>
      </c>
      <c r="D5" s="94">
        <v>2</v>
      </c>
      <c r="E5" s="94" t="s">
        <v>5</v>
      </c>
      <c r="F5" s="94">
        <v>10</v>
      </c>
      <c r="G5" s="95">
        <v>26</v>
      </c>
      <c r="H5" s="96">
        <f>SUM(B5:G5)</f>
        <v>93</v>
      </c>
    </row>
    <row r="6" spans="1:8" ht="12.75">
      <c r="A6" s="97" t="s">
        <v>75</v>
      </c>
      <c r="B6" s="98" t="s">
        <v>5</v>
      </c>
      <c r="C6" s="99">
        <v>47</v>
      </c>
      <c r="D6" s="99">
        <v>4</v>
      </c>
      <c r="E6" s="99" t="s">
        <v>5</v>
      </c>
      <c r="F6" s="99" t="s">
        <v>5</v>
      </c>
      <c r="G6" s="100">
        <v>176</v>
      </c>
      <c r="H6" s="96">
        <f aca="true" t="shared" si="0" ref="H6:H67">SUM(B6:G6)</f>
        <v>227</v>
      </c>
    </row>
    <row r="7" spans="1:8" ht="12.75">
      <c r="A7" s="97" t="s">
        <v>6</v>
      </c>
      <c r="B7" s="98" t="s">
        <v>5</v>
      </c>
      <c r="C7" s="99">
        <v>288</v>
      </c>
      <c r="D7" s="99">
        <v>6</v>
      </c>
      <c r="E7" s="99">
        <v>1</v>
      </c>
      <c r="F7" s="99">
        <v>1</v>
      </c>
      <c r="G7" s="100">
        <v>144</v>
      </c>
      <c r="H7" s="96">
        <f t="shared" si="0"/>
        <v>440</v>
      </c>
    </row>
    <row r="8" spans="1:8" ht="12.75">
      <c r="A8" s="97" t="s">
        <v>7</v>
      </c>
      <c r="B8" s="98" t="s">
        <v>5</v>
      </c>
      <c r="C8" s="99">
        <v>29</v>
      </c>
      <c r="D8" s="99">
        <v>1</v>
      </c>
      <c r="E8" s="99" t="s">
        <v>5</v>
      </c>
      <c r="F8" s="99" t="s">
        <v>5</v>
      </c>
      <c r="G8" s="100">
        <v>46</v>
      </c>
      <c r="H8" s="96">
        <f t="shared" si="0"/>
        <v>76</v>
      </c>
    </row>
    <row r="9" spans="1:8" ht="12.75">
      <c r="A9" s="97" t="s">
        <v>102</v>
      </c>
      <c r="B9" s="98" t="s">
        <v>5</v>
      </c>
      <c r="C9" s="99">
        <v>1</v>
      </c>
      <c r="D9" s="99" t="s">
        <v>5</v>
      </c>
      <c r="E9" s="99" t="s">
        <v>5</v>
      </c>
      <c r="F9" s="99" t="s">
        <v>5</v>
      </c>
      <c r="G9" s="100">
        <v>95</v>
      </c>
      <c r="H9" s="96">
        <f t="shared" si="0"/>
        <v>96</v>
      </c>
    </row>
    <row r="10" spans="1:8" ht="12.75">
      <c r="A10" s="97" t="s">
        <v>103</v>
      </c>
      <c r="B10" s="98" t="s">
        <v>5</v>
      </c>
      <c r="C10" s="99">
        <v>21</v>
      </c>
      <c r="D10" s="99">
        <v>1</v>
      </c>
      <c r="E10" s="99" t="s">
        <v>5</v>
      </c>
      <c r="F10" s="99" t="s">
        <v>5</v>
      </c>
      <c r="G10" s="100">
        <v>33</v>
      </c>
      <c r="H10" s="96">
        <f t="shared" si="0"/>
        <v>55</v>
      </c>
    </row>
    <row r="11" spans="1:8" ht="12.75">
      <c r="A11" s="97" t="s">
        <v>8</v>
      </c>
      <c r="B11" s="98">
        <v>21</v>
      </c>
      <c r="C11" s="99">
        <v>1763</v>
      </c>
      <c r="D11" s="99">
        <v>307</v>
      </c>
      <c r="E11" s="99">
        <v>66</v>
      </c>
      <c r="F11" s="99">
        <v>4</v>
      </c>
      <c r="G11" s="100">
        <v>1488</v>
      </c>
      <c r="H11" s="96">
        <f t="shared" si="0"/>
        <v>3649</v>
      </c>
    </row>
    <row r="12" spans="1:8" ht="12.75">
      <c r="A12" s="97" t="s">
        <v>104</v>
      </c>
      <c r="B12" s="98" t="s">
        <v>5</v>
      </c>
      <c r="C12" s="99">
        <v>90</v>
      </c>
      <c r="D12" s="99">
        <v>2</v>
      </c>
      <c r="E12" s="99" t="s">
        <v>5</v>
      </c>
      <c r="F12" s="99" t="s">
        <v>5</v>
      </c>
      <c r="G12" s="100">
        <v>118</v>
      </c>
      <c r="H12" s="96">
        <f t="shared" si="0"/>
        <v>210</v>
      </c>
    </row>
    <row r="13" spans="1:8" ht="12.75">
      <c r="A13" s="97" t="s">
        <v>160</v>
      </c>
      <c r="B13" s="98" t="s">
        <v>5</v>
      </c>
      <c r="C13" s="99">
        <v>197</v>
      </c>
      <c r="D13" s="99" t="s">
        <v>5</v>
      </c>
      <c r="E13" s="99" t="s">
        <v>5</v>
      </c>
      <c r="F13" s="99" t="s">
        <v>5</v>
      </c>
      <c r="G13" s="100" t="s">
        <v>5</v>
      </c>
      <c r="H13" s="96">
        <f t="shared" si="0"/>
        <v>197</v>
      </c>
    </row>
    <row r="14" spans="1:8" ht="12.75">
      <c r="A14" s="97" t="s">
        <v>9</v>
      </c>
      <c r="B14" s="98">
        <v>3</v>
      </c>
      <c r="C14" s="99">
        <v>109</v>
      </c>
      <c r="D14" s="99">
        <v>9</v>
      </c>
      <c r="E14" s="99" t="s">
        <v>5</v>
      </c>
      <c r="F14" s="99">
        <v>4</v>
      </c>
      <c r="G14" s="100">
        <v>76</v>
      </c>
      <c r="H14" s="96">
        <f t="shared" si="0"/>
        <v>201</v>
      </c>
    </row>
    <row r="15" spans="1:8" ht="12.75">
      <c r="A15" s="97" t="s">
        <v>10</v>
      </c>
      <c r="B15" s="98" t="s">
        <v>5</v>
      </c>
      <c r="C15" s="99">
        <v>126</v>
      </c>
      <c r="D15" s="99">
        <v>5</v>
      </c>
      <c r="E15" s="99" t="s">
        <v>5</v>
      </c>
      <c r="F15" s="99" t="s">
        <v>5</v>
      </c>
      <c r="G15" s="100">
        <v>54</v>
      </c>
      <c r="H15" s="96">
        <f t="shared" si="0"/>
        <v>185</v>
      </c>
    </row>
    <row r="16" spans="1:8" ht="12.75">
      <c r="A16" s="97" t="s">
        <v>11</v>
      </c>
      <c r="B16" s="98">
        <v>2</v>
      </c>
      <c r="C16" s="99">
        <v>32</v>
      </c>
      <c r="D16" s="99">
        <v>7</v>
      </c>
      <c r="E16" s="99">
        <v>10</v>
      </c>
      <c r="F16" s="99" t="s">
        <v>5</v>
      </c>
      <c r="G16" s="100">
        <v>80</v>
      </c>
      <c r="H16" s="96">
        <f t="shared" si="0"/>
        <v>131</v>
      </c>
    </row>
    <row r="17" spans="1:8" ht="12.75">
      <c r="A17" s="97" t="s">
        <v>140</v>
      </c>
      <c r="B17" s="98" t="s">
        <v>5</v>
      </c>
      <c r="C17" s="99" t="s">
        <v>5</v>
      </c>
      <c r="D17" s="99" t="s">
        <v>5</v>
      </c>
      <c r="E17" s="99" t="s">
        <v>5</v>
      </c>
      <c r="F17" s="99" t="s">
        <v>5</v>
      </c>
      <c r="G17" s="100">
        <v>1</v>
      </c>
      <c r="H17" s="96">
        <f t="shared" si="0"/>
        <v>1</v>
      </c>
    </row>
    <row r="18" spans="1:8" ht="12.75">
      <c r="A18" s="97" t="s">
        <v>161</v>
      </c>
      <c r="B18" s="98" t="s">
        <v>5</v>
      </c>
      <c r="C18" s="99">
        <v>65</v>
      </c>
      <c r="D18" s="99" t="s">
        <v>5</v>
      </c>
      <c r="E18" s="99" t="s">
        <v>5</v>
      </c>
      <c r="F18" s="99" t="s">
        <v>5</v>
      </c>
      <c r="G18" s="100" t="s">
        <v>5</v>
      </c>
      <c r="H18" s="96">
        <f t="shared" si="0"/>
        <v>65</v>
      </c>
    </row>
    <row r="19" spans="1:8" ht="12.75">
      <c r="A19" s="97" t="s">
        <v>105</v>
      </c>
      <c r="B19" s="98" t="s">
        <v>5</v>
      </c>
      <c r="C19" s="99">
        <v>1</v>
      </c>
      <c r="D19" s="99" t="s">
        <v>5</v>
      </c>
      <c r="E19" s="99" t="s">
        <v>5</v>
      </c>
      <c r="F19" s="99" t="s">
        <v>5</v>
      </c>
      <c r="G19" s="100">
        <v>4</v>
      </c>
      <c r="H19" s="96">
        <f t="shared" si="0"/>
        <v>5</v>
      </c>
    </row>
    <row r="20" spans="1:8" ht="12.75">
      <c r="A20" s="97" t="s">
        <v>12</v>
      </c>
      <c r="B20" s="98">
        <v>7</v>
      </c>
      <c r="C20" s="99">
        <v>717</v>
      </c>
      <c r="D20" s="99">
        <v>8</v>
      </c>
      <c r="E20" s="99">
        <v>17</v>
      </c>
      <c r="F20" s="99">
        <v>6</v>
      </c>
      <c r="G20" s="100">
        <v>46</v>
      </c>
      <c r="H20" s="96">
        <f t="shared" si="0"/>
        <v>801</v>
      </c>
    </row>
    <row r="21" spans="1:8" ht="12.75">
      <c r="A21" s="97" t="s">
        <v>13</v>
      </c>
      <c r="B21" s="98" t="s">
        <v>5</v>
      </c>
      <c r="C21" s="99" t="s">
        <v>5</v>
      </c>
      <c r="D21" s="99" t="s">
        <v>5</v>
      </c>
      <c r="E21" s="99">
        <v>1</v>
      </c>
      <c r="F21" s="99">
        <v>1</v>
      </c>
      <c r="G21" s="100" t="s">
        <v>5</v>
      </c>
      <c r="H21" s="96">
        <f t="shared" si="0"/>
        <v>2</v>
      </c>
    </row>
    <row r="22" spans="1:8" ht="12.75">
      <c r="A22" s="97" t="s">
        <v>14</v>
      </c>
      <c r="B22" s="98">
        <v>13</v>
      </c>
      <c r="C22" s="99">
        <v>5019</v>
      </c>
      <c r="D22" s="99">
        <v>276</v>
      </c>
      <c r="E22" s="99">
        <v>13</v>
      </c>
      <c r="F22" s="99">
        <v>94</v>
      </c>
      <c r="G22" s="100">
        <v>3032</v>
      </c>
      <c r="H22" s="96">
        <f t="shared" si="0"/>
        <v>8447</v>
      </c>
    </row>
    <row r="23" spans="1:8" ht="12.75">
      <c r="A23" s="97" t="s">
        <v>106</v>
      </c>
      <c r="B23" s="98" t="s">
        <v>5</v>
      </c>
      <c r="C23" s="99">
        <v>29</v>
      </c>
      <c r="D23" s="99">
        <v>2</v>
      </c>
      <c r="E23" s="99" t="s">
        <v>5</v>
      </c>
      <c r="F23" s="99" t="s">
        <v>5</v>
      </c>
      <c r="G23" s="100">
        <v>18</v>
      </c>
      <c r="H23" s="96">
        <f t="shared" si="0"/>
        <v>49</v>
      </c>
    </row>
    <row r="24" spans="1:8" ht="12.75">
      <c r="A24" s="97" t="s">
        <v>88</v>
      </c>
      <c r="B24" s="98" t="s">
        <v>5</v>
      </c>
      <c r="C24" s="99">
        <v>102</v>
      </c>
      <c r="D24" s="99">
        <v>6</v>
      </c>
      <c r="E24" s="99" t="s">
        <v>5</v>
      </c>
      <c r="F24" s="99">
        <v>7</v>
      </c>
      <c r="G24" s="100">
        <v>90</v>
      </c>
      <c r="H24" s="96">
        <f t="shared" si="0"/>
        <v>205</v>
      </c>
    </row>
    <row r="25" spans="1:8" ht="12.75">
      <c r="A25" s="97" t="s">
        <v>141</v>
      </c>
      <c r="B25" s="98" t="s">
        <v>5</v>
      </c>
      <c r="C25" s="99">
        <v>3</v>
      </c>
      <c r="D25" s="99" t="s">
        <v>5</v>
      </c>
      <c r="E25" s="99" t="s">
        <v>5</v>
      </c>
      <c r="F25" s="99" t="s">
        <v>5</v>
      </c>
      <c r="G25" s="100" t="s">
        <v>5</v>
      </c>
      <c r="H25" s="96">
        <f t="shared" si="0"/>
        <v>3</v>
      </c>
    </row>
    <row r="26" spans="1:8" ht="12.75">
      <c r="A26" s="97" t="s">
        <v>107</v>
      </c>
      <c r="B26" s="98" t="s">
        <v>5</v>
      </c>
      <c r="C26" s="99">
        <v>63</v>
      </c>
      <c r="D26" s="99">
        <v>5</v>
      </c>
      <c r="E26" s="99" t="s">
        <v>5</v>
      </c>
      <c r="F26" s="99" t="s">
        <v>5</v>
      </c>
      <c r="G26" s="100">
        <v>212</v>
      </c>
      <c r="H26" s="96">
        <f t="shared" si="0"/>
        <v>280</v>
      </c>
    </row>
    <row r="27" spans="1:8" ht="12.75">
      <c r="A27" s="97" t="s">
        <v>15</v>
      </c>
      <c r="B27" s="98">
        <v>2</v>
      </c>
      <c r="C27" s="99">
        <v>894</v>
      </c>
      <c r="D27" s="99">
        <v>12</v>
      </c>
      <c r="E27" s="99" t="s">
        <v>5</v>
      </c>
      <c r="F27" s="99" t="s">
        <v>5</v>
      </c>
      <c r="G27" s="100" t="s">
        <v>5</v>
      </c>
      <c r="H27" s="96">
        <f t="shared" si="0"/>
        <v>908</v>
      </c>
    </row>
    <row r="28" spans="1:8" ht="12.75">
      <c r="A28" s="97" t="s">
        <v>16</v>
      </c>
      <c r="B28" s="98" t="s">
        <v>5</v>
      </c>
      <c r="C28" s="99" t="s">
        <v>5</v>
      </c>
      <c r="D28" s="99" t="s">
        <v>5</v>
      </c>
      <c r="E28" s="99" t="s">
        <v>5</v>
      </c>
      <c r="F28" s="99" t="s">
        <v>5</v>
      </c>
      <c r="G28" s="100">
        <v>10</v>
      </c>
      <c r="H28" s="96">
        <f t="shared" si="0"/>
        <v>10</v>
      </c>
    </row>
    <row r="29" spans="1:8" ht="12.75">
      <c r="A29" s="97" t="s">
        <v>17</v>
      </c>
      <c r="B29" s="98" t="s">
        <v>5</v>
      </c>
      <c r="C29" s="99">
        <v>4</v>
      </c>
      <c r="D29" s="99" t="s">
        <v>5</v>
      </c>
      <c r="E29" s="99" t="s">
        <v>5</v>
      </c>
      <c r="F29" s="99" t="s">
        <v>5</v>
      </c>
      <c r="G29" s="100">
        <v>2</v>
      </c>
      <c r="H29" s="96">
        <f t="shared" si="0"/>
        <v>6</v>
      </c>
    </row>
    <row r="30" spans="1:8" ht="12.75">
      <c r="A30" s="97" t="s">
        <v>108</v>
      </c>
      <c r="B30" s="98" t="s">
        <v>5</v>
      </c>
      <c r="C30" s="99">
        <v>18</v>
      </c>
      <c r="D30" s="99" t="s">
        <v>5</v>
      </c>
      <c r="E30" s="99" t="s">
        <v>5</v>
      </c>
      <c r="F30" s="99" t="s">
        <v>5</v>
      </c>
      <c r="G30" s="100">
        <v>32</v>
      </c>
      <c r="H30" s="96">
        <f t="shared" si="0"/>
        <v>50</v>
      </c>
    </row>
    <row r="31" spans="1:8" ht="12.75">
      <c r="A31" s="97" t="s">
        <v>18</v>
      </c>
      <c r="B31" s="98">
        <v>11</v>
      </c>
      <c r="C31" s="99">
        <v>578</v>
      </c>
      <c r="D31" s="99">
        <v>71</v>
      </c>
      <c r="E31" s="99">
        <v>12</v>
      </c>
      <c r="F31" s="99">
        <v>1</v>
      </c>
      <c r="G31" s="100">
        <v>1927</v>
      </c>
      <c r="H31" s="96">
        <f t="shared" si="0"/>
        <v>2600</v>
      </c>
    </row>
    <row r="32" spans="1:8" ht="12.75">
      <c r="A32" s="97" t="s">
        <v>109</v>
      </c>
      <c r="B32" s="98" t="s">
        <v>5</v>
      </c>
      <c r="C32" s="99">
        <v>184</v>
      </c>
      <c r="D32" s="99">
        <v>15</v>
      </c>
      <c r="E32" s="99" t="s">
        <v>5</v>
      </c>
      <c r="F32" s="99" t="s">
        <v>5</v>
      </c>
      <c r="G32" s="100">
        <v>86</v>
      </c>
      <c r="H32" s="96">
        <f t="shared" si="0"/>
        <v>285</v>
      </c>
    </row>
    <row r="33" spans="1:8" ht="12.75">
      <c r="A33" s="97" t="s">
        <v>184</v>
      </c>
      <c r="B33" s="98" t="s">
        <v>5</v>
      </c>
      <c r="C33" s="99">
        <v>12</v>
      </c>
      <c r="D33" s="99" t="s">
        <v>5</v>
      </c>
      <c r="E33" s="99" t="s">
        <v>5</v>
      </c>
      <c r="F33" s="99" t="s">
        <v>5</v>
      </c>
      <c r="G33" s="100" t="s">
        <v>5</v>
      </c>
      <c r="H33" s="96">
        <f t="shared" si="0"/>
        <v>12</v>
      </c>
    </row>
    <row r="34" spans="1:8" ht="12.75">
      <c r="A34" s="97" t="s">
        <v>142</v>
      </c>
      <c r="B34" s="98" t="s">
        <v>5</v>
      </c>
      <c r="C34" s="99" t="s">
        <v>5</v>
      </c>
      <c r="D34" s="99" t="s">
        <v>5</v>
      </c>
      <c r="E34" s="99" t="s">
        <v>5</v>
      </c>
      <c r="F34" s="99" t="s">
        <v>5</v>
      </c>
      <c r="G34" s="100">
        <v>2</v>
      </c>
      <c r="H34" s="96">
        <f t="shared" si="0"/>
        <v>2</v>
      </c>
    </row>
    <row r="35" spans="1:8" ht="12.75">
      <c r="A35" s="97" t="s">
        <v>89</v>
      </c>
      <c r="B35" s="98" t="s">
        <v>5</v>
      </c>
      <c r="C35" s="99">
        <v>15</v>
      </c>
      <c r="D35" s="99">
        <v>3</v>
      </c>
      <c r="E35" s="99" t="s">
        <v>5</v>
      </c>
      <c r="F35" s="99" t="s">
        <v>5</v>
      </c>
      <c r="G35" s="100">
        <v>22</v>
      </c>
      <c r="H35" s="96">
        <f t="shared" si="0"/>
        <v>40</v>
      </c>
    </row>
    <row r="36" spans="1:8" ht="12.75">
      <c r="A36" s="97" t="s">
        <v>162</v>
      </c>
      <c r="B36" s="98" t="s">
        <v>5</v>
      </c>
      <c r="C36" s="99">
        <v>492</v>
      </c>
      <c r="D36" s="99" t="s">
        <v>5</v>
      </c>
      <c r="E36" s="99" t="s">
        <v>5</v>
      </c>
      <c r="F36" s="99" t="s">
        <v>5</v>
      </c>
      <c r="G36" s="100" t="s">
        <v>5</v>
      </c>
      <c r="H36" s="96">
        <f t="shared" si="0"/>
        <v>492</v>
      </c>
    </row>
    <row r="37" spans="1:8" ht="12.75">
      <c r="A37" s="97" t="s">
        <v>191</v>
      </c>
      <c r="B37" s="98" t="s">
        <v>5</v>
      </c>
      <c r="C37" s="99">
        <v>63</v>
      </c>
      <c r="D37" s="99" t="s">
        <v>5</v>
      </c>
      <c r="E37" s="99" t="s">
        <v>5</v>
      </c>
      <c r="F37" s="99" t="s">
        <v>5</v>
      </c>
      <c r="G37" s="100" t="s">
        <v>5</v>
      </c>
      <c r="H37" s="96">
        <f t="shared" si="0"/>
        <v>63</v>
      </c>
    </row>
    <row r="38" spans="1:8" ht="12.75">
      <c r="A38" s="97" t="s">
        <v>217</v>
      </c>
      <c r="B38" s="98" t="s">
        <v>5</v>
      </c>
      <c r="C38" s="99" t="s">
        <v>5</v>
      </c>
      <c r="D38" s="99" t="s">
        <v>5</v>
      </c>
      <c r="E38" s="99" t="s">
        <v>5</v>
      </c>
      <c r="F38" s="99" t="s">
        <v>5</v>
      </c>
      <c r="G38" s="100">
        <v>1</v>
      </c>
      <c r="H38" s="96">
        <f t="shared" si="0"/>
        <v>1</v>
      </c>
    </row>
    <row r="39" spans="1:8" ht="12.75">
      <c r="A39" s="97" t="s">
        <v>110</v>
      </c>
      <c r="B39" s="98" t="s">
        <v>5</v>
      </c>
      <c r="C39" s="99">
        <v>1</v>
      </c>
      <c r="D39" s="99" t="s">
        <v>5</v>
      </c>
      <c r="E39" s="99" t="s">
        <v>5</v>
      </c>
      <c r="F39" s="99" t="s">
        <v>5</v>
      </c>
      <c r="G39" s="100">
        <v>20</v>
      </c>
      <c r="H39" s="96">
        <f t="shared" si="0"/>
        <v>21</v>
      </c>
    </row>
    <row r="40" spans="1:8" ht="12.75">
      <c r="A40" s="97" t="s">
        <v>80</v>
      </c>
      <c r="B40" s="98" t="s">
        <v>5</v>
      </c>
      <c r="C40" s="99">
        <v>2</v>
      </c>
      <c r="D40" s="99" t="s">
        <v>5</v>
      </c>
      <c r="E40" s="99" t="s">
        <v>5</v>
      </c>
      <c r="F40" s="99" t="s">
        <v>5</v>
      </c>
      <c r="G40" s="100" t="s">
        <v>5</v>
      </c>
      <c r="H40" s="96">
        <f t="shared" si="0"/>
        <v>2</v>
      </c>
    </row>
    <row r="41" spans="1:8" ht="12.75">
      <c r="A41" s="97" t="s">
        <v>19</v>
      </c>
      <c r="B41" s="98" t="s">
        <v>5</v>
      </c>
      <c r="C41" s="99">
        <v>123</v>
      </c>
      <c r="D41" s="99">
        <v>1</v>
      </c>
      <c r="E41" s="99" t="s">
        <v>5</v>
      </c>
      <c r="F41" s="99" t="s">
        <v>5</v>
      </c>
      <c r="G41" s="100">
        <v>363</v>
      </c>
      <c r="H41" s="96">
        <f t="shared" si="0"/>
        <v>487</v>
      </c>
    </row>
    <row r="42" spans="1:8" ht="12.75">
      <c r="A42" s="97" t="s">
        <v>111</v>
      </c>
      <c r="B42" s="98" t="s">
        <v>5</v>
      </c>
      <c r="C42" s="99">
        <v>24</v>
      </c>
      <c r="D42" s="99">
        <v>1</v>
      </c>
      <c r="E42" s="99" t="s">
        <v>5</v>
      </c>
      <c r="F42" s="99" t="s">
        <v>5</v>
      </c>
      <c r="G42" s="100">
        <v>33</v>
      </c>
      <c r="H42" s="96">
        <f t="shared" si="0"/>
        <v>58</v>
      </c>
    </row>
    <row r="43" spans="1:8" ht="12.75">
      <c r="A43" s="97" t="s">
        <v>20</v>
      </c>
      <c r="B43" s="98">
        <v>1</v>
      </c>
      <c r="C43" s="99">
        <v>1</v>
      </c>
      <c r="D43" s="99" t="s">
        <v>5</v>
      </c>
      <c r="E43" s="99" t="s">
        <v>5</v>
      </c>
      <c r="F43" s="99">
        <v>1</v>
      </c>
      <c r="G43" s="100">
        <v>1</v>
      </c>
      <c r="H43" s="96">
        <f t="shared" si="0"/>
        <v>4</v>
      </c>
    </row>
    <row r="44" spans="1:8" ht="12.75">
      <c r="A44" s="97" t="s">
        <v>192</v>
      </c>
      <c r="B44" s="98" t="s">
        <v>5</v>
      </c>
      <c r="C44" s="99">
        <v>16</v>
      </c>
      <c r="D44" s="99" t="s">
        <v>5</v>
      </c>
      <c r="E44" s="99" t="s">
        <v>5</v>
      </c>
      <c r="F44" s="99" t="s">
        <v>5</v>
      </c>
      <c r="G44" s="100" t="s">
        <v>5</v>
      </c>
      <c r="H44" s="96">
        <f t="shared" si="0"/>
        <v>16</v>
      </c>
    </row>
    <row r="45" spans="1:8" ht="12.75">
      <c r="A45" s="97" t="s">
        <v>21</v>
      </c>
      <c r="B45" s="98" t="s">
        <v>5</v>
      </c>
      <c r="C45" s="99">
        <v>25</v>
      </c>
      <c r="D45" s="99">
        <v>4</v>
      </c>
      <c r="E45" s="99" t="s">
        <v>5</v>
      </c>
      <c r="F45" s="99">
        <v>6</v>
      </c>
      <c r="G45" s="100">
        <v>20</v>
      </c>
      <c r="H45" s="96">
        <f t="shared" si="0"/>
        <v>55</v>
      </c>
    </row>
    <row r="46" spans="1:8" ht="12.75">
      <c r="A46" s="97" t="s">
        <v>90</v>
      </c>
      <c r="B46" s="98" t="s">
        <v>5</v>
      </c>
      <c r="C46" s="99">
        <v>45</v>
      </c>
      <c r="D46" s="99">
        <v>12</v>
      </c>
      <c r="E46" s="99" t="s">
        <v>5</v>
      </c>
      <c r="F46" s="99" t="s">
        <v>5</v>
      </c>
      <c r="G46" s="100">
        <v>137</v>
      </c>
      <c r="H46" s="96">
        <f t="shared" si="0"/>
        <v>194</v>
      </c>
    </row>
    <row r="47" spans="1:8" ht="12.75">
      <c r="A47" s="97" t="s">
        <v>163</v>
      </c>
      <c r="B47" s="98" t="s">
        <v>5</v>
      </c>
      <c r="C47" s="99">
        <v>27</v>
      </c>
      <c r="D47" s="99" t="s">
        <v>5</v>
      </c>
      <c r="E47" s="99" t="s">
        <v>5</v>
      </c>
      <c r="F47" s="99" t="s">
        <v>5</v>
      </c>
      <c r="G47" s="100" t="s">
        <v>5</v>
      </c>
      <c r="H47" s="96">
        <f t="shared" si="0"/>
        <v>27</v>
      </c>
    </row>
    <row r="48" spans="1:8" ht="12.75">
      <c r="A48" s="97" t="s">
        <v>164</v>
      </c>
      <c r="B48" s="98" t="s">
        <v>5</v>
      </c>
      <c r="C48" s="99">
        <v>267</v>
      </c>
      <c r="D48" s="99" t="s">
        <v>5</v>
      </c>
      <c r="E48" s="99" t="s">
        <v>5</v>
      </c>
      <c r="F48" s="99" t="s">
        <v>5</v>
      </c>
      <c r="G48" s="100" t="s">
        <v>5</v>
      </c>
      <c r="H48" s="96">
        <f t="shared" si="0"/>
        <v>267</v>
      </c>
    </row>
    <row r="49" spans="1:8" ht="12.75">
      <c r="A49" s="97" t="s">
        <v>143</v>
      </c>
      <c r="B49" s="98" t="s">
        <v>5</v>
      </c>
      <c r="C49" s="99">
        <v>2</v>
      </c>
      <c r="D49" s="99" t="s">
        <v>5</v>
      </c>
      <c r="E49" s="99" t="s">
        <v>5</v>
      </c>
      <c r="F49" s="99" t="s">
        <v>5</v>
      </c>
      <c r="G49" s="100">
        <v>1</v>
      </c>
      <c r="H49" s="96">
        <f t="shared" si="0"/>
        <v>3</v>
      </c>
    </row>
    <row r="50" spans="1:8" ht="12.75">
      <c r="A50" s="97" t="s">
        <v>22</v>
      </c>
      <c r="B50" s="98" t="s">
        <v>5</v>
      </c>
      <c r="C50" s="99">
        <v>1</v>
      </c>
      <c r="D50" s="99" t="s">
        <v>5</v>
      </c>
      <c r="E50" s="99">
        <v>1</v>
      </c>
      <c r="F50" s="99" t="s">
        <v>5</v>
      </c>
      <c r="G50" s="100">
        <v>27</v>
      </c>
      <c r="H50" s="96">
        <f t="shared" si="0"/>
        <v>29</v>
      </c>
    </row>
    <row r="51" spans="1:8" ht="12.75">
      <c r="A51" s="97" t="s">
        <v>23</v>
      </c>
      <c r="B51" s="98" t="s">
        <v>5</v>
      </c>
      <c r="C51" s="99">
        <v>15</v>
      </c>
      <c r="D51" s="99" t="s">
        <v>5</v>
      </c>
      <c r="E51" s="99" t="s">
        <v>5</v>
      </c>
      <c r="F51" s="99" t="s">
        <v>5</v>
      </c>
      <c r="G51" s="100">
        <v>43</v>
      </c>
      <c r="H51" s="96">
        <f t="shared" si="0"/>
        <v>58</v>
      </c>
    </row>
    <row r="52" spans="1:8" ht="12.75">
      <c r="A52" s="97" t="s">
        <v>165</v>
      </c>
      <c r="B52" s="98" t="s">
        <v>5</v>
      </c>
      <c r="C52" s="99">
        <v>276</v>
      </c>
      <c r="D52" s="99" t="s">
        <v>5</v>
      </c>
      <c r="E52" s="99" t="s">
        <v>5</v>
      </c>
      <c r="F52" s="99" t="s">
        <v>5</v>
      </c>
      <c r="G52" s="100" t="s">
        <v>5</v>
      </c>
      <c r="H52" s="96">
        <f t="shared" si="0"/>
        <v>276</v>
      </c>
    </row>
    <row r="53" spans="1:8" ht="12.75">
      <c r="A53" s="97" t="s">
        <v>144</v>
      </c>
      <c r="B53" s="98" t="s">
        <v>5</v>
      </c>
      <c r="C53" s="99">
        <v>1</v>
      </c>
      <c r="D53" s="99" t="s">
        <v>5</v>
      </c>
      <c r="E53" s="99" t="s">
        <v>5</v>
      </c>
      <c r="F53" s="99" t="s">
        <v>5</v>
      </c>
      <c r="G53" s="100" t="s">
        <v>5</v>
      </c>
      <c r="H53" s="96">
        <f t="shared" si="0"/>
        <v>1</v>
      </c>
    </row>
    <row r="54" spans="1:8" ht="12.75">
      <c r="A54" s="97" t="s">
        <v>24</v>
      </c>
      <c r="B54" s="98">
        <v>2</v>
      </c>
      <c r="C54" s="99">
        <v>203</v>
      </c>
      <c r="D54" s="99">
        <v>15</v>
      </c>
      <c r="E54" s="99">
        <v>1</v>
      </c>
      <c r="F54" s="99" t="s">
        <v>5</v>
      </c>
      <c r="G54" s="100">
        <v>168</v>
      </c>
      <c r="H54" s="96">
        <f t="shared" si="0"/>
        <v>389</v>
      </c>
    </row>
    <row r="55" spans="1:8" ht="12.75">
      <c r="A55" s="97" t="s">
        <v>145</v>
      </c>
      <c r="B55" s="98" t="s">
        <v>5</v>
      </c>
      <c r="C55" s="99">
        <v>2</v>
      </c>
      <c r="D55" s="99" t="s">
        <v>5</v>
      </c>
      <c r="E55" s="99" t="s">
        <v>5</v>
      </c>
      <c r="F55" s="99" t="s">
        <v>5</v>
      </c>
      <c r="G55" s="100" t="s">
        <v>5</v>
      </c>
      <c r="H55" s="96">
        <f t="shared" si="0"/>
        <v>2</v>
      </c>
    </row>
    <row r="56" spans="1:8" ht="12.75">
      <c r="A56" s="97" t="s">
        <v>112</v>
      </c>
      <c r="B56" s="98" t="s">
        <v>5</v>
      </c>
      <c r="C56" s="99">
        <v>2</v>
      </c>
      <c r="D56" s="99" t="s">
        <v>5</v>
      </c>
      <c r="E56" s="99" t="s">
        <v>5</v>
      </c>
      <c r="F56" s="99" t="s">
        <v>5</v>
      </c>
      <c r="G56" s="100">
        <v>8</v>
      </c>
      <c r="H56" s="96">
        <f t="shared" si="0"/>
        <v>10</v>
      </c>
    </row>
    <row r="57" spans="1:8" ht="12.75">
      <c r="A57" s="97" t="s">
        <v>25</v>
      </c>
      <c r="B57" s="98" t="s">
        <v>5</v>
      </c>
      <c r="C57" s="99">
        <v>18</v>
      </c>
      <c r="D57" s="99" t="s">
        <v>5</v>
      </c>
      <c r="E57" s="99">
        <v>2</v>
      </c>
      <c r="F57" s="99" t="s">
        <v>5</v>
      </c>
      <c r="G57" s="100">
        <v>31</v>
      </c>
      <c r="H57" s="96">
        <f t="shared" si="0"/>
        <v>51</v>
      </c>
    </row>
    <row r="58" spans="1:8" ht="12.75">
      <c r="A58" s="97" t="s">
        <v>86</v>
      </c>
      <c r="B58" s="98" t="s">
        <v>5</v>
      </c>
      <c r="C58" s="99">
        <v>6</v>
      </c>
      <c r="D58" s="99" t="s">
        <v>5</v>
      </c>
      <c r="E58" s="99" t="s">
        <v>5</v>
      </c>
      <c r="F58" s="99" t="s">
        <v>5</v>
      </c>
      <c r="G58" s="100">
        <v>6</v>
      </c>
      <c r="H58" s="96">
        <f t="shared" si="0"/>
        <v>12</v>
      </c>
    </row>
    <row r="59" spans="1:8" ht="12.75">
      <c r="A59" s="97" t="s">
        <v>211</v>
      </c>
      <c r="B59" s="98" t="s">
        <v>5</v>
      </c>
      <c r="C59" s="99">
        <v>1</v>
      </c>
      <c r="D59" s="99" t="s">
        <v>5</v>
      </c>
      <c r="E59" s="99" t="s">
        <v>5</v>
      </c>
      <c r="F59" s="99" t="s">
        <v>5</v>
      </c>
      <c r="G59" s="100" t="s">
        <v>5</v>
      </c>
      <c r="H59" s="96">
        <f t="shared" si="0"/>
        <v>1</v>
      </c>
    </row>
    <row r="60" spans="1:8" ht="12.75">
      <c r="A60" s="97" t="s">
        <v>76</v>
      </c>
      <c r="B60" s="98" t="s">
        <v>5</v>
      </c>
      <c r="C60" s="99" t="s">
        <v>5</v>
      </c>
      <c r="D60" s="99" t="s">
        <v>5</v>
      </c>
      <c r="E60" s="99" t="s">
        <v>5</v>
      </c>
      <c r="F60" s="99" t="s">
        <v>5</v>
      </c>
      <c r="G60" s="100">
        <v>1</v>
      </c>
      <c r="H60" s="96">
        <f t="shared" si="0"/>
        <v>1</v>
      </c>
    </row>
    <row r="61" spans="1:8" ht="12.75">
      <c r="A61" s="97" t="s">
        <v>166</v>
      </c>
      <c r="B61" s="98" t="s">
        <v>5</v>
      </c>
      <c r="C61" s="99">
        <v>78</v>
      </c>
      <c r="D61" s="99" t="s">
        <v>5</v>
      </c>
      <c r="E61" s="99" t="s">
        <v>5</v>
      </c>
      <c r="F61" s="99" t="s">
        <v>5</v>
      </c>
      <c r="G61" s="100" t="s">
        <v>5</v>
      </c>
      <c r="H61" s="96">
        <f t="shared" si="0"/>
        <v>78</v>
      </c>
    </row>
    <row r="62" spans="1:8" ht="12.75">
      <c r="A62" s="97" t="s">
        <v>167</v>
      </c>
      <c r="B62" s="98" t="s">
        <v>5</v>
      </c>
      <c r="C62" s="99">
        <v>2</v>
      </c>
      <c r="D62" s="99" t="s">
        <v>5</v>
      </c>
      <c r="E62" s="99" t="s">
        <v>5</v>
      </c>
      <c r="F62" s="99" t="s">
        <v>5</v>
      </c>
      <c r="G62" s="100">
        <v>3</v>
      </c>
      <c r="H62" s="96">
        <f t="shared" si="0"/>
        <v>5</v>
      </c>
    </row>
    <row r="63" spans="1:8" ht="12.75">
      <c r="A63" s="97" t="s">
        <v>212</v>
      </c>
      <c r="B63" s="98" t="s">
        <v>5</v>
      </c>
      <c r="C63" s="99">
        <v>2</v>
      </c>
      <c r="D63" s="99">
        <v>1</v>
      </c>
      <c r="E63" s="99" t="s">
        <v>5</v>
      </c>
      <c r="F63" s="99" t="s">
        <v>5</v>
      </c>
      <c r="G63" s="100">
        <v>2</v>
      </c>
      <c r="H63" s="96">
        <f t="shared" si="0"/>
        <v>5</v>
      </c>
    </row>
    <row r="64" spans="1:8" ht="12.75">
      <c r="A64" s="97" t="s">
        <v>26</v>
      </c>
      <c r="B64" s="98" t="s">
        <v>5</v>
      </c>
      <c r="C64" s="99">
        <v>471</v>
      </c>
      <c r="D64" s="99">
        <v>228</v>
      </c>
      <c r="E64" s="99">
        <v>10</v>
      </c>
      <c r="F64" s="99">
        <v>1</v>
      </c>
      <c r="G64" s="100">
        <v>1260</v>
      </c>
      <c r="H64" s="96">
        <f t="shared" si="0"/>
        <v>1970</v>
      </c>
    </row>
    <row r="65" spans="1:8" ht="12.75">
      <c r="A65" s="97" t="s">
        <v>91</v>
      </c>
      <c r="B65" s="98" t="s">
        <v>5</v>
      </c>
      <c r="C65" s="99">
        <v>27</v>
      </c>
      <c r="D65" s="99" t="s">
        <v>5</v>
      </c>
      <c r="E65" s="99" t="s">
        <v>5</v>
      </c>
      <c r="F65" s="99" t="s">
        <v>5</v>
      </c>
      <c r="G65" s="100">
        <v>54</v>
      </c>
      <c r="H65" s="96">
        <f t="shared" si="0"/>
        <v>81</v>
      </c>
    </row>
    <row r="66" spans="1:8" ht="12.75">
      <c r="A66" s="97" t="s">
        <v>27</v>
      </c>
      <c r="B66" s="98">
        <v>46</v>
      </c>
      <c r="C66" s="99">
        <v>102</v>
      </c>
      <c r="D66" s="99">
        <v>17</v>
      </c>
      <c r="E66" s="99" t="s">
        <v>5</v>
      </c>
      <c r="F66" s="99">
        <v>29</v>
      </c>
      <c r="G66" s="100">
        <v>161</v>
      </c>
      <c r="H66" s="96">
        <f t="shared" si="0"/>
        <v>355</v>
      </c>
    </row>
    <row r="67" spans="1:8" ht="12.75">
      <c r="A67" s="97" t="s">
        <v>28</v>
      </c>
      <c r="B67" s="98" t="s">
        <v>5</v>
      </c>
      <c r="C67" s="99">
        <v>57</v>
      </c>
      <c r="D67" s="99">
        <v>3</v>
      </c>
      <c r="E67" s="99">
        <v>2</v>
      </c>
      <c r="F67" s="99">
        <v>7</v>
      </c>
      <c r="G67" s="100">
        <v>76</v>
      </c>
      <c r="H67" s="96">
        <f t="shared" si="0"/>
        <v>145</v>
      </c>
    </row>
    <row r="68" spans="1:8" ht="12.75">
      <c r="A68" s="97" t="s">
        <v>189</v>
      </c>
      <c r="B68" s="98" t="s">
        <v>5</v>
      </c>
      <c r="C68" s="99">
        <v>33</v>
      </c>
      <c r="D68" s="99" t="s">
        <v>5</v>
      </c>
      <c r="E68" s="99" t="s">
        <v>5</v>
      </c>
      <c r="F68" s="99" t="s">
        <v>5</v>
      </c>
      <c r="G68" s="100" t="s">
        <v>5</v>
      </c>
      <c r="H68" s="96">
        <f aca="true" t="shared" si="1" ref="H68:H129">SUM(B68:G68)</f>
        <v>33</v>
      </c>
    </row>
    <row r="69" spans="1:8" ht="12.75">
      <c r="A69" s="97" t="s">
        <v>213</v>
      </c>
      <c r="B69" s="98" t="s">
        <v>5</v>
      </c>
      <c r="C69" s="99">
        <v>3</v>
      </c>
      <c r="D69" s="99" t="s">
        <v>5</v>
      </c>
      <c r="E69" s="99" t="s">
        <v>5</v>
      </c>
      <c r="F69" s="99" t="s">
        <v>5</v>
      </c>
      <c r="G69" s="100" t="s">
        <v>5</v>
      </c>
      <c r="H69" s="96">
        <f t="shared" si="1"/>
        <v>3</v>
      </c>
    </row>
    <row r="70" spans="1:8" ht="12.75">
      <c r="A70" s="97" t="s">
        <v>113</v>
      </c>
      <c r="B70" s="98" t="s">
        <v>5</v>
      </c>
      <c r="C70" s="99">
        <v>46</v>
      </c>
      <c r="D70" s="99">
        <v>12</v>
      </c>
      <c r="E70" s="99" t="s">
        <v>5</v>
      </c>
      <c r="F70" s="99" t="s">
        <v>5</v>
      </c>
      <c r="G70" s="100">
        <v>162</v>
      </c>
      <c r="H70" s="96">
        <f t="shared" si="1"/>
        <v>220</v>
      </c>
    </row>
    <row r="71" spans="1:8" ht="12.75">
      <c r="A71" s="97" t="s">
        <v>92</v>
      </c>
      <c r="B71" s="98" t="s">
        <v>5</v>
      </c>
      <c r="C71" s="99">
        <v>3</v>
      </c>
      <c r="D71" s="99" t="s">
        <v>5</v>
      </c>
      <c r="E71" s="99" t="s">
        <v>5</v>
      </c>
      <c r="F71" s="99" t="s">
        <v>5</v>
      </c>
      <c r="G71" s="100">
        <v>6</v>
      </c>
      <c r="H71" s="96">
        <f t="shared" si="1"/>
        <v>9</v>
      </c>
    </row>
    <row r="72" spans="1:8" ht="12.75">
      <c r="A72" s="97" t="s">
        <v>114</v>
      </c>
      <c r="B72" s="98" t="s">
        <v>5</v>
      </c>
      <c r="C72" s="99">
        <v>157</v>
      </c>
      <c r="D72" s="99">
        <v>12</v>
      </c>
      <c r="E72" s="99" t="s">
        <v>5</v>
      </c>
      <c r="F72" s="99" t="s">
        <v>5</v>
      </c>
      <c r="G72" s="100">
        <v>819</v>
      </c>
      <c r="H72" s="96">
        <f t="shared" si="1"/>
        <v>988</v>
      </c>
    </row>
    <row r="73" spans="1:8" ht="12.75">
      <c r="A73" s="97" t="s">
        <v>115</v>
      </c>
      <c r="B73" s="98" t="s">
        <v>5</v>
      </c>
      <c r="C73" s="99">
        <v>79</v>
      </c>
      <c r="D73" s="99">
        <v>10</v>
      </c>
      <c r="E73" s="99">
        <v>1</v>
      </c>
      <c r="F73" s="99" t="s">
        <v>5</v>
      </c>
      <c r="G73" s="100">
        <v>45</v>
      </c>
      <c r="H73" s="96">
        <f t="shared" si="1"/>
        <v>135</v>
      </c>
    </row>
    <row r="74" spans="1:8" ht="12.75">
      <c r="A74" s="97" t="s">
        <v>29</v>
      </c>
      <c r="B74" s="98" t="s">
        <v>5</v>
      </c>
      <c r="C74" s="99">
        <v>150</v>
      </c>
      <c r="D74" s="99">
        <v>13</v>
      </c>
      <c r="E74" s="99" t="s">
        <v>5</v>
      </c>
      <c r="F74" s="99" t="s">
        <v>5</v>
      </c>
      <c r="G74" s="100">
        <v>41</v>
      </c>
      <c r="H74" s="96">
        <f t="shared" si="1"/>
        <v>204</v>
      </c>
    </row>
    <row r="75" spans="1:8" ht="12.75">
      <c r="A75" s="97" t="s">
        <v>116</v>
      </c>
      <c r="B75" s="98" t="s">
        <v>5</v>
      </c>
      <c r="C75" s="99">
        <v>12</v>
      </c>
      <c r="D75" s="99" t="s">
        <v>5</v>
      </c>
      <c r="E75" s="99" t="s">
        <v>5</v>
      </c>
      <c r="F75" s="99" t="s">
        <v>5</v>
      </c>
      <c r="G75" s="100">
        <v>4</v>
      </c>
      <c r="H75" s="96">
        <f t="shared" si="1"/>
        <v>16</v>
      </c>
    </row>
    <row r="76" spans="1:8" ht="12.75">
      <c r="A76" s="97" t="s">
        <v>30</v>
      </c>
      <c r="B76" s="98">
        <v>2</v>
      </c>
      <c r="C76" s="99">
        <v>21</v>
      </c>
      <c r="D76" s="99">
        <v>1</v>
      </c>
      <c r="E76" s="99" t="s">
        <v>5</v>
      </c>
      <c r="F76" s="99">
        <v>6</v>
      </c>
      <c r="G76" s="100">
        <v>125</v>
      </c>
      <c r="H76" s="96">
        <f t="shared" si="1"/>
        <v>155</v>
      </c>
    </row>
    <row r="77" spans="1:8" ht="12.75">
      <c r="A77" s="97" t="s">
        <v>117</v>
      </c>
      <c r="B77" s="98" t="s">
        <v>5</v>
      </c>
      <c r="C77" s="99">
        <v>124</v>
      </c>
      <c r="D77" s="99">
        <v>11</v>
      </c>
      <c r="E77" s="99" t="s">
        <v>5</v>
      </c>
      <c r="F77" s="99" t="s">
        <v>5</v>
      </c>
      <c r="G77" s="100">
        <v>198</v>
      </c>
      <c r="H77" s="96">
        <f t="shared" si="1"/>
        <v>333</v>
      </c>
    </row>
    <row r="78" spans="1:8" ht="12.75">
      <c r="A78" s="97" t="s">
        <v>118</v>
      </c>
      <c r="B78" s="98" t="s">
        <v>5</v>
      </c>
      <c r="C78" s="99">
        <v>1</v>
      </c>
      <c r="D78" s="99" t="s">
        <v>5</v>
      </c>
      <c r="E78" s="99" t="s">
        <v>5</v>
      </c>
      <c r="F78" s="99" t="s">
        <v>5</v>
      </c>
      <c r="G78" s="100" t="s">
        <v>5</v>
      </c>
      <c r="H78" s="96">
        <f t="shared" si="1"/>
        <v>1</v>
      </c>
    </row>
    <row r="79" spans="1:8" ht="12.75">
      <c r="A79" s="97" t="s">
        <v>31</v>
      </c>
      <c r="B79" s="98">
        <v>1</v>
      </c>
      <c r="C79" s="99">
        <v>698</v>
      </c>
      <c r="D79" s="99">
        <v>19</v>
      </c>
      <c r="E79" s="99">
        <v>4</v>
      </c>
      <c r="F79" s="99" t="s">
        <v>5</v>
      </c>
      <c r="G79" s="100">
        <v>292</v>
      </c>
      <c r="H79" s="96">
        <f t="shared" si="1"/>
        <v>1014</v>
      </c>
    </row>
    <row r="80" spans="1:8" ht="12.75">
      <c r="A80" s="97" t="s">
        <v>32</v>
      </c>
      <c r="B80" s="98" t="s">
        <v>5</v>
      </c>
      <c r="C80" s="99">
        <v>25</v>
      </c>
      <c r="D80" s="99">
        <v>7</v>
      </c>
      <c r="E80" s="99" t="s">
        <v>5</v>
      </c>
      <c r="F80" s="99" t="s">
        <v>5</v>
      </c>
      <c r="G80" s="100">
        <v>72</v>
      </c>
      <c r="H80" s="96">
        <f t="shared" si="1"/>
        <v>104</v>
      </c>
    </row>
    <row r="81" spans="1:8" ht="12.75">
      <c r="A81" s="97" t="s">
        <v>33</v>
      </c>
      <c r="B81" s="98" t="s">
        <v>5</v>
      </c>
      <c r="C81" s="99">
        <v>38</v>
      </c>
      <c r="D81" s="99">
        <v>4</v>
      </c>
      <c r="E81" s="99" t="s">
        <v>5</v>
      </c>
      <c r="F81" s="99" t="s">
        <v>5</v>
      </c>
      <c r="G81" s="100">
        <v>39</v>
      </c>
      <c r="H81" s="96">
        <f t="shared" si="1"/>
        <v>81</v>
      </c>
    </row>
    <row r="82" spans="1:8" ht="12.75">
      <c r="A82" s="97" t="s">
        <v>34</v>
      </c>
      <c r="B82" s="98" t="s">
        <v>5</v>
      </c>
      <c r="C82" s="99">
        <v>42</v>
      </c>
      <c r="D82" s="99">
        <v>7</v>
      </c>
      <c r="E82" s="99" t="s">
        <v>5</v>
      </c>
      <c r="F82" s="99" t="s">
        <v>5</v>
      </c>
      <c r="G82" s="100">
        <v>64</v>
      </c>
      <c r="H82" s="96">
        <f t="shared" si="1"/>
        <v>113</v>
      </c>
    </row>
    <row r="83" spans="1:8" ht="12.75">
      <c r="A83" s="97" t="s">
        <v>35</v>
      </c>
      <c r="B83" s="98" t="s">
        <v>5</v>
      </c>
      <c r="C83" s="99" t="s">
        <v>5</v>
      </c>
      <c r="D83" s="99" t="s">
        <v>5</v>
      </c>
      <c r="E83" s="99" t="s">
        <v>5</v>
      </c>
      <c r="F83" s="99" t="s">
        <v>5</v>
      </c>
      <c r="G83" s="100">
        <v>2</v>
      </c>
      <c r="H83" s="96">
        <f t="shared" si="1"/>
        <v>2</v>
      </c>
    </row>
    <row r="84" spans="1:8" ht="12.75">
      <c r="A84" s="97" t="s">
        <v>36</v>
      </c>
      <c r="B84" s="98">
        <v>2</v>
      </c>
      <c r="C84" s="99">
        <v>21</v>
      </c>
      <c r="D84" s="99">
        <v>3</v>
      </c>
      <c r="E84" s="99">
        <v>2</v>
      </c>
      <c r="F84" s="99">
        <v>8</v>
      </c>
      <c r="G84" s="100">
        <v>65</v>
      </c>
      <c r="H84" s="96">
        <f t="shared" si="1"/>
        <v>101</v>
      </c>
    </row>
    <row r="85" spans="1:8" ht="12.75">
      <c r="A85" s="97" t="s">
        <v>37</v>
      </c>
      <c r="B85" s="98">
        <v>1</v>
      </c>
      <c r="C85" s="99">
        <v>9</v>
      </c>
      <c r="D85" s="99" t="s">
        <v>5</v>
      </c>
      <c r="E85" s="99" t="s">
        <v>5</v>
      </c>
      <c r="F85" s="99">
        <v>1</v>
      </c>
      <c r="G85" s="100">
        <v>23</v>
      </c>
      <c r="H85" s="96">
        <f t="shared" si="1"/>
        <v>34</v>
      </c>
    </row>
    <row r="86" spans="1:8" ht="12.75">
      <c r="A86" s="97" t="s">
        <v>119</v>
      </c>
      <c r="B86" s="98" t="s">
        <v>5</v>
      </c>
      <c r="C86" s="99">
        <v>39</v>
      </c>
      <c r="D86" s="99">
        <v>75</v>
      </c>
      <c r="E86" s="99">
        <v>1</v>
      </c>
      <c r="F86" s="99" t="s">
        <v>5</v>
      </c>
      <c r="G86" s="100">
        <v>1177</v>
      </c>
      <c r="H86" s="96">
        <f t="shared" si="1"/>
        <v>1292</v>
      </c>
    </row>
    <row r="87" spans="1:8" ht="12.75">
      <c r="A87" s="97" t="s">
        <v>38</v>
      </c>
      <c r="B87" s="98" t="s">
        <v>5</v>
      </c>
      <c r="C87" s="99" t="s">
        <v>5</v>
      </c>
      <c r="D87" s="99">
        <v>1</v>
      </c>
      <c r="E87" s="99" t="s">
        <v>5</v>
      </c>
      <c r="F87" s="99" t="s">
        <v>5</v>
      </c>
      <c r="G87" s="100">
        <v>162</v>
      </c>
      <c r="H87" s="96">
        <f t="shared" si="1"/>
        <v>163</v>
      </c>
    </row>
    <row r="88" spans="1:8" ht="12.75">
      <c r="A88" s="97" t="s">
        <v>120</v>
      </c>
      <c r="B88" s="98" t="s">
        <v>5</v>
      </c>
      <c r="C88" s="99">
        <v>4</v>
      </c>
      <c r="D88" s="99" t="s">
        <v>5</v>
      </c>
      <c r="E88" s="99" t="s">
        <v>5</v>
      </c>
      <c r="F88" s="99">
        <v>1</v>
      </c>
      <c r="G88" s="100">
        <v>23</v>
      </c>
      <c r="H88" s="96">
        <f t="shared" si="1"/>
        <v>28</v>
      </c>
    </row>
    <row r="89" spans="1:8" ht="12.75">
      <c r="A89" s="97" t="s">
        <v>121</v>
      </c>
      <c r="B89" s="98" t="s">
        <v>5</v>
      </c>
      <c r="C89" s="99">
        <v>8</v>
      </c>
      <c r="D89" s="99" t="s">
        <v>5</v>
      </c>
      <c r="E89" s="99" t="s">
        <v>5</v>
      </c>
      <c r="F89" s="99" t="s">
        <v>5</v>
      </c>
      <c r="G89" s="100">
        <v>4</v>
      </c>
      <c r="H89" s="96">
        <f t="shared" si="1"/>
        <v>12</v>
      </c>
    </row>
    <row r="90" spans="1:8" ht="12.75">
      <c r="A90" s="97" t="s">
        <v>39</v>
      </c>
      <c r="B90" s="98">
        <v>1</v>
      </c>
      <c r="C90" s="99">
        <v>50</v>
      </c>
      <c r="D90" s="99">
        <v>2</v>
      </c>
      <c r="E90" s="99" t="s">
        <v>5</v>
      </c>
      <c r="F90" s="99">
        <v>5</v>
      </c>
      <c r="G90" s="100">
        <v>35</v>
      </c>
      <c r="H90" s="96">
        <f t="shared" si="1"/>
        <v>93</v>
      </c>
    </row>
    <row r="91" spans="1:8" ht="12.75">
      <c r="A91" s="97" t="s">
        <v>185</v>
      </c>
      <c r="B91" s="98" t="s">
        <v>5</v>
      </c>
      <c r="C91" s="99">
        <v>13</v>
      </c>
      <c r="D91" s="99" t="s">
        <v>5</v>
      </c>
      <c r="E91" s="99" t="s">
        <v>5</v>
      </c>
      <c r="F91" s="99" t="s">
        <v>5</v>
      </c>
      <c r="G91" s="100">
        <v>2</v>
      </c>
      <c r="H91" s="96">
        <f t="shared" si="1"/>
        <v>15</v>
      </c>
    </row>
    <row r="92" spans="1:8" ht="12.75">
      <c r="A92" s="97" t="s">
        <v>122</v>
      </c>
      <c r="B92" s="98">
        <v>1</v>
      </c>
      <c r="C92" s="99">
        <v>12</v>
      </c>
      <c r="D92" s="99" t="s">
        <v>5</v>
      </c>
      <c r="E92" s="99" t="s">
        <v>5</v>
      </c>
      <c r="F92" s="99">
        <v>4</v>
      </c>
      <c r="G92" s="100">
        <v>3</v>
      </c>
      <c r="H92" s="96">
        <f t="shared" si="1"/>
        <v>20</v>
      </c>
    </row>
    <row r="93" spans="1:8" ht="12.75">
      <c r="A93" s="97" t="s">
        <v>123</v>
      </c>
      <c r="B93" s="98">
        <v>1</v>
      </c>
      <c r="C93" s="99">
        <v>139</v>
      </c>
      <c r="D93" s="99">
        <v>8</v>
      </c>
      <c r="E93" s="99" t="s">
        <v>5</v>
      </c>
      <c r="F93" s="99">
        <v>2</v>
      </c>
      <c r="G93" s="100">
        <v>59</v>
      </c>
      <c r="H93" s="96">
        <f t="shared" si="1"/>
        <v>209</v>
      </c>
    </row>
    <row r="94" spans="1:8" ht="12.75">
      <c r="A94" s="97" t="s">
        <v>40</v>
      </c>
      <c r="B94" s="98" t="s">
        <v>5</v>
      </c>
      <c r="C94" s="99">
        <v>7</v>
      </c>
      <c r="D94" s="99" t="s">
        <v>5</v>
      </c>
      <c r="E94" s="99">
        <v>2</v>
      </c>
      <c r="F94" s="99">
        <v>10</v>
      </c>
      <c r="G94" s="100">
        <v>3</v>
      </c>
      <c r="H94" s="96">
        <f t="shared" si="1"/>
        <v>22</v>
      </c>
    </row>
    <row r="95" spans="1:8" ht="12.75">
      <c r="A95" s="97" t="s">
        <v>41</v>
      </c>
      <c r="B95" s="98" t="s">
        <v>5</v>
      </c>
      <c r="C95" s="99">
        <v>74</v>
      </c>
      <c r="D95" s="99">
        <v>1</v>
      </c>
      <c r="E95" s="99" t="s">
        <v>5</v>
      </c>
      <c r="F95" s="99">
        <v>1</v>
      </c>
      <c r="G95" s="100">
        <v>45</v>
      </c>
      <c r="H95" s="96">
        <f t="shared" si="1"/>
        <v>121</v>
      </c>
    </row>
    <row r="96" spans="1:8" ht="12.75">
      <c r="A96" s="97" t="s">
        <v>42</v>
      </c>
      <c r="B96" s="98" t="s">
        <v>5</v>
      </c>
      <c r="C96" s="99">
        <v>365</v>
      </c>
      <c r="D96" s="99" t="s">
        <v>5</v>
      </c>
      <c r="E96" s="99" t="s">
        <v>5</v>
      </c>
      <c r="F96" s="99" t="s">
        <v>5</v>
      </c>
      <c r="G96" s="100" t="s">
        <v>5</v>
      </c>
      <c r="H96" s="96">
        <f t="shared" si="1"/>
        <v>365</v>
      </c>
    </row>
    <row r="97" spans="1:8" ht="12.75">
      <c r="A97" s="97" t="s">
        <v>194</v>
      </c>
      <c r="B97" s="98" t="s">
        <v>5</v>
      </c>
      <c r="C97" s="99">
        <v>3</v>
      </c>
      <c r="D97" s="99" t="s">
        <v>5</v>
      </c>
      <c r="E97" s="99" t="s">
        <v>5</v>
      </c>
      <c r="F97" s="99" t="s">
        <v>5</v>
      </c>
      <c r="G97" s="100" t="s">
        <v>5</v>
      </c>
      <c r="H97" s="96">
        <f t="shared" si="1"/>
        <v>3</v>
      </c>
    </row>
    <row r="98" spans="1:8" ht="12.75">
      <c r="A98" s="97" t="s">
        <v>43</v>
      </c>
      <c r="B98" s="98" t="s">
        <v>5</v>
      </c>
      <c r="C98" s="99">
        <v>34</v>
      </c>
      <c r="D98" s="99" t="s">
        <v>5</v>
      </c>
      <c r="E98" s="99" t="s">
        <v>5</v>
      </c>
      <c r="F98" s="99" t="s">
        <v>5</v>
      </c>
      <c r="G98" s="100" t="s">
        <v>5</v>
      </c>
      <c r="H98" s="96">
        <f t="shared" si="1"/>
        <v>34</v>
      </c>
    </row>
    <row r="99" spans="1:8" ht="12.75">
      <c r="A99" s="97" t="s">
        <v>44</v>
      </c>
      <c r="B99" s="98" t="s">
        <v>5</v>
      </c>
      <c r="C99" s="99">
        <v>8</v>
      </c>
      <c r="D99" s="99">
        <v>1</v>
      </c>
      <c r="E99" s="99" t="s">
        <v>5</v>
      </c>
      <c r="F99" s="99" t="s">
        <v>5</v>
      </c>
      <c r="G99" s="100">
        <v>10</v>
      </c>
      <c r="H99" s="96">
        <f t="shared" si="1"/>
        <v>19</v>
      </c>
    </row>
    <row r="100" spans="1:8" ht="12.75">
      <c r="A100" s="97" t="s">
        <v>146</v>
      </c>
      <c r="B100" s="98" t="s">
        <v>5</v>
      </c>
      <c r="C100" s="99" t="s">
        <v>5</v>
      </c>
      <c r="D100" s="99" t="s">
        <v>5</v>
      </c>
      <c r="E100" s="99" t="s">
        <v>5</v>
      </c>
      <c r="F100" s="99" t="s">
        <v>5</v>
      </c>
      <c r="G100" s="100">
        <v>1</v>
      </c>
      <c r="H100" s="96">
        <f t="shared" si="1"/>
        <v>1</v>
      </c>
    </row>
    <row r="101" spans="1:8" ht="12.75">
      <c r="A101" s="97" t="s">
        <v>124</v>
      </c>
      <c r="B101" s="98" t="s">
        <v>5</v>
      </c>
      <c r="C101" s="99">
        <v>9</v>
      </c>
      <c r="D101" s="99">
        <v>1</v>
      </c>
      <c r="E101" s="99" t="s">
        <v>5</v>
      </c>
      <c r="F101" s="99" t="s">
        <v>5</v>
      </c>
      <c r="G101" s="100">
        <v>82</v>
      </c>
      <c r="H101" s="96">
        <f t="shared" si="1"/>
        <v>92</v>
      </c>
    </row>
    <row r="102" spans="1:8" ht="12.75">
      <c r="A102" s="97" t="s">
        <v>45</v>
      </c>
      <c r="B102" s="98" t="s">
        <v>5</v>
      </c>
      <c r="C102" s="99">
        <v>17</v>
      </c>
      <c r="D102" s="99">
        <v>1</v>
      </c>
      <c r="E102" s="99" t="s">
        <v>5</v>
      </c>
      <c r="F102" s="99" t="s">
        <v>5</v>
      </c>
      <c r="G102" s="100">
        <v>15</v>
      </c>
      <c r="H102" s="96">
        <f t="shared" si="1"/>
        <v>33</v>
      </c>
    </row>
    <row r="103" spans="1:8" ht="12.75">
      <c r="A103" s="97" t="s">
        <v>46</v>
      </c>
      <c r="B103" s="98" t="s">
        <v>5</v>
      </c>
      <c r="C103" s="99">
        <v>105</v>
      </c>
      <c r="D103" s="99">
        <v>6</v>
      </c>
      <c r="E103" s="99">
        <v>1</v>
      </c>
      <c r="F103" s="99" t="s">
        <v>5</v>
      </c>
      <c r="G103" s="100">
        <v>180</v>
      </c>
      <c r="H103" s="96">
        <f t="shared" si="1"/>
        <v>292</v>
      </c>
    </row>
    <row r="104" spans="1:8" ht="12.75">
      <c r="A104" s="97" t="s">
        <v>47</v>
      </c>
      <c r="B104" s="98" t="s">
        <v>5</v>
      </c>
      <c r="C104" s="99">
        <v>1</v>
      </c>
      <c r="D104" s="99" t="s">
        <v>5</v>
      </c>
      <c r="E104" s="99" t="s">
        <v>5</v>
      </c>
      <c r="F104" s="99" t="s">
        <v>5</v>
      </c>
      <c r="G104" s="100">
        <v>4</v>
      </c>
      <c r="H104" s="96">
        <f t="shared" si="1"/>
        <v>5</v>
      </c>
    </row>
    <row r="105" spans="1:8" ht="12.75">
      <c r="A105" s="97" t="s">
        <v>94</v>
      </c>
      <c r="B105" s="98" t="s">
        <v>5</v>
      </c>
      <c r="C105" s="99">
        <v>5</v>
      </c>
      <c r="D105" s="99" t="s">
        <v>5</v>
      </c>
      <c r="E105" s="99" t="s">
        <v>5</v>
      </c>
      <c r="F105" s="99" t="s">
        <v>5</v>
      </c>
      <c r="G105" s="100">
        <v>10</v>
      </c>
      <c r="H105" s="96">
        <f t="shared" si="1"/>
        <v>15</v>
      </c>
    </row>
    <row r="106" spans="1:8" ht="12.75">
      <c r="A106" s="97" t="s">
        <v>125</v>
      </c>
      <c r="B106" s="98" t="s">
        <v>5</v>
      </c>
      <c r="C106" s="99">
        <v>69</v>
      </c>
      <c r="D106" s="99">
        <v>3</v>
      </c>
      <c r="E106" s="99" t="s">
        <v>5</v>
      </c>
      <c r="F106" s="99" t="s">
        <v>5</v>
      </c>
      <c r="G106" s="100">
        <v>161</v>
      </c>
      <c r="H106" s="96">
        <f t="shared" si="1"/>
        <v>233</v>
      </c>
    </row>
    <row r="107" spans="1:8" ht="12.75">
      <c r="A107" s="97" t="s">
        <v>48</v>
      </c>
      <c r="B107" s="98">
        <v>1</v>
      </c>
      <c r="C107" s="99">
        <v>288</v>
      </c>
      <c r="D107" s="99">
        <v>57</v>
      </c>
      <c r="E107" s="99">
        <v>2</v>
      </c>
      <c r="F107" s="99">
        <v>1</v>
      </c>
      <c r="G107" s="100">
        <v>495</v>
      </c>
      <c r="H107" s="96">
        <f t="shared" si="1"/>
        <v>844</v>
      </c>
    </row>
    <row r="108" spans="1:8" ht="12.75">
      <c r="A108" s="97" t="s">
        <v>49</v>
      </c>
      <c r="B108" s="98" t="s">
        <v>5</v>
      </c>
      <c r="C108" s="99">
        <v>388</v>
      </c>
      <c r="D108" s="99">
        <v>81</v>
      </c>
      <c r="E108" s="99">
        <v>1</v>
      </c>
      <c r="F108" s="99" t="s">
        <v>5</v>
      </c>
      <c r="G108" s="100">
        <v>429</v>
      </c>
      <c r="H108" s="96">
        <f t="shared" si="1"/>
        <v>899</v>
      </c>
    </row>
    <row r="109" spans="1:8" ht="12.75">
      <c r="A109" s="97" t="s">
        <v>147</v>
      </c>
      <c r="B109" s="98" t="s">
        <v>5</v>
      </c>
      <c r="C109" s="99">
        <v>4</v>
      </c>
      <c r="D109" s="99" t="s">
        <v>5</v>
      </c>
      <c r="E109" s="99" t="s">
        <v>5</v>
      </c>
      <c r="F109" s="99" t="s">
        <v>5</v>
      </c>
      <c r="G109" s="100" t="s">
        <v>5</v>
      </c>
      <c r="H109" s="96">
        <f t="shared" si="1"/>
        <v>4</v>
      </c>
    </row>
    <row r="110" spans="1:8" ht="12.75">
      <c r="A110" s="97" t="s">
        <v>50</v>
      </c>
      <c r="B110" s="98" t="s">
        <v>5</v>
      </c>
      <c r="C110" s="99">
        <v>2</v>
      </c>
      <c r="D110" s="99" t="s">
        <v>5</v>
      </c>
      <c r="E110" s="99" t="s">
        <v>5</v>
      </c>
      <c r="F110" s="99">
        <v>1</v>
      </c>
      <c r="G110" s="100">
        <v>3</v>
      </c>
      <c r="H110" s="96">
        <f t="shared" si="1"/>
        <v>6</v>
      </c>
    </row>
    <row r="111" spans="1:8" ht="12.75">
      <c r="A111" s="97" t="s">
        <v>126</v>
      </c>
      <c r="B111" s="98" t="s">
        <v>5</v>
      </c>
      <c r="C111" s="99">
        <v>2</v>
      </c>
      <c r="D111" s="99" t="s">
        <v>5</v>
      </c>
      <c r="E111" s="99" t="s">
        <v>5</v>
      </c>
      <c r="F111" s="99" t="s">
        <v>5</v>
      </c>
      <c r="G111" s="100">
        <v>2</v>
      </c>
      <c r="H111" s="96">
        <f t="shared" si="1"/>
        <v>4</v>
      </c>
    </row>
    <row r="112" spans="1:8" ht="12.75">
      <c r="A112" s="97" t="s">
        <v>51</v>
      </c>
      <c r="B112" s="98">
        <v>4</v>
      </c>
      <c r="C112" s="99">
        <v>23</v>
      </c>
      <c r="D112" s="99">
        <v>19</v>
      </c>
      <c r="E112" s="99">
        <v>3</v>
      </c>
      <c r="F112" s="99" t="s">
        <v>5</v>
      </c>
      <c r="G112" s="100">
        <v>221</v>
      </c>
      <c r="H112" s="96">
        <f t="shared" si="1"/>
        <v>270</v>
      </c>
    </row>
    <row r="113" spans="1:8" ht="12.75">
      <c r="A113" s="97" t="s">
        <v>183</v>
      </c>
      <c r="B113" s="98" t="s">
        <v>5</v>
      </c>
      <c r="C113" s="99">
        <v>172</v>
      </c>
      <c r="D113" s="99" t="s">
        <v>5</v>
      </c>
      <c r="E113" s="99" t="s">
        <v>5</v>
      </c>
      <c r="F113" s="99" t="s">
        <v>5</v>
      </c>
      <c r="G113" s="100" t="s">
        <v>5</v>
      </c>
      <c r="H113" s="96">
        <f t="shared" si="1"/>
        <v>172</v>
      </c>
    </row>
    <row r="114" spans="1:8" ht="12.75">
      <c r="A114" s="97" t="s">
        <v>168</v>
      </c>
      <c r="B114" s="98" t="s">
        <v>5</v>
      </c>
      <c r="C114" s="99">
        <v>832</v>
      </c>
      <c r="D114" s="99" t="s">
        <v>5</v>
      </c>
      <c r="E114" s="99" t="s">
        <v>5</v>
      </c>
      <c r="F114" s="99" t="s">
        <v>5</v>
      </c>
      <c r="G114" s="100" t="s">
        <v>5</v>
      </c>
      <c r="H114" s="96">
        <f t="shared" si="1"/>
        <v>832</v>
      </c>
    </row>
    <row r="115" spans="1:8" ht="12.75">
      <c r="A115" s="97" t="s">
        <v>52</v>
      </c>
      <c r="B115" s="98" t="s">
        <v>5</v>
      </c>
      <c r="C115" s="99">
        <v>42</v>
      </c>
      <c r="D115" s="99" t="s">
        <v>5</v>
      </c>
      <c r="E115" s="99">
        <v>16</v>
      </c>
      <c r="F115" s="99" t="s">
        <v>5</v>
      </c>
      <c r="G115" s="100">
        <v>6</v>
      </c>
      <c r="H115" s="96">
        <f t="shared" si="1"/>
        <v>64</v>
      </c>
    </row>
    <row r="116" spans="1:8" ht="12.75">
      <c r="A116" s="97" t="s">
        <v>77</v>
      </c>
      <c r="B116" s="98">
        <v>2</v>
      </c>
      <c r="C116" s="99">
        <v>154</v>
      </c>
      <c r="D116" s="99">
        <v>13</v>
      </c>
      <c r="E116" s="99">
        <v>3</v>
      </c>
      <c r="F116" s="99" t="s">
        <v>5</v>
      </c>
      <c r="G116" s="100">
        <v>695</v>
      </c>
      <c r="H116" s="96">
        <f t="shared" si="1"/>
        <v>867</v>
      </c>
    </row>
    <row r="117" spans="1:8" ht="12.75">
      <c r="A117" s="97" t="s">
        <v>148</v>
      </c>
      <c r="B117" s="98" t="s">
        <v>5</v>
      </c>
      <c r="C117" s="99">
        <v>5</v>
      </c>
      <c r="D117" s="99" t="s">
        <v>5</v>
      </c>
      <c r="E117" s="99" t="s">
        <v>5</v>
      </c>
      <c r="F117" s="99" t="s">
        <v>5</v>
      </c>
      <c r="G117" s="100" t="s">
        <v>5</v>
      </c>
      <c r="H117" s="96">
        <f t="shared" si="1"/>
        <v>5</v>
      </c>
    </row>
    <row r="118" spans="1:8" ht="12.75">
      <c r="A118" s="97" t="s">
        <v>190</v>
      </c>
      <c r="B118" s="98" t="s">
        <v>5</v>
      </c>
      <c r="C118" s="99">
        <v>43</v>
      </c>
      <c r="D118" s="99" t="s">
        <v>5</v>
      </c>
      <c r="E118" s="99" t="s">
        <v>5</v>
      </c>
      <c r="F118" s="99" t="s">
        <v>5</v>
      </c>
      <c r="G118" s="100" t="s">
        <v>5</v>
      </c>
      <c r="H118" s="96">
        <f t="shared" si="1"/>
        <v>43</v>
      </c>
    </row>
    <row r="119" spans="1:8" ht="12.75">
      <c r="A119" s="97" t="s">
        <v>128</v>
      </c>
      <c r="B119" s="98" t="s">
        <v>5</v>
      </c>
      <c r="C119" s="99">
        <v>26</v>
      </c>
      <c r="D119" s="99">
        <v>1</v>
      </c>
      <c r="E119" s="99" t="s">
        <v>5</v>
      </c>
      <c r="F119" s="99" t="s">
        <v>5</v>
      </c>
      <c r="G119" s="100">
        <v>48</v>
      </c>
      <c r="H119" s="96">
        <f t="shared" si="1"/>
        <v>75</v>
      </c>
    </row>
    <row r="120" spans="1:8" ht="12.75">
      <c r="A120" s="97" t="s">
        <v>53</v>
      </c>
      <c r="B120" s="98">
        <v>3</v>
      </c>
      <c r="C120" s="99">
        <v>70</v>
      </c>
      <c r="D120" s="99">
        <v>3</v>
      </c>
      <c r="E120" s="99">
        <v>15</v>
      </c>
      <c r="F120" s="99">
        <v>11</v>
      </c>
      <c r="G120" s="100">
        <v>168</v>
      </c>
      <c r="H120" s="96">
        <f t="shared" si="1"/>
        <v>270</v>
      </c>
    </row>
    <row r="121" spans="1:8" ht="12.75">
      <c r="A121" s="97" t="s">
        <v>149</v>
      </c>
      <c r="B121" s="98" t="s">
        <v>5</v>
      </c>
      <c r="C121" s="99">
        <v>6</v>
      </c>
      <c r="D121" s="99" t="s">
        <v>5</v>
      </c>
      <c r="E121" s="99" t="s">
        <v>5</v>
      </c>
      <c r="F121" s="99" t="s">
        <v>5</v>
      </c>
      <c r="G121" s="100">
        <v>5</v>
      </c>
      <c r="H121" s="96">
        <f t="shared" si="1"/>
        <v>11</v>
      </c>
    </row>
    <row r="122" spans="1:8" ht="12.75">
      <c r="A122" s="97" t="s">
        <v>216</v>
      </c>
      <c r="B122" s="98" t="s">
        <v>5</v>
      </c>
      <c r="C122" s="99" t="s">
        <v>5</v>
      </c>
      <c r="D122" s="99" t="s">
        <v>5</v>
      </c>
      <c r="E122" s="99" t="s">
        <v>5</v>
      </c>
      <c r="F122" s="99" t="s">
        <v>5</v>
      </c>
      <c r="G122" s="100">
        <v>2</v>
      </c>
      <c r="H122" s="96">
        <f t="shared" si="1"/>
        <v>2</v>
      </c>
    </row>
    <row r="123" spans="1:8" ht="12.75">
      <c r="A123" s="97" t="s">
        <v>129</v>
      </c>
      <c r="B123" s="98" t="s">
        <v>5</v>
      </c>
      <c r="C123" s="99" t="s">
        <v>5</v>
      </c>
      <c r="D123" s="99" t="s">
        <v>5</v>
      </c>
      <c r="E123" s="99" t="s">
        <v>5</v>
      </c>
      <c r="F123" s="99" t="s">
        <v>5</v>
      </c>
      <c r="G123" s="100">
        <v>9</v>
      </c>
      <c r="H123" s="96">
        <f t="shared" si="1"/>
        <v>9</v>
      </c>
    </row>
    <row r="124" spans="1:8" ht="12.75">
      <c r="A124" s="97" t="s">
        <v>130</v>
      </c>
      <c r="B124" s="98" t="s">
        <v>5</v>
      </c>
      <c r="C124" s="99">
        <v>78</v>
      </c>
      <c r="D124" s="99">
        <v>5</v>
      </c>
      <c r="E124" s="99">
        <v>1</v>
      </c>
      <c r="F124" s="99" t="s">
        <v>5</v>
      </c>
      <c r="G124" s="100">
        <v>75</v>
      </c>
      <c r="H124" s="96">
        <f t="shared" si="1"/>
        <v>159</v>
      </c>
    </row>
    <row r="125" spans="1:8" ht="12.75">
      <c r="A125" s="97" t="s">
        <v>186</v>
      </c>
      <c r="B125" s="98" t="s">
        <v>5</v>
      </c>
      <c r="C125" s="99">
        <v>11</v>
      </c>
      <c r="D125" s="99" t="s">
        <v>5</v>
      </c>
      <c r="E125" s="99" t="s">
        <v>5</v>
      </c>
      <c r="F125" s="99" t="s">
        <v>5</v>
      </c>
      <c r="G125" s="100" t="s">
        <v>5</v>
      </c>
      <c r="H125" s="96">
        <f t="shared" si="1"/>
        <v>11</v>
      </c>
    </row>
    <row r="126" spans="1:8" ht="12.75">
      <c r="A126" s="97" t="s">
        <v>54</v>
      </c>
      <c r="B126" s="98" t="s">
        <v>5</v>
      </c>
      <c r="C126" s="99">
        <v>34</v>
      </c>
      <c r="D126" s="99">
        <v>4</v>
      </c>
      <c r="E126" s="99" t="s">
        <v>5</v>
      </c>
      <c r="F126" s="99" t="s">
        <v>5</v>
      </c>
      <c r="G126" s="100">
        <v>92</v>
      </c>
      <c r="H126" s="96">
        <f t="shared" si="1"/>
        <v>130</v>
      </c>
    </row>
    <row r="127" spans="1:8" ht="12.75">
      <c r="A127" s="97" t="s">
        <v>95</v>
      </c>
      <c r="B127" s="98" t="s">
        <v>5</v>
      </c>
      <c r="C127" s="99" t="s">
        <v>5</v>
      </c>
      <c r="D127" s="99" t="s">
        <v>5</v>
      </c>
      <c r="E127" s="99" t="s">
        <v>5</v>
      </c>
      <c r="F127" s="99" t="s">
        <v>5</v>
      </c>
      <c r="G127" s="100">
        <v>1</v>
      </c>
      <c r="H127" s="96">
        <f t="shared" si="1"/>
        <v>1</v>
      </c>
    </row>
    <row r="128" spans="1:8" ht="12.75">
      <c r="A128" s="97" t="s">
        <v>55</v>
      </c>
      <c r="B128" s="98">
        <v>5051</v>
      </c>
      <c r="C128" s="99">
        <v>4843</v>
      </c>
      <c r="D128" s="99">
        <v>364</v>
      </c>
      <c r="E128" s="99">
        <v>63</v>
      </c>
      <c r="F128" s="99">
        <v>848</v>
      </c>
      <c r="G128" s="100">
        <v>1792</v>
      </c>
      <c r="H128" s="96">
        <f t="shared" si="1"/>
        <v>12961</v>
      </c>
    </row>
    <row r="129" spans="1:8" ht="12.75">
      <c r="A129" s="97" t="s">
        <v>150</v>
      </c>
      <c r="B129" s="98">
        <v>1</v>
      </c>
      <c r="C129" s="99">
        <v>184</v>
      </c>
      <c r="D129" s="99">
        <v>2</v>
      </c>
      <c r="E129" s="99">
        <v>1</v>
      </c>
      <c r="F129" s="99" t="s">
        <v>5</v>
      </c>
      <c r="G129" s="100" t="s">
        <v>5</v>
      </c>
      <c r="H129" s="96">
        <f t="shared" si="1"/>
        <v>188</v>
      </c>
    </row>
    <row r="130" spans="1:8" ht="12.75">
      <c r="A130" s="97" t="s">
        <v>81</v>
      </c>
      <c r="B130" s="98" t="s">
        <v>5</v>
      </c>
      <c r="C130" s="99">
        <v>3</v>
      </c>
      <c r="D130" s="99" t="s">
        <v>5</v>
      </c>
      <c r="E130" s="99" t="s">
        <v>5</v>
      </c>
      <c r="F130" s="99">
        <v>3</v>
      </c>
      <c r="G130" s="100">
        <v>7</v>
      </c>
      <c r="H130" s="96">
        <f aca="true" t="shared" si="2" ref="H130:H171">SUM(B130:G130)</f>
        <v>13</v>
      </c>
    </row>
    <row r="131" spans="1:8" ht="12.75">
      <c r="A131" s="97" t="s">
        <v>187</v>
      </c>
      <c r="B131" s="98" t="s">
        <v>5</v>
      </c>
      <c r="C131" s="99">
        <v>3</v>
      </c>
      <c r="D131" s="99" t="s">
        <v>5</v>
      </c>
      <c r="E131" s="99" t="s">
        <v>5</v>
      </c>
      <c r="F131" s="99" t="s">
        <v>5</v>
      </c>
      <c r="G131" s="100" t="s">
        <v>5</v>
      </c>
      <c r="H131" s="96">
        <f t="shared" si="2"/>
        <v>3</v>
      </c>
    </row>
    <row r="132" spans="1:8" ht="12.75">
      <c r="A132" s="97" t="s">
        <v>218</v>
      </c>
      <c r="B132" s="98" t="s">
        <v>5</v>
      </c>
      <c r="C132" s="99" t="s">
        <v>5</v>
      </c>
      <c r="D132" s="99" t="s">
        <v>5</v>
      </c>
      <c r="E132" s="99" t="s">
        <v>5</v>
      </c>
      <c r="F132" s="99" t="s">
        <v>5</v>
      </c>
      <c r="G132" s="100">
        <v>2</v>
      </c>
      <c r="H132" s="96">
        <f t="shared" si="2"/>
        <v>2</v>
      </c>
    </row>
    <row r="133" spans="1:8" ht="12.75">
      <c r="A133" s="97" t="s">
        <v>56</v>
      </c>
      <c r="B133" s="98">
        <v>4</v>
      </c>
      <c r="C133" s="99">
        <v>20</v>
      </c>
      <c r="D133" s="99">
        <v>3</v>
      </c>
      <c r="E133" s="99">
        <v>1</v>
      </c>
      <c r="F133" s="99" t="s">
        <v>5</v>
      </c>
      <c r="G133" s="100">
        <v>34</v>
      </c>
      <c r="H133" s="96">
        <f t="shared" si="2"/>
        <v>62</v>
      </c>
    </row>
    <row r="134" spans="1:8" ht="12.75">
      <c r="A134" s="97" t="s">
        <v>57</v>
      </c>
      <c r="B134" s="98" t="s">
        <v>5</v>
      </c>
      <c r="C134" s="99">
        <v>365</v>
      </c>
      <c r="D134" s="99">
        <v>21</v>
      </c>
      <c r="E134" s="99" t="s">
        <v>5</v>
      </c>
      <c r="F134" s="99">
        <v>1</v>
      </c>
      <c r="G134" s="100">
        <v>165</v>
      </c>
      <c r="H134" s="96">
        <f t="shared" si="2"/>
        <v>552</v>
      </c>
    </row>
    <row r="135" spans="1:8" ht="12.75">
      <c r="A135" s="97" t="s">
        <v>96</v>
      </c>
      <c r="B135" s="98" t="s">
        <v>5</v>
      </c>
      <c r="C135" s="99" t="s">
        <v>5</v>
      </c>
      <c r="D135" s="99" t="s">
        <v>5</v>
      </c>
      <c r="E135" s="99" t="s">
        <v>5</v>
      </c>
      <c r="F135" s="99" t="s">
        <v>5</v>
      </c>
      <c r="G135" s="100">
        <v>1</v>
      </c>
      <c r="H135" s="96">
        <f t="shared" si="2"/>
        <v>1</v>
      </c>
    </row>
    <row r="136" spans="1:8" ht="12.75">
      <c r="A136" s="97" t="s">
        <v>58</v>
      </c>
      <c r="B136" s="98">
        <v>1</v>
      </c>
      <c r="C136" s="99">
        <v>14</v>
      </c>
      <c r="D136" s="99">
        <v>2</v>
      </c>
      <c r="E136" s="99">
        <v>2</v>
      </c>
      <c r="F136" s="99">
        <v>2</v>
      </c>
      <c r="G136" s="100">
        <v>13</v>
      </c>
      <c r="H136" s="96">
        <f t="shared" si="2"/>
        <v>34</v>
      </c>
    </row>
    <row r="137" spans="1:8" ht="12.75">
      <c r="A137" s="97" t="s">
        <v>131</v>
      </c>
      <c r="B137" s="98" t="s">
        <v>5</v>
      </c>
      <c r="C137" s="99">
        <v>10</v>
      </c>
      <c r="D137" s="99">
        <v>1</v>
      </c>
      <c r="E137" s="99" t="s">
        <v>5</v>
      </c>
      <c r="F137" s="99" t="s">
        <v>5</v>
      </c>
      <c r="G137" s="100">
        <v>8</v>
      </c>
      <c r="H137" s="96">
        <f t="shared" si="2"/>
        <v>19</v>
      </c>
    </row>
    <row r="138" spans="1:8" ht="12.75">
      <c r="A138" s="97" t="s">
        <v>169</v>
      </c>
      <c r="B138" s="98" t="s">
        <v>5</v>
      </c>
      <c r="C138" s="99">
        <v>277</v>
      </c>
      <c r="D138" s="99" t="s">
        <v>5</v>
      </c>
      <c r="E138" s="99" t="s">
        <v>5</v>
      </c>
      <c r="F138" s="99" t="s">
        <v>5</v>
      </c>
      <c r="G138" s="100" t="s">
        <v>5</v>
      </c>
      <c r="H138" s="96">
        <f t="shared" si="2"/>
        <v>277</v>
      </c>
    </row>
    <row r="139" spans="1:8" ht="12.75">
      <c r="A139" s="97" t="s">
        <v>132</v>
      </c>
      <c r="B139" s="98" t="s">
        <v>5</v>
      </c>
      <c r="C139" s="99">
        <v>14</v>
      </c>
      <c r="D139" s="99" t="s">
        <v>5</v>
      </c>
      <c r="E139" s="99" t="s">
        <v>5</v>
      </c>
      <c r="F139" s="99" t="s">
        <v>5</v>
      </c>
      <c r="G139" s="100" t="s">
        <v>5</v>
      </c>
      <c r="H139" s="96">
        <f t="shared" si="2"/>
        <v>14</v>
      </c>
    </row>
    <row r="140" spans="1:8" ht="12.75">
      <c r="A140" s="97" t="s">
        <v>59</v>
      </c>
      <c r="B140" s="98">
        <v>11</v>
      </c>
      <c r="C140" s="99">
        <v>15</v>
      </c>
      <c r="D140" s="99" t="s">
        <v>5</v>
      </c>
      <c r="E140" s="99" t="s">
        <v>5</v>
      </c>
      <c r="F140" s="99">
        <v>20</v>
      </c>
      <c r="G140" s="100">
        <v>5</v>
      </c>
      <c r="H140" s="96">
        <f t="shared" si="2"/>
        <v>51</v>
      </c>
    </row>
    <row r="141" spans="1:8" ht="12.75">
      <c r="A141" s="97" t="s">
        <v>60</v>
      </c>
      <c r="B141" s="98">
        <v>31</v>
      </c>
      <c r="C141" s="99">
        <v>25</v>
      </c>
      <c r="D141" s="99" t="s">
        <v>5</v>
      </c>
      <c r="E141" s="99" t="s">
        <v>5</v>
      </c>
      <c r="F141" s="99">
        <v>13</v>
      </c>
      <c r="G141" s="100">
        <v>28</v>
      </c>
      <c r="H141" s="96">
        <f t="shared" si="2"/>
        <v>97</v>
      </c>
    </row>
    <row r="142" spans="1:8" ht="12.75">
      <c r="A142" s="97" t="s">
        <v>133</v>
      </c>
      <c r="B142" s="98" t="s">
        <v>5</v>
      </c>
      <c r="C142" s="99">
        <v>751</v>
      </c>
      <c r="D142" s="99">
        <v>96</v>
      </c>
      <c r="E142" s="99" t="s">
        <v>5</v>
      </c>
      <c r="F142" s="99" t="s">
        <v>5</v>
      </c>
      <c r="G142" s="100">
        <v>1211</v>
      </c>
      <c r="H142" s="96">
        <f t="shared" si="2"/>
        <v>2058</v>
      </c>
    </row>
    <row r="143" spans="1:8" ht="12.75">
      <c r="A143" s="97" t="s">
        <v>61</v>
      </c>
      <c r="B143" s="98">
        <v>2</v>
      </c>
      <c r="C143" s="99">
        <v>31</v>
      </c>
      <c r="D143" s="99">
        <v>1</v>
      </c>
      <c r="E143" s="99">
        <v>1</v>
      </c>
      <c r="F143" s="99">
        <v>4</v>
      </c>
      <c r="G143" s="100">
        <v>10</v>
      </c>
      <c r="H143" s="96">
        <f t="shared" si="2"/>
        <v>49</v>
      </c>
    </row>
    <row r="144" spans="1:8" ht="12.75">
      <c r="A144" s="97" t="s">
        <v>62</v>
      </c>
      <c r="B144" s="98">
        <v>1</v>
      </c>
      <c r="C144" s="99">
        <v>266</v>
      </c>
      <c r="D144" s="99">
        <v>45</v>
      </c>
      <c r="E144" s="99" t="s">
        <v>5</v>
      </c>
      <c r="F144" s="99">
        <v>5</v>
      </c>
      <c r="G144" s="100">
        <v>177</v>
      </c>
      <c r="H144" s="96">
        <f t="shared" si="2"/>
        <v>494</v>
      </c>
    </row>
    <row r="145" spans="1:8" ht="12.75">
      <c r="A145" s="97" t="s">
        <v>170</v>
      </c>
      <c r="B145" s="98" t="s">
        <v>5</v>
      </c>
      <c r="C145" s="99">
        <v>50</v>
      </c>
      <c r="D145" s="99" t="s">
        <v>5</v>
      </c>
      <c r="E145" s="99" t="s">
        <v>5</v>
      </c>
      <c r="F145" s="99" t="s">
        <v>5</v>
      </c>
      <c r="G145" s="100" t="s">
        <v>5</v>
      </c>
      <c r="H145" s="96">
        <f t="shared" si="2"/>
        <v>50</v>
      </c>
    </row>
    <row r="146" spans="1:8" ht="12.75">
      <c r="A146" s="97" t="s">
        <v>171</v>
      </c>
      <c r="B146" s="98" t="s">
        <v>5</v>
      </c>
      <c r="C146" s="99">
        <v>330</v>
      </c>
      <c r="D146" s="99" t="s">
        <v>5</v>
      </c>
      <c r="E146" s="99" t="s">
        <v>5</v>
      </c>
      <c r="F146" s="99" t="s">
        <v>5</v>
      </c>
      <c r="G146" s="100" t="s">
        <v>5</v>
      </c>
      <c r="H146" s="96">
        <f t="shared" si="2"/>
        <v>330</v>
      </c>
    </row>
    <row r="147" spans="1:8" ht="12.75">
      <c r="A147" s="97" t="s">
        <v>63</v>
      </c>
      <c r="B147" s="98" t="s">
        <v>5</v>
      </c>
      <c r="C147" s="99">
        <v>9</v>
      </c>
      <c r="D147" s="99">
        <v>5</v>
      </c>
      <c r="E147" s="99" t="s">
        <v>5</v>
      </c>
      <c r="F147" s="99" t="s">
        <v>5</v>
      </c>
      <c r="G147" s="100">
        <v>11</v>
      </c>
      <c r="H147" s="96">
        <f t="shared" si="2"/>
        <v>25</v>
      </c>
    </row>
    <row r="148" spans="1:8" ht="12.75">
      <c r="A148" s="97" t="s">
        <v>97</v>
      </c>
      <c r="B148" s="98" t="s">
        <v>5</v>
      </c>
      <c r="C148" s="99">
        <v>20</v>
      </c>
      <c r="D148" s="99">
        <v>5</v>
      </c>
      <c r="E148" s="99" t="s">
        <v>5</v>
      </c>
      <c r="F148" s="99" t="s">
        <v>5</v>
      </c>
      <c r="G148" s="100">
        <v>241</v>
      </c>
      <c r="H148" s="96">
        <f t="shared" si="2"/>
        <v>266</v>
      </c>
    </row>
    <row r="149" spans="1:8" ht="12.75">
      <c r="A149" s="97" t="s">
        <v>98</v>
      </c>
      <c r="B149" s="98" t="s">
        <v>5</v>
      </c>
      <c r="C149" s="99">
        <v>15</v>
      </c>
      <c r="D149" s="99">
        <v>9</v>
      </c>
      <c r="E149" s="99" t="s">
        <v>5</v>
      </c>
      <c r="F149" s="99" t="s">
        <v>5</v>
      </c>
      <c r="G149" s="100">
        <v>492</v>
      </c>
      <c r="H149" s="96">
        <f t="shared" si="2"/>
        <v>516</v>
      </c>
    </row>
    <row r="150" spans="1:8" ht="12.75">
      <c r="A150" s="97" t="s">
        <v>78</v>
      </c>
      <c r="B150" s="98" t="s">
        <v>5</v>
      </c>
      <c r="C150" s="99">
        <v>27</v>
      </c>
      <c r="D150" s="99">
        <v>1</v>
      </c>
      <c r="E150" s="99">
        <v>2</v>
      </c>
      <c r="F150" s="99" t="s">
        <v>5</v>
      </c>
      <c r="G150" s="100">
        <v>28</v>
      </c>
      <c r="H150" s="96">
        <f t="shared" si="2"/>
        <v>58</v>
      </c>
    </row>
    <row r="151" spans="1:8" ht="12.75">
      <c r="A151" s="97" t="s">
        <v>64</v>
      </c>
      <c r="B151" s="98">
        <v>3</v>
      </c>
      <c r="C151" s="99">
        <v>2</v>
      </c>
      <c r="D151" s="99" t="s">
        <v>5</v>
      </c>
      <c r="E151" s="99">
        <v>1</v>
      </c>
      <c r="F151" s="99" t="s">
        <v>5</v>
      </c>
      <c r="G151" s="100">
        <v>10</v>
      </c>
      <c r="H151" s="96">
        <f t="shared" si="2"/>
        <v>16</v>
      </c>
    </row>
    <row r="152" spans="1:8" ht="12.75">
      <c r="A152" s="97" t="s">
        <v>99</v>
      </c>
      <c r="B152" s="98" t="s">
        <v>5</v>
      </c>
      <c r="C152" s="99">
        <v>2</v>
      </c>
      <c r="D152" s="99" t="s">
        <v>5</v>
      </c>
      <c r="E152" s="99" t="s">
        <v>5</v>
      </c>
      <c r="F152" s="99" t="s">
        <v>5</v>
      </c>
      <c r="G152" s="100">
        <v>2</v>
      </c>
      <c r="H152" s="96">
        <f t="shared" si="2"/>
        <v>4</v>
      </c>
    </row>
    <row r="153" spans="1:8" ht="12.75">
      <c r="A153" s="97" t="s">
        <v>65</v>
      </c>
      <c r="B153" s="98">
        <v>1</v>
      </c>
      <c r="C153" s="99">
        <v>116</v>
      </c>
      <c r="D153" s="99">
        <v>7</v>
      </c>
      <c r="E153" s="99" t="s">
        <v>5</v>
      </c>
      <c r="F153" s="99" t="s">
        <v>5</v>
      </c>
      <c r="G153" s="100">
        <v>402</v>
      </c>
      <c r="H153" s="96">
        <f t="shared" si="2"/>
        <v>526</v>
      </c>
    </row>
    <row r="154" spans="1:8" ht="12.75">
      <c r="A154" s="97" t="s">
        <v>66</v>
      </c>
      <c r="B154" s="98">
        <v>17</v>
      </c>
      <c r="C154" s="99">
        <v>454</v>
      </c>
      <c r="D154" s="99">
        <v>179</v>
      </c>
      <c r="E154" s="99" t="s">
        <v>5</v>
      </c>
      <c r="F154" s="99">
        <v>13</v>
      </c>
      <c r="G154" s="100">
        <v>1105</v>
      </c>
      <c r="H154" s="96">
        <f t="shared" si="2"/>
        <v>1768</v>
      </c>
    </row>
    <row r="155" spans="1:8" ht="12.75">
      <c r="A155" s="97" t="s">
        <v>67</v>
      </c>
      <c r="B155" s="98" t="s">
        <v>5</v>
      </c>
      <c r="C155" s="99">
        <v>17</v>
      </c>
      <c r="D155" s="99">
        <v>1</v>
      </c>
      <c r="E155" s="99" t="s">
        <v>5</v>
      </c>
      <c r="F155" s="99">
        <v>4</v>
      </c>
      <c r="G155" s="100">
        <v>25</v>
      </c>
      <c r="H155" s="96">
        <f t="shared" si="2"/>
        <v>47</v>
      </c>
    </row>
    <row r="156" spans="1:8" ht="12.75">
      <c r="A156" s="97" t="s">
        <v>68</v>
      </c>
      <c r="B156" s="98" t="s">
        <v>5</v>
      </c>
      <c r="C156" s="99">
        <v>8</v>
      </c>
      <c r="D156" s="99" t="s">
        <v>5</v>
      </c>
      <c r="E156" s="99" t="s">
        <v>5</v>
      </c>
      <c r="F156" s="99" t="s">
        <v>5</v>
      </c>
      <c r="G156" s="100">
        <v>8</v>
      </c>
      <c r="H156" s="96">
        <f t="shared" si="2"/>
        <v>16</v>
      </c>
    </row>
    <row r="157" spans="1:8" ht="12.75">
      <c r="A157" s="97" t="s">
        <v>69</v>
      </c>
      <c r="B157" s="98">
        <v>17</v>
      </c>
      <c r="C157" s="99">
        <v>13787</v>
      </c>
      <c r="D157" s="99">
        <v>1656</v>
      </c>
      <c r="E157" s="99">
        <v>36</v>
      </c>
      <c r="F157" s="99">
        <v>1</v>
      </c>
      <c r="G157" s="100">
        <v>11074</v>
      </c>
      <c r="H157" s="96">
        <f t="shared" si="2"/>
        <v>26571</v>
      </c>
    </row>
    <row r="158" spans="1:8" ht="12.75">
      <c r="A158" s="97" t="s">
        <v>172</v>
      </c>
      <c r="B158" s="98" t="s">
        <v>5</v>
      </c>
      <c r="C158" s="99">
        <v>8</v>
      </c>
      <c r="D158" s="99" t="s">
        <v>5</v>
      </c>
      <c r="E158" s="99" t="s">
        <v>5</v>
      </c>
      <c r="F158" s="99" t="s">
        <v>5</v>
      </c>
      <c r="G158" s="100">
        <v>5</v>
      </c>
      <c r="H158" s="96">
        <f t="shared" si="2"/>
        <v>13</v>
      </c>
    </row>
    <row r="159" spans="1:8" ht="12.75">
      <c r="A159" s="97" t="s">
        <v>70</v>
      </c>
      <c r="B159" s="98">
        <v>1</v>
      </c>
      <c r="C159" s="99">
        <v>96</v>
      </c>
      <c r="D159" s="99">
        <v>4</v>
      </c>
      <c r="E159" s="99">
        <v>2</v>
      </c>
      <c r="F159" s="99">
        <v>4</v>
      </c>
      <c r="G159" s="100">
        <v>207</v>
      </c>
      <c r="H159" s="96">
        <f t="shared" si="2"/>
        <v>314</v>
      </c>
    </row>
    <row r="160" spans="1:8" ht="12.75">
      <c r="A160" s="97" t="s">
        <v>71</v>
      </c>
      <c r="B160" s="98" t="s">
        <v>5</v>
      </c>
      <c r="C160" s="99">
        <v>31</v>
      </c>
      <c r="D160" s="99">
        <v>2</v>
      </c>
      <c r="E160" s="99" t="s">
        <v>5</v>
      </c>
      <c r="F160" s="99" t="s">
        <v>5</v>
      </c>
      <c r="G160" s="100">
        <v>32</v>
      </c>
      <c r="H160" s="96">
        <f t="shared" si="2"/>
        <v>65</v>
      </c>
    </row>
    <row r="161" spans="1:8" ht="12.75">
      <c r="A161" s="97" t="s">
        <v>152</v>
      </c>
      <c r="B161" s="98" t="s">
        <v>5</v>
      </c>
      <c r="C161" s="99">
        <v>314</v>
      </c>
      <c r="D161" s="99" t="s">
        <v>5</v>
      </c>
      <c r="E161" s="99">
        <v>1</v>
      </c>
      <c r="F161" s="99" t="s">
        <v>5</v>
      </c>
      <c r="G161" s="100" t="s">
        <v>5</v>
      </c>
      <c r="H161" s="96">
        <f t="shared" si="2"/>
        <v>315</v>
      </c>
    </row>
    <row r="162" spans="1:8" ht="12.75">
      <c r="A162" s="97" t="s">
        <v>173</v>
      </c>
      <c r="B162" s="98" t="s">
        <v>5</v>
      </c>
      <c r="C162" s="99">
        <v>322</v>
      </c>
      <c r="D162" s="99" t="s">
        <v>5</v>
      </c>
      <c r="E162" s="99" t="s">
        <v>5</v>
      </c>
      <c r="F162" s="99" t="s">
        <v>5</v>
      </c>
      <c r="G162" s="100" t="s">
        <v>5</v>
      </c>
      <c r="H162" s="96">
        <f t="shared" si="2"/>
        <v>322</v>
      </c>
    </row>
    <row r="163" spans="1:8" ht="12.75">
      <c r="A163" s="97" t="s">
        <v>72</v>
      </c>
      <c r="B163" s="98">
        <v>4</v>
      </c>
      <c r="C163" s="99">
        <v>4375</v>
      </c>
      <c r="D163" s="99">
        <v>721</v>
      </c>
      <c r="E163" s="99">
        <v>333</v>
      </c>
      <c r="F163" s="99" t="s">
        <v>5</v>
      </c>
      <c r="G163" s="100">
        <v>2774</v>
      </c>
      <c r="H163" s="96">
        <f t="shared" si="2"/>
        <v>8207</v>
      </c>
    </row>
    <row r="164" spans="1:8" ht="12.75">
      <c r="A164" s="101" t="s">
        <v>174</v>
      </c>
      <c r="B164" s="102" t="s">
        <v>5</v>
      </c>
      <c r="C164" s="103">
        <v>294</v>
      </c>
      <c r="D164" s="103" t="s">
        <v>5</v>
      </c>
      <c r="E164" s="103" t="s">
        <v>5</v>
      </c>
      <c r="F164" s="103" t="s">
        <v>5</v>
      </c>
      <c r="G164" s="104" t="s">
        <v>5</v>
      </c>
      <c r="H164" s="96">
        <f t="shared" si="2"/>
        <v>294</v>
      </c>
    </row>
    <row r="165" spans="1:8" ht="12.75">
      <c r="A165" s="101" t="s">
        <v>73</v>
      </c>
      <c r="B165" s="102" t="s">
        <v>5</v>
      </c>
      <c r="C165" s="103">
        <v>5</v>
      </c>
      <c r="D165" s="103" t="s">
        <v>5</v>
      </c>
      <c r="E165" s="103" t="s">
        <v>5</v>
      </c>
      <c r="F165" s="103" t="s">
        <v>5</v>
      </c>
      <c r="G165" s="104">
        <v>8</v>
      </c>
      <c r="H165" s="96">
        <f t="shared" si="2"/>
        <v>13</v>
      </c>
    </row>
    <row r="166" spans="1:8" ht="12.75">
      <c r="A166" s="101" t="s">
        <v>134</v>
      </c>
      <c r="B166" s="102" t="s">
        <v>5</v>
      </c>
      <c r="C166" s="103">
        <v>2</v>
      </c>
      <c r="D166" s="103" t="s">
        <v>5</v>
      </c>
      <c r="E166" s="103">
        <v>1</v>
      </c>
      <c r="F166" s="103" t="s">
        <v>5</v>
      </c>
      <c r="G166" s="104" t="s">
        <v>5</v>
      </c>
      <c r="H166" s="96">
        <f t="shared" si="2"/>
        <v>3</v>
      </c>
    </row>
    <row r="167" spans="1:8" ht="12.75">
      <c r="A167" s="101" t="s">
        <v>74</v>
      </c>
      <c r="B167" s="102">
        <v>10</v>
      </c>
      <c r="C167" s="103">
        <v>34</v>
      </c>
      <c r="D167" s="103">
        <v>6</v>
      </c>
      <c r="E167" s="103" t="s">
        <v>5</v>
      </c>
      <c r="F167" s="103">
        <v>2</v>
      </c>
      <c r="G167" s="104">
        <v>68</v>
      </c>
      <c r="H167" s="96">
        <f t="shared" si="2"/>
        <v>120</v>
      </c>
    </row>
    <row r="168" spans="1:8" ht="12.75">
      <c r="A168" s="101" t="s">
        <v>79</v>
      </c>
      <c r="B168" s="102" t="s">
        <v>5</v>
      </c>
      <c r="C168" s="103">
        <v>7</v>
      </c>
      <c r="D168" s="103" t="s">
        <v>5</v>
      </c>
      <c r="E168" s="103" t="s">
        <v>5</v>
      </c>
      <c r="F168" s="103" t="s">
        <v>5</v>
      </c>
      <c r="G168" s="104">
        <v>12</v>
      </c>
      <c r="H168" s="96">
        <f t="shared" si="2"/>
        <v>19</v>
      </c>
    </row>
    <row r="169" spans="1:8" ht="12.75">
      <c r="A169" s="101" t="s">
        <v>100</v>
      </c>
      <c r="B169" s="102">
        <v>1</v>
      </c>
      <c r="C169" s="103">
        <v>3</v>
      </c>
      <c r="D169" s="103">
        <v>2</v>
      </c>
      <c r="E169" s="103" t="s">
        <v>5</v>
      </c>
      <c r="F169" s="103">
        <v>1</v>
      </c>
      <c r="G169" s="104">
        <v>32</v>
      </c>
      <c r="H169" s="96">
        <f t="shared" si="2"/>
        <v>39</v>
      </c>
    </row>
    <row r="170" spans="1:8" ht="13.5" thickBot="1">
      <c r="A170" s="101" t="s">
        <v>153</v>
      </c>
      <c r="B170" s="102" t="s">
        <v>5</v>
      </c>
      <c r="C170" s="103">
        <v>1</v>
      </c>
      <c r="D170" s="103" t="s">
        <v>5</v>
      </c>
      <c r="E170" s="103" t="s">
        <v>5</v>
      </c>
      <c r="F170" s="103" t="s">
        <v>5</v>
      </c>
      <c r="G170" s="104" t="s">
        <v>5</v>
      </c>
      <c r="H170" s="131">
        <f t="shared" si="2"/>
        <v>1</v>
      </c>
    </row>
    <row r="171" spans="1:8" ht="13.5" thickBot="1">
      <c r="A171" s="105" t="s">
        <v>2</v>
      </c>
      <c r="B171" s="106">
        <f aca="true" t="shared" si="3" ref="B171:G171">SUM(B5:B170)</f>
        <v>5311</v>
      </c>
      <c r="C171" s="106">
        <f t="shared" si="3"/>
        <v>44540</v>
      </c>
      <c r="D171" s="106">
        <f t="shared" si="3"/>
        <v>4538</v>
      </c>
      <c r="E171" s="106">
        <f t="shared" si="3"/>
        <v>632</v>
      </c>
      <c r="F171" s="106">
        <f t="shared" si="3"/>
        <v>1144</v>
      </c>
      <c r="G171" s="232">
        <f t="shared" si="3"/>
        <v>36409</v>
      </c>
      <c r="H171" s="105">
        <f t="shared" si="2"/>
        <v>92574</v>
      </c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31">
      <selection activeCell="G70" sqref="G70"/>
    </sheetView>
  </sheetViews>
  <sheetFormatPr defaultColWidth="9.140625" defaultRowHeight="12.75"/>
  <cols>
    <col min="1" max="1" width="29.8515625" style="0" customWidth="1"/>
    <col min="2" max="6" width="12.421875" style="0" customWidth="1"/>
    <col min="7" max="9" width="4.8515625" style="0" bestFit="1" customWidth="1"/>
  </cols>
  <sheetData>
    <row r="1" spans="1:9" ht="12.75">
      <c r="A1" s="7" t="s">
        <v>233</v>
      </c>
      <c r="B1" s="7"/>
      <c r="C1" s="8"/>
      <c r="D1" s="8"/>
      <c r="E1" s="8"/>
      <c r="F1" s="8"/>
      <c r="G1" s="8"/>
      <c r="H1" s="8"/>
      <c r="I1" s="8"/>
    </row>
    <row r="2" spans="1:9" ht="12.75">
      <c r="A2" s="8" t="s">
        <v>224</v>
      </c>
      <c r="B2" s="8"/>
      <c r="C2" s="8"/>
      <c r="D2" s="8"/>
      <c r="E2" s="8"/>
      <c r="F2" s="8"/>
      <c r="G2" s="8"/>
      <c r="H2" s="8"/>
      <c r="I2" s="8"/>
    </row>
    <row r="3" ht="13.5" thickBot="1"/>
    <row r="4" spans="1:6" ht="45" customHeight="1" thickBot="1">
      <c r="A4" s="53" t="s">
        <v>0</v>
      </c>
      <c r="B4" s="111" t="s">
        <v>82</v>
      </c>
      <c r="C4" s="53" t="s">
        <v>87</v>
      </c>
      <c r="D4" s="112" t="s">
        <v>83</v>
      </c>
      <c r="E4" s="132" t="s">
        <v>84</v>
      </c>
      <c r="F4" s="53" t="s">
        <v>85</v>
      </c>
    </row>
    <row r="5" spans="1:6" ht="12.75">
      <c r="A5" s="50" t="s">
        <v>4</v>
      </c>
      <c r="B5" s="54" t="s">
        <v>5</v>
      </c>
      <c r="C5" s="108">
        <v>3</v>
      </c>
      <c r="D5" s="58" t="s">
        <v>5</v>
      </c>
      <c r="E5" s="113">
        <v>4</v>
      </c>
      <c r="F5" s="116">
        <v>4</v>
      </c>
    </row>
    <row r="6" spans="1:6" ht="12.75">
      <c r="A6" s="51" t="s">
        <v>75</v>
      </c>
      <c r="B6" s="55" t="s">
        <v>5</v>
      </c>
      <c r="C6" s="109" t="s">
        <v>5</v>
      </c>
      <c r="D6" s="59" t="s">
        <v>5</v>
      </c>
      <c r="E6" s="114">
        <v>1</v>
      </c>
      <c r="F6" s="117" t="s">
        <v>5</v>
      </c>
    </row>
    <row r="7" spans="1:6" ht="12.75">
      <c r="A7" s="51" t="s">
        <v>6</v>
      </c>
      <c r="B7" s="55" t="s">
        <v>5</v>
      </c>
      <c r="C7" s="109" t="s">
        <v>5</v>
      </c>
      <c r="D7" s="59" t="s">
        <v>5</v>
      </c>
      <c r="E7" s="114">
        <v>12</v>
      </c>
      <c r="F7" s="117">
        <v>10</v>
      </c>
    </row>
    <row r="8" spans="1:6" ht="12.75">
      <c r="A8" s="51" t="s">
        <v>7</v>
      </c>
      <c r="B8" s="55" t="s">
        <v>5</v>
      </c>
      <c r="C8" s="109" t="s">
        <v>5</v>
      </c>
      <c r="D8" s="59" t="s">
        <v>5</v>
      </c>
      <c r="E8" s="114">
        <v>1</v>
      </c>
      <c r="F8" s="117">
        <v>1</v>
      </c>
    </row>
    <row r="9" spans="1:6" ht="12.75">
      <c r="A9" s="51" t="s">
        <v>8</v>
      </c>
      <c r="B9" s="55" t="s">
        <v>5</v>
      </c>
      <c r="C9" s="109" t="s">
        <v>5</v>
      </c>
      <c r="D9" s="59">
        <v>6</v>
      </c>
      <c r="E9" s="114">
        <v>58</v>
      </c>
      <c r="F9" s="117">
        <v>71</v>
      </c>
    </row>
    <row r="10" spans="1:6" ht="12.75">
      <c r="A10" s="51" t="s">
        <v>9</v>
      </c>
      <c r="B10" s="55" t="s">
        <v>5</v>
      </c>
      <c r="C10" s="109" t="s">
        <v>5</v>
      </c>
      <c r="D10" s="59" t="s">
        <v>5</v>
      </c>
      <c r="E10" s="114">
        <v>5</v>
      </c>
      <c r="F10" s="117">
        <v>13</v>
      </c>
    </row>
    <row r="11" spans="1:6" ht="12.75">
      <c r="A11" s="51" t="s">
        <v>10</v>
      </c>
      <c r="B11" s="55" t="s">
        <v>5</v>
      </c>
      <c r="C11" s="109" t="s">
        <v>5</v>
      </c>
      <c r="D11" s="59" t="s">
        <v>5</v>
      </c>
      <c r="E11" s="114" t="s">
        <v>5</v>
      </c>
      <c r="F11" s="117">
        <v>1</v>
      </c>
    </row>
    <row r="12" spans="1:6" ht="12.75">
      <c r="A12" s="51" t="s">
        <v>11</v>
      </c>
      <c r="B12" s="55" t="s">
        <v>5</v>
      </c>
      <c r="C12" s="109" t="s">
        <v>5</v>
      </c>
      <c r="D12" s="59" t="s">
        <v>5</v>
      </c>
      <c r="E12" s="114">
        <v>14</v>
      </c>
      <c r="F12" s="117">
        <v>4</v>
      </c>
    </row>
    <row r="13" spans="1:6" ht="12.75">
      <c r="A13" s="51" t="s">
        <v>12</v>
      </c>
      <c r="B13" s="56" t="s">
        <v>5</v>
      </c>
      <c r="C13" s="110">
        <v>1</v>
      </c>
      <c r="D13" s="60">
        <v>1</v>
      </c>
      <c r="E13" s="115">
        <v>10</v>
      </c>
      <c r="F13" s="118">
        <v>14</v>
      </c>
    </row>
    <row r="14" spans="1:6" ht="12.75">
      <c r="A14" s="51" t="s">
        <v>14</v>
      </c>
      <c r="B14" s="56">
        <v>20</v>
      </c>
      <c r="C14" s="110" t="s">
        <v>5</v>
      </c>
      <c r="D14" s="60">
        <v>1</v>
      </c>
      <c r="E14" s="115">
        <v>25</v>
      </c>
      <c r="F14" s="118">
        <v>25</v>
      </c>
    </row>
    <row r="15" spans="1:6" ht="12.75">
      <c r="A15" s="51" t="s">
        <v>17</v>
      </c>
      <c r="B15" s="55" t="s">
        <v>5</v>
      </c>
      <c r="C15" s="109" t="s">
        <v>5</v>
      </c>
      <c r="D15" s="59" t="s">
        <v>5</v>
      </c>
      <c r="E15" s="114">
        <v>1</v>
      </c>
      <c r="F15" s="117">
        <v>2</v>
      </c>
    </row>
    <row r="16" spans="1:6" ht="12.75">
      <c r="A16" s="51" t="s">
        <v>18</v>
      </c>
      <c r="B16" s="56" t="s">
        <v>5</v>
      </c>
      <c r="C16" s="110" t="s">
        <v>5</v>
      </c>
      <c r="D16" s="60" t="s">
        <v>5</v>
      </c>
      <c r="E16" s="115">
        <v>10</v>
      </c>
      <c r="F16" s="118">
        <v>8</v>
      </c>
    </row>
    <row r="17" spans="1:6" ht="12.75">
      <c r="A17" s="51" t="s">
        <v>109</v>
      </c>
      <c r="B17" s="56" t="s">
        <v>5</v>
      </c>
      <c r="C17" s="110" t="s">
        <v>5</v>
      </c>
      <c r="D17" s="60" t="s">
        <v>5</v>
      </c>
      <c r="E17" s="115" t="s">
        <v>5</v>
      </c>
      <c r="F17" s="118">
        <v>1</v>
      </c>
    </row>
    <row r="18" spans="1:6" ht="12.75">
      <c r="A18" s="51" t="s">
        <v>19</v>
      </c>
      <c r="B18" s="56" t="s">
        <v>5</v>
      </c>
      <c r="C18" s="110" t="s">
        <v>5</v>
      </c>
      <c r="D18" s="60" t="s">
        <v>5</v>
      </c>
      <c r="E18" s="115">
        <v>6</v>
      </c>
      <c r="F18" s="118">
        <v>3</v>
      </c>
    </row>
    <row r="19" spans="1:6" ht="12.75">
      <c r="A19" s="51" t="s">
        <v>21</v>
      </c>
      <c r="B19" s="56" t="s">
        <v>5</v>
      </c>
      <c r="C19" s="110" t="s">
        <v>5</v>
      </c>
      <c r="D19" s="60" t="s">
        <v>5</v>
      </c>
      <c r="E19" s="115">
        <v>2</v>
      </c>
      <c r="F19" s="118" t="s">
        <v>5</v>
      </c>
    </row>
    <row r="20" spans="1:6" ht="12.75">
      <c r="A20" s="51" t="s">
        <v>90</v>
      </c>
      <c r="B20" s="56" t="s">
        <v>5</v>
      </c>
      <c r="C20" s="110" t="s">
        <v>5</v>
      </c>
      <c r="D20" s="60">
        <v>1</v>
      </c>
      <c r="E20" s="115" t="s">
        <v>5</v>
      </c>
      <c r="F20" s="118" t="s">
        <v>5</v>
      </c>
    </row>
    <row r="21" spans="1:6" ht="12.75">
      <c r="A21" s="51" t="s">
        <v>22</v>
      </c>
      <c r="B21" s="56" t="s">
        <v>5</v>
      </c>
      <c r="C21" s="110" t="s">
        <v>5</v>
      </c>
      <c r="D21" s="60" t="s">
        <v>5</v>
      </c>
      <c r="E21" s="115">
        <v>1</v>
      </c>
      <c r="F21" s="118" t="s">
        <v>5</v>
      </c>
    </row>
    <row r="22" spans="1:6" ht="12.75">
      <c r="A22" s="51" t="s">
        <v>23</v>
      </c>
      <c r="B22" s="56" t="s">
        <v>5</v>
      </c>
      <c r="C22" s="110" t="s">
        <v>5</v>
      </c>
      <c r="D22" s="60" t="s">
        <v>5</v>
      </c>
      <c r="E22" s="115">
        <v>4</v>
      </c>
      <c r="F22" s="118">
        <v>2</v>
      </c>
    </row>
    <row r="23" spans="1:6" ht="12.75">
      <c r="A23" s="51" t="s">
        <v>24</v>
      </c>
      <c r="B23" s="56" t="s">
        <v>5</v>
      </c>
      <c r="C23" s="110" t="s">
        <v>5</v>
      </c>
      <c r="D23" s="60" t="s">
        <v>5</v>
      </c>
      <c r="E23" s="115">
        <v>1482</v>
      </c>
      <c r="F23" s="118">
        <v>2577</v>
      </c>
    </row>
    <row r="24" spans="1:6" ht="12.75">
      <c r="A24" s="51" t="s">
        <v>25</v>
      </c>
      <c r="B24" s="56" t="s">
        <v>5</v>
      </c>
      <c r="C24" s="110" t="s">
        <v>5</v>
      </c>
      <c r="D24" s="60" t="s">
        <v>5</v>
      </c>
      <c r="E24" s="115">
        <v>2</v>
      </c>
      <c r="F24" s="118">
        <v>2</v>
      </c>
    </row>
    <row r="25" spans="1:6" ht="12.75">
      <c r="A25" s="51" t="s">
        <v>26</v>
      </c>
      <c r="B25" s="56" t="s">
        <v>5</v>
      </c>
      <c r="C25" s="110" t="s">
        <v>5</v>
      </c>
      <c r="D25" s="60">
        <v>1</v>
      </c>
      <c r="E25" s="115">
        <v>17</v>
      </c>
      <c r="F25" s="118">
        <v>11</v>
      </c>
    </row>
    <row r="26" spans="1:6" ht="12.75">
      <c r="A26" s="51" t="s">
        <v>27</v>
      </c>
      <c r="B26" s="56">
        <v>1</v>
      </c>
      <c r="C26" s="110">
        <v>23</v>
      </c>
      <c r="D26" s="60" t="s">
        <v>5</v>
      </c>
      <c r="E26" s="115">
        <v>5</v>
      </c>
      <c r="F26" s="118">
        <v>22</v>
      </c>
    </row>
    <row r="27" spans="1:6" ht="12.75">
      <c r="A27" s="51" t="s">
        <v>28</v>
      </c>
      <c r="B27" s="56">
        <v>4</v>
      </c>
      <c r="C27" s="110" t="s">
        <v>5</v>
      </c>
      <c r="D27" s="60" t="s">
        <v>5</v>
      </c>
      <c r="E27" s="115">
        <v>1</v>
      </c>
      <c r="F27" s="118">
        <v>2</v>
      </c>
    </row>
    <row r="28" spans="1:6" ht="12.75">
      <c r="A28" s="51" t="s">
        <v>29</v>
      </c>
      <c r="B28" s="55" t="s">
        <v>5</v>
      </c>
      <c r="C28" s="109" t="s">
        <v>5</v>
      </c>
      <c r="D28" s="59" t="s">
        <v>5</v>
      </c>
      <c r="E28" s="114">
        <v>1</v>
      </c>
      <c r="F28" s="117" t="s">
        <v>5</v>
      </c>
    </row>
    <row r="29" spans="1:6" ht="15" customHeight="1">
      <c r="A29" s="51" t="s">
        <v>30</v>
      </c>
      <c r="B29" s="56" t="s">
        <v>5</v>
      </c>
      <c r="C29" s="110" t="s">
        <v>5</v>
      </c>
      <c r="D29" s="60" t="s">
        <v>5</v>
      </c>
      <c r="E29" s="115">
        <v>7</v>
      </c>
      <c r="F29" s="118">
        <v>7</v>
      </c>
    </row>
    <row r="30" spans="1:6" ht="15" customHeight="1">
      <c r="A30" s="51" t="s">
        <v>31</v>
      </c>
      <c r="B30" s="56" t="s">
        <v>5</v>
      </c>
      <c r="C30" s="110" t="s">
        <v>5</v>
      </c>
      <c r="D30" s="60" t="s">
        <v>5</v>
      </c>
      <c r="E30" s="115">
        <v>4</v>
      </c>
      <c r="F30" s="118">
        <v>9</v>
      </c>
    </row>
    <row r="31" spans="1:6" ht="15" customHeight="1">
      <c r="A31" s="51" t="s">
        <v>32</v>
      </c>
      <c r="B31" s="56" t="s">
        <v>5</v>
      </c>
      <c r="C31" s="110" t="s">
        <v>5</v>
      </c>
      <c r="D31" s="60" t="s">
        <v>5</v>
      </c>
      <c r="E31" s="115" t="s">
        <v>5</v>
      </c>
      <c r="F31" s="118">
        <v>2</v>
      </c>
    </row>
    <row r="32" spans="1:6" ht="12.75">
      <c r="A32" s="51" t="s">
        <v>33</v>
      </c>
      <c r="B32" s="56" t="s">
        <v>5</v>
      </c>
      <c r="C32" s="110" t="s">
        <v>5</v>
      </c>
      <c r="D32" s="60" t="s">
        <v>5</v>
      </c>
      <c r="E32" s="115">
        <v>3</v>
      </c>
      <c r="F32" s="118">
        <v>7</v>
      </c>
    </row>
    <row r="33" spans="1:6" ht="12.75">
      <c r="A33" s="51" t="s">
        <v>35</v>
      </c>
      <c r="B33" s="56" t="s">
        <v>5</v>
      </c>
      <c r="C33" s="110" t="s">
        <v>5</v>
      </c>
      <c r="D33" s="60" t="s">
        <v>5</v>
      </c>
      <c r="E33" s="115" t="s">
        <v>5</v>
      </c>
      <c r="F33" s="118">
        <v>1</v>
      </c>
    </row>
    <row r="34" spans="1:6" ht="12.75">
      <c r="A34" s="51" t="s">
        <v>36</v>
      </c>
      <c r="B34" s="56" t="s">
        <v>5</v>
      </c>
      <c r="C34" s="110" t="s">
        <v>5</v>
      </c>
      <c r="D34" s="60" t="s">
        <v>5</v>
      </c>
      <c r="E34" s="115">
        <v>2</v>
      </c>
      <c r="F34" s="118">
        <v>3</v>
      </c>
    </row>
    <row r="35" spans="1:6" ht="12.75">
      <c r="A35" s="51" t="s">
        <v>37</v>
      </c>
      <c r="B35" s="56" t="s">
        <v>5</v>
      </c>
      <c r="C35" s="110" t="s">
        <v>5</v>
      </c>
      <c r="D35" s="60" t="s">
        <v>5</v>
      </c>
      <c r="E35" s="115">
        <v>1</v>
      </c>
      <c r="F35" s="118" t="s">
        <v>5</v>
      </c>
    </row>
    <row r="36" spans="1:6" ht="12.75">
      <c r="A36" s="51" t="s">
        <v>39</v>
      </c>
      <c r="B36" s="56" t="s">
        <v>5</v>
      </c>
      <c r="C36" s="110" t="s">
        <v>5</v>
      </c>
      <c r="D36" s="60" t="s">
        <v>5</v>
      </c>
      <c r="E36" s="115">
        <v>3</v>
      </c>
      <c r="F36" s="118">
        <v>1</v>
      </c>
    </row>
    <row r="37" spans="1:6" ht="12.75">
      <c r="A37" s="51" t="s">
        <v>123</v>
      </c>
      <c r="B37" s="55" t="s">
        <v>5</v>
      </c>
      <c r="C37" s="109" t="s">
        <v>5</v>
      </c>
      <c r="D37" s="61" t="s">
        <v>5</v>
      </c>
      <c r="E37" s="114">
        <v>2</v>
      </c>
      <c r="F37" s="117">
        <v>4</v>
      </c>
    </row>
    <row r="38" spans="1:6" ht="12.75">
      <c r="A38" s="51" t="s">
        <v>41</v>
      </c>
      <c r="B38" s="56" t="s">
        <v>5</v>
      </c>
      <c r="C38" s="110" t="s">
        <v>5</v>
      </c>
      <c r="D38" s="60" t="s">
        <v>5</v>
      </c>
      <c r="E38" s="115">
        <v>3</v>
      </c>
      <c r="F38" s="118" t="s">
        <v>5</v>
      </c>
    </row>
    <row r="39" spans="1:6" ht="12.75">
      <c r="A39" s="51" t="s">
        <v>43</v>
      </c>
      <c r="B39" s="56" t="s">
        <v>5</v>
      </c>
      <c r="C39" s="110" t="s">
        <v>5</v>
      </c>
      <c r="D39" s="60" t="s">
        <v>5</v>
      </c>
      <c r="E39" s="115">
        <v>2</v>
      </c>
      <c r="F39" s="118" t="s">
        <v>5</v>
      </c>
    </row>
    <row r="40" spans="1:6" ht="12.75">
      <c r="A40" s="51" t="s">
        <v>45</v>
      </c>
      <c r="B40" s="56" t="s">
        <v>5</v>
      </c>
      <c r="C40" s="110" t="s">
        <v>5</v>
      </c>
      <c r="D40" s="60" t="s">
        <v>5</v>
      </c>
      <c r="E40" s="115" t="s">
        <v>5</v>
      </c>
      <c r="F40" s="118">
        <v>1</v>
      </c>
    </row>
    <row r="41" spans="1:6" ht="12.75">
      <c r="A41" s="51" t="s">
        <v>46</v>
      </c>
      <c r="B41" s="56" t="s">
        <v>5</v>
      </c>
      <c r="C41" s="110" t="s">
        <v>5</v>
      </c>
      <c r="D41" s="60" t="s">
        <v>5</v>
      </c>
      <c r="E41" s="115">
        <v>2</v>
      </c>
      <c r="F41" s="118">
        <v>1</v>
      </c>
    </row>
    <row r="42" spans="1:6" ht="12.75">
      <c r="A42" s="51" t="s">
        <v>47</v>
      </c>
      <c r="B42" s="56" t="s">
        <v>5</v>
      </c>
      <c r="C42" s="110" t="s">
        <v>5</v>
      </c>
      <c r="D42" s="60" t="s">
        <v>5</v>
      </c>
      <c r="E42" s="115">
        <v>1</v>
      </c>
      <c r="F42" s="118" t="s">
        <v>5</v>
      </c>
    </row>
    <row r="43" spans="1:6" ht="12.75">
      <c r="A43" s="51" t="s">
        <v>48</v>
      </c>
      <c r="B43" s="56" t="s">
        <v>5</v>
      </c>
      <c r="C43" s="110" t="s">
        <v>5</v>
      </c>
      <c r="D43" s="60" t="s">
        <v>5</v>
      </c>
      <c r="E43" s="115">
        <v>8</v>
      </c>
      <c r="F43" s="118">
        <v>1</v>
      </c>
    </row>
    <row r="44" spans="1:6" ht="12.75">
      <c r="A44" s="51" t="s">
        <v>49</v>
      </c>
      <c r="B44" s="56" t="s">
        <v>5</v>
      </c>
      <c r="C44" s="110" t="s">
        <v>5</v>
      </c>
      <c r="D44" s="60">
        <v>1</v>
      </c>
      <c r="E44" s="115">
        <v>19</v>
      </c>
      <c r="F44" s="118">
        <v>7</v>
      </c>
    </row>
    <row r="45" spans="1:6" ht="12.75">
      <c r="A45" s="51" t="s">
        <v>51</v>
      </c>
      <c r="B45" s="56" t="s">
        <v>5</v>
      </c>
      <c r="C45" s="110">
        <v>2</v>
      </c>
      <c r="D45" s="62" t="s">
        <v>5</v>
      </c>
      <c r="E45" s="115" t="s">
        <v>5</v>
      </c>
      <c r="F45" s="118">
        <v>3</v>
      </c>
    </row>
    <row r="46" spans="1:6" ht="12.75">
      <c r="A46" s="51" t="s">
        <v>77</v>
      </c>
      <c r="B46" s="55" t="s">
        <v>5</v>
      </c>
      <c r="C46" s="109" t="s">
        <v>5</v>
      </c>
      <c r="D46" s="61" t="s">
        <v>5</v>
      </c>
      <c r="E46" s="114">
        <v>13</v>
      </c>
      <c r="F46" s="117">
        <v>10</v>
      </c>
    </row>
    <row r="47" spans="1:6" ht="12.75">
      <c r="A47" s="51" t="s">
        <v>53</v>
      </c>
      <c r="B47" s="56">
        <v>1</v>
      </c>
      <c r="C47" s="110" t="s">
        <v>5</v>
      </c>
      <c r="D47" s="60">
        <v>1</v>
      </c>
      <c r="E47" s="115">
        <v>17</v>
      </c>
      <c r="F47" s="118">
        <v>8</v>
      </c>
    </row>
    <row r="48" spans="1:6" ht="12.75">
      <c r="A48" s="51" t="s">
        <v>55</v>
      </c>
      <c r="B48" s="56">
        <v>102</v>
      </c>
      <c r="C48" s="110">
        <v>2261</v>
      </c>
      <c r="D48" s="60">
        <v>46</v>
      </c>
      <c r="E48" s="115">
        <v>2144</v>
      </c>
      <c r="F48" s="118">
        <v>5928</v>
      </c>
    </row>
    <row r="49" spans="1:6" ht="12.75">
      <c r="A49" s="51" t="s">
        <v>81</v>
      </c>
      <c r="B49" s="56" t="s">
        <v>5</v>
      </c>
      <c r="C49" s="110" t="s">
        <v>5</v>
      </c>
      <c r="D49" s="60" t="s">
        <v>5</v>
      </c>
      <c r="E49" s="115">
        <v>1</v>
      </c>
      <c r="F49" s="118" t="s">
        <v>5</v>
      </c>
    </row>
    <row r="50" spans="1:6" ht="12.75">
      <c r="A50" s="51" t="s">
        <v>56</v>
      </c>
      <c r="B50" s="56" t="s">
        <v>5</v>
      </c>
      <c r="C50" s="110">
        <v>1</v>
      </c>
      <c r="D50" s="120" t="s">
        <v>5</v>
      </c>
      <c r="E50" s="121" t="s">
        <v>5</v>
      </c>
      <c r="F50" s="110" t="s">
        <v>5</v>
      </c>
    </row>
    <row r="51" spans="1:6" ht="12.75">
      <c r="A51" s="51" t="s">
        <v>57</v>
      </c>
      <c r="B51" s="56" t="s">
        <v>5</v>
      </c>
      <c r="C51" s="110" t="s">
        <v>5</v>
      </c>
      <c r="D51" s="120" t="s">
        <v>5</v>
      </c>
      <c r="E51" s="121" t="s">
        <v>5</v>
      </c>
      <c r="F51" s="110">
        <v>1</v>
      </c>
    </row>
    <row r="52" spans="1:6" ht="12.75">
      <c r="A52" s="52" t="s">
        <v>58</v>
      </c>
      <c r="B52" s="56" t="s">
        <v>5</v>
      </c>
      <c r="C52" s="56" t="s">
        <v>5</v>
      </c>
      <c r="D52" s="56" t="s">
        <v>5</v>
      </c>
      <c r="E52" s="56">
        <v>2</v>
      </c>
      <c r="F52" s="110">
        <v>2</v>
      </c>
    </row>
    <row r="53" spans="1:6" ht="12.75">
      <c r="A53" s="52" t="s">
        <v>59</v>
      </c>
      <c r="B53" s="56">
        <v>2</v>
      </c>
      <c r="C53" s="56">
        <v>6</v>
      </c>
      <c r="D53" s="56" t="s">
        <v>5</v>
      </c>
      <c r="E53" s="56" t="s">
        <v>5</v>
      </c>
      <c r="F53" s="110">
        <v>2</v>
      </c>
    </row>
    <row r="54" spans="1:6" ht="12.75">
      <c r="A54" s="52" t="s">
        <v>60</v>
      </c>
      <c r="B54" s="56" t="s">
        <v>5</v>
      </c>
      <c r="C54" s="56">
        <v>16</v>
      </c>
      <c r="D54" s="56" t="s">
        <v>5</v>
      </c>
      <c r="E54" s="56" t="s">
        <v>5</v>
      </c>
      <c r="F54" s="110">
        <v>22</v>
      </c>
    </row>
    <row r="55" spans="1:9" ht="12.75">
      <c r="A55" s="52" t="s">
        <v>61</v>
      </c>
      <c r="B55" s="56" t="s">
        <v>5</v>
      </c>
      <c r="C55" s="56">
        <v>1</v>
      </c>
      <c r="D55" s="56" t="s">
        <v>5</v>
      </c>
      <c r="E55" s="56" t="s">
        <v>5</v>
      </c>
      <c r="F55" s="110" t="s">
        <v>5</v>
      </c>
      <c r="H55" s="5"/>
      <c r="I55" s="5"/>
    </row>
    <row r="56" spans="1:6" ht="12.75">
      <c r="A56" s="52" t="s">
        <v>62</v>
      </c>
      <c r="B56" s="56" t="s">
        <v>5</v>
      </c>
      <c r="C56" s="56" t="s">
        <v>5</v>
      </c>
      <c r="D56" s="56" t="s">
        <v>5</v>
      </c>
      <c r="E56" s="56">
        <v>12</v>
      </c>
      <c r="F56" s="110">
        <v>6</v>
      </c>
    </row>
    <row r="57" spans="1:6" ht="12.75">
      <c r="A57" s="52" t="s">
        <v>63</v>
      </c>
      <c r="B57" s="56" t="s">
        <v>5</v>
      </c>
      <c r="C57" s="56" t="s">
        <v>5</v>
      </c>
      <c r="D57" s="56" t="s">
        <v>5</v>
      </c>
      <c r="E57" s="56">
        <v>2</v>
      </c>
      <c r="F57" s="110" t="s">
        <v>5</v>
      </c>
    </row>
    <row r="58" spans="1:6" ht="12.75">
      <c r="A58" s="52" t="s">
        <v>64</v>
      </c>
      <c r="B58" s="56" t="s">
        <v>5</v>
      </c>
      <c r="C58" s="56" t="s">
        <v>5</v>
      </c>
      <c r="D58" s="56" t="s">
        <v>5</v>
      </c>
      <c r="E58" s="56">
        <v>8</v>
      </c>
      <c r="F58" s="110">
        <v>2</v>
      </c>
    </row>
    <row r="59" spans="1:6" ht="12.75">
      <c r="A59" s="52" t="s">
        <v>65</v>
      </c>
      <c r="B59" s="56" t="s">
        <v>5</v>
      </c>
      <c r="C59" s="56" t="s">
        <v>5</v>
      </c>
      <c r="D59" s="56" t="s">
        <v>5</v>
      </c>
      <c r="E59" s="56">
        <v>2</v>
      </c>
      <c r="F59" s="110">
        <v>5</v>
      </c>
    </row>
    <row r="60" spans="1:6" ht="12.75">
      <c r="A60" s="52" t="s">
        <v>66</v>
      </c>
      <c r="B60" s="56" t="s">
        <v>5</v>
      </c>
      <c r="C60" s="56" t="s">
        <v>5</v>
      </c>
      <c r="D60" s="56" t="s">
        <v>5</v>
      </c>
      <c r="E60" s="56">
        <v>19</v>
      </c>
      <c r="F60" s="110">
        <v>7</v>
      </c>
    </row>
    <row r="61" spans="1:6" ht="12.75">
      <c r="A61" s="52" t="s">
        <v>68</v>
      </c>
      <c r="B61" s="56" t="s">
        <v>5</v>
      </c>
      <c r="C61" s="56" t="s">
        <v>5</v>
      </c>
      <c r="D61" s="56" t="s">
        <v>5</v>
      </c>
      <c r="E61" s="56">
        <v>1</v>
      </c>
      <c r="F61" s="110" t="s">
        <v>5</v>
      </c>
    </row>
    <row r="62" spans="1:6" ht="12.75">
      <c r="A62" s="52" t="s">
        <v>69</v>
      </c>
      <c r="B62" s="56" t="s">
        <v>5</v>
      </c>
      <c r="C62" s="56" t="s">
        <v>5</v>
      </c>
      <c r="D62" s="56">
        <v>4</v>
      </c>
      <c r="E62" s="56">
        <v>29</v>
      </c>
      <c r="F62" s="110">
        <v>14</v>
      </c>
    </row>
    <row r="63" spans="1:6" ht="12.75">
      <c r="A63" s="52" t="s">
        <v>70</v>
      </c>
      <c r="B63" s="56" t="s">
        <v>5</v>
      </c>
      <c r="C63" s="56" t="s">
        <v>5</v>
      </c>
      <c r="D63" s="56" t="s">
        <v>5</v>
      </c>
      <c r="E63" s="56">
        <v>9</v>
      </c>
      <c r="F63" s="110">
        <v>23</v>
      </c>
    </row>
    <row r="64" spans="1:6" ht="12.75">
      <c r="A64" s="52" t="s">
        <v>71</v>
      </c>
      <c r="B64" s="56" t="s">
        <v>5</v>
      </c>
      <c r="C64" s="56" t="s">
        <v>5</v>
      </c>
      <c r="D64" s="56" t="s">
        <v>5</v>
      </c>
      <c r="E64" s="56">
        <v>1</v>
      </c>
      <c r="F64" s="110" t="s">
        <v>5</v>
      </c>
    </row>
    <row r="65" spans="1:6" ht="12.75">
      <c r="A65" s="52" t="s">
        <v>72</v>
      </c>
      <c r="B65" s="56">
        <v>1</v>
      </c>
      <c r="C65" s="56" t="s">
        <v>5</v>
      </c>
      <c r="D65" s="119">
        <v>3</v>
      </c>
      <c r="E65" s="119">
        <v>65</v>
      </c>
      <c r="F65" s="118">
        <v>8</v>
      </c>
    </row>
    <row r="66" spans="1:6" ht="12.75">
      <c r="A66" s="52" t="s">
        <v>74</v>
      </c>
      <c r="B66" s="56" t="s">
        <v>5</v>
      </c>
      <c r="C66" s="56">
        <v>3</v>
      </c>
      <c r="D66" s="119" t="s">
        <v>5</v>
      </c>
      <c r="E66" s="119">
        <v>3</v>
      </c>
      <c r="F66" s="118">
        <v>3</v>
      </c>
    </row>
    <row r="67" spans="1:6" ht="13.5" thickBot="1">
      <c r="A67" s="52" t="s">
        <v>79</v>
      </c>
      <c r="B67" s="56" t="s">
        <v>5</v>
      </c>
      <c r="C67" s="56" t="s">
        <v>5</v>
      </c>
      <c r="D67" s="56" t="s">
        <v>5</v>
      </c>
      <c r="E67" s="56">
        <v>1</v>
      </c>
      <c r="F67" s="145" t="s">
        <v>5</v>
      </c>
    </row>
    <row r="68" spans="1:6" ht="13.5" thickBot="1">
      <c r="A68" s="53" t="s">
        <v>222</v>
      </c>
      <c r="B68" s="57">
        <f>SUM(B5:B67)</f>
        <v>131</v>
      </c>
      <c r="C68" s="57">
        <f>SUM(C5:C67)</f>
        <v>2317</v>
      </c>
      <c r="D68" s="57">
        <f>SUM(D5:D67)</f>
        <v>65</v>
      </c>
      <c r="E68" s="57">
        <f>SUM(E5:E67)</f>
        <v>4048</v>
      </c>
      <c r="F68" s="146">
        <f>SUM(F5:F67)</f>
        <v>8861</v>
      </c>
    </row>
  </sheetData>
  <printOptions/>
  <pageMargins left="0.2" right="0.19" top="0.63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28" sqref="A28"/>
    </sheetView>
  </sheetViews>
  <sheetFormatPr defaultColWidth="9.140625" defaultRowHeight="12.75"/>
  <cols>
    <col min="1" max="1" width="19.00390625" style="0" customWidth="1"/>
    <col min="2" max="6" width="13.57421875" style="0" customWidth="1"/>
  </cols>
  <sheetData>
    <row r="1" s="8" customFormat="1" ht="12.75">
      <c r="A1" s="7" t="s">
        <v>241</v>
      </c>
    </row>
    <row r="2" s="8" customFormat="1" ht="12.75">
      <c r="A2" s="8" t="s">
        <v>223</v>
      </c>
    </row>
    <row r="3" ht="12.75" customHeight="1" thickBot="1"/>
    <row r="4" spans="1:6" s="4" customFormat="1" ht="45" customHeight="1" thickBot="1">
      <c r="A4" s="147" t="s">
        <v>0</v>
      </c>
      <c r="B4" s="53" t="s">
        <v>82</v>
      </c>
      <c r="C4" s="148" t="s">
        <v>87</v>
      </c>
      <c r="D4" s="53" t="s">
        <v>83</v>
      </c>
      <c r="E4" s="149" t="s">
        <v>84</v>
      </c>
      <c r="F4" s="53" t="s">
        <v>85</v>
      </c>
    </row>
    <row r="5" spans="1:6" ht="12.75">
      <c r="A5" s="122" t="s">
        <v>8</v>
      </c>
      <c r="B5" s="127" t="s">
        <v>5</v>
      </c>
      <c r="C5" s="126" t="s">
        <v>5</v>
      </c>
      <c r="D5" s="127">
        <v>2</v>
      </c>
      <c r="E5" s="126">
        <v>1</v>
      </c>
      <c r="F5" s="127">
        <v>5</v>
      </c>
    </row>
    <row r="6" spans="1:6" ht="12.75">
      <c r="A6" s="123" t="s">
        <v>11</v>
      </c>
      <c r="B6" s="128" t="s">
        <v>5</v>
      </c>
      <c r="C6" s="125" t="s">
        <v>5</v>
      </c>
      <c r="D6" s="128" t="s">
        <v>5</v>
      </c>
      <c r="E6" s="125" t="s">
        <v>5</v>
      </c>
      <c r="F6" s="128">
        <v>3</v>
      </c>
    </row>
    <row r="7" spans="1:6" ht="12.75">
      <c r="A7" s="123" t="s">
        <v>12</v>
      </c>
      <c r="B7" s="128" t="s">
        <v>5</v>
      </c>
      <c r="C7" s="125">
        <v>1</v>
      </c>
      <c r="D7" s="128" t="s">
        <v>5</v>
      </c>
      <c r="E7" s="125" t="s">
        <v>5</v>
      </c>
      <c r="F7" s="128">
        <v>1</v>
      </c>
    </row>
    <row r="8" spans="1:6" ht="12.75">
      <c r="A8" s="123" t="s">
        <v>14</v>
      </c>
      <c r="B8" s="128" t="s">
        <v>5</v>
      </c>
      <c r="C8" s="125" t="s">
        <v>5</v>
      </c>
      <c r="D8" s="128" t="s">
        <v>5</v>
      </c>
      <c r="E8" s="125" t="s">
        <v>5</v>
      </c>
      <c r="F8" s="128">
        <v>5</v>
      </c>
    </row>
    <row r="9" spans="1:6" ht="12.75">
      <c r="A9" s="123" t="s">
        <v>17</v>
      </c>
      <c r="B9" s="128" t="s">
        <v>5</v>
      </c>
      <c r="C9" s="125" t="s">
        <v>5</v>
      </c>
      <c r="D9" s="128" t="s">
        <v>5</v>
      </c>
      <c r="E9" s="125" t="s">
        <v>5</v>
      </c>
      <c r="F9" s="128">
        <v>1</v>
      </c>
    </row>
    <row r="10" spans="1:6" ht="12.75">
      <c r="A10" s="123" t="s">
        <v>18</v>
      </c>
      <c r="B10" s="128" t="s">
        <v>5</v>
      </c>
      <c r="C10" s="125" t="s">
        <v>5</v>
      </c>
      <c r="D10" s="128" t="s">
        <v>5</v>
      </c>
      <c r="E10" s="125" t="s">
        <v>5</v>
      </c>
      <c r="F10" s="128">
        <v>1</v>
      </c>
    </row>
    <row r="11" spans="1:6" ht="12.75">
      <c r="A11" s="123" t="s">
        <v>21</v>
      </c>
      <c r="B11" s="128" t="s">
        <v>5</v>
      </c>
      <c r="C11" s="125" t="s">
        <v>5</v>
      </c>
      <c r="D11" s="128" t="s">
        <v>5</v>
      </c>
      <c r="E11" s="125" t="s">
        <v>5</v>
      </c>
      <c r="F11" s="128">
        <v>2</v>
      </c>
    </row>
    <row r="12" spans="1:6" ht="12.75">
      <c r="A12" s="123" t="s">
        <v>24</v>
      </c>
      <c r="B12" s="128" t="s">
        <v>5</v>
      </c>
      <c r="C12" s="125" t="s">
        <v>5</v>
      </c>
      <c r="D12" s="128" t="s">
        <v>5</v>
      </c>
      <c r="E12" s="125" t="s">
        <v>5</v>
      </c>
      <c r="F12" s="128">
        <v>55</v>
      </c>
    </row>
    <row r="13" spans="1:6" ht="12.75">
      <c r="A13" s="123" t="s">
        <v>27</v>
      </c>
      <c r="B13" s="128" t="s">
        <v>5</v>
      </c>
      <c r="C13" s="125" t="s">
        <v>5</v>
      </c>
      <c r="D13" s="128" t="s">
        <v>5</v>
      </c>
      <c r="E13" s="125" t="s">
        <v>5</v>
      </c>
      <c r="F13" s="128">
        <v>1</v>
      </c>
    </row>
    <row r="14" spans="1:6" ht="12.75">
      <c r="A14" s="123" t="s">
        <v>31</v>
      </c>
      <c r="B14" s="128" t="s">
        <v>5</v>
      </c>
      <c r="C14" s="125" t="s">
        <v>5</v>
      </c>
      <c r="D14" s="128">
        <v>3</v>
      </c>
      <c r="E14" s="125" t="s">
        <v>5</v>
      </c>
      <c r="F14" s="128" t="s">
        <v>5</v>
      </c>
    </row>
    <row r="15" spans="1:6" ht="12.75">
      <c r="A15" s="123" t="s">
        <v>33</v>
      </c>
      <c r="B15" s="128" t="s">
        <v>5</v>
      </c>
      <c r="C15" s="125" t="s">
        <v>5</v>
      </c>
      <c r="D15" s="128" t="s">
        <v>5</v>
      </c>
      <c r="E15" s="125" t="s">
        <v>5</v>
      </c>
      <c r="F15" s="128">
        <v>2</v>
      </c>
    </row>
    <row r="16" spans="1:6" ht="12.75">
      <c r="A16" s="123" t="s">
        <v>36</v>
      </c>
      <c r="B16" s="128" t="s">
        <v>5</v>
      </c>
      <c r="C16" s="125">
        <v>1</v>
      </c>
      <c r="D16" s="128" t="s">
        <v>5</v>
      </c>
      <c r="E16" s="125" t="s">
        <v>5</v>
      </c>
      <c r="F16" s="128" t="s">
        <v>5</v>
      </c>
    </row>
    <row r="17" spans="1:6" ht="12.75">
      <c r="A17" s="123" t="s">
        <v>41</v>
      </c>
      <c r="B17" s="128" t="s">
        <v>5</v>
      </c>
      <c r="C17" s="125" t="s">
        <v>5</v>
      </c>
      <c r="D17" s="128" t="s">
        <v>5</v>
      </c>
      <c r="E17" s="125" t="s">
        <v>5</v>
      </c>
      <c r="F17" s="128">
        <v>1</v>
      </c>
    </row>
    <row r="18" spans="1:6" ht="12.75">
      <c r="A18" s="123" t="s">
        <v>43</v>
      </c>
      <c r="B18" s="128" t="s">
        <v>5</v>
      </c>
      <c r="C18" s="125" t="s">
        <v>5</v>
      </c>
      <c r="D18" s="128" t="s">
        <v>5</v>
      </c>
      <c r="E18" s="125" t="s">
        <v>5</v>
      </c>
      <c r="F18" s="128">
        <v>1</v>
      </c>
    </row>
    <row r="19" spans="1:6" ht="12.75">
      <c r="A19" s="124" t="s">
        <v>48</v>
      </c>
      <c r="B19" s="128" t="s">
        <v>5</v>
      </c>
      <c r="C19" s="125" t="s">
        <v>5</v>
      </c>
      <c r="D19" s="128" t="s">
        <v>5</v>
      </c>
      <c r="E19" s="125" t="s">
        <v>5</v>
      </c>
      <c r="F19" s="128">
        <v>1</v>
      </c>
    </row>
    <row r="20" spans="1:6" ht="12.75">
      <c r="A20" s="124" t="s">
        <v>49</v>
      </c>
      <c r="B20" s="128" t="s">
        <v>5</v>
      </c>
      <c r="C20" s="125" t="s">
        <v>5</v>
      </c>
      <c r="D20" s="128" t="s">
        <v>5</v>
      </c>
      <c r="E20" s="125" t="s">
        <v>5</v>
      </c>
      <c r="F20" s="128">
        <v>2</v>
      </c>
    </row>
    <row r="21" spans="1:6" ht="12.75">
      <c r="A21" s="124" t="s">
        <v>53</v>
      </c>
      <c r="B21" s="128" t="s">
        <v>5</v>
      </c>
      <c r="C21" s="125" t="s">
        <v>5</v>
      </c>
      <c r="D21" s="128" t="s">
        <v>5</v>
      </c>
      <c r="E21" s="125" t="s">
        <v>5</v>
      </c>
      <c r="F21" s="128">
        <v>1</v>
      </c>
    </row>
    <row r="22" spans="1:6" ht="12.75">
      <c r="A22" s="124" t="s">
        <v>55</v>
      </c>
      <c r="B22" s="128">
        <v>1</v>
      </c>
      <c r="C22" s="125">
        <v>58</v>
      </c>
      <c r="D22" s="128">
        <v>11</v>
      </c>
      <c r="E22" s="125">
        <v>7</v>
      </c>
      <c r="F22" s="128">
        <v>303</v>
      </c>
    </row>
    <row r="23" spans="1:6" ht="12.75">
      <c r="A23" s="124" t="s">
        <v>60</v>
      </c>
      <c r="B23" s="128">
        <v>1</v>
      </c>
      <c r="C23" s="125" t="s">
        <v>5</v>
      </c>
      <c r="D23" s="128" t="s">
        <v>5</v>
      </c>
      <c r="E23" s="125" t="s">
        <v>5</v>
      </c>
      <c r="F23" s="128" t="s">
        <v>5</v>
      </c>
    </row>
    <row r="24" spans="1:6" ht="12.75">
      <c r="A24" s="124" t="s">
        <v>62</v>
      </c>
      <c r="B24" s="128" t="s">
        <v>5</v>
      </c>
      <c r="C24" s="125" t="s">
        <v>5</v>
      </c>
      <c r="D24" s="128" t="s">
        <v>5</v>
      </c>
      <c r="E24" s="125" t="s">
        <v>5</v>
      </c>
      <c r="F24" s="128">
        <v>1</v>
      </c>
    </row>
    <row r="25" spans="1:6" ht="12.75">
      <c r="A25" s="124" t="s">
        <v>64</v>
      </c>
      <c r="B25" s="128" t="s">
        <v>5</v>
      </c>
      <c r="C25" s="125" t="s">
        <v>5</v>
      </c>
      <c r="D25" s="128" t="s">
        <v>5</v>
      </c>
      <c r="E25" s="125" t="s">
        <v>5</v>
      </c>
      <c r="F25" s="128">
        <v>1</v>
      </c>
    </row>
    <row r="26" spans="1:6" ht="12.75">
      <c r="A26" s="124" t="s">
        <v>69</v>
      </c>
      <c r="B26" s="128" t="s">
        <v>5</v>
      </c>
      <c r="C26" s="125" t="s">
        <v>5</v>
      </c>
      <c r="D26" s="128" t="s">
        <v>5</v>
      </c>
      <c r="E26" s="125" t="s">
        <v>5</v>
      </c>
      <c r="F26" s="128">
        <v>2</v>
      </c>
    </row>
    <row r="27" spans="1:6" ht="12.75">
      <c r="A27" s="124" t="s">
        <v>70</v>
      </c>
      <c r="B27" s="128" t="s">
        <v>5</v>
      </c>
      <c r="C27" s="125" t="s">
        <v>5</v>
      </c>
      <c r="D27" s="128" t="s">
        <v>5</v>
      </c>
      <c r="E27" s="125" t="s">
        <v>5</v>
      </c>
      <c r="F27" s="128">
        <v>3</v>
      </c>
    </row>
    <row r="28" spans="1:6" ht="13.5" thickBot="1">
      <c r="A28" s="124" t="s">
        <v>72</v>
      </c>
      <c r="B28" s="129" t="s">
        <v>5</v>
      </c>
      <c r="C28" s="125" t="s">
        <v>5</v>
      </c>
      <c r="D28" s="129" t="s">
        <v>5</v>
      </c>
      <c r="E28" s="125" t="s">
        <v>5</v>
      </c>
      <c r="F28" s="129">
        <v>1</v>
      </c>
    </row>
    <row r="29" spans="1:6" s="63" customFormat="1" ht="13.5" thickBot="1">
      <c r="A29" s="73" t="s">
        <v>101</v>
      </c>
      <c r="B29" s="70">
        <v>2</v>
      </c>
      <c r="C29" s="66">
        <v>60</v>
      </c>
      <c r="D29" s="70">
        <v>16</v>
      </c>
      <c r="E29" s="133">
        <v>8</v>
      </c>
      <c r="F29" s="73">
        <v>393</v>
      </c>
    </row>
  </sheetData>
  <printOptions/>
  <pageMargins left="0.75" right="0.75" top="0.51" bottom="0.57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workbookViewId="0" topLeftCell="A1">
      <selection activeCell="A120" sqref="A120"/>
    </sheetView>
  </sheetViews>
  <sheetFormatPr defaultColWidth="9.140625" defaultRowHeight="12.75"/>
  <cols>
    <col min="1" max="1" width="28.57421875" style="0" customWidth="1"/>
  </cols>
  <sheetData>
    <row r="1" s="8" customFormat="1" ht="12.75">
      <c r="A1" s="1" t="s">
        <v>242</v>
      </c>
    </row>
    <row r="2" s="8" customFormat="1" ht="12.75">
      <c r="A2" s="6" t="s">
        <v>225</v>
      </c>
    </row>
    <row r="3" ht="13.5" thickBot="1"/>
    <row r="4" spans="1:4" ht="13.5" thickBot="1">
      <c r="A4" s="144" t="s">
        <v>0</v>
      </c>
      <c r="B4" s="143" t="s">
        <v>135</v>
      </c>
      <c r="C4" s="84" t="s">
        <v>136</v>
      </c>
      <c r="D4" s="85" t="s">
        <v>1</v>
      </c>
    </row>
    <row r="5" spans="1:4" ht="12.75">
      <c r="A5" s="78" t="s">
        <v>4</v>
      </c>
      <c r="B5" s="67">
        <v>16</v>
      </c>
      <c r="C5" s="74">
        <v>3</v>
      </c>
      <c r="D5" s="76">
        <f>SUM(B5:C5)</f>
        <v>19</v>
      </c>
    </row>
    <row r="6" spans="1:4" ht="12.75">
      <c r="A6" s="79" t="s">
        <v>75</v>
      </c>
      <c r="B6" s="68">
        <v>72</v>
      </c>
      <c r="C6" s="75">
        <v>3</v>
      </c>
      <c r="D6" s="77">
        <f aca="true" t="shared" si="0" ref="D6:D69">SUM(B6:C6)</f>
        <v>75</v>
      </c>
    </row>
    <row r="7" spans="1:4" ht="12.75">
      <c r="A7" s="79" t="s">
        <v>6</v>
      </c>
      <c r="B7" s="68">
        <v>44</v>
      </c>
      <c r="C7" s="75">
        <v>3</v>
      </c>
      <c r="D7" s="77">
        <f t="shared" si="0"/>
        <v>47</v>
      </c>
    </row>
    <row r="8" spans="1:4" ht="12.75">
      <c r="A8" s="79" t="s">
        <v>7</v>
      </c>
      <c r="B8" s="68">
        <v>36</v>
      </c>
      <c r="C8" s="75">
        <v>1</v>
      </c>
      <c r="D8" s="77">
        <f t="shared" si="0"/>
        <v>37</v>
      </c>
    </row>
    <row r="9" spans="1:4" ht="12.75">
      <c r="A9" s="79" t="s">
        <v>102</v>
      </c>
      <c r="B9" s="68">
        <v>159</v>
      </c>
      <c r="C9" s="75">
        <v>1</v>
      </c>
      <c r="D9" s="77">
        <f t="shared" si="0"/>
        <v>160</v>
      </c>
    </row>
    <row r="10" spans="1:4" ht="12.75">
      <c r="A10" s="79" t="s">
        <v>103</v>
      </c>
      <c r="B10" s="68">
        <v>5</v>
      </c>
      <c r="C10" s="75" t="s">
        <v>5</v>
      </c>
      <c r="D10" s="77">
        <f t="shared" si="0"/>
        <v>5</v>
      </c>
    </row>
    <row r="11" spans="1:4" ht="12.75">
      <c r="A11" s="79" t="s">
        <v>8</v>
      </c>
      <c r="B11" s="68">
        <v>1728</v>
      </c>
      <c r="C11" s="75">
        <v>26</v>
      </c>
      <c r="D11" s="77">
        <f t="shared" si="0"/>
        <v>1754</v>
      </c>
    </row>
    <row r="12" spans="1:4" ht="12.75">
      <c r="A12" s="79" t="s">
        <v>104</v>
      </c>
      <c r="B12" s="68">
        <v>25</v>
      </c>
      <c r="C12" s="75" t="s">
        <v>5</v>
      </c>
      <c r="D12" s="77">
        <f t="shared" si="0"/>
        <v>25</v>
      </c>
    </row>
    <row r="13" spans="1:4" ht="12.75">
      <c r="A13" s="79" t="s">
        <v>9</v>
      </c>
      <c r="B13" s="68">
        <v>43</v>
      </c>
      <c r="C13" s="75">
        <v>4</v>
      </c>
      <c r="D13" s="77">
        <f t="shared" si="0"/>
        <v>47</v>
      </c>
    </row>
    <row r="14" spans="1:4" ht="12.75">
      <c r="A14" s="79" t="s">
        <v>10</v>
      </c>
      <c r="B14" s="68">
        <v>23</v>
      </c>
      <c r="C14" s="75">
        <v>6</v>
      </c>
      <c r="D14" s="77">
        <f t="shared" si="0"/>
        <v>29</v>
      </c>
    </row>
    <row r="15" spans="1:4" ht="12.75">
      <c r="A15" s="79" t="s">
        <v>11</v>
      </c>
      <c r="B15" s="68">
        <v>63</v>
      </c>
      <c r="C15" s="75">
        <v>1</v>
      </c>
      <c r="D15" s="77">
        <f t="shared" si="0"/>
        <v>64</v>
      </c>
    </row>
    <row r="16" spans="1:4" ht="12.75">
      <c r="A16" s="79" t="s">
        <v>140</v>
      </c>
      <c r="B16" s="68">
        <v>1</v>
      </c>
      <c r="C16" s="75" t="s">
        <v>5</v>
      </c>
      <c r="D16" s="77">
        <f t="shared" si="0"/>
        <v>1</v>
      </c>
    </row>
    <row r="17" spans="1:4" ht="12.75">
      <c r="A17" s="79" t="s">
        <v>12</v>
      </c>
      <c r="B17" s="68">
        <v>24</v>
      </c>
      <c r="C17" s="75">
        <v>6</v>
      </c>
      <c r="D17" s="77">
        <f t="shared" si="0"/>
        <v>30</v>
      </c>
    </row>
    <row r="18" spans="1:4" ht="12.75">
      <c r="A18" s="79" t="s">
        <v>14</v>
      </c>
      <c r="B18" s="68">
        <v>1736</v>
      </c>
      <c r="C18" s="75">
        <v>224</v>
      </c>
      <c r="D18" s="77">
        <f t="shared" si="0"/>
        <v>1960</v>
      </c>
    </row>
    <row r="19" spans="1:4" ht="12.75">
      <c r="A19" s="79" t="s">
        <v>106</v>
      </c>
      <c r="B19" s="68">
        <v>1</v>
      </c>
      <c r="C19" s="75" t="s">
        <v>5</v>
      </c>
      <c r="D19" s="77">
        <f t="shared" si="0"/>
        <v>1</v>
      </c>
    </row>
    <row r="20" spans="1:4" ht="12.75">
      <c r="A20" s="79" t="s">
        <v>88</v>
      </c>
      <c r="B20" s="68">
        <v>6</v>
      </c>
      <c r="C20" s="75">
        <v>1</v>
      </c>
      <c r="D20" s="77">
        <f t="shared" si="0"/>
        <v>7</v>
      </c>
    </row>
    <row r="21" spans="1:4" ht="12.75">
      <c r="A21" s="79" t="s">
        <v>107</v>
      </c>
      <c r="B21" s="68">
        <v>53</v>
      </c>
      <c r="C21" s="75" t="s">
        <v>5</v>
      </c>
      <c r="D21" s="77">
        <f t="shared" si="0"/>
        <v>53</v>
      </c>
    </row>
    <row r="22" spans="1:4" ht="12.75">
      <c r="A22" s="79" t="s">
        <v>16</v>
      </c>
      <c r="B22" s="68">
        <v>2</v>
      </c>
      <c r="C22" s="75" t="s">
        <v>5</v>
      </c>
      <c r="D22" s="77">
        <f t="shared" si="0"/>
        <v>2</v>
      </c>
    </row>
    <row r="23" spans="1:4" ht="12.75">
      <c r="A23" s="79" t="s">
        <v>108</v>
      </c>
      <c r="B23" s="68">
        <v>7</v>
      </c>
      <c r="C23" s="75" t="s">
        <v>5</v>
      </c>
      <c r="D23" s="77">
        <f t="shared" si="0"/>
        <v>7</v>
      </c>
    </row>
    <row r="24" spans="1:4" ht="12.75">
      <c r="A24" s="79" t="s">
        <v>18</v>
      </c>
      <c r="B24" s="68">
        <v>1220</v>
      </c>
      <c r="C24" s="75">
        <v>57</v>
      </c>
      <c r="D24" s="77">
        <f t="shared" si="0"/>
        <v>1277</v>
      </c>
    </row>
    <row r="25" spans="1:4" ht="12.75">
      <c r="A25" s="79" t="s">
        <v>109</v>
      </c>
      <c r="B25" s="68">
        <v>15</v>
      </c>
      <c r="C25" s="75" t="s">
        <v>5</v>
      </c>
      <c r="D25" s="77">
        <f t="shared" si="0"/>
        <v>15</v>
      </c>
    </row>
    <row r="26" spans="1:4" ht="12.75">
      <c r="A26" s="79" t="s">
        <v>142</v>
      </c>
      <c r="B26" s="68">
        <v>1</v>
      </c>
      <c r="C26" s="75">
        <v>1</v>
      </c>
      <c r="D26" s="77">
        <f t="shared" si="0"/>
        <v>2</v>
      </c>
    </row>
    <row r="27" spans="1:4" ht="12.75">
      <c r="A27" s="79" t="s">
        <v>89</v>
      </c>
      <c r="B27" s="68">
        <v>34</v>
      </c>
      <c r="C27" s="75">
        <v>15</v>
      </c>
      <c r="D27" s="77">
        <f t="shared" si="0"/>
        <v>49</v>
      </c>
    </row>
    <row r="28" spans="1:4" ht="12.75">
      <c r="A28" s="79" t="s">
        <v>110</v>
      </c>
      <c r="B28" s="68">
        <v>2</v>
      </c>
      <c r="C28" s="75" t="s">
        <v>5</v>
      </c>
      <c r="D28" s="77">
        <f t="shared" si="0"/>
        <v>2</v>
      </c>
    </row>
    <row r="29" spans="1:4" ht="12.75">
      <c r="A29" s="79" t="s">
        <v>19</v>
      </c>
      <c r="B29" s="68">
        <v>166</v>
      </c>
      <c r="C29" s="75">
        <v>19</v>
      </c>
      <c r="D29" s="77">
        <f t="shared" si="0"/>
        <v>185</v>
      </c>
    </row>
    <row r="30" spans="1:4" ht="12.75">
      <c r="A30" s="79" t="s">
        <v>111</v>
      </c>
      <c r="B30" s="68">
        <v>5</v>
      </c>
      <c r="C30" s="75">
        <v>2</v>
      </c>
      <c r="D30" s="77">
        <f t="shared" si="0"/>
        <v>7</v>
      </c>
    </row>
    <row r="31" spans="1:4" ht="12.75">
      <c r="A31" s="79" t="s">
        <v>21</v>
      </c>
      <c r="B31" s="68">
        <v>9</v>
      </c>
      <c r="C31" s="75" t="s">
        <v>5</v>
      </c>
      <c r="D31" s="77">
        <f t="shared" si="0"/>
        <v>9</v>
      </c>
    </row>
    <row r="32" spans="1:4" ht="12.75">
      <c r="A32" s="79" t="s">
        <v>90</v>
      </c>
      <c r="B32" s="68">
        <v>587</v>
      </c>
      <c r="C32" s="75">
        <v>539</v>
      </c>
      <c r="D32" s="77">
        <f t="shared" si="0"/>
        <v>1126</v>
      </c>
    </row>
    <row r="33" spans="1:4" ht="12.75">
      <c r="A33" s="79" t="s">
        <v>163</v>
      </c>
      <c r="B33" s="68">
        <v>1</v>
      </c>
      <c r="C33" s="75">
        <v>1</v>
      </c>
      <c r="D33" s="77">
        <f t="shared" si="0"/>
        <v>2</v>
      </c>
    </row>
    <row r="34" spans="1:4" ht="12.75">
      <c r="A34" s="79" t="s">
        <v>143</v>
      </c>
      <c r="B34" s="68">
        <v>1</v>
      </c>
      <c r="C34" s="75">
        <v>1</v>
      </c>
      <c r="D34" s="77">
        <f t="shared" si="0"/>
        <v>2</v>
      </c>
    </row>
    <row r="35" spans="1:4" ht="12.75">
      <c r="A35" s="79" t="s">
        <v>22</v>
      </c>
      <c r="B35" s="68">
        <v>12</v>
      </c>
      <c r="C35" s="75">
        <v>2</v>
      </c>
      <c r="D35" s="77">
        <f t="shared" si="0"/>
        <v>14</v>
      </c>
    </row>
    <row r="36" spans="1:4" ht="12.75">
      <c r="A36" s="79" t="s">
        <v>23</v>
      </c>
      <c r="B36" s="68">
        <v>15</v>
      </c>
      <c r="C36" s="75">
        <v>1</v>
      </c>
      <c r="D36" s="77">
        <f t="shared" si="0"/>
        <v>16</v>
      </c>
    </row>
    <row r="37" spans="1:4" ht="12.75">
      <c r="A37" s="79" t="s">
        <v>144</v>
      </c>
      <c r="B37" s="68">
        <v>1</v>
      </c>
      <c r="C37" s="75" t="s">
        <v>5</v>
      </c>
      <c r="D37" s="77">
        <f t="shared" si="0"/>
        <v>1</v>
      </c>
    </row>
    <row r="38" spans="1:4" ht="12.75">
      <c r="A38" s="79" t="s">
        <v>24</v>
      </c>
      <c r="B38" s="68">
        <v>115</v>
      </c>
      <c r="C38" s="75">
        <v>11</v>
      </c>
      <c r="D38" s="77">
        <f t="shared" si="0"/>
        <v>126</v>
      </c>
    </row>
    <row r="39" spans="1:4" ht="12.75">
      <c r="A39" s="79" t="s">
        <v>112</v>
      </c>
      <c r="B39" s="68">
        <v>2</v>
      </c>
      <c r="C39" s="75" t="s">
        <v>5</v>
      </c>
      <c r="D39" s="77">
        <f t="shared" si="0"/>
        <v>2</v>
      </c>
    </row>
    <row r="40" spans="1:4" ht="12.75">
      <c r="A40" s="79" t="s">
        <v>25</v>
      </c>
      <c r="B40" s="68">
        <v>11</v>
      </c>
      <c r="C40" s="75" t="s">
        <v>5</v>
      </c>
      <c r="D40" s="77">
        <f t="shared" si="0"/>
        <v>11</v>
      </c>
    </row>
    <row r="41" spans="1:4" ht="12.75">
      <c r="A41" s="79" t="s">
        <v>86</v>
      </c>
      <c r="B41" s="68">
        <v>2</v>
      </c>
      <c r="C41" s="75" t="s">
        <v>5</v>
      </c>
      <c r="D41" s="77">
        <f t="shared" si="0"/>
        <v>2</v>
      </c>
    </row>
    <row r="42" spans="1:4" ht="12.75">
      <c r="A42" s="79" t="s">
        <v>76</v>
      </c>
      <c r="B42" s="68">
        <v>1</v>
      </c>
      <c r="C42" s="75" t="s">
        <v>5</v>
      </c>
      <c r="D42" s="77">
        <f t="shared" si="0"/>
        <v>1</v>
      </c>
    </row>
    <row r="43" spans="1:4" ht="12.75">
      <c r="A43" s="79" t="s">
        <v>26</v>
      </c>
      <c r="B43" s="68">
        <v>659</v>
      </c>
      <c r="C43" s="75">
        <v>85</v>
      </c>
      <c r="D43" s="77">
        <f t="shared" si="0"/>
        <v>744</v>
      </c>
    </row>
    <row r="44" spans="1:4" ht="12.75">
      <c r="A44" s="79" t="s">
        <v>91</v>
      </c>
      <c r="B44" s="68">
        <v>32</v>
      </c>
      <c r="C44" s="75">
        <v>15</v>
      </c>
      <c r="D44" s="77">
        <f t="shared" si="0"/>
        <v>47</v>
      </c>
    </row>
    <row r="45" spans="1:4" ht="12.75">
      <c r="A45" s="79" t="s">
        <v>27</v>
      </c>
      <c r="B45" s="68">
        <v>83</v>
      </c>
      <c r="C45" s="75">
        <v>19</v>
      </c>
      <c r="D45" s="77">
        <f t="shared" si="0"/>
        <v>102</v>
      </c>
    </row>
    <row r="46" spans="1:4" ht="12.75">
      <c r="A46" s="79" t="s">
        <v>28</v>
      </c>
      <c r="B46" s="68">
        <v>46</v>
      </c>
      <c r="C46" s="75">
        <v>9</v>
      </c>
      <c r="D46" s="77">
        <f t="shared" si="0"/>
        <v>55</v>
      </c>
    </row>
    <row r="47" spans="1:4" ht="12.75">
      <c r="A47" s="79" t="s">
        <v>113</v>
      </c>
      <c r="B47" s="68">
        <v>38</v>
      </c>
      <c r="C47" s="75">
        <v>1</v>
      </c>
      <c r="D47" s="77">
        <f t="shared" si="0"/>
        <v>39</v>
      </c>
    </row>
    <row r="48" spans="1:4" ht="12.75">
      <c r="A48" s="79" t="s">
        <v>92</v>
      </c>
      <c r="B48" s="68">
        <v>4</v>
      </c>
      <c r="C48" s="75" t="s">
        <v>5</v>
      </c>
      <c r="D48" s="77">
        <f t="shared" si="0"/>
        <v>4</v>
      </c>
    </row>
    <row r="49" spans="1:4" ht="12.75">
      <c r="A49" s="79" t="s">
        <v>114</v>
      </c>
      <c r="B49" s="68">
        <v>83</v>
      </c>
      <c r="C49" s="75" t="s">
        <v>5</v>
      </c>
      <c r="D49" s="77">
        <f t="shared" si="0"/>
        <v>83</v>
      </c>
    </row>
    <row r="50" spans="1:4" ht="12.75">
      <c r="A50" s="79" t="s">
        <v>115</v>
      </c>
      <c r="B50" s="68">
        <v>13</v>
      </c>
      <c r="C50" s="75" t="s">
        <v>5</v>
      </c>
      <c r="D50" s="77">
        <f t="shared" si="0"/>
        <v>13</v>
      </c>
    </row>
    <row r="51" spans="1:4" ht="12.75">
      <c r="A51" s="79" t="s">
        <v>29</v>
      </c>
      <c r="B51" s="68">
        <v>33</v>
      </c>
      <c r="C51" s="75">
        <v>4</v>
      </c>
      <c r="D51" s="77">
        <f t="shared" si="0"/>
        <v>37</v>
      </c>
    </row>
    <row r="52" spans="1:4" ht="12.75">
      <c r="A52" s="79" t="s">
        <v>30</v>
      </c>
      <c r="B52" s="68">
        <v>48</v>
      </c>
      <c r="C52" s="75">
        <v>1</v>
      </c>
      <c r="D52" s="77">
        <f t="shared" si="0"/>
        <v>49</v>
      </c>
    </row>
    <row r="53" spans="1:4" ht="12.75">
      <c r="A53" s="79" t="s">
        <v>117</v>
      </c>
      <c r="B53" s="68">
        <v>39</v>
      </c>
      <c r="C53" s="75" t="s">
        <v>5</v>
      </c>
      <c r="D53" s="77">
        <f t="shared" si="0"/>
        <v>39</v>
      </c>
    </row>
    <row r="54" spans="1:4" ht="12.75">
      <c r="A54" s="79" t="s">
        <v>118</v>
      </c>
      <c r="B54" s="68">
        <v>1</v>
      </c>
      <c r="C54" s="75">
        <v>1</v>
      </c>
      <c r="D54" s="77">
        <f t="shared" si="0"/>
        <v>2</v>
      </c>
    </row>
    <row r="55" spans="1:4" ht="12.75">
      <c r="A55" s="79" t="s">
        <v>31</v>
      </c>
      <c r="B55" s="68">
        <v>272</v>
      </c>
      <c r="C55" s="75">
        <v>11</v>
      </c>
      <c r="D55" s="77">
        <f t="shared" si="0"/>
        <v>283</v>
      </c>
    </row>
    <row r="56" spans="1:4" ht="12.75">
      <c r="A56" s="79" t="s">
        <v>32</v>
      </c>
      <c r="B56" s="68">
        <v>70</v>
      </c>
      <c r="C56" s="75">
        <v>7</v>
      </c>
      <c r="D56" s="77">
        <f t="shared" si="0"/>
        <v>77</v>
      </c>
    </row>
    <row r="57" spans="1:4" ht="12.75">
      <c r="A57" s="79" t="s">
        <v>33</v>
      </c>
      <c r="B57" s="68">
        <v>21</v>
      </c>
      <c r="C57" s="75" t="s">
        <v>5</v>
      </c>
      <c r="D57" s="77">
        <f t="shared" si="0"/>
        <v>21</v>
      </c>
    </row>
    <row r="58" spans="1:4" ht="12.75">
      <c r="A58" s="79" t="s">
        <v>93</v>
      </c>
      <c r="B58" s="68">
        <v>1</v>
      </c>
      <c r="C58" s="75" t="s">
        <v>5</v>
      </c>
      <c r="D58" s="77">
        <f t="shared" si="0"/>
        <v>1</v>
      </c>
    </row>
    <row r="59" spans="1:4" ht="12.75">
      <c r="A59" s="79" t="s">
        <v>34</v>
      </c>
      <c r="B59" s="68">
        <v>16</v>
      </c>
      <c r="C59" s="75">
        <v>3</v>
      </c>
      <c r="D59" s="77">
        <f t="shared" si="0"/>
        <v>19</v>
      </c>
    </row>
    <row r="60" spans="1:4" ht="12.75">
      <c r="A60" s="79" t="s">
        <v>36</v>
      </c>
      <c r="B60" s="68">
        <v>32</v>
      </c>
      <c r="C60" s="75" t="s">
        <v>5</v>
      </c>
      <c r="D60" s="77">
        <f t="shared" si="0"/>
        <v>32</v>
      </c>
    </row>
    <row r="61" spans="1:4" ht="12.75">
      <c r="A61" s="80" t="s">
        <v>37</v>
      </c>
      <c r="B61" s="69">
        <v>8</v>
      </c>
      <c r="C61" s="81" t="s">
        <v>5</v>
      </c>
      <c r="D61" s="77">
        <f t="shared" si="0"/>
        <v>8</v>
      </c>
    </row>
    <row r="62" spans="1:4" ht="12.75">
      <c r="A62" s="80" t="s">
        <v>119</v>
      </c>
      <c r="B62" s="69">
        <v>340</v>
      </c>
      <c r="C62" s="81" t="s">
        <v>5</v>
      </c>
      <c r="D62" s="77">
        <f t="shared" si="0"/>
        <v>340</v>
      </c>
    </row>
    <row r="63" spans="1:4" ht="12.75">
      <c r="A63" s="80" t="s">
        <v>38</v>
      </c>
      <c r="B63" s="69">
        <v>33</v>
      </c>
      <c r="C63" s="81" t="s">
        <v>5</v>
      </c>
      <c r="D63" s="77">
        <f t="shared" si="0"/>
        <v>33</v>
      </c>
    </row>
    <row r="64" spans="1:4" ht="12.75">
      <c r="A64" s="80" t="s">
        <v>120</v>
      </c>
      <c r="B64" s="69">
        <v>8</v>
      </c>
      <c r="C64" s="81">
        <v>2</v>
      </c>
      <c r="D64" s="77">
        <f t="shared" si="0"/>
        <v>10</v>
      </c>
    </row>
    <row r="65" spans="1:4" ht="12.75">
      <c r="A65" s="80" t="s">
        <v>121</v>
      </c>
      <c r="B65" s="69">
        <v>2</v>
      </c>
      <c r="C65" s="81" t="s">
        <v>5</v>
      </c>
      <c r="D65" s="77">
        <f t="shared" si="0"/>
        <v>2</v>
      </c>
    </row>
    <row r="66" spans="1:4" ht="12.75">
      <c r="A66" s="80" t="s">
        <v>39</v>
      </c>
      <c r="B66" s="69">
        <v>32</v>
      </c>
      <c r="C66" s="81">
        <v>14</v>
      </c>
      <c r="D66" s="77">
        <f t="shared" si="0"/>
        <v>46</v>
      </c>
    </row>
    <row r="67" spans="1:4" ht="12.75">
      <c r="A67" s="80" t="s">
        <v>122</v>
      </c>
      <c r="B67" s="69">
        <v>2</v>
      </c>
      <c r="C67" s="81" t="s">
        <v>5</v>
      </c>
      <c r="D67" s="77">
        <f t="shared" si="0"/>
        <v>2</v>
      </c>
    </row>
    <row r="68" spans="1:4" ht="12.75">
      <c r="A68" s="80" t="s">
        <v>123</v>
      </c>
      <c r="B68" s="69">
        <v>24</v>
      </c>
      <c r="C68" s="81">
        <v>4</v>
      </c>
      <c r="D68" s="77">
        <f t="shared" si="0"/>
        <v>28</v>
      </c>
    </row>
    <row r="69" spans="1:4" ht="12.75">
      <c r="A69" s="80" t="s">
        <v>41</v>
      </c>
      <c r="B69" s="69">
        <v>27</v>
      </c>
      <c r="C69" s="81">
        <v>2</v>
      </c>
      <c r="D69" s="77">
        <f t="shared" si="0"/>
        <v>29</v>
      </c>
    </row>
    <row r="70" spans="1:4" ht="12.75">
      <c r="A70" s="80" t="s">
        <v>44</v>
      </c>
      <c r="B70" s="69">
        <v>5</v>
      </c>
      <c r="C70" s="81">
        <v>1</v>
      </c>
      <c r="D70" s="77">
        <f aca="true" t="shared" si="1" ref="D70:D120">SUM(B70:C70)</f>
        <v>6</v>
      </c>
    </row>
    <row r="71" spans="1:4" ht="12.75">
      <c r="A71" s="80" t="s">
        <v>231</v>
      </c>
      <c r="B71" s="69">
        <v>4</v>
      </c>
      <c r="C71" s="81">
        <v>4</v>
      </c>
      <c r="D71" s="77">
        <f t="shared" si="1"/>
        <v>8</v>
      </c>
    </row>
    <row r="72" spans="1:4" ht="12.75">
      <c r="A72" s="80" t="s">
        <v>124</v>
      </c>
      <c r="B72" s="69">
        <v>22</v>
      </c>
      <c r="C72" s="81" t="s">
        <v>5</v>
      </c>
      <c r="D72" s="77">
        <f t="shared" si="1"/>
        <v>22</v>
      </c>
    </row>
    <row r="73" spans="1:4" ht="12.75">
      <c r="A73" s="80" t="s">
        <v>45</v>
      </c>
      <c r="B73" s="69">
        <v>8</v>
      </c>
      <c r="C73" s="81" t="s">
        <v>5</v>
      </c>
      <c r="D73" s="77">
        <f t="shared" si="1"/>
        <v>8</v>
      </c>
    </row>
    <row r="74" spans="1:4" ht="12.75">
      <c r="A74" s="80" t="s">
        <v>46</v>
      </c>
      <c r="B74" s="69">
        <v>72</v>
      </c>
      <c r="C74" s="81">
        <v>6</v>
      </c>
      <c r="D74" s="77">
        <f t="shared" si="1"/>
        <v>78</v>
      </c>
    </row>
    <row r="75" spans="1:4" ht="12.75">
      <c r="A75" s="80" t="s">
        <v>47</v>
      </c>
      <c r="B75" s="69">
        <v>1</v>
      </c>
      <c r="C75" s="81">
        <v>1</v>
      </c>
      <c r="D75" s="77">
        <f t="shared" si="1"/>
        <v>2</v>
      </c>
    </row>
    <row r="76" spans="1:4" ht="12.75">
      <c r="A76" s="80" t="s">
        <v>94</v>
      </c>
      <c r="B76" s="69">
        <v>4</v>
      </c>
      <c r="C76" s="81">
        <v>4</v>
      </c>
      <c r="D76" s="77">
        <f t="shared" si="1"/>
        <v>8</v>
      </c>
    </row>
    <row r="77" spans="1:4" ht="12.75">
      <c r="A77" s="80" t="s">
        <v>125</v>
      </c>
      <c r="B77" s="69">
        <v>40</v>
      </c>
      <c r="C77" s="81" t="s">
        <v>5</v>
      </c>
      <c r="D77" s="77">
        <f t="shared" si="1"/>
        <v>40</v>
      </c>
    </row>
    <row r="78" spans="1:4" ht="12.75">
      <c r="A78" s="80" t="s">
        <v>48</v>
      </c>
      <c r="B78" s="69">
        <v>169</v>
      </c>
      <c r="C78" s="81">
        <v>13</v>
      </c>
      <c r="D78" s="77">
        <f t="shared" si="1"/>
        <v>182</v>
      </c>
    </row>
    <row r="79" spans="1:4" ht="12.75">
      <c r="A79" s="80" t="s">
        <v>49</v>
      </c>
      <c r="B79" s="69">
        <v>412</v>
      </c>
      <c r="C79" s="81">
        <v>15</v>
      </c>
      <c r="D79" s="77">
        <f t="shared" si="1"/>
        <v>427</v>
      </c>
    </row>
    <row r="80" spans="1:4" ht="12.75">
      <c r="A80" s="80" t="s">
        <v>50</v>
      </c>
      <c r="B80" s="69">
        <v>10</v>
      </c>
      <c r="C80" s="81">
        <v>10</v>
      </c>
      <c r="D80" s="77">
        <f t="shared" si="1"/>
        <v>20</v>
      </c>
    </row>
    <row r="81" spans="1:4" ht="12.75">
      <c r="A81" s="80" t="s">
        <v>51</v>
      </c>
      <c r="B81" s="69">
        <v>231</v>
      </c>
      <c r="C81" s="81" t="s">
        <v>5</v>
      </c>
      <c r="D81" s="77">
        <f t="shared" si="1"/>
        <v>231</v>
      </c>
    </row>
    <row r="82" spans="1:4" ht="12.75">
      <c r="A82" s="80" t="s">
        <v>52</v>
      </c>
      <c r="B82" s="69">
        <v>2</v>
      </c>
      <c r="C82" s="81" t="s">
        <v>5</v>
      </c>
      <c r="D82" s="77">
        <f t="shared" si="1"/>
        <v>2</v>
      </c>
    </row>
    <row r="83" spans="1:4" ht="12.75">
      <c r="A83" s="80" t="s">
        <v>127</v>
      </c>
      <c r="B83" s="69">
        <v>1</v>
      </c>
      <c r="C83" s="81" t="s">
        <v>5</v>
      </c>
      <c r="D83" s="77">
        <f t="shared" si="1"/>
        <v>1</v>
      </c>
    </row>
    <row r="84" spans="1:4" ht="12.75">
      <c r="A84" s="80" t="s">
        <v>77</v>
      </c>
      <c r="B84" s="69">
        <v>360</v>
      </c>
      <c r="C84" s="81">
        <v>5</v>
      </c>
      <c r="D84" s="77">
        <f t="shared" si="1"/>
        <v>365</v>
      </c>
    </row>
    <row r="85" spans="1:4" ht="12.75">
      <c r="A85" s="80" t="s">
        <v>128</v>
      </c>
      <c r="B85" s="69">
        <v>9</v>
      </c>
      <c r="C85" s="81" t="s">
        <v>5</v>
      </c>
      <c r="D85" s="77">
        <f t="shared" si="1"/>
        <v>9</v>
      </c>
    </row>
    <row r="86" spans="1:4" ht="12.75">
      <c r="A86" s="80" t="s">
        <v>53</v>
      </c>
      <c r="B86" s="69">
        <v>101</v>
      </c>
      <c r="C86" s="81">
        <v>8</v>
      </c>
      <c r="D86" s="77">
        <f t="shared" si="1"/>
        <v>109</v>
      </c>
    </row>
    <row r="87" spans="1:4" ht="12.75">
      <c r="A87" s="80" t="s">
        <v>130</v>
      </c>
      <c r="B87" s="69">
        <v>17</v>
      </c>
      <c r="C87" s="81">
        <v>1</v>
      </c>
      <c r="D87" s="77">
        <f t="shared" si="1"/>
        <v>18</v>
      </c>
    </row>
    <row r="88" spans="1:4" ht="12.75">
      <c r="A88" s="80" t="s">
        <v>54</v>
      </c>
      <c r="B88" s="69">
        <v>40</v>
      </c>
      <c r="C88" s="81">
        <v>13</v>
      </c>
      <c r="D88" s="77">
        <f t="shared" si="1"/>
        <v>53</v>
      </c>
    </row>
    <row r="89" spans="1:4" ht="12.75">
      <c r="A89" s="80" t="s">
        <v>95</v>
      </c>
      <c r="B89" s="69">
        <v>4</v>
      </c>
      <c r="C89" s="81">
        <v>3</v>
      </c>
      <c r="D89" s="77">
        <f t="shared" si="1"/>
        <v>7</v>
      </c>
    </row>
    <row r="90" spans="1:4" ht="12.75">
      <c r="A90" s="80" t="s">
        <v>55</v>
      </c>
      <c r="B90" s="69">
        <v>1814</v>
      </c>
      <c r="C90" s="81">
        <v>1031</v>
      </c>
      <c r="D90" s="77">
        <f t="shared" si="1"/>
        <v>2845</v>
      </c>
    </row>
    <row r="91" spans="1:4" ht="12.75">
      <c r="A91" s="80" t="s">
        <v>81</v>
      </c>
      <c r="B91" s="69">
        <v>4</v>
      </c>
      <c r="C91" s="81" t="s">
        <v>5</v>
      </c>
      <c r="D91" s="77">
        <f t="shared" si="1"/>
        <v>4</v>
      </c>
    </row>
    <row r="92" spans="1:4" ht="12.75">
      <c r="A92" s="80" t="s">
        <v>187</v>
      </c>
      <c r="B92" s="69">
        <v>1</v>
      </c>
      <c r="C92" s="81" t="s">
        <v>5</v>
      </c>
      <c r="D92" s="77">
        <f t="shared" si="1"/>
        <v>1</v>
      </c>
    </row>
    <row r="93" spans="1:4" ht="12.75">
      <c r="A93" s="80" t="s">
        <v>56</v>
      </c>
      <c r="B93" s="69">
        <v>19</v>
      </c>
      <c r="C93" s="81">
        <v>3</v>
      </c>
      <c r="D93" s="77">
        <f t="shared" si="1"/>
        <v>22</v>
      </c>
    </row>
    <row r="94" spans="1:4" ht="12.75">
      <c r="A94" s="80" t="s">
        <v>57</v>
      </c>
      <c r="B94" s="69">
        <v>76</v>
      </c>
      <c r="C94" s="81">
        <v>31</v>
      </c>
      <c r="D94" s="77">
        <f t="shared" si="1"/>
        <v>107</v>
      </c>
    </row>
    <row r="95" spans="1:4" ht="12.75">
      <c r="A95" s="80" t="s">
        <v>58</v>
      </c>
      <c r="B95" s="69">
        <v>7</v>
      </c>
      <c r="C95" s="81">
        <v>2</v>
      </c>
      <c r="D95" s="77">
        <f t="shared" si="1"/>
        <v>9</v>
      </c>
    </row>
    <row r="96" spans="1:4" ht="12.75">
      <c r="A96" s="80" t="s">
        <v>131</v>
      </c>
      <c r="B96" s="69">
        <v>1</v>
      </c>
      <c r="C96" s="81" t="s">
        <v>5</v>
      </c>
      <c r="D96" s="77">
        <f t="shared" si="1"/>
        <v>1</v>
      </c>
    </row>
    <row r="97" spans="1:4" ht="12.75">
      <c r="A97" s="80" t="s">
        <v>132</v>
      </c>
      <c r="B97" s="69">
        <v>1</v>
      </c>
      <c r="C97" s="81" t="s">
        <v>5</v>
      </c>
      <c r="D97" s="77">
        <f t="shared" si="1"/>
        <v>1</v>
      </c>
    </row>
    <row r="98" spans="1:4" ht="12.75">
      <c r="A98" s="80" t="s">
        <v>60</v>
      </c>
      <c r="B98" s="69">
        <v>18</v>
      </c>
      <c r="C98" s="81">
        <v>2</v>
      </c>
      <c r="D98" s="77">
        <f t="shared" si="1"/>
        <v>20</v>
      </c>
    </row>
    <row r="99" spans="1:4" ht="12.75">
      <c r="A99" s="80" t="s">
        <v>133</v>
      </c>
      <c r="B99" s="69">
        <v>194</v>
      </c>
      <c r="C99" s="81" t="s">
        <v>5</v>
      </c>
      <c r="D99" s="77">
        <f t="shared" si="1"/>
        <v>194</v>
      </c>
    </row>
    <row r="100" spans="1:4" ht="12.75">
      <c r="A100" s="80" t="s">
        <v>61</v>
      </c>
      <c r="B100" s="69">
        <v>9</v>
      </c>
      <c r="C100" s="81">
        <v>1</v>
      </c>
      <c r="D100" s="77">
        <f t="shared" si="1"/>
        <v>10</v>
      </c>
    </row>
    <row r="101" spans="1:4" ht="12.75">
      <c r="A101" s="80" t="s">
        <v>228</v>
      </c>
      <c r="B101" s="69">
        <v>1</v>
      </c>
      <c r="C101" s="81">
        <v>1</v>
      </c>
      <c r="D101" s="77">
        <f t="shared" si="1"/>
        <v>2</v>
      </c>
    </row>
    <row r="102" spans="1:4" ht="12.75">
      <c r="A102" s="80" t="s">
        <v>62</v>
      </c>
      <c r="B102" s="69">
        <v>105</v>
      </c>
      <c r="C102" s="81">
        <v>7</v>
      </c>
      <c r="D102" s="77">
        <f t="shared" si="1"/>
        <v>112</v>
      </c>
    </row>
    <row r="103" spans="1:4" ht="12.75">
      <c r="A103" s="80" t="s">
        <v>63</v>
      </c>
      <c r="B103" s="69">
        <v>15</v>
      </c>
      <c r="C103" s="81">
        <v>1</v>
      </c>
      <c r="D103" s="77">
        <f t="shared" si="1"/>
        <v>16</v>
      </c>
    </row>
    <row r="104" spans="1:4" ht="12.75">
      <c r="A104" s="80" t="s">
        <v>97</v>
      </c>
      <c r="B104" s="69">
        <v>75</v>
      </c>
      <c r="C104" s="81">
        <v>16</v>
      </c>
      <c r="D104" s="77">
        <f t="shared" si="1"/>
        <v>91</v>
      </c>
    </row>
    <row r="105" spans="1:4" ht="12.75">
      <c r="A105" s="80" t="s">
        <v>98</v>
      </c>
      <c r="B105" s="69">
        <v>108</v>
      </c>
      <c r="C105" s="81">
        <v>1</v>
      </c>
      <c r="D105" s="77">
        <f t="shared" si="1"/>
        <v>109</v>
      </c>
    </row>
    <row r="106" spans="1:4" ht="12.75">
      <c r="A106" s="80" t="s">
        <v>78</v>
      </c>
      <c r="B106" s="69">
        <v>18</v>
      </c>
      <c r="C106" s="81" t="s">
        <v>5</v>
      </c>
      <c r="D106" s="77">
        <f t="shared" si="1"/>
        <v>18</v>
      </c>
    </row>
    <row r="107" spans="1:4" ht="12.75">
      <c r="A107" s="80" t="s">
        <v>64</v>
      </c>
      <c r="B107" s="69">
        <v>1</v>
      </c>
      <c r="C107" s="81" t="s">
        <v>5</v>
      </c>
      <c r="D107" s="77">
        <f t="shared" si="1"/>
        <v>1</v>
      </c>
    </row>
    <row r="108" spans="1:4" ht="12.75">
      <c r="A108" s="80" t="s">
        <v>99</v>
      </c>
      <c r="B108" s="69">
        <v>2</v>
      </c>
      <c r="C108" s="81" t="s">
        <v>5</v>
      </c>
      <c r="D108" s="77">
        <f t="shared" si="1"/>
        <v>2</v>
      </c>
    </row>
    <row r="109" spans="1:4" ht="12.75">
      <c r="A109" s="80" t="s">
        <v>65</v>
      </c>
      <c r="B109" s="69">
        <v>193</v>
      </c>
      <c r="C109" s="81">
        <v>3</v>
      </c>
      <c r="D109" s="77">
        <f t="shared" si="1"/>
        <v>196</v>
      </c>
    </row>
    <row r="110" spans="1:4" ht="12.75">
      <c r="A110" s="80" t="s">
        <v>66</v>
      </c>
      <c r="B110" s="69">
        <v>572</v>
      </c>
      <c r="C110" s="81">
        <v>56</v>
      </c>
      <c r="D110" s="77">
        <f t="shared" si="1"/>
        <v>628</v>
      </c>
    </row>
    <row r="111" spans="1:4" ht="12.75">
      <c r="A111" s="80" t="s">
        <v>67</v>
      </c>
      <c r="B111" s="69">
        <v>21</v>
      </c>
      <c r="C111" s="81">
        <v>1</v>
      </c>
      <c r="D111" s="77">
        <f t="shared" si="1"/>
        <v>22</v>
      </c>
    </row>
    <row r="112" spans="1:4" ht="12.75">
      <c r="A112" s="80" t="s">
        <v>68</v>
      </c>
      <c r="B112" s="69">
        <v>4</v>
      </c>
      <c r="C112" s="81" t="s">
        <v>5</v>
      </c>
      <c r="D112" s="77">
        <f t="shared" si="1"/>
        <v>4</v>
      </c>
    </row>
    <row r="113" spans="1:4" ht="12.75">
      <c r="A113" s="80" t="s">
        <v>69</v>
      </c>
      <c r="B113" s="69">
        <v>5645</v>
      </c>
      <c r="C113" s="81">
        <v>527</v>
      </c>
      <c r="D113" s="77">
        <f t="shared" si="1"/>
        <v>6172</v>
      </c>
    </row>
    <row r="114" spans="1:4" ht="12.75">
      <c r="A114" s="80" t="s">
        <v>70</v>
      </c>
      <c r="B114" s="69">
        <v>85</v>
      </c>
      <c r="C114" s="81">
        <v>5</v>
      </c>
      <c r="D114" s="77">
        <f t="shared" si="1"/>
        <v>90</v>
      </c>
    </row>
    <row r="115" spans="1:4" ht="12.75">
      <c r="A115" s="80" t="s">
        <v>71</v>
      </c>
      <c r="B115" s="69">
        <v>9</v>
      </c>
      <c r="C115" s="81" t="s">
        <v>5</v>
      </c>
      <c r="D115" s="77">
        <f t="shared" si="1"/>
        <v>9</v>
      </c>
    </row>
    <row r="116" spans="1:4" ht="12.75">
      <c r="A116" s="80" t="s">
        <v>72</v>
      </c>
      <c r="B116" s="69">
        <v>2246</v>
      </c>
      <c r="C116" s="81">
        <v>8</v>
      </c>
      <c r="D116" s="77">
        <f t="shared" si="1"/>
        <v>2254</v>
      </c>
    </row>
    <row r="117" spans="1:4" ht="12.75">
      <c r="A117" s="80" t="s">
        <v>73</v>
      </c>
      <c r="B117" s="69">
        <v>2</v>
      </c>
      <c r="C117" s="81" t="s">
        <v>5</v>
      </c>
      <c r="D117" s="77">
        <f t="shared" si="1"/>
        <v>2</v>
      </c>
    </row>
    <row r="118" spans="1:4" ht="12.75">
      <c r="A118" s="80" t="s">
        <v>74</v>
      </c>
      <c r="B118" s="69">
        <v>54</v>
      </c>
      <c r="C118" s="81">
        <v>3</v>
      </c>
      <c r="D118" s="243">
        <f t="shared" si="1"/>
        <v>57</v>
      </c>
    </row>
    <row r="119" spans="1:4" ht="12.75">
      <c r="A119" s="80" t="s">
        <v>79</v>
      </c>
      <c r="B119" s="69">
        <v>2</v>
      </c>
      <c r="C119" s="81" t="s">
        <v>5</v>
      </c>
      <c r="D119" s="77">
        <f t="shared" si="1"/>
        <v>2</v>
      </c>
    </row>
    <row r="120" spans="1:4" ht="13.5" thickBot="1">
      <c r="A120" s="80" t="s">
        <v>100</v>
      </c>
      <c r="B120" s="69">
        <v>14</v>
      </c>
      <c r="C120" s="81" t="s">
        <v>5</v>
      </c>
      <c r="D120" s="241">
        <f t="shared" si="1"/>
        <v>14</v>
      </c>
    </row>
    <row r="121" spans="1:4" ht="13.5" thickBot="1">
      <c r="A121" s="144" t="s">
        <v>101</v>
      </c>
      <c r="B121" s="143">
        <f>SUM(B5:B120)</f>
        <v>21039</v>
      </c>
      <c r="C121" s="84">
        <f>SUM(C5:C118)</f>
        <v>2889</v>
      </c>
      <c r="D121" s="85">
        <f>SUM(D5:D118)</f>
        <v>23912</v>
      </c>
    </row>
    <row r="122" spans="1:2" ht="12.75">
      <c r="A122" s="4"/>
      <c r="B122" s="4"/>
    </row>
    <row r="123" spans="1:13" ht="12.75">
      <c r="A123" s="9" t="s">
        <v>137</v>
      </c>
      <c r="B123" s="10"/>
      <c r="C123" s="10"/>
      <c r="D123" s="10"/>
      <c r="E123" s="246"/>
      <c r="F123" s="247"/>
      <c r="G123" s="12"/>
      <c r="H123" s="12"/>
      <c r="I123" s="12"/>
      <c r="J123" s="12"/>
      <c r="K123" s="12"/>
      <c r="L123" s="12"/>
      <c r="M123" s="12"/>
    </row>
    <row r="124" spans="1:13" ht="12.75">
      <c r="A124" s="11" t="s">
        <v>243</v>
      </c>
      <c r="B124" s="12"/>
      <c r="C124" s="12"/>
      <c r="D124" s="12"/>
      <c r="E124" s="12"/>
      <c r="F124" s="248"/>
      <c r="G124" s="12"/>
      <c r="H124" s="12"/>
      <c r="I124" s="12"/>
      <c r="J124" s="12"/>
      <c r="K124" s="12"/>
      <c r="L124" s="12"/>
      <c r="M124" s="12"/>
    </row>
    <row r="125" spans="1:13" ht="12.75">
      <c r="A125" s="11" t="s">
        <v>239</v>
      </c>
      <c r="B125" s="12"/>
      <c r="C125" s="12"/>
      <c r="D125" s="12"/>
      <c r="E125" s="12"/>
      <c r="F125" s="248"/>
      <c r="G125" s="12"/>
      <c r="H125" s="12"/>
      <c r="I125" s="12"/>
      <c r="J125" s="12"/>
      <c r="K125" s="12"/>
      <c r="L125" s="12"/>
      <c r="M125" s="12"/>
    </row>
    <row r="126" spans="1:13" ht="12.75">
      <c r="A126" s="13" t="s">
        <v>244</v>
      </c>
      <c r="B126" s="12"/>
      <c r="C126" s="12"/>
      <c r="D126" s="12"/>
      <c r="E126" s="12"/>
      <c r="F126" s="248"/>
      <c r="G126" s="12"/>
      <c r="H126" s="12"/>
      <c r="I126" s="12"/>
      <c r="J126" s="12"/>
      <c r="K126" s="12"/>
      <c r="L126" s="12"/>
      <c r="M126" s="12"/>
    </row>
    <row r="127" spans="1:13" ht="12.75">
      <c r="A127" s="14" t="s">
        <v>138</v>
      </c>
      <c r="B127" s="12"/>
      <c r="C127" s="12"/>
      <c r="D127" s="12"/>
      <c r="E127" s="12"/>
      <c r="F127" s="248"/>
      <c r="G127" s="12"/>
      <c r="H127" s="12"/>
      <c r="I127" s="12"/>
      <c r="J127" s="12"/>
      <c r="K127" s="12"/>
      <c r="L127" s="12"/>
      <c r="M127" s="12"/>
    </row>
    <row r="128" spans="1:13" ht="12.75">
      <c r="A128" s="15" t="s">
        <v>139</v>
      </c>
      <c r="B128" s="16"/>
      <c r="C128" s="16"/>
      <c r="D128" s="16"/>
      <c r="E128" s="16"/>
      <c r="F128" s="249"/>
      <c r="G128" s="12"/>
      <c r="H128" s="12"/>
      <c r="I128" s="12"/>
      <c r="J128" s="12"/>
      <c r="K128" s="12"/>
      <c r="L128" s="12"/>
      <c r="M128" s="1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4"/>
  <sheetViews>
    <sheetView workbookViewId="0" topLeftCell="A1">
      <selection activeCell="B128" sqref="B128"/>
    </sheetView>
  </sheetViews>
  <sheetFormatPr defaultColWidth="9.140625" defaultRowHeight="12.75"/>
  <cols>
    <col min="1" max="1" width="37.140625" style="0" customWidth="1"/>
  </cols>
  <sheetData>
    <row r="1" s="8" customFormat="1" ht="12.75">
      <c r="A1" s="1" t="s">
        <v>245</v>
      </c>
    </row>
    <row r="2" ht="13.5" thickBot="1"/>
    <row r="3" spans="1:5" ht="13.5" thickBot="1">
      <c r="A3" s="144" t="s">
        <v>0</v>
      </c>
      <c r="B3" s="151" t="s">
        <v>154</v>
      </c>
      <c r="C3" s="82" t="s">
        <v>155</v>
      </c>
      <c r="D3" s="150" t="s">
        <v>156</v>
      </c>
      <c r="E3" s="144" t="s">
        <v>2</v>
      </c>
    </row>
    <row r="4" spans="1:5" ht="12.75">
      <c r="A4" s="83" t="s">
        <v>4</v>
      </c>
      <c r="B4" s="67">
        <v>71</v>
      </c>
      <c r="C4" s="64">
        <v>5</v>
      </c>
      <c r="D4" s="74" t="s">
        <v>5</v>
      </c>
      <c r="E4" s="76">
        <f>SUM(B4:D4)</f>
        <v>76</v>
      </c>
    </row>
    <row r="5" spans="1:5" ht="12.75">
      <c r="A5" s="71" t="s">
        <v>75</v>
      </c>
      <c r="B5" s="68">
        <v>322</v>
      </c>
      <c r="C5" s="17">
        <v>4</v>
      </c>
      <c r="D5" s="75">
        <v>7</v>
      </c>
      <c r="E5" s="77">
        <f aca="true" t="shared" si="0" ref="E5:E67">SUM(B5:D5)</f>
        <v>333</v>
      </c>
    </row>
    <row r="6" spans="1:5" ht="12.75">
      <c r="A6" s="71" t="s">
        <v>6</v>
      </c>
      <c r="B6" s="68">
        <v>267</v>
      </c>
      <c r="C6" s="17">
        <v>10</v>
      </c>
      <c r="D6" s="75">
        <v>5</v>
      </c>
      <c r="E6" s="77">
        <f t="shared" si="0"/>
        <v>282</v>
      </c>
    </row>
    <row r="7" spans="1:5" ht="12.75">
      <c r="A7" s="71" t="s">
        <v>7</v>
      </c>
      <c r="B7" s="68">
        <v>9</v>
      </c>
      <c r="C7" s="17" t="s">
        <v>5</v>
      </c>
      <c r="D7" s="75" t="s">
        <v>5</v>
      </c>
      <c r="E7" s="77">
        <f t="shared" si="0"/>
        <v>9</v>
      </c>
    </row>
    <row r="8" spans="1:5" ht="12.75">
      <c r="A8" s="71" t="s">
        <v>102</v>
      </c>
      <c r="B8" s="68">
        <v>6</v>
      </c>
      <c r="C8" s="17" t="s">
        <v>5</v>
      </c>
      <c r="D8" s="75">
        <v>1</v>
      </c>
      <c r="E8" s="77">
        <f t="shared" si="0"/>
        <v>7</v>
      </c>
    </row>
    <row r="9" spans="1:5" ht="12.75">
      <c r="A9" s="71" t="s">
        <v>103</v>
      </c>
      <c r="B9" s="68">
        <v>4</v>
      </c>
      <c r="C9" s="17" t="s">
        <v>5</v>
      </c>
      <c r="D9" s="75" t="s">
        <v>5</v>
      </c>
      <c r="E9" s="77">
        <f t="shared" si="0"/>
        <v>4</v>
      </c>
    </row>
    <row r="10" spans="1:5" ht="12.75">
      <c r="A10" s="71" t="s">
        <v>8</v>
      </c>
      <c r="B10" s="68">
        <v>422</v>
      </c>
      <c r="C10" s="17">
        <v>178</v>
      </c>
      <c r="D10" s="75">
        <v>8</v>
      </c>
      <c r="E10" s="77">
        <f t="shared" si="0"/>
        <v>608</v>
      </c>
    </row>
    <row r="11" spans="1:5" ht="12.75">
      <c r="A11" s="71" t="s">
        <v>104</v>
      </c>
      <c r="B11" s="68">
        <v>3</v>
      </c>
      <c r="C11" s="17" t="s">
        <v>5</v>
      </c>
      <c r="D11" s="75">
        <v>1</v>
      </c>
      <c r="E11" s="77">
        <f t="shared" si="0"/>
        <v>4</v>
      </c>
    </row>
    <row r="12" spans="1:5" ht="12.75">
      <c r="A12" s="71" t="s">
        <v>9</v>
      </c>
      <c r="B12" s="68">
        <v>96</v>
      </c>
      <c r="C12" s="17">
        <v>12</v>
      </c>
      <c r="D12" s="75">
        <v>3</v>
      </c>
      <c r="E12" s="77">
        <f t="shared" si="0"/>
        <v>111</v>
      </c>
    </row>
    <row r="13" spans="1:5" ht="12.75">
      <c r="A13" s="71" t="s">
        <v>10</v>
      </c>
      <c r="B13" s="68">
        <v>102</v>
      </c>
      <c r="C13" s="17">
        <v>2</v>
      </c>
      <c r="D13" s="75">
        <v>2</v>
      </c>
      <c r="E13" s="77">
        <f t="shared" si="0"/>
        <v>106</v>
      </c>
    </row>
    <row r="14" spans="1:5" ht="12.75">
      <c r="A14" s="71" t="s">
        <v>11</v>
      </c>
      <c r="B14" s="68">
        <v>58</v>
      </c>
      <c r="C14" s="17">
        <v>1</v>
      </c>
      <c r="D14" s="75">
        <v>20</v>
      </c>
      <c r="E14" s="77">
        <f t="shared" si="0"/>
        <v>79</v>
      </c>
    </row>
    <row r="15" spans="1:5" ht="12.75">
      <c r="A15" s="71" t="s">
        <v>105</v>
      </c>
      <c r="B15" s="68">
        <v>2</v>
      </c>
      <c r="C15" s="17" t="s">
        <v>5</v>
      </c>
      <c r="D15" s="75" t="s">
        <v>5</v>
      </c>
      <c r="E15" s="77">
        <f t="shared" si="0"/>
        <v>2</v>
      </c>
    </row>
    <row r="16" spans="1:5" ht="12.75">
      <c r="A16" s="71" t="s">
        <v>12</v>
      </c>
      <c r="B16" s="68">
        <v>48</v>
      </c>
      <c r="C16" s="17">
        <v>1</v>
      </c>
      <c r="D16" s="75" t="s">
        <v>5</v>
      </c>
      <c r="E16" s="77">
        <f t="shared" si="0"/>
        <v>49</v>
      </c>
    </row>
    <row r="17" spans="1:5" ht="12.75">
      <c r="A17" s="71" t="s">
        <v>13</v>
      </c>
      <c r="B17" s="68" t="s">
        <v>5</v>
      </c>
      <c r="C17" s="17" t="s">
        <v>5</v>
      </c>
      <c r="D17" s="75">
        <v>1</v>
      </c>
      <c r="E17" s="77">
        <f t="shared" si="0"/>
        <v>1</v>
      </c>
    </row>
    <row r="18" spans="1:5" ht="12.75">
      <c r="A18" s="71" t="s">
        <v>14</v>
      </c>
      <c r="B18" s="68">
        <v>22633</v>
      </c>
      <c r="C18" s="17">
        <v>1036</v>
      </c>
      <c r="D18" s="75">
        <v>452</v>
      </c>
      <c r="E18" s="77">
        <f t="shared" si="0"/>
        <v>24121</v>
      </c>
    </row>
    <row r="19" spans="1:5" ht="12.75">
      <c r="A19" s="71" t="s">
        <v>106</v>
      </c>
      <c r="B19" s="68">
        <v>11</v>
      </c>
      <c r="C19" s="17">
        <v>3</v>
      </c>
      <c r="D19" s="75">
        <v>2</v>
      </c>
      <c r="E19" s="77">
        <f t="shared" si="0"/>
        <v>16</v>
      </c>
    </row>
    <row r="20" spans="1:5" ht="12.75">
      <c r="A20" s="71" t="s">
        <v>88</v>
      </c>
      <c r="B20" s="68">
        <v>63</v>
      </c>
      <c r="C20" s="17">
        <v>1</v>
      </c>
      <c r="D20" s="75">
        <v>3</v>
      </c>
      <c r="E20" s="77">
        <f t="shared" si="0"/>
        <v>67</v>
      </c>
    </row>
    <row r="21" spans="1:5" ht="12.75">
      <c r="A21" s="71" t="s">
        <v>141</v>
      </c>
      <c r="B21" s="68">
        <v>3</v>
      </c>
      <c r="C21" s="17" t="s">
        <v>5</v>
      </c>
      <c r="D21" s="75" t="s">
        <v>5</v>
      </c>
      <c r="E21" s="77">
        <f t="shared" si="0"/>
        <v>3</v>
      </c>
    </row>
    <row r="22" spans="1:5" ht="12.75">
      <c r="A22" s="71" t="s">
        <v>107</v>
      </c>
      <c r="B22" s="68">
        <v>13</v>
      </c>
      <c r="C22" s="17" t="s">
        <v>5</v>
      </c>
      <c r="D22" s="75">
        <v>3</v>
      </c>
      <c r="E22" s="77">
        <f t="shared" si="0"/>
        <v>16</v>
      </c>
    </row>
    <row r="23" spans="1:5" ht="12.75">
      <c r="A23" s="71" t="s">
        <v>16</v>
      </c>
      <c r="B23" s="68">
        <v>1</v>
      </c>
      <c r="C23" s="17" t="s">
        <v>5</v>
      </c>
      <c r="D23" s="75" t="s">
        <v>5</v>
      </c>
      <c r="E23" s="77">
        <f t="shared" si="0"/>
        <v>1</v>
      </c>
    </row>
    <row r="24" spans="1:5" ht="12.75">
      <c r="A24" s="71" t="s">
        <v>108</v>
      </c>
      <c r="B24" s="68" t="s">
        <v>5</v>
      </c>
      <c r="C24" s="17" t="s">
        <v>5</v>
      </c>
      <c r="D24" s="75">
        <v>3</v>
      </c>
      <c r="E24" s="77">
        <f t="shared" si="0"/>
        <v>3</v>
      </c>
    </row>
    <row r="25" spans="1:5" ht="12.75">
      <c r="A25" s="71" t="s">
        <v>18</v>
      </c>
      <c r="B25" s="68">
        <v>337</v>
      </c>
      <c r="C25" s="17">
        <v>73</v>
      </c>
      <c r="D25" s="75">
        <v>204</v>
      </c>
      <c r="E25" s="77">
        <f t="shared" si="0"/>
        <v>614</v>
      </c>
    </row>
    <row r="26" spans="1:5" ht="12.75">
      <c r="A26" s="71" t="s">
        <v>109</v>
      </c>
      <c r="B26" s="68" t="s">
        <v>5</v>
      </c>
      <c r="C26" s="17" t="s">
        <v>5</v>
      </c>
      <c r="D26" s="75">
        <v>1</v>
      </c>
      <c r="E26" s="77">
        <f t="shared" si="0"/>
        <v>1</v>
      </c>
    </row>
    <row r="27" spans="1:5" ht="12.75">
      <c r="A27" s="71" t="s">
        <v>142</v>
      </c>
      <c r="B27" s="68">
        <v>1</v>
      </c>
      <c r="C27" s="17" t="s">
        <v>5</v>
      </c>
      <c r="D27" s="75" t="s">
        <v>5</v>
      </c>
      <c r="E27" s="77">
        <f t="shared" si="0"/>
        <v>1</v>
      </c>
    </row>
    <row r="28" spans="1:5" ht="12.75">
      <c r="A28" s="71" t="s">
        <v>89</v>
      </c>
      <c r="B28" s="68">
        <v>12</v>
      </c>
      <c r="C28" s="17">
        <v>2</v>
      </c>
      <c r="D28" s="75" t="s">
        <v>5</v>
      </c>
      <c r="E28" s="77">
        <f t="shared" si="0"/>
        <v>14</v>
      </c>
    </row>
    <row r="29" spans="1:5" ht="12.75">
      <c r="A29" s="71" t="s">
        <v>110</v>
      </c>
      <c r="B29" s="68">
        <v>21</v>
      </c>
      <c r="C29" s="17" t="s">
        <v>5</v>
      </c>
      <c r="D29" s="75">
        <v>1</v>
      </c>
      <c r="E29" s="77">
        <f t="shared" si="0"/>
        <v>22</v>
      </c>
    </row>
    <row r="30" spans="1:5" ht="12.75">
      <c r="A30" s="71" t="s">
        <v>80</v>
      </c>
      <c r="B30" s="68">
        <v>1</v>
      </c>
      <c r="C30" s="17" t="s">
        <v>5</v>
      </c>
      <c r="D30" s="75" t="s">
        <v>5</v>
      </c>
      <c r="E30" s="77">
        <f t="shared" si="0"/>
        <v>1</v>
      </c>
    </row>
    <row r="31" spans="1:5" ht="12.75">
      <c r="A31" s="71" t="s">
        <v>19</v>
      </c>
      <c r="B31" s="68">
        <v>627</v>
      </c>
      <c r="C31" s="17">
        <v>3</v>
      </c>
      <c r="D31" s="75">
        <v>18</v>
      </c>
      <c r="E31" s="77">
        <f t="shared" si="0"/>
        <v>648</v>
      </c>
    </row>
    <row r="32" spans="1:5" ht="12.75">
      <c r="A32" s="87" t="s">
        <v>111</v>
      </c>
      <c r="B32" s="68">
        <v>42</v>
      </c>
      <c r="C32" s="17" t="s">
        <v>5</v>
      </c>
      <c r="D32" s="75">
        <v>1</v>
      </c>
      <c r="E32" s="77">
        <f t="shared" si="0"/>
        <v>43</v>
      </c>
    </row>
    <row r="33" spans="1:5" ht="12.75">
      <c r="A33" s="71" t="s">
        <v>20</v>
      </c>
      <c r="B33" s="68">
        <v>3</v>
      </c>
      <c r="C33" s="17" t="s">
        <v>5</v>
      </c>
      <c r="D33" s="75">
        <v>1</v>
      </c>
      <c r="E33" s="77">
        <f t="shared" si="0"/>
        <v>4</v>
      </c>
    </row>
    <row r="34" spans="1:5" ht="12.75">
      <c r="A34" s="71" t="s">
        <v>21</v>
      </c>
      <c r="B34" s="68">
        <v>27</v>
      </c>
      <c r="C34" s="17" t="s">
        <v>5</v>
      </c>
      <c r="D34" s="75">
        <v>3</v>
      </c>
      <c r="E34" s="77">
        <f t="shared" si="0"/>
        <v>30</v>
      </c>
    </row>
    <row r="35" spans="1:5" ht="12.75">
      <c r="A35" s="71" t="s">
        <v>182</v>
      </c>
      <c r="B35" s="68">
        <v>2</v>
      </c>
      <c r="C35" s="17" t="s">
        <v>5</v>
      </c>
      <c r="D35" s="75" t="s">
        <v>5</v>
      </c>
      <c r="E35" s="77">
        <f t="shared" si="0"/>
        <v>2</v>
      </c>
    </row>
    <row r="36" spans="1:5" ht="12.75">
      <c r="A36" s="71" t="s">
        <v>90</v>
      </c>
      <c r="B36" s="68">
        <v>139</v>
      </c>
      <c r="C36" s="17">
        <v>2</v>
      </c>
      <c r="D36" s="75">
        <v>26</v>
      </c>
      <c r="E36" s="77">
        <f t="shared" si="0"/>
        <v>167</v>
      </c>
    </row>
    <row r="37" spans="1:5" ht="12.75">
      <c r="A37" s="71" t="s">
        <v>143</v>
      </c>
      <c r="B37" s="68">
        <v>1</v>
      </c>
      <c r="C37" s="17" t="s">
        <v>5</v>
      </c>
      <c r="D37" s="75" t="s">
        <v>5</v>
      </c>
      <c r="E37" s="77">
        <f t="shared" si="0"/>
        <v>1</v>
      </c>
    </row>
    <row r="38" spans="1:5" ht="12.75">
      <c r="A38" s="71" t="s">
        <v>22</v>
      </c>
      <c r="B38" s="68">
        <v>9</v>
      </c>
      <c r="C38" s="17" t="s">
        <v>5</v>
      </c>
      <c r="D38" s="75" t="s">
        <v>5</v>
      </c>
      <c r="E38" s="77">
        <f t="shared" si="0"/>
        <v>9</v>
      </c>
    </row>
    <row r="39" spans="1:5" ht="12.75">
      <c r="A39" s="71" t="s">
        <v>215</v>
      </c>
      <c r="B39" s="68">
        <v>1</v>
      </c>
      <c r="C39" s="17" t="s">
        <v>5</v>
      </c>
      <c r="D39" s="75" t="s">
        <v>5</v>
      </c>
      <c r="E39" s="77">
        <f t="shared" si="0"/>
        <v>1</v>
      </c>
    </row>
    <row r="40" spans="1:5" ht="12.75">
      <c r="A40" s="71" t="s">
        <v>23</v>
      </c>
      <c r="B40" s="68">
        <v>40</v>
      </c>
      <c r="C40" s="17" t="s">
        <v>5</v>
      </c>
      <c r="D40" s="75">
        <v>36</v>
      </c>
      <c r="E40" s="77">
        <f t="shared" si="0"/>
        <v>76</v>
      </c>
    </row>
    <row r="41" spans="1:5" ht="12.75">
      <c r="A41" s="71" t="s">
        <v>144</v>
      </c>
      <c r="B41" s="68">
        <v>3</v>
      </c>
      <c r="C41" s="17" t="s">
        <v>5</v>
      </c>
      <c r="D41" s="75" t="s">
        <v>5</v>
      </c>
      <c r="E41" s="77">
        <f t="shared" si="0"/>
        <v>3</v>
      </c>
    </row>
    <row r="42" spans="1:5" ht="12.75">
      <c r="A42" s="71" t="s">
        <v>24</v>
      </c>
      <c r="B42" s="68">
        <v>228</v>
      </c>
      <c r="C42" s="17">
        <v>23</v>
      </c>
      <c r="D42" s="75">
        <v>119</v>
      </c>
      <c r="E42" s="77">
        <f t="shared" si="0"/>
        <v>370</v>
      </c>
    </row>
    <row r="43" spans="1:5" ht="12.75">
      <c r="A43" s="71" t="s">
        <v>145</v>
      </c>
      <c r="B43" s="68">
        <v>5</v>
      </c>
      <c r="C43" s="17" t="s">
        <v>5</v>
      </c>
      <c r="D43" s="75" t="s">
        <v>5</v>
      </c>
      <c r="E43" s="77">
        <f t="shared" si="0"/>
        <v>5</v>
      </c>
    </row>
    <row r="44" spans="1:5" ht="12.75">
      <c r="A44" s="71" t="s">
        <v>112</v>
      </c>
      <c r="B44" s="68">
        <v>1</v>
      </c>
      <c r="C44" s="17" t="s">
        <v>5</v>
      </c>
      <c r="D44" s="75" t="s">
        <v>5</v>
      </c>
      <c r="E44" s="77">
        <f t="shared" si="0"/>
        <v>1</v>
      </c>
    </row>
    <row r="45" spans="1:5" ht="12.75">
      <c r="A45" s="71" t="s">
        <v>25</v>
      </c>
      <c r="B45" s="68">
        <v>24</v>
      </c>
      <c r="C45" s="17" t="s">
        <v>5</v>
      </c>
      <c r="D45" s="75">
        <v>2</v>
      </c>
      <c r="E45" s="77">
        <f t="shared" si="0"/>
        <v>26</v>
      </c>
    </row>
    <row r="46" spans="1:5" ht="12.75">
      <c r="A46" s="71" t="s">
        <v>76</v>
      </c>
      <c r="B46" s="68">
        <v>2</v>
      </c>
      <c r="C46" s="17" t="s">
        <v>5</v>
      </c>
      <c r="D46" s="75" t="s">
        <v>5</v>
      </c>
      <c r="E46" s="77">
        <f t="shared" si="0"/>
        <v>2</v>
      </c>
    </row>
    <row r="47" spans="1:5" ht="12.75">
      <c r="A47" s="71" t="s">
        <v>26</v>
      </c>
      <c r="B47" s="68">
        <v>582</v>
      </c>
      <c r="C47" s="17">
        <v>111</v>
      </c>
      <c r="D47" s="75">
        <v>92</v>
      </c>
      <c r="E47" s="77">
        <f t="shared" si="0"/>
        <v>785</v>
      </c>
    </row>
    <row r="48" spans="1:5" ht="12.75">
      <c r="A48" s="71" t="s">
        <v>91</v>
      </c>
      <c r="B48" s="68">
        <v>42</v>
      </c>
      <c r="C48" s="17">
        <v>4</v>
      </c>
      <c r="D48" s="75">
        <v>1</v>
      </c>
      <c r="E48" s="77">
        <f t="shared" si="0"/>
        <v>47</v>
      </c>
    </row>
    <row r="49" spans="1:5" ht="12.75">
      <c r="A49" s="71" t="s">
        <v>27</v>
      </c>
      <c r="B49" s="68">
        <v>242</v>
      </c>
      <c r="C49" s="17">
        <v>30</v>
      </c>
      <c r="D49" s="75">
        <v>127</v>
      </c>
      <c r="E49" s="77">
        <f t="shared" si="0"/>
        <v>399</v>
      </c>
    </row>
    <row r="50" spans="1:5" ht="12.75">
      <c r="A50" s="71" t="s">
        <v>28</v>
      </c>
      <c r="B50" s="68">
        <v>156</v>
      </c>
      <c r="C50" s="17">
        <v>11</v>
      </c>
      <c r="D50" s="75">
        <v>23</v>
      </c>
      <c r="E50" s="77">
        <f t="shared" si="0"/>
        <v>190</v>
      </c>
    </row>
    <row r="51" spans="1:5" ht="12.75">
      <c r="A51" s="71" t="s">
        <v>92</v>
      </c>
      <c r="B51" s="68">
        <v>11</v>
      </c>
      <c r="C51" s="17" t="s">
        <v>5</v>
      </c>
      <c r="D51" s="75" t="s">
        <v>5</v>
      </c>
      <c r="E51" s="77">
        <f t="shared" si="0"/>
        <v>11</v>
      </c>
    </row>
    <row r="52" spans="1:5" ht="12.75">
      <c r="A52" s="71" t="s">
        <v>115</v>
      </c>
      <c r="B52" s="68">
        <v>9</v>
      </c>
      <c r="C52" s="17">
        <v>1</v>
      </c>
      <c r="D52" s="75" t="s">
        <v>5</v>
      </c>
      <c r="E52" s="77">
        <f t="shared" si="0"/>
        <v>10</v>
      </c>
    </row>
    <row r="53" spans="1:5" ht="12.75">
      <c r="A53" s="71" t="s">
        <v>29</v>
      </c>
      <c r="B53" s="68">
        <v>71</v>
      </c>
      <c r="C53" s="17">
        <v>2</v>
      </c>
      <c r="D53" s="75">
        <v>2</v>
      </c>
      <c r="E53" s="77">
        <f t="shared" si="0"/>
        <v>75</v>
      </c>
    </row>
    <row r="54" spans="1:5" ht="12.75">
      <c r="A54" s="71" t="s">
        <v>30</v>
      </c>
      <c r="B54" s="68">
        <v>45</v>
      </c>
      <c r="C54" s="17" t="s">
        <v>5</v>
      </c>
      <c r="D54" s="75">
        <v>6</v>
      </c>
      <c r="E54" s="77">
        <f t="shared" si="0"/>
        <v>51</v>
      </c>
    </row>
    <row r="55" spans="1:5" ht="12.75">
      <c r="A55" s="71" t="s">
        <v>117</v>
      </c>
      <c r="B55" s="68">
        <v>6</v>
      </c>
      <c r="C55" s="17" t="s">
        <v>5</v>
      </c>
      <c r="D55" s="75" t="s">
        <v>5</v>
      </c>
      <c r="E55" s="77">
        <f t="shared" si="0"/>
        <v>6</v>
      </c>
    </row>
    <row r="56" spans="1:5" ht="12.75">
      <c r="A56" s="71" t="s">
        <v>31</v>
      </c>
      <c r="B56" s="68">
        <v>384</v>
      </c>
      <c r="C56" s="17">
        <v>31</v>
      </c>
      <c r="D56" s="75">
        <v>6</v>
      </c>
      <c r="E56" s="77">
        <f t="shared" si="0"/>
        <v>421</v>
      </c>
    </row>
    <row r="57" spans="1:5" ht="12.75">
      <c r="A57" s="71" t="s">
        <v>32</v>
      </c>
      <c r="B57" s="68">
        <v>42</v>
      </c>
      <c r="C57" s="17">
        <v>3</v>
      </c>
      <c r="D57" s="75">
        <v>24</v>
      </c>
      <c r="E57" s="77">
        <f t="shared" si="0"/>
        <v>69</v>
      </c>
    </row>
    <row r="58" spans="1:5" ht="12.75">
      <c r="A58" s="71" t="s">
        <v>33</v>
      </c>
      <c r="B58" s="68">
        <v>17</v>
      </c>
      <c r="C58" s="17">
        <v>2</v>
      </c>
      <c r="D58" s="75" t="s">
        <v>5</v>
      </c>
      <c r="E58" s="77">
        <f t="shared" si="0"/>
        <v>19</v>
      </c>
    </row>
    <row r="59" spans="1:5" ht="12.75">
      <c r="A59" s="71" t="s">
        <v>34</v>
      </c>
      <c r="B59" s="68">
        <v>63</v>
      </c>
      <c r="C59" s="17">
        <v>3</v>
      </c>
      <c r="D59" s="75">
        <v>2</v>
      </c>
      <c r="E59" s="77">
        <f t="shared" si="0"/>
        <v>68</v>
      </c>
    </row>
    <row r="60" spans="1:5" ht="12.75">
      <c r="A60" s="71" t="s">
        <v>36</v>
      </c>
      <c r="B60" s="68">
        <v>12</v>
      </c>
      <c r="C60" s="17" t="s">
        <v>5</v>
      </c>
      <c r="D60" s="75">
        <v>5</v>
      </c>
      <c r="E60" s="77">
        <f t="shared" si="0"/>
        <v>17</v>
      </c>
    </row>
    <row r="61" spans="1:5" ht="12.75">
      <c r="A61" s="71" t="s">
        <v>37</v>
      </c>
      <c r="B61" s="68">
        <v>5</v>
      </c>
      <c r="C61" s="17" t="s">
        <v>5</v>
      </c>
      <c r="D61" s="75">
        <v>2</v>
      </c>
      <c r="E61" s="77">
        <f t="shared" si="0"/>
        <v>7</v>
      </c>
    </row>
    <row r="62" spans="1:5" ht="12.75">
      <c r="A62" s="71" t="s">
        <v>119</v>
      </c>
      <c r="B62" s="68">
        <v>2</v>
      </c>
      <c r="C62" s="17" t="s">
        <v>5</v>
      </c>
      <c r="D62" s="75" t="s">
        <v>5</v>
      </c>
      <c r="E62" s="77">
        <f t="shared" si="0"/>
        <v>2</v>
      </c>
    </row>
    <row r="63" spans="1:5" ht="12.75">
      <c r="A63" s="71" t="s">
        <v>38</v>
      </c>
      <c r="B63" s="68">
        <v>1</v>
      </c>
      <c r="C63" s="17" t="s">
        <v>5</v>
      </c>
      <c r="D63" s="75" t="s">
        <v>5</v>
      </c>
      <c r="E63" s="77">
        <f t="shared" si="0"/>
        <v>1</v>
      </c>
    </row>
    <row r="64" spans="1:5" ht="12.75">
      <c r="A64" s="71" t="s">
        <v>120</v>
      </c>
      <c r="B64" s="68">
        <v>93</v>
      </c>
      <c r="C64" s="17">
        <v>4</v>
      </c>
      <c r="D64" s="75">
        <v>3</v>
      </c>
      <c r="E64" s="77">
        <f t="shared" si="0"/>
        <v>100</v>
      </c>
    </row>
    <row r="65" spans="1:5" ht="12.75">
      <c r="A65" s="71" t="s">
        <v>39</v>
      </c>
      <c r="B65" s="68">
        <v>73</v>
      </c>
      <c r="C65" s="17" t="s">
        <v>5</v>
      </c>
      <c r="D65" s="75">
        <v>5</v>
      </c>
      <c r="E65" s="77">
        <f t="shared" si="0"/>
        <v>78</v>
      </c>
    </row>
    <row r="66" spans="1:5" ht="12.75">
      <c r="A66" s="71" t="s">
        <v>185</v>
      </c>
      <c r="B66" s="68">
        <v>4</v>
      </c>
      <c r="C66" s="17" t="s">
        <v>5</v>
      </c>
      <c r="D66" s="75" t="s">
        <v>5</v>
      </c>
      <c r="E66" s="77">
        <f t="shared" si="0"/>
        <v>4</v>
      </c>
    </row>
    <row r="67" spans="1:5" ht="12.75">
      <c r="A67" s="71" t="s">
        <v>122</v>
      </c>
      <c r="B67" s="68">
        <v>1</v>
      </c>
      <c r="C67" s="17" t="s">
        <v>5</v>
      </c>
      <c r="D67" s="75" t="s">
        <v>5</v>
      </c>
      <c r="E67" s="77">
        <f t="shared" si="0"/>
        <v>1</v>
      </c>
    </row>
    <row r="68" spans="1:5" ht="12.75">
      <c r="A68" s="71" t="s">
        <v>123</v>
      </c>
      <c r="B68" s="68">
        <v>104</v>
      </c>
      <c r="C68" s="17">
        <v>5</v>
      </c>
      <c r="D68" s="75">
        <v>6</v>
      </c>
      <c r="E68" s="77">
        <f aca="true" t="shared" si="1" ref="E68:E127">SUM(B68:D68)</f>
        <v>115</v>
      </c>
    </row>
    <row r="69" spans="1:5" ht="12.75">
      <c r="A69" s="71" t="s">
        <v>40</v>
      </c>
      <c r="B69" s="68">
        <v>2</v>
      </c>
      <c r="C69" s="17" t="s">
        <v>5</v>
      </c>
      <c r="D69" s="75" t="s">
        <v>5</v>
      </c>
      <c r="E69" s="77">
        <f t="shared" si="1"/>
        <v>2</v>
      </c>
    </row>
    <row r="70" spans="1:5" ht="12.75">
      <c r="A70" s="71" t="s">
        <v>41</v>
      </c>
      <c r="B70" s="68">
        <v>33</v>
      </c>
      <c r="C70" s="17" t="s">
        <v>5</v>
      </c>
      <c r="D70" s="75">
        <v>1</v>
      </c>
      <c r="E70" s="77">
        <f t="shared" si="1"/>
        <v>34</v>
      </c>
    </row>
    <row r="71" spans="1:5" ht="12.75">
      <c r="A71" s="71" t="s">
        <v>44</v>
      </c>
      <c r="B71" s="68">
        <v>2</v>
      </c>
      <c r="C71" s="17" t="s">
        <v>5</v>
      </c>
      <c r="D71" s="75">
        <v>1</v>
      </c>
      <c r="E71" s="77">
        <f t="shared" si="1"/>
        <v>3</v>
      </c>
    </row>
    <row r="72" spans="1:5" ht="12.75">
      <c r="A72" s="71" t="s">
        <v>146</v>
      </c>
      <c r="B72" s="68">
        <v>2</v>
      </c>
      <c r="C72" s="17" t="s">
        <v>5</v>
      </c>
      <c r="D72" s="75" t="s">
        <v>5</v>
      </c>
      <c r="E72" s="77">
        <f t="shared" si="1"/>
        <v>2</v>
      </c>
    </row>
    <row r="73" spans="1:5" ht="12.75">
      <c r="A73" s="71" t="s">
        <v>231</v>
      </c>
      <c r="B73" s="68">
        <v>2</v>
      </c>
      <c r="C73" s="17" t="s">
        <v>5</v>
      </c>
      <c r="D73" s="75" t="s">
        <v>5</v>
      </c>
      <c r="E73" s="77">
        <f t="shared" si="1"/>
        <v>2</v>
      </c>
    </row>
    <row r="74" spans="1:5" ht="12.75">
      <c r="A74" s="71" t="s">
        <v>45</v>
      </c>
      <c r="B74" s="68">
        <v>21</v>
      </c>
      <c r="C74" s="17">
        <v>1</v>
      </c>
      <c r="D74" s="75" t="s">
        <v>5</v>
      </c>
      <c r="E74" s="77">
        <f t="shared" si="1"/>
        <v>22</v>
      </c>
    </row>
    <row r="75" spans="1:5" ht="12.75">
      <c r="A75" s="71" t="s">
        <v>46</v>
      </c>
      <c r="B75" s="68">
        <v>221</v>
      </c>
      <c r="C75" s="17">
        <v>6</v>
      </c>
      <c r="D75" s="75">
        <v>3</v>
      </c>
      <c r="E75" s="77">
        <f t="shared" si="1"/>
        <v>230</v>
      </c>
    </row>
    <row r="76" spans="1:5" ht="12.75">
      <c r="A76" s="71" t="s">
        <v>47</v>
      </c>
      <c r="B76" s="68">
        <v>3</v>
      </c>
      <c r="C76" s="17" t="s">
        <v>5</v>
      </c>
      <c r="D76" s="75" t="s">
        <v>5</v>
      </c>
      <c r="E76" s="77">
        <f t="shared" si="1"/>
        <v>3</v>
      </c>
    </row>
    <row r="77" spans="1:5" ht="12.75">
      <c r="A77" s="71" t="s">
        <v>94</v>
      </c>
      <c r="B77" s="68">
        <v>28</v>
      </c>
      <c r="C77" s="17" t="s">
        <v>5</v>
      </c>
      <c r="D77" s="75" t="s">
        <v>5</v>
      </c>
      <c r="E77" s="77">
        <f t="shared" si="1"/>
        <v>28</v>
      </c>
    </row>
    <row r="78" spans="1:5" ht="12.75">
      <c r="A78" s="71" t="s">
        <v>125</v>
      </c>
      <c r="B78" s="68">
        <v>11</v>
      </c>
      <c r="C78" s="17" t="s">
        <v>5</v>
      </c>
      <c r="D78" s="75">
        <v>2</v>
      </c>
      <c r="E78" s="77">
        <f t="shared" si="1"/>
        <v>13</v>
      </c>
    </row>
    <row r="79" spans="1:5" ht="12.75">
      <c r="A79" s="71" t="s">
        <v>48</v>
      </c>
      <c r="B79" s="68">
        <v>416</v>
      </c>
      <c r="C79" s="17">
        <v>32</v>
      </c>
      <c r="D79" s="75">
        <v>44</v>
      </c>
      <c r="E79" s="77">
        <f t="shared" si="1"/>
        <v>492</v>
      </c>
    </row>
    <row r="80" spans="1:5" ht="12.75">
      <c r="A80" s="71" t="s">
        <v>49</v>
      </c>
      <c r="B80" s="68">
        <v>496</v>
      </c>
      <c r="C80" s="17">
        <v>166</v>
      </c>
      <c r="D80" s="75">
        <v>40</v>
      </c>
      <c r="E80" s="77">
        <f t="shared" si="1"/>
        <v>702</v>
      </c>
    </row>
    <row r="81" spans="1:5" ht="12.75">
      <c r="A81" s="71" t="s">
        <v>147</v>
      </c>
      <c r="B81" s="68">
        <v>2</v>
      </c>
      <c r="C81" s="17" t="s">
        <v>5</v>
      </c>
      <c r="D81" s="75" t="s">
        <v>5</v>
      </c>
      <c r="E81" s="77">
        <f t="shared" si="1"/>
        <v>2</v>
      </c>
    </row>
    <row r="82" spans="1:5" ht="12.75">
      <c r="A82" s="71" t="s">
        <v>50</v>
      </c>
      <c r="B82" s="68">
        <v>2</v>
      </c>
      <c r="C82" s="17" t="s">
        <v>5</v>
      </c>
      <c r="D82" s="75" t="s">
        <v>5</v>
      </c>
      <c r="E82" s="77">
        <f t="shared" si="1"/>
        <v>2</v>
      </c>
    </row>
    <row r="83" spans="1:5" ht="12.75">
      <c r="A83" s="71" t="s">
        <v>126</v>
      </c>
      <c r="B83" s="68">
        <v>4</v>
      </c>
      <c r="C83" s="17" t="s">
        <v>5</v>
      </c>
      <c r="D83" s="75" t="s">
        <v>5</v>
      </c>
      <c r="E83" s="77">
        <f t="shared" si="1"/>
        <v>4</v>
      </c>
    </row>
    <row r="84" spans="1:5" ht="12.75">
      <c r="A84" s="71" t="s">
        <v>51</v>
      </c>
      <c r="B84" s="68">
        <v>122</v>
      </c>
      <c r="C84" s="17">
        <v>4</v>
      </c>
      <c r="D84" s="75">
        <v>15</v>
      </c>
      <c r="E84" s="77">
        <f t="shared" si="1"/>
        <v>141</v>
      </c>
    </row>
    <row r="85" spans="1:5" ht="12.75">
      <c r="A85" s="71" t="s">
        <v>52</v>
      </c>
      <c r="B85" s="68" t="s">
        <v>5</v>
      </c>
      <c r="C85" s="17" t="s">
        <v>5</v>
      </c>
      <c r="D85" s="75">
        <v>7</v>
      </c>
      <c r="E85" s="77">
        <f t="shared" si="1"/>
        <v>7</v>
      </c>
    </row>
    <row r="86" spans="1:5" ht="12.75">
      <c r="A86" s="71" t="s">
        <v>127</v>
      </c>
      <c r="B86" s="68">
        <v>2</v>
      </c>
      <c r="C86" s="17" t="s">
        <v>5</v>
      </c>
      <c r="D86" s="75" t="s">
        <v>5</v>
      </c>
      <c r="E86" s="77">
        <f t="shared" si="1"/>
        <v>2</v>
      </c>
    </row>
    <row r="87" spans="1:5" ht="12.75">
      <c r="A87" s="71" t="s">
        <v>77</v>
      </c>
      <c r="B87" s="68">
        <v>318</v>
      </c>
      <c r="C87" s="17">
        <v>6</v>
      </c>
      <c r="D87" s="75">
        <v>108</v>
      </c>
      <c r="E87" s="77">
        <f t="shared" si="1"/>
        <v>432</v>
      </c>
    </row>
    <row r="88" spans="1:5" ht="12.75">
      <c r="A88" s="71" t="s">
        <v>148</v>
      </c>
      <c r="B88" s="68">
        <v>1</v>
      </c>
      <c r="C88" s="17" t="s">
        <v>5</v>
      </c>
      <c r="D88" s="75" t="s">
        <v>5</v>
      </c>
      <c r="E88" s="77">
        <f t="shared" si="1"/>
        <v>1</v>
      </c>
    </row>
    <row r="89" spans="1:5" ht="12.75">
      <c r="A89" s="71" t="s">
        <v>53</v>
      </c>
      <c r="B89" s="68">
        <v>155</v>
      </c>
      <c r="C89" s="17">
        <v>8</v>
      </c>
      <c r="D89" s="75">
        <v>7</v>
      </c>
      <c r="E89" s="77">
        <f t="shared" si="1"/>
        <v>170</v>
      </c>
    </row>
    <row r="90" spans="1:5" ht="12.75">
      <c r="A90" s="71" t="s">
        <v>149</v>
      </c>
      <c r="B90" s="68">
        <v>2</v>
      </c>
      <c r="C90" s="17" t="s">
        <v>5</v>
      </c>
      <c r="D90" s="75" t="s">
        <v>5</v>
      </c>
      <c r="E90" s="77">
        <f t="shared" si="1"/>
        <v>2</v>
      </c>
    </row>
    <row r="91" spans="1:5" ht="12.75">
      <c r="A91" s="71" t="s">
        <v>216</v>
      </c>
      <c r="B91" s="68">
        <v>2</v>
      </c>
      <c r="C91" s="17" t="s">
        <v>5</v>
      </c>
      <c r="D91" s="75">
        <v>1</v>
      </c>
      <c r="E91" s="77">
        <f t="shared" si="1"/>
        <v>3</v>
      </c>
    </row>
    <row r="92" spans="1:5" ht="12.75">
      <c r="A92" s="71" t="s">
        <v>130</v>
      </c>
      <c r="B92" s="68">
        <v>74</v>
      </c>
      <c r="C92" s="17" t="s">
        <v>5</v>
      </c>
      <c r="D92" s="75">
        <v>1</v>
      </c>
      <c r="E92" s="77">
        <f t="shared" si="1"/>
        <v>75</v>
      </c>
    </row>
    <row r="93" spans="1:5" ht="12.75">
      <c r="A93" s="71" t="s">
        <v>54</v>
      </c>
      <c r="B93" s="68">
        <v>216</v>
      </c>
      <c r="C93" s="17">
        <v>2</v>
      </c>
      <c r="D93" s="75">
        <v>4</v>
      </c>
      <c r="E93" s="77">
        <f t="shared" si="1"/>
        <v>222</v>
      </c>
    </row>
    <row r="94" spans="1:5" ht="12.75">
      <c r="A94" s="71" t="s">
        <v>95</v>
      </c>
      <c r="B94" s="68" t="s">
        <v>5</v>
      </c>
      <c r="C94" s="17" t="s">
        <v>5</v>
      </c>
      <c r="D94" s="75">
        <v>9</v>
      </c>
      <c r="E94" s="77">
        <f t="shared" si="1"/>
        <v>9</v>
      </c>
    </row>
    <row r="95" spans="1:5" ht="12.75">
      <c r="A95" s="71" t="s">
        <v>55</v>
      </c>
      <c r="B95" s="68">
        <v>4117</v>
      </c>
      <c r="C95" s="17">
        <v>602</v>
      </c>
      <c r="D95" s="75">
        <v>275</v>
      </c>
      <c r="E95" s="77">
        <f t="shared" si="1"/>
        <v>4994</v>
      </c>
    </row>
    <row r="96" spans="1:5" ht="12.75">
      <c r="A96" s="71" t="s">
        <v>81</v>
      </c>
      <c r="B96" s="68">
        <v>5</v>
      </c>
      <c r="C96" s="17" t="s">
        <v>5</v>
      </c>
      <c r="D96" s="75" t="s">
        <v>5</v>
      </c>
      <c r="E96" s="77">
        <f t="shared" si="1"/>
        <v>5</v>
      </c>
    </row>
    <row r="97" spans="1:5" ht="12.75">
      <c r="A97" s="71" t="s">
        <v>151</v>
      </c>
      <c r="B97" s="68">
        <v>2</v>
      </c>
      <c r="C97" s="17" t="s">
        <v>5</v>
      </c>
      <c r="D97" s="75" t="s">
        <v>5</v>
      </c>
      <c r="E97" s="77">
        <f t="shared" si="1"/>
        <v>2</v>
      </c>
    </row>
    <row r="98" spans="1:5" ht="12.75">
      <c r="A98" s="71" t="s">
        <v>56</v>
      </c>
      <c r="B98" s="68">
        <v>38</v>
      </c>
      <c r="C98" s="17" t="s">
        <v>5</v>
      </c>
      <c r="D98" s="75">
        <v>2</v>
      </c>
      <c r="E98" s="77">
        <f t="shared" si="1"/>
        <v>40</v>
      </c>
    </row>
    <row r="99" spans="1:5" ht="12.75">
      <c r="A99" s="71" t="s">
        <v>57</v>
      </c>
      <c r="B99" s="68">
        <v>241</v>
      </c>
      <c r="C99" s="17">
        <v>9</v>
      </c>
      <c r="D99" s="75">
        <v>4</v>
      </c>
      <c r="E99" s="77">
        <f t="shared" si="1"/>
        <v>254</v>
      </c>
    </row>
    <row r="100" spans="1:5" ht="12.75">
      <c r="A100" s="71" t="s">
        <v>96</v>
      </c>
      <c r="B100" s="68">
        <v>3</v>
      </c>
      <c r="C100" s="17" t="s">
        <v>5</v>
      </c>
      <c r="D100" s="75" t="s">
        <v>5</v>
      </c>
      <c r="E100" s="77">
        <f t="shared" si="1"/>
        <v>3</v>
      </c>
    </row>
    <row r="101" spans="1:5" ht="12.75">
      <c r="A101" s="71" t="s">
        <v>58</v>
      </c>
      <c r="B101" s="68">
        <v>4</v>
      </c>
      <c r="C101" s="17" t="s">
        <v>5</v>
      </c>
      <c r="D101" s="75" t="s">
        <v>5</v>
      </c>
      <c r="E101" s="77">
        <f t="shared" si="1"/>
        <v>4</v>
      </c>
    </row>
    <row r="102" spans="1:5" ht="12.75">
      <c r="A102" s="71" t="s">
        <v>59</v>
      </c>
      <c r="B102" s="68">
        <v>3</v>
      </c>
      <c r="C102" s="17" t="s">
        <v>5</v>
      </c>
      <c r="D102" s="75">
        <v>1</v>
      </c>
      <c r="E102" s="77">
        <f t="shared" si="1"/>
        <v>4</v>
      </c>
    </row>
    <row r="103" spans="1:5" ht="12.75">
      <c r="A103" s="71" t="s">
        <v>60</v>
      </c>
      <c r="B103" s="68">
        <v>87</v>
      </c>
      <c r="C103" s="17">
        <v>2</v>
      </c>
      <c r="D103" s="75">
        <v>22</v>
      </c>
      <c r="E103" s="77">
        <f t="shared" si="1"/>
        <v>111</v>
      </c>
    </row>
    <row r="104" spans="1:5" ht="12.75">
      <c r="A104" s="71" t="s">
        <v>133</v>
      </c>
      <c r="B104" s="68">
        <v>10</v>
      </c>
      <c r="C104" s="17" t="s">
        <v>5</v>
      </c>
      <c r="D104" s="75" t="s">
        <v>5</v>
      </c>
      <c r="E104" s="77">
        <f t="shared" si="1"/>
        <v>10</v>
      </c>
    </row>
    <row r="105" spans="1:5" ht="12.75">
      <c r="A105" s="71" t="s">
        <v>61</v>
      </c>
      <c r="B105" s="68">
        <v>12</v>
      </c>
      <c r="C105" s="17" t="s">
        <v>5</v>
      </c>
      <c r="D105" s="75">
        <v>1</v>
      </c>
      <c r="E105" s="77">
        <f t="shared" si="1"/>
        <v>13</v>
      </c>
    </row>
    <row r="106" spans="1:5" ht="12.75">
      <c r="A106" s="71" t="s">
        <v>228</v>
      </c>
      <c r="B106" s="68">
        <v>2</v>
      </c>
      <c r="C106" s="17" t="s">
        <v>5</v>
      </c>
      <c r="D106" s="75" t="s">
        <v>5</v>
      </c>
      <c r="E106" s="77">
        <f t="shared" si="1"/>
        <v>2</v>
      </c>
    </row>
    <row r="107" spans="1:5" ht="12.75">
      <c r="A107" s="71" t="s">
        <v>62</v>
      </c>
      <c r="B107" s="68">
        <v>209</v>
      </c>
      <c r="C107" s="17">
        <v>21</v>
      </c>
      <c r="D107" s="75">
        <v>12</v>
      </c>
      <c r="E107" s="77">
        <f t="shared" si="1"/>
        <v>242</v>
      </c>
    </row>
    <row r="108" spans="1:5" ht="12.75">
      <c r="A108" s="71" t="s">
        <v>63</v>
      </c>
      <c r="B108" s="68">
        <v>13</v>
      </c>
      <c r="C108" s="17">
        <v>1</v>
      </c>
      <c r="D108" s="75" t="s">
        <v>5</v>
      </c>
      <c r="E108" s="77">
        <f t="shared" si="1"/>
        <v>14</v>
      </c>
    </row>
    <row r="109" spans="1:5" ht="12.75">
      <c r="A109" s="71" t="s">
        <v>97</v>
      </c>
      <c r="B109" s="68">
        <v>107</v>
      </c>
      <c r="C109" s="17">
        <v>3</v>
      </c>
      <c r="D109" s="75">
        <v>2</v>
      </c>
      <c r="E109" s="77">
        <f t="shared" si="1"/>
        <v>112</v>
      </c>
    </row>
    <row r="110" spans="1:5" ht="12.75">
      <c r="A110" s="71" t="s">
        <v>98</v>
      </c>
      <c r="B110" s="68">
        <v>21</v>
      </c>
      <c r="C110" s="17" t="s">
        <v>5</v>
      </c>
      <c r="D110" s="75">
        <v>3</v>
      </c>
      <c r="E110" s="77">
        <f t="shared" si="1"/>
        <v>24</v>
      </c>
    </row>
    <row r="111" spans="1:5" ht="12.75">
      <c r="A111" s="71" t="s">
        <v>78</v>
      </c>
      <c r="B111" s="68">
        <v>12</v>
      </c>
      <c r="C111" s="17" t="s">
        <v>5</v>
      </c>
      <c r="D111" s="75" t="s">
        <v>5</v>
      </c>
      <c r="E111" s="77">
        <f t="shared" si="1"/>
        <v>12</v>
      </c>
    </row>
    <row r="112" spans="1:5" ht="12.75">
      <c r="A112" s="71" t="s">
        <v>64</v>
      </c>
      <c r="B112" s="69">
        <v>6</v>
      </c>
      <c r="C112" s="65" t="s">
        <v>5</v>
      </c>
      <c r="D112" s="81" t="s">
        <v>5</v>
      </c>
      <c r="E112" s="77">
        <f t="shared" si="1"/>
        <v>6</v>
      </c>
    </row>
    <row r="113" spans="1:5" ht="12.75">
      <c r="A113" s="71" t="s">
        <v>99</v>
      </c>
      <c r="B113" s="69">
        <v>7</v>
      </c>
      <c r="C113" s="65" t="s">
        <v>5</v>
      </c>
      <c r="D113" s="81" t="s">
        <v>5</v>
      </c>
      <c r="E113" s="77">
        <f t="shared" si="1"/>
        <v>7</v>
      </c>
    </row>
    <row r="114" spans="1:5" ht="12.75">
      <c r="A114" s="71" t="s">
        <v>65</v>
      </c>
      <c r="B114" s="69">
        <v>388</v>
      </c>
      <c r="C114" s="65" t="s">
        <v>5</v>
      </c>
      <c r="D114" s="81">
        <v>5</v>
      </c>
      <c r="E114" s="77">
        <f t="shared" si="1"/>
        <v>393</v>
      </c>
    </row>
    <row r="115" spans="1:5" ht="12.75">
      <c r="A115" s="71" t="s">
        <v>66</v>
      </c>
      <c r="B115" s="69">
        <v>650</v>
      </c>
      <c r="C115" s="65">
        <v>28</v>
      </c>
      <c r="D115" s="81">
        <v>90</v>
      </c>
      <c r="E115" s="77">
        <f t="shared" si="1"/>
        <v>768</v>
      </c>
    </row>
    <row r="116" spans="1:5" ht="12.75">
      <c r="A116" s="71" t="s">
        <v>67</v>
      </c>
      <c r="B116" s="69">
        <v>50</v>
      </c>
      <c r="C116" s="65">
        <v>4</v>
      </c>
      <c r="D116" s="81">
        <v>1</v>
      </c>
      <c r="E116" s="77">
        <f t="shared" si="1"/>
        <v>55</v>
      </c>
    </row>
    <row r="117" spans="1:5" ht="12.75">
      <c r="A117" s="71" t="s">
        <v>68</v>
      </c>
      <c r="B117" s="69">
        <v>26</v>
      </c>
      <c r="C117" s="65" t="s">
        <v>5</v>
      </c>
      <c r="D117" s="81">
        <v>16</v>
      </c>
      <c r="E117" s="77">
        <f t="shared" si="1"/>
        <v>42</v>
      </c>
    </row>
    <row r="118" spans="1:5" ht="12.75">
      <c r="A118" s="71" t="s">
        <v>69</v>
      </c>
      <c r="B118" s="69">
        <v>24762</v>
      </c>
      <c r="C118" s="65">
        <v>2016</v>
      </c>
      <c r="D118" s="81">
        <v>818</v>
      </c>
      <c r="E118" s="77">
        <f t="shared" si="1"/>
        <v>27596</v>
      </c>
    </row>
    <row r="119" spans="1:5" ht="12.75">
      <c r="A119" s="71" t="s">
        <v>70</v>
      </c>
      <c r="B119" s="69">
        <v>103</v>
      </c>
      <c r="C119" s="65">
        <v>6</v>
      </c>
      <c r="D119" s="81">
        <v>3</v>
      </c>
      <c r="E119" s="77">
        <f t="shared" si="1"/>
        <v>112</v>
      </c>
    </row>
    <row r="120" spans="1:5" ht="12.75">
      <c r="A120" s="71" t="s">
        <v>71</v>
      </c>
      <c r="B120" s="69">
        <v>6</v>
      </c>
      <c r="C120" s="65" t="s">
        <v>5</v>
      </c>
      <c r="D120" s="81" t="s">
        <v>5</v>
      </c>
      <c r="E120" s="77">
        <f t="shared" si="1"/>
        <v>6</v>
      </c>
    </row>
    <row r="121" spans="1:5" ht="12.75">
      <c r="A121" s="71" t="s">
        <v>173</v>
      </c>
      <c r="B121" s="69">
        <v>1</v>
      </c>
      <c r="C121" s="65" t="s">
        <v>5</v>
      </c>
      <c r="D121" s="81" t="s">
        <v>5</v>
      </c>
      <c r="E121" s="77">
        <f t="shared" si="1"/>
        <v>1</v>
      </c>
    </row>
    <row r="122" spans="1:5" ht="12.75">
      <c r="A122" s="71" t="s">
        <v>72</v>
      </c>
      <c r="B122" s="69">
        <v>145</v>
      </c>
      <c r="C122" s="65">
        <v>127</v>
      </c>
      <c r="D122" s="81">
        <v>11</v>
      </c>
      <c r="E122" s="77">
        <f t="shared" si="1"/>
        <v>283</v>
      </c>
    </row>
    <row r="123" spans="1:5" ht="12.75">
      <c r="A123" s="71" t="s">
        <v>73</v>
      </c>
      <c r="B123" s="69">
        <v>7</v>
      </c>
      <c r="C123" s="65" t="s">
        <v>5</v>
      </c>
      <c r="D123" s="81">
        <v>14</v>
      </c>
      <c r="E123" s="77">
        <f t="shared" si="1"/>
        <v>21</v>
      </c>
    </row>
    <row r="124" spans="1:5" ht="12.75">
      <c r="A124" s="71" t="s">
        <v>74</v>
      </c>
      <c r="B124" s="69">
        <v>57</v>
      </c>
      <c r="C124" s="65">
        <v>7</v>
      </c>
      <c r="D124" s="81">
        <v>1</v>
      </c>
      <c r="E124" s="77">
        <f t="shared" si="1"/>
        <v>65</v>
      </c>
    </row>
    <row r="125" spans="1:5" ht="12.75">
      <c r="A125" s="71" t="s">
        <v>79</v>
      </c>
      <c r="B125" s="69">
        <v>8</v>
      </c>
      <c r="C125" s="65" t="s">
        <v>5</v>
      </c>
      <c r="D125" s="81">
        <v>3</v>
      </c>
      <c r="E125" s="77">
        <f t="shared" si="1"/>
        <v>11</v>
      </c>
    </row>
    <row r="126" spans="1:5" ht="12.75">
      <c r="A126" s="71" t="s">
        <v>100</v>
      </c>
      <c r="B126" s="69">
        <v>33</v>
      </c>
      <c r="C126" s="65" t="s">
        <v>5</v>
      </c>
      <c r="D126" s="81">
        <v>2</v>
      </c>
      <c r="E126" s="77">
        <f t="shared" si="1"/>
        <v>35</v>
      </c>
    </row>
    <row r="127" spans="1:5" ht="13.5" thickBot="1">
      <c r="A127" s="71" t="s">
        <v>153</v>
      </c>
      <c r="B127" s="69">
        <v>4</v>
      </c>
      <c r="C127" s="65" t="s">
        <v>5</v>
      </c>
      <c r="D127" s="81" t="s">
        <v>5</v>
      </c>
      <c r="E127" s="77">
        <f t="shared" si="1"/>
        <v>4</v>
      </c>
    </row>
    <row r="128" spans="1:5" s="63" customFormat="1" ht="13.5" thickBot="1">
      <c r="A128" s="85" t="s">
        <v>101</v>
      </c>
      <c r="B128" s="143">
        <f>SUM(B4:B127)</f>
        <v>60901</v>
      </c>
      <c r="C128" s="143">
        <f>SUM(C4:C127)</f>
        <v>4614</v>
      </c>
      <c r="D128" s="242">
        <f>SUM(D4:D127)</f>
        <v>2756</v>
      </c>
      <c r="E128" s="85">
        <f>SUM(E4:E127)</f>
        <v>68271</v>
      </c>
    </row>
    <row r="129" ht="12" customHeight="1"/>
    <row r="130" spans="1:18" ht="12.75">
      <c r="A130" s="18" t="s">
        <v>157</v>
      </c>
      <c r="B130" s="19"/>
      <c r="C130" s="20"/>
      <c r="D130" s="20"/>
      <c r="E130" s="20"/>
      <c r="F130" s="32"/>
      <c r="G130" s="30"/>
      <c r="H130" s="24"/>
      <c r="I130" s="24"/>
      <c r="J130" s="25"/>
      <c r="K130" s="25"/>
      <c r="L130" s="25"/>
      <c r="M130" s="25"/>
      <c r="N130" s="25"/>
      <c r="O130" s="25"/>
      <c r="P130" s="25"/>
      <c r="Q130" s="25"/>
      <c r="R130" s="26"/>
    </row>
    <row r="131" spans="1:18" ht="12.75">
      <c r="A131" s="21" t="s">
        <v>158</v>
      </c>
      <c r="B131" s="22"/>
      <c r="C131" s="23"/>
      <c r="D131" s="23"/>
      <c r="E131" s="23"/>
      <c r="F131" s="33"/>
      <c r="G131" s="30"/>
      <c r="H131" s="24"/>
      <c r="I131" s="24"/>
      <c r="J131" s="25"/>
      <c r="K131" s="25"/>
      <c r="L131" s="25"/>
      <c r="M131" s="25"/>
      <c r="N131" s="25"/>
      <c r="O131" s="25"/>
      <c r="P131" s="25"/>
      <c r="Q131" s="25"/>
      <c r="R131" s="26"/>
    </row>
    <row r="132" spans="1:18" ht="12.75">
      <c r="A132" s="21" t="s">
        <v>159</v>
      </c>
      <c r="B132" s="22"/>
      <c r="C132" s="23"/>
      <c r="D132" s="23"/>
      <c r="E132" s="23"/>
      <c r="F132" s="33"/>
      <c r="G132" s="30"/>
      <c r="H132" s="24"/>
      <c r="I132" s="24"/>
      <c r="J132" s="25"/>
      <c r="K132" s="25"/>
      <c r="L132" s="25"/>
      <c r="M132" s="25"/>
      <c r="N132" s="25"/>
      <c r="O132" s="25"/>
      <c r="P132" s="25"/>
      <c r="Q132" s="25"/>
      <c r="R132" s="26"/>
    </row>
    <row r="133" spans="1:18" ht="12.75">
      <c r="A133" s="21" t="s">
        <v>176</v>
      </c>
      <c r="B133" s="22"/>
      <c r="C133" s="23"/>
      <c r="D133" s="23"/>
      <c r="E133" s="23"/>
      <c r="F133" s="33"/>
      <c r="G133" s="30"/>
      <c r="H133" s="24"/>
      <c r="I133" s="24"/>
      <c r="J133" s="25"/>
      <c r="K133" s="25"/>
      <c r="L133" s="25"/>
      <c r="M133" s="25"/>
      <c r="N133" s="25"/>
      <c r="O133" s="25"/>
      <c r="P133" s="25"/>
      <c r="Q133" s="25"/>
      <c r="R133" s="26"/>
    </row>
    <row r="134" spans="1:7" s="27" customFormat="1" ht="12.75">
      <c r="A134" s="29" t="s">
        <v>177</v>
      </c>
      <c r="B134" s="28"/>
      <c r="C134" s="28"/>
      <c r="D134" s="28"/>
      <c r="E134" s="28"/>
      <c r="F134" s="34"/>
      <c r="G13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6"/>
  <sheetViews>
    <sheetView zoomScale="115" zoomScaleNormal="115" workbookViewId="0" topLeftCell="A79">
      <selection activeCell="A106" sqref="A106"/>
    </sheetView>
  </sheetViews>
  <sheetFormatPr defaultColWidth="9.140625" defaultRowHeight="12.75"/>
  <cols>
    <col min="1" max="1" width="29.00390625" style="0" customWidth="1"/>
  </cols>
  <sheetData>
    <row r="1" s="8" customFormat="1" ht="12.75">
      <c r="A1" s="1" t="s">
        <v>246</v>
      </c>
    </row>
    <row r="2" s="8" customFormat="1" ht="12.75">
      <c r="A2" s="6" t="s">
        <v>234</v>
      </c>
    </row>
    <row r="3" ht="13.5" thickBot="1"/>
    <row r="4" spans="1:3" ht="23.25" thickBot="1">
      <c r="A4" s="134" t="s">
        <v>0</v>
      </c>
      <c r="B4" s="138" t="s">
        <v>240</v>
      </c>
      <c r="C4" s="157" t="s">
        <v>3</v>
      </c>
    </row>
    <row r="5" spans="1:3" ht="12.75">
      <c r="A5" s="135" t="s">
        <v>4</v>
      </c>
      <c r="B5" s="139">
        <v>5</v>
      </c>
      <c r="C5" s="159">
        <f aca="true" t="shared" si="0" ref="C5:C36">B5*100/$B$106</f>
        <v>0.14180374361883152</v>
      </c>
    </row>
    <row r="6" spans="1:3" ht="12.75">
      <c r="A6" s="71" t="s">
        <v>75</v>
      </c>
      <c r="B6" s="140">
        <v>12</v>
      </c>
      <c r="C6" s="160">
        <f t="shared" si="0"/>
        <v>0.3403289846851957</v>
      </c>
    </row>
    <row r="7" spans="1:3" ht="12.75">
      <c r="A7" s="71" t="s">
        <v>6</v>
      </c>
      <c r="B7" s="140">
        <v>22</v>
      </c>
      <c r="C7" s="160">
        <f t="shared" si="0"/>
        <v>0.6239364719228587</v>
      </c>
    </row>
    <row r="8" spans="1:3" ht="12.75">
      <c r="A8" s="71" t="s">
        <v>7</v>
      </c>
      <c r="B8" s="140">
        <v>2</v>
      </c>
      <c r="C8" s="160">
        <f t="shared" si="0"/>
        <v>0.05672149744753262</v>
      </c>
    </row>
    <row r="9" spans="1:3" ht="12.75">
      <c r="A9" s="71" t="s">
        <v>103</v>
      </c>
      <c r="B9" s="140">
        <v>3</v>
      </c>
      <c r="C9" s="160">
        <f t="shared" si="0"/>
        <v>0.08508224617129892</v>
      </c>
    </row>
    <row r="10" spans="1:3" ht="12.75">
      <c r="A10" s="71" t="s">
        <v>8</v>
      </c>
      <c r="B10" s="140">
        <v>119</v>
      </c>
      <c r="C10" s="160">
        <f t="shared" si="0"/>
        <v>3.3749290981281908</v>
      </c>
    </row>
    <row r="11" spans="1:3" ht="12.75">
      <c r="A11" s="71" t="s">
        <v>104</v>
      </c>
      <c r="B11" s="140">
        <v>12</v>
      </c>
      <c r="C11" s="160">
        <f t="shared" si="0"/>
        <v>0.3403289846851957</v>
      </c>
    </row>
    <row r="12" spans="1:3" ht="12.75">
      <c r="A12" s="71" t="s">
        <v>9</v>
      </c>
      <c r="B12" s="140">
        <v>3</v>
      </c>
      <c r="C12" s="160">
        <f t="shared" si="0"/>
        <v>0.08508224617129892</v>
      </c>
    </row>
    <row r="13" spans="1:3" ht="12.75">
      <c r="A13" s="71" t="s">
        <v>10</v>
      </c>
      <c r="B13" s="140">
        <v>15</v>
      </c>
      <c r="C13" s="160">
        <f t="shared" si="0"/>
        <v>0.4254112308564946</v>
      </c>
    </row>
    <row r="14" spans="1:3" ht="12.75">
      <c r="A14" s="71" t="s">
        <v>11</v>
      </c>
      <c r="B14" s="140">
        <v>3</v>
      </c>
      <c r="C14" s="160">
        <f t="shared" si="0"/>
        <v>0.08508224617129892</v>
      </c>
    </row>
    <row r="15" spans="1:3" ht="12.75">
      <c r="A15" s="71" t="s">
        <v>12</v>
      </c>
      <c r="B15" s="140">
        <v>12</v>
      </c>
      <c r="C15" s="160">
        <f t="shared" si="0"/>
        <v>0.3403289846851957</v>
      </c>
    </row>
    <row r="16" spans="1:3" ht="12.75">
      <c r="A16" s="71" t="s">
        <v>14</v>
      </c>
      <c r="B16" s="140">
        <v>712</v>
      </c>
      <c r="C16" s="160">
        <f t="shared" si="0"/>
        <v>20.19285309132161</v>
      </c>
    </row>
    <row r="17" spans="1:3" ht="12.75">
      <c r="A17" s="71" t="s">
        <v>106</v>
      </c>
      <c r="B17" s="140">
        <v>1</v>
      </c>
      <c r="C17" s="160">
        <f t="shared" si="0"/>
        <v>0.02836074872376631</v>
      </c>
    </row>
    <row r="18" spans="1:3" ht="12.75">
      <c r="A18" s="71" t="s">
        <v>88</v>
      </c>
      <c r="B18" s="140">
        <v>5</v>
      </c>
      <c r="C18" s="160">
        <f t="shared" si="0"/>
        <v>0.14180374361883152</v>
      </c>
    </row>
    <row r="19" spans="1:3" ht="12.75">
      <c r="A19" s="71" t="s">
        <v>107</v>
      </c>
      <c r="B19" s="140">
        <v>8</v>
      </c>
      <c r="C19" s="160">
        <f t="shared" si="0"/>
        <v>0.22688598979013047</v>
      </c>
    </row>
    <row r="20" spans="1:3" ht="12.75">
      <c r="A20" s="71" t="s">
        <v>15</v>
      </c>
      <c r="B20" s="140">
        <v>3</v>
      </c>
      <c r="C20" s="160">
        <f t="shared" si="0"/>
        <v>0.08508224617129892</v>
      </c>
    </row>
    <row r="21" spans="1:3" ht="12.75">
      <c r="A21" s="71" t="s">
        <v>16</v>
      </c>
      <c r="B21" s="140">
        <v>1</v>
      </c>
      <c r="C21" s="160">
        <f t="shared" si="0"/>
        <v>0.02836074872376631</v>
      </c>
    </row>
    <row r="22" spans="1:3" ht="12.75">
      <c r="A22" s="71" t="s">
        <v>17</v>
      </c>
      <c r="B22" s="140">
        <v>2</v>
      </c>
      <c r="C22" s="160">
        <f t="shared" si="0"/>
        <v>0.05672149744753262</v>
      </c>
    </row>
    <row r="23" spans="1:3" ht="12.75">
      <c r="A23" s="71" t="s">
        <v>108</v>
      </c>
      <c r="B23" s="140">
        <v>1</v>
      </c>
      <c r="C23" s="160">
        <f t="shared" si="0"/>
        <v>0.02836074872376631</v>
      </c>
    </row>
    <row r="24" spans="1:3" ht="12.75">
      <c r="A24" s="71" t="s">
        <v>18</v>
      </c>
      <c r="B24" s="140">
        <v>18</v>
      </c>
      <c r="C24" s="160">
        <f t="shared" si="0"/>
        <v>0.5104934770277936</v>
      </c>
    </row>
    <row r="25" spans="1:3" ht="12.75">
      <c r="A25" s="71" t="s">
        <v>109</v>
      </c>
      <c r="B25" s="140">
        <v>7</v>
      </c>
      <c r="C25" s="160">
        <f t="shared" si="0"/>
        <v>0.19852524106636416</v>
      </c>
    </row>
    <row r="26" spans="1:3" ht="12.75">
      <c r="A26" s="71" t="s">
        <v>162</v>
      </c>
      <c r="B26" s="140">
        <v>2</v>
      </c>
      <c r="C26" s="160">
        <f t="shared" si="0"/>
        <v>0.05672149744753262</v>
      </c>
    </row>
    <row r="27" spans="1:3" ht="12.75">
      <c r="A27" s="71" t="s">
        <v>191</v>
      </c>
      <c r="B27" s="140">
        <v>1</v>
      </c>
      <c r="C27" s="160">
        <f t="shared" si="0"/>
        <v>0.02836074872376631</v>
      </c>
    </row>
    <row r="28" spans="1:3" ht="12.75">
      <c r="A28" s="71" t="s">
        <v>110</v>
      </c>
      <c r="B28" s="140">
        <v>1</v>
      </c>
      <c r="C28" s="160">
        <f t="shared" si="0"/>
        <v>0.02836074872376631</v>
      </c>
    </row>
    <row r="29" spans="1:3" ht="12.75">
      <c r="A29" s="71" t="s">
        <v>19</v>
      </c>
      <c r="B29" s="140">
        <v>53</v>
      </c>
      <c r="C29" s="160">
        <f t="shared" si="0"/>
        <v>1.5031196823596142</v>
      </c>
    </row>
    <row r="30" spans="1:3" ht="12.75">
      <c r="A30" s="71" t="s">
        <v>111</v>
      </c>
      <c r="B30" s="140">
        <v>2</v>
      </c>
      <c r="C30" s="160">
        <f t="shared" si="0"/>
        <v>0.05672149744753262</v>
      </c>
    </row>
    <row r="31" spans="1:3" ht="12.75">
      <c r="A31" s="71" t="s">
        <v>21</v>
      </c>
      <c r="B31" s="140">
        <v>6</v>
      </c>
      <c r="C31" s="160">
        <f t="shared" si="0"/>
        <v>0.17016449234259784</v>
      </c>
    </row>
    <row r="32" spans="1:3" ht="12.75">
      <c r="A32" s="71" t="s">
        <v>90</v>
      </c>
      <c r="B32" s="140">
        <v>7</v>
      </c>
      <c r="C32" s="160">
        <f t="shared" si="0"/>
        <v>0.19852524106636416</v>
      </c>
    </row>
    <row r="33" spans="1:3" ht="12.75">
      <c r="A33" s="71" t="s">
        <v>164</v>
      </c>
      <c r="B33" s="140">
        <v>2</v>
      </c>
      <c r="C33" s="160">
        <f t="shared" si="0"/>
        <v>0.05672149744753262</v>
      </c>
    </row>
    <row r="34" spans="1:3" ht="12.75">
      <c r="A34" s="71" t="s">
        <v>23</v>
      </c>
      <c r="B34" s="140">
        <v>2</v>
      </c>
      <c r="C34" s="160">
        <f t="shared" si="0"/>
        <v>0.05672149744753262</v>
      </c>
    </row>
    <row r="35" spans="1:3" ht="12.75">
      <c r="A35" s="71" t="s">
        <v>165</v>
      </c>
      <c r="B35" s="140">
        <v>2</v>
      </c>
      <c r="C35" s="160">
        <f t="shared" si="0"/>
        <v>0.05672149744753262</v>
      </c>
    </row>
    <row r="36" spans="1:3" ht="12.75">
      <c r="A36" s="71" t="s">
        <v>144</v>
      </c>
      <c r="B36" s="140">
        <v>1</v>
      </c>
      <c r="C36" s="160">
        <f t="shared" si="0"/>
        <v>0.02836074872376631</v>
      </c>
    </row>
    <row r="37" spans="1:3" ht="12.75">
      <c r="A37" s="71" t="s">
        <v>24</v>
      </c>
      <c r="B37" s="140">
        <v>12</v>
      </c>
      <c r="C37" s="160">
        <f aca="true" t="shared" si="1" ref="C37:C68">B37*100/$B$106</f>
        <v>0.3403289846851957</v>
      </c>
    </row>
    <row r="38" spans="1:3" ht="12.75">
      <c r="A38" s="71" t="s">
        <v>25</v>
      </c>
      <c r="B38" s="140">
        <v>6</v>
      </c>
      <c r="C38" s="160">
        <f t="shared" si="1"/>
        <v>0.17016449234259784</v>
      </c>
    </row>
    <row r="39" spans="1:3" ht="12.75">
      <c r="A39" s="71" t="s">
        <v>86</v>
      </c>
      <c r="B39" s="140">
        <v>2</v>
      </c>
      <c r="C39" s="160">
        <f t="shared" si="1"/>
        <v>0.05672149744753262</v>
      </c>
    </row>
    <row r="40" spans="1:3" ht="12.75">
      <c r="A40" s="71" t="s">
        <v>26</v>
      </c>
      <c r="B40" s="140">
        <v>30</v>
      </c>
      <c r="C40" s="160">
        <f t="shared" si="1"/>
        <v>0.8508224617129893</v>
      </c>
    </row>
    <row r="41" spans="1:3" ht="12.75">
      <c r="A41" s="71" t="s">
        <v>91</v>
      </c>
      <c r="B41" s="140">
        <v>1</v>
      </c>
      <c r="C41" s="160">
        <f t="shared" si="1"/>
        <v>0.02836074872376631</v>
      </c>
    </row>
    <row r="42" spans="1:3" ht="12.75">
      <c r="A42" s="71" t="s">
        <v>27</v>
      </c>
      <c r="B42" s="140">
        <v>6</v>
      </c>
      <c r="C42" s="160">
        <f t="shared" si="1"/>
        <v>0.17016449234259784</v>
      </c>
    </row>
    <row r="43" spans="1:3" ht="12.75">
      <c r="A43" s="71" t="s">
        <v>28</v>
      </c>
      <c r="B43" s="140">
        <v>5</v>
      </c>
      <c r="C43" s="160">
        <f t="shared" si="1"/>
        <v>0.14180374361883152</v>
      </c>
    </row>
    <row r="44" spans="1:3" ht="12.75">
      <c r="A44" s="71" t="s">
        <v>113</v>
      </c>
      <c r="B44" s="140">
        <v>4</v>
      </c>
      <c r="C44" s="160">
        <f t="shared" si="1"/>
        <v>0.11344299489506524</v>
      </c>
    </row>
    <row r="45" spans="1:3" ht="12.75">
      <c r="A45" s="71" t="s">
        <v>92</v>
      </c>
      <c r="B45" s="140">
        <v>1</v>
      </c>
      <c r="C45" s="160">
        <f t="shared" si="1"/>
        <v>0.02836074872376631</v>
      </c>
    </row>
    <row r="46" spans="1:3" ht="12.75">
      <c r="A46" s="71" t="s">
        <v>114</v>
      </c>
      <c r="B46" s="140">
        <v>13</v>
      </c>
      <c r="C46" s="160">
        <f t="shared" si="1"/>
        <v>0.368689733408962</v>
      </c>
    </row>
    <row r="47" spans="1:3" ht="12.75">
      <c r="A47" s="71" t="s">
        <v>115</v>
      </c>
      <c r="B47" s="140">
        <v>3</v>
      </c>
      <c r="C47" s="160">
        <f t="shared" si="1"/>
        <v>0.08508224617129892</v>
      </c>
    </row>
    <row r="48" spans="1:3" ht="12.75">
      <c r="A48" s="71" t="s">
        <v>29</v>
      </c>
      <c r="B48" s="140">
        <v>5</v>
      </c>
      <c r="C48" s="160">
        <f t="shared" si="1"/>
        <v>0.14180374361883152</v>
      </c>
    </row>
    <row r="49" spans="1:3" ht="12.75">
      <c r="A49" s="71" t="s">
        <v>30</v>
      </c>
      <c r="B49" s="140">
        <v>7</v>
      </c>
      <c r="C49" s="160">
        <f t="shared" si="1"/>
        <v>0.19852524106636416</v>
      </c>
    </row>
    <row r="50" spans="1:3" ht="12.75">
      <c r="A50" s="71" t="s">
        <v>117</v>
      </c>
      <c r="B50" s="140">
        <v>15</v>
      </c>
      <c r="C50" s="160">
        <f t="shared" si="1"/>
        <v>0.4254112308564946</v>
      </c>
    </row>
    <row r="51" spans="1:3" ht="12.75">
      <c r="A51" s="71" t="s">
        <v>31</v>
      </c>
      <c r="B51" s="140">
        <v>47</v>
      </c>
      <c r="C51" s="160">
        <f t="shared" si="1"/>
        <v>1.3329551900170165</v>
      </c>
    </row>
    <row r="52" spans="1:3" ht="12.75">
      <c r="A52" s="71" t="s">
        <v>32</v>
      </c>
      <c r="B52" s="140">
        <v>3</v>
      </c>
      <c r="C52" s="160">
        <f t="shared" si="1"/>
        <v>0.08508224617129892</v>
      </c>
    </row>
    <row r="53" spans="1:3" ht="12.75">
      <c r="A53" s="71" t="s">
        <v>33</v>
      </c>
      <c r="B53" s="140">
        <v>2</v>
      </c>
      <c r="C53" s="160">
        <f t="shared" si="1"/>
        <v>0.05672149744753262</v>
      </c>
    </row>
    <row r="54" spans="1:3" ht="12.75">
      <c r="A54" s="71" t="s">
        <v>34</v>
      </c>
      <c r="B54" s="140">
        <v>3</v>
      </c>
      <c r="C54" s="160">
        <f t="shared" si="1"/>
        <v>0.08508224617129892</v>
      </c>
    </row>
    <row r="55" spans="1:3" ht="12.75">
      <c r="A55" s="71" t="s">
        <v>36</v>
      </c>
      <c r="B55" s="140">
        <v>6</v>
      </c>
      <c r="C55" s="160">
        <f t="shared" si="1"/>
        <v>0.17016449234259784</v>
      </c>
    </row>
    <row r="56" spans="1:3" ht="12.75">
      <c r="A56" s="71" t="s">
        <v>37</v>
      </c>
      <c r="B56" s="140">
        <v>3</v>
      </c>
      <c r="C56" s="160">
        <f t="shared" si="1"/>
        <v>0.08508224617129892</v>
      </c>
    </row>
    <row r="57" spans="1:3" ht="12.75">
      <c r="A57" s="71" t="s">
        <v>119</v>
      </c>
      <c r="B57" s="140">
        <v>2</v>
      </c>
      <c r="C57" s="160">
        <f t="shared" si="1"/>
        <v>0.05672149744753262</v>
      </c>
    </row>
    <row r="58" spans="1:3" ht="12.75">
      <c r="A58" s="71" t="s">
        <v>120</v>
      </c>
      <c r="B58" s="140">
        <v>2</v>
      </c>
      <c r="C58" s="160">
        <f t="shared" si="1"/>
        <v>0.05672149744753262</v>
      </c>
    </row>
    <row r="59" spans="1:3" ht="12.75">
      <c r="A59" s="71" t="s">
        <v>121</v>
      </c>
      <c r="B59" s="140">
        <v>3</v>
      </c>
      <c r="C59" s="160">
        <f t="shared" si="1"/>
        <v>0.08508224617129892</v>
      </c>
    </row>
    <row r="60" spans="1:3" ht="12.75">
      <c r="A60" s="71" t="s">
        <v>39</v>
      </c>
      <c r="B60" s="140">
        <v>3</v>
      </c>
      <c r="C60" s="160">
        <f t="shared" si="1"/>
        <v>0.08508224617129892</v>
      </c>
    </row>
    <row r="61" spans="1:3" ht="12.75">
      <c r="A61" s="71" t="s">
        <v>122</v>
      </c>
      <c r="B61" s="140">
        <v>2</v>
      </c>
      <c r="C61" s="160">
        <f t="shared" si="1"/>
        <v>0.05672149744753262</v>
      </c>
    </row>
    <row r="62" spans="1:3" ht="12.75">
      <c r="A62" s="71" t="s">
        <v>123</v>
      </c>
      <c r="B62" s="140">
        <v>13</v>
      </c>
      <c r="C62" s="160">
        <f t="shared" si="1"/>
        <v>0.368689733408962</v>
      </c>
    </row>
    <row r="63" spans="1:3" ht="12.75">
      <c r="A63" s="71" t="s">
        <v>41</v>
      </c>
      <c r="B63" s="140">
        <v>4</v>
      </c>
      <c r="C63" s="160">
        <f t="shared" si="1"/>
        <v>0.11344299489506524</v>
      </c>
    </row>
    <row r="64" spans="1:3" ht="12.75">
      <c r="A64" s="71" t="s">
        <v>194</v>
      </c>
      <c r="B64" s="140">
        <v>1</v>
      </c>
      <c r="C64" s="160">
        <f t="shared" si="1"/>
        <v>0.02836074872376631</v>
      </c>
    </row>
    <row r="65" spans="1:3" ht="12.75">
      <c r="A65" s="71" t="s">
        <v>44</v>
      </c>
      <c r="B65" s="140">
        <v>2</v>
      </c>
      <c r="C65" s="160">
        <f t="shared" si="1"/>
        <v>0.05672149744753262</v>
      </c>
    </row>
    <row r="66" spans="1:3" ht="12.75">
      <c r="A66" s="71" t="s">
        <v>124</v>
      </c>
      <c r="B66" s="140">
        <v>2</v>
      </c>
      <c r="C66" s="160">
        <f t="shared" si="1"/>
        <v>0.05672149744753262</v>
      </c>
    </row>
    <row r="67" spans="1:3" ht="12.75">
      <c r="A67" s="71" t="s">
        <v>45</v>
      </c>
      <c r="B67" s="140">
        <v>1</v>
      </c>
      <c r="C67" s="160">
        <f t="shared" si="1"/>
        <v>0.02836074872376631</v>
      </c>
    </row>
    <row r="68" spans="1:3" ht="12.75">
      <c r="A68" s="71" t="s">
        <v>46</v>
      </c>
      <c r="B68" s="140">
        <v>26</v>
      </c>
      <c r="C68" s="160">
        <f t="shared" si="1"/>
        <v>0.737379466817924</v>
      </c>
    </row>
    <row r="69" spans="1:3" ht="12.75">
      <c r="A69" s="71" t="s">
        <v>125</v>
      </c>
      <c r="B69" s="140">
        <v>11</v>
      </c>
      <c r="C69" s="160">
        <f>B69*100/$B$106</f>
        <v>0.31196823596142936</v>
      </c>
    </row>
    <row r="70" spans="1:3" ht="12.75">
      <c r="A70" s="71" t="s">
        <v>48</v>
      </c>
      <c r="B70" s="140">
        <v>23</v>
      </c>
      <c r="C70" s="160">
        <f>B70*100/$B$106</f>
        <v>0.6522972206466251</v>
      </c>
    </row>
    <row r="71" spans="1:3" ht="12.75">
      <c r="A71" s="71" t="s">
        <v>49</v>
      </c>
      <c r="B71" s="140">
        <v>16</v>
      </c>
      <c r="C71" s="160">
        <f>B71*100/$B$106</f>
        <v>0.45377197958026094</v>
      </c>
    </row>
    <row r="72" spans="1:3" ht="12.75">
      <c r="A72" s="71" t="s">
        <v>51</v>
      </c>
      <c r="B72" s="140">
        <v>2</v>
      </c>
      <c r="C72" s="160">
        <f>B72*100/$B$106</f>
        <v>0.05672149744753262</v>
      </c>
    </row>
    <row r="73" spans="1:3" ht="12.75">
      <c r="A73" s="71" t="s">
        <v>168</v>
      </c>
      <c r="B73" s="140">
        <v>3</v>
      </c>
      <c r="C73" s="160">
        <f>B73*100/$B$106</f>
        <v>0.08508224617129892</v>
      </c>
    </row>
    <row r="74" spans="1:3" ht="12.75">
      <c r="A74" s="71" t="s">
        <v>52</v>
      </c>
      <c r="B74" s="140">
        <v>7</v>
      </c>
      <c r="C74" s="160">
        <f>B74*100/$B$106</f>
        <v>0.19852524106636416</v>
      </c>
    </row>
    <row r="75" spans="1:3" ht="12.75">
      <c r="A75" s="71" t="s">
        <v>127</v>
      </c>
      <c r="B75" s="140">
        <v>1</v>
      </c>
      <c r="C75" s="160">
        <f>B75*100/$B$106</f>
        <v>0.02836074872376631</v>
      </c>
    </row>
    <row r="76" spans="1:3" ht="12.75">
      <c r="A76" s="71" t="s">
        <v>77</v>
      </c>
      <c r="B76" s="140">
        <v>55</v>
      </c>
      <c r="C76" s="160">
        <f>B76*100/$B$106</f>
        <v>1.559841179807147</v>
      </c>
    </row>
    <row r="77" spans="1:3" ht="12.75">
      <c r="A77" s="71" t="s">
        <v>128</v>
      </c>
      <c r="B77" s="140">
        <v>5</v>
      </c>
      <c r="C77" s="160">
        <f>B77*100/$B$106</f>
        <v>0.14180374361883152</v>
      </c>
    </row>
    <row r="78" spans="1:3" ht="12.75">
      <c r="A78" s="71" t="s">
        <v>53</v>
      </c>
      <c r="B78" s="140">
        <v>24</v>
      </c>
      <c r="C78" s="160">
        <f>B78*100/$B$106</f>
        <v>0.6806579693703914</v>
      </c>
    </row>
    <row r="79" spans="1:3" ht="12.75">
      <c r="A79" s="71" t="s">
        <v>130</v>
      </c>
      <c r="B79" s="140">
        <v>10</v>
      </c>
      <c r="C79" s="160">
        <f>B79*100/$B$106</f>
        <v>0.28360748723766305</v>
      </c>
    </row>
    <row r="80" spans="1:3" ht="12.75">
      <c r="A80" s="71" t="s">
        <v>54</v>
      </c>
      <c r="B80" s="140">
        <v>14</v>
      </c>
      <c r="C80" s="160">
        <f>B80*100/$B$106</f>
        <v>0.3970504821327283</v>
      </c>
    </row>
    <row r="81" spans="1:3" ht="12.75">
      <c r="A81" s="71" t="s">
        <v>55</v>
      </c>
      <c r="B81" s="140">
        <v>168</v>
      </c>
      <c r="C81" s="160">
        <f>B81*100/$B$106</f>
        <v>4.76460578559274</v>
      </c>
    </row>
    <row r="82" spans="1:3" ht="12.75">
      <c r="A82" s="71" t="s">
        <v>56</v>
      </c>
      <c r="B82" s="140">
        <v>5</v>
      </c>
      <c r="C82" s="160">
        <f>B82*100/$B$106</f>
        <v>0.14180374361883152</v>
      </c>
    </row>
    <row r="83" spans="1:3" ht="12.75">
      <c r="A83" s="71" t="s">
        <v>57</v>
      </c>
      <c r="B83" s="140">
        <v>15</v>
      </c>
      <c r="C83" s="160">
        <f>B83*100/$B$106</f>
        <v>0.4254112308564946</v>
      </c>
    </row>
    <row r="84" spans="1:3" ht="12.75">
      <c r="A84" s="71" t="s">
        <v>58</v>
      </c>
      <c r="B84" s="140">
        <v>2</v>
      </c>
      <c r="C84" s="160">
        <f>B84*100/$B$106</f>
        <v>0.05672149744753262</v>
      </c>
    </row>
    <row r="85" spans="1:3" ht="12.75">
      <c r="A85" s="71" t="s">
        <v>131</v>
      </c>
      <c r="B85" s="140">
        <v>2</v>
      </c>
      <c r="C85" s="160">
        <f>B85*100/$B$106</f>
        <v>0.05672149744753262</v>
      </c>
    </row>
    <row r="86" spans="1:3" ht="12.75">
      <c r="A86" s="71" t="s">
        <v>169</v>
      </c>
      <c r="B86" s="140">
        <v>5</v>
      </c>
      <c r="C86" s="160">
        <f>B86*100/$B$106</f>
        <v>0.14180374361883152</v>
      </c>
    </row>
    <row r="87" spans="1:3" ht="12.75">
      <c r="A87" s="71" t="s">
        <v>59</v>
      </c>
      <c r="B87" s="140">
        <v>4</v>
      </c>
      <c r="C87" s="160">
        <f>B87*100/$B$106</f>
        <v>0.11344299489506524</v>
      </c>
    </row>
    <row r="88" spans="1:3" ht="12.75">
      <c r="A88" s="71" t="s">
        <v>60</v>
      </c>
      <c r="B88" s="140">
        <v>6</v>
      </c>
      <c r="C88" s="160">
        <f>B88*100/$B$106</f>
        <v>0.17016449234259784</v>
      </c>
    </row>
    <row r="89" spans="1:3" ht="12.75">
      <c r="A89" s="71" t="s">
        <v>133</v>
      </c>
      <c r="B89" s="140">
        <v>48</v>
      </c>
      <c r="C89" s="160">
        <f>B89*100/$B$106</f>
        <v>1.3613159387407827</v>
      </c>
    </row>
    <row r="90" spans="1:3" ht="12.75">
      <c r="A90" s="71" t="s">
        <v>61</v>
      </c>
      <c r="B90" s="140">
        <v>2</v>
      </c>
      <c r="C90" s="160">
        <f>B90*100/$B$106</f>
        <v>0.05672149744753262</v>
      </c>
    </row>
    <row r="91" spans="1:3" ht="12.75">
      <c r="A91" s="71" t="s">
        <v>62</v>
      </c>
      <c r="B91" s="140">
        <v>14</v>
      </c>
      <c r="C91" s="160">
        <f>B91*100/$B$106</f>
        <v>0.3970504821327283</v>
      </c>
    </row>
    <row r="92" spans="1:3" ht="12.75">
      <c r="A92" s="71" t="s">
        <v>171</v>
      </c>
      <c r="B92" s="140">
        <v>2</v>
      </c>
      <c r="C92" s="160">
        <f>B92*100/$B$106</f>
        <v>0.05672149744753262</v>
      </c>
    </row>
    <row r="93" spans="1:3" ht="12.75">
      <c r="A93" s="71" t="s">
        <v>97</v>
      </c>
      <c r="B93" s="140">
        <v>5</v>
      </c>
      <c r="C93" s="160">
        <f>B93*100/$B$106</f>
        <v>0.14180374361883152</v>
      </c>
    </row>
    <row r="94" spans="1:3" ht="12.75">
      <c r="A94" s="71" t="s">
        <v>98</v>
      </c>
      <c r="B94" s="140">
        <v>1</v>
      </c>
      <c r="C94" s="160">
        <f>B94*100/$B$106</f>
        <v>0.02836074872376631</v>
      </c>
    </row>
    <row r="95" spans="1:3" ht="12.75">
      <c r="A95" s="71" t="s">
        <v>64</v>
      </c>
      <c r="B95" s="140">
        <v>1</v>
      </c>
      <c r="C95" s="160">
        <f>B95*100/$B$106</f>
        <v>0.02836074872376631</v>
      </c>
    </row>
    <row r="96" spans="1:3" ht="12.75">
      <c r="A96" s="71" t="s">
        <v>65</v>
      </c>
      <c r="B96" s="140">
        <v>41</v>
      </c>
      <c r="C96" s="160">
        <f>B96*100/$B$106</f>
        <v>1.1627906976744187</v>
      </c>
    </row>
    <row r="97" spans="1:3" ht="12.75">
      <c r="A97" s="71" t="s">
        <v>66</v>
      </c>
      <c r="B97" s="140">
        <v>60</v>
      </c>
      <c r="C97" s="160">
        <f>B97*100/$B$106</f>
        <v>1.7016449234259785</v>
      </c>
    </row>
    <row r="98" spans="1:3" ht="12.75">
      <c r="A98" s="71" t="s">
        <v>67</v>
      </c>
      <c r="B98" s="140">
        <v>8</v>
      </c>
      <c r="C98" s="160">
        <f>B98*100/$B$106</f>
        <v>0.22688598979013047</v>
      </c>
    </row>
    <row r="99" spans="1:3" ht="12.75">
      <c r="A99" s="71" t="s">
        <v>69</v>
      </c>
      <c r="B99" s="140">
        <v>1534</v>
      </c>
      <c r="C99" s="160">
        <f>B99*100/$B$106</f>
        <v>43.50538854225751</v>
      </c>
    </row>
    <row r="100" spans="1:3" ht="12.75">
      <c r="A100" s="71" t="s">
        <v>70</v>
      </c>
      <c r="B100" s="140">
        <v>7</v>
      </c>
      <c r="C100" s="160">
        <f aca="true" t="shared" si="2" ref="C100:C106">B100*100/$B$106</f>
        <v>0.19852524106636416</v>
      </c>
    </row>
    <row r="101" spans="1:3" ht="12.75">
      <c r="A101" s="71" t="s">
        <v>152</v>
      </c>
      <c r="B101" s="140">
        <v>4</v>
      </c>
      <c r="C101" s="160">
        <f t="shared" si="2"/>
        <v>0.11344299489506524</v>
      </c>
    </row>
    <row r="102" spans="1:3" ht="12.75">
      <c r="A102" s="71" t="s">
        <v>72</v>
      </c>
      <c r="B102" s="140">
        <v>125</v>
      </c>
      <c r="C102" s="160">
        <f t="shared" si="2"/>
        <v>3.5450935904707883</v>
      </c>
    </row>
    <row r="103" spans="1:3" ht="12.75">
      <c r="A103" s="71" t="s">
        <v>174</v>
      </c>
      <c r="B103" s="140">
        <v>1</v>
      </c>
      <c r="C103" s="160">
        <f t="shared" si="2"/>
        <v>0.02836074872376631</v>
      </c>
    </row>
    <row r="104" spans="1:3" ht="12.75">
      <c r="A104" s="72" t="s">
        <v>73</v>
      </c>
      <c r="B104" s="141">
        <v>4</v>
      </c>
      <c r="C104" s="160">
        <f t="shared" si="2"/>
        <v>0.11344299489506524</v>
      </c>
    </row>
    <row r="105" spans="1:3" ht="13.5" thickBot="1">
      <c r="A105" s="72" t="s">
        <v>74</v>
      </c>
      <c r="B105" s="141">
        <v>11</v>
      </c>
      <c r="C105" s="233">
        <f t="shared" si="2"/>
        <v>0.31196823596142936</v>
      </c>
    </row>
    <row r="106" spans="1:3" ht="13.5" thickBot="1">
      <c r="A106" s="136" t="s">
        <v>101</v>
      </c>
      <c r="B106" s="158">
        <f>SUM(B5:B105)</f>
        <v>3526</v>
      </c>
      <c r="C106" s="137">
        <f t="shared" si="2"/>
        <v>100</v>
      </c>
    </row>
  </sheetData>
  <printOptions/>
  <pageMargins left="0.75" right="0.75" top="0.51" bottom="0.47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4" width="11.28125" style="0" customWidth="1"/>
  </cols>
  <sheetData>
    <row r="1" s="6" customFormat="1" ht="12.75" customHeight="1">
      <c r="A1" s="1" t="s">
        <v>247</v>
      </c>
    </row>
    <row r="2" s="6" customFormat="1" ht="12.75" customHeight="1">
      <c r="A2" s="6" t="s">
        <v>226</v>
      </c>
    </row>
    <row r="3" ht="13.5" thickBot="1"/>
    <row r="4" spans="1:4" ht="25.5" customHeight="1" thickBot="1">
      <c r="A4" s="136" t="s">
        <v>0</v>
      </c>
      <c r="B4" s="163" t="s">
        <v>179</v>
      </c>
      <c r="C4" s="161" t="s">
        <v>180</v>
      </c>
      <c r="D4" s="162" t="s">
        <v>181</v>
      </c>
    </row>
    <row r="5" spans="1:4" ht="12.75">
      <c r="A5" s="135" t="s">
        <v>4</v>
      </c>
      <c r="B5" s="165">
        <v>2</v>
      </c>
      <c r="C5" s="166">
        <v>2</v>
      </c>
      <c r="D5" s="167" t="s">
        <v>5</v>
      </c>
    </row>
    <row r="6" spans="1:4" ht="12.75">
      <c r="A6" s="71" t="s">
        <v>75</v>
      </c>
      <c r="B6" s="168">
        <v>12</v>
      </c>
      <c r="C6" s="17">
        <v>1</v>
      </c>
      <c r="D6" s="169" t="s">
        <v>5</v>
      </c>
    </row>
    <row r="7" spans="1:4" ht="12.75">
      <c r="A7" s="71" t="s">
        <v>6</v>
      </c>
      <c r="B7" s="168">
        <v>17</v>
      </c>
      <c r="C7" s="17">
        <v>2</v>
      </c>
      <c r="D7" s="169">
        <v>1</v>
      </c>
    </row>
    <row r="8" spans="1:4" ht="12.75">
      <c r="A8" s="71" t="s">
        <v>7</v>
      </c>
      <c r="B8" s="168" t="s">
        <v>5</v>
      </c>
      <c r="C8" s="17">
        <v>2</v>
      </c>
      <c r="D8" s="169" t="s">
        <v>5</v>
      </c>
    </row>
    <row r="9" spans="1:4" ht="12.75">
      <c r="A9" s="71" t="s">
        <v>103</v>
      </c>
      <c r="B9" s="168">
        <v>1</v>
      </c>
      <c r="C9" s="17">
        <v>2</v>
      </c>
      <c r="D9" s="169">
        <v>1</v>
      </c>
    </row>
    <row r="10" spans="1:4" ht="12.75">
      <c r="A10" s="71" t="s">
        <v>8</v>
      </c>
      <c r="B10" s="168">
        <v>88</v>
      </c>
      <c r="C10" s="17">
        <v>17</v>
      </c>
      <c r="D10" s="169">
        <v>6</v>
      </c>
    </row>
    <row r="11" spans="1:4" ht="12.75">
      <c r="A11" s="71" t="s">
        <v>104</v>
      </c>
      <c r="B11" s="168">
        <v>15</v>
      </c>
      <c r="C11" s="17">
        <v>1</v>
      </c>
      <c r="D11" s="169" t="s">
        <v>5</v>
      </c>
    </row>
    <row r="12" spans="1:4" ht="12.75">
      <c r="A12" s="71" t="s">
        <v>9</v>
      </c>
      <c r="B12" s="168">
        <v>3</v>
      </c>
      <c r="C12" s="17" t="s">
        <v>5</v>
      </c>
      <c r="D12" s="169" t="s">
        <v>5</v>
      </c>
    </row>
    <row r="13" spans="1:4" ht="12.75">
      <c r="A13" s="71" t="s">
        <v>10</v>
      </c>
      <c r="B13" s="168">
        <v>9</v>
      </c>
      <c r="C13" s="17">
        <v>2</v>
      </c>
      <c r="D13" s="169" t="s">
        <v>5</v>
      </c>
    </row>
    <row r="14" spans="1:4" ht="12.75">
      <c r="A14" s="71" t="s">
        <v>11</v>
      </c>
      <c r="B14" s="168">
        <v>3</v>
      </c>
      <c r="C14" s="17" t="s">
        <v>5</v>
      </c>
      <c r="D14" s="169" t="s">
        <v>5</v>
      </c>
    </row>
    <row r="15" spans="1:4" ht="12.75">
      <c r="A15" s="71" t="s">
        <v>12</v>
      </c>
      <c r="B15" s="168">
        <v>9</v>
      </c>
      <c r="C15" s="17">
        <v>1</v>
      </c>
      <c r="D15" s="169">
        <v>1</v>
      </c>
    </row>
    <row r="16" spans="1:4" ht="12.75">
      <c r="A16" s="71" t="s">
        <v>14</v>
      </c>
      <c r="B16" s="168">
        <v>638</v>
      </c>
      <c r="C16" s="17">
        <v>50</v>
      </c>
      <c r="D16" s="169">
        <v>18</v>
      </c>
    </row>
    <row r="17" spans="1:4" ht="12.75">
      <c r="A17" s="71" t="s">
        <v>106</v>
      </c>
      <c r="B17" s="168">
        <v>1</v>
      </c>
      <c r="C17" s="17" t="s">
        <v>5</v>
      </c>
      <c r="D17" s="169" t="s">
        <v>5</v>
      </c>
    </row>
    <row r="18" spans="1:4" ht="12.75">
      <c r="A18" s="71" t="s">
        <v>88</v>
      </c>
      <c r="B18" s="168">
        <v>4</v>
      </c>
      <c r="C18" s="17" t="s">
        <v>5</v>
      </c>
      <c r="D18" s="169">
        <v>1</v>
      </c>
    </row>
    <row r="19" spans="1:4" ht="12.75">
      <c r="A19" s="71" t="s">
        <v>107</v>
      </c>
      <c r="B19" s="168">
        <v>5</v>
      </c>
      <c r="C19" s="17" t="s">
        <v>5</v>
      </c>
      <c r="D19" s="169" t="s">
        <v>5</v>
      </c>
    </row>
    <row r="20" spans="1:4" ht="12.75">
      <c r="A20" s="71" t="s">
        <v>15</v>
      </c>
      <c r="B20" s="168">
        <v>3</v>
      </c>
      <c r="C20" s="17" t="s">
        <v>5</v>
      </c>
      <c r="D20" s="169" t="s">
        <v>5</v>
      </c>
    </row>
    <row r="21" spans="1:4" ht="12.75">
      <c r="A21" s="71" t="s">
        <v>17</v>
      </c>
      <c r="B21" s="168">
        <v>2</v>
      </c>
      <c r="C21" s="17" t="s">
        <v>5</v>
      </c>
      <c r="D21" s="169" t="s">
        <v>5</v>
      </c>
    </row>
    <row r="22" spans="1:4" ht="12.75">
      <c r="A22" s="71" t="s">
        <v>18</v>
      </c>
      <c r="B22" s="168">
        <v>12</v>
      </c>
      <c r="C22" s="17">
        <v>3</v>
      </c>
      <c r="D22" s="169">
        <v>2</v>
      </c>
    </row>
    <row r="23" spans="1:4" ht="12.75">
      <c r="A23" s="71" t="s">
        <v>109</v>
      </c>
      <c r="B23" s="168">
        <v>8</v>
      </c>
      <c r="C23" s="17" t="s">
        <v>5</v>
      </c>
      <c r="D23" s="169" t="s">
        <v>5</v>
      </c>
    </row>
    <row r="24" spans="1:4" ht="12.75">
      <c r="A24" s="71" t="s">
        <v>162</v>
      </c>
      <c r="B24" s="168">
        <v>2</v>
      </c>
      <c r="C24" s="17" t="s">
        <v>5</v>
      </c>
      <c r="D24" s="169" t="s">
        <v>5</v>
      </c>
    </row>
    <row r="25" spans="1:4" ht="12.75">
      <c r="A25" s="71" t="s">
        <v>191</v>
      </c>
      <c r="B25" s="168">
        <v>1</v>
      </c>
      <c r="C25" s="17" t="s">
        <v>5</v>
      </c>
      <c r="D25" s="169" t="s">
        <v>5</v>
      </c>
    </row>
    <row r="26" spans="1:4" ht="12.75">
      <c r="A26" s="71" t="s">
        <v>110</v>
      </c>
      <c r="B26" s="168">
        <v>1</v>
      </c>
      <c r="C26" s="17" t="s">
        <v>5</v>
      </c>
      <c r="D26" s="169" t="s">
        <v>5</v>
      </c>
    </row>
    <row r="27" spans="1:4" ht="12.75">
      <c r="A27" s="71" t="s">
        <v>19</v>
      </c>
      <c r="B27" s="168">
        <v>45</v>
      </c>
      <c r="C27" s="17">
        <v>4</v>
      </c>
      <c r="D27" s="169" t="s">
        <v>5</v>
      </c>
    </row>
    <row r="28" spans="1:4" ht="12.75">
      <c r="A28" s="71" t="s">
        <v>111</v>
      </c>
      <c r="B28" s="168">
        <v>1</v>
      </c>
      <c r="C28" s="17" t="s">
        <v>5</v>
      </c>
      <c r="D28" s="169" t="s">
        <v>5</v>
      </c>
    </row>
    <row r="29" spans="1:4" ht="12.75">
      <c r="A29" s="71" t="s">
        <v>21</v>
      </c>
      <c r="B29" s="168">
        <v>2</v>
      </c>
      <c r="C29" s="17">
        <v>1</v>
      </c>
      <c r="D29" s="169">
        <v>1</v>
      </c>
    </row>
    <row r="30" spans="1:4" ht="12.75">
      <c r="A30" s="71" t="s">
        <v>90</v>
      </c>
      <c r="B30" s="168">
        <v>4</v>
      </c>
      <c r="C30" s="17">
        <v>1</v>
      </c>
      <c r="D30" s="169">
        <v>1</v>
      </c>
    </row>
    <row r="31" spans="1:4" ht="12.75">
      <c r="A31" s="71" t="s">
        <v>164</v>
      </c>
      <c r="B31" s="168">
        <v>1</v>
      </c>
      <c r="C31" s="17" t="s">
        <v>5</v>
      </c>
      <c r="D31" s="169" t="s">
        <v>5</v>
      </c>
    </row>
    <row r="32" spans="1:4" ht="12.75">
      <c r="A32" s="71" t="s">
        <v>143</v>
      </c>
      <c r="B32" s="168">
        <v>1</v>
      </c>
      <c r="C32" s="17" t="s">
        <v>5</v>
      </c>
      <c r="D32" s="169" t="s">
        <v>5</v>
      </c>
    </row>
    <row r="33" spans="1:4" ht="12.75">
      <c r="A33" s="71" t="s">
        <v>23</v>
      </c>
      <c r="B33" s="168">
        <v>2</v>
      </c>
      <c r="C33" s="17" t="s">
        <v>5</v>
      </c>
      <c r="D33" s="169" t="s">
        <v>5</v>
      </c>
    </row>
    <row r="34" spans="1:4" ht="12.75">
      <c r="A34" s="71" t="s">
        <v>165</v>
      </c>
      <c r="B34" s="168">
        <v>2</v>
      </c>
      <c r="C34" s="17" t="s">
        <v>5</v>
      </c>
      <c r="D34" s="169" t="s">
        <v>5</v>
      </c>
    </row>
    <row r="35" spans="1:4" ht="12.75">
      <c r="A35" s="71" t="s">
        <v>144</v>
      </c>
      <c r="B35" s="168">
        <v>1</v>
      </c>
      <c r="C35" s="17" t="s">
        <v>5</v>
      </c>
      <c r="D35" s="169" t="s">
        <v>5</v>
      </c>
    </row>
    <row r="36" spans="1:4" ht="12.75">
      <c r="A36" s="71" t="s">
        <v>24</v>
      </c>
      <c r="B36" s="168">
        <v>12</v>
      </c>
      <c r="C36" s="17">
        <v>1</v>
      </c>
      <c r="D36" s="169" t="s">
        <v>5</v>
      </c>
    </row>
    <row r="37" spans="1:4" ht="12.75">
      <c r="A37" s="71" t="s">
        <v>25</v>
      </c>
      <c r="B37" s="168">
        <v>5</v>
      </c>
      <c r="C37" s="17" t="s">
        <v>5</v>
      </c>
      <c r="D37" s="169" t="s">
        <v>5</v>
      </c>
    </row>
    <row r="38" spans="1:4" ht="12.75">
      <c r="A38" s="71" t="s">
        <v>86</v>
      </c>
      <c r="B38" s="168">
        <v>1</v>
      </c>
      <c r="C38" s="17" t="s">
        <v>5</v>
      </c>
      <c r="D38" s="169" t="s">
        <v>5</v>
      </c>
    </row>
    <row r="39" spans="1:4" ht="12.75">
      <c r="A39" s="71" t="s">
        <v>167</v>
      </c>
      <c r="B39" s="168">
        <v>1</v>
      </c>
      <c r="C39" s="17" t="s">
        <v>5</v>
      </c>
      <c r="D39" s="169" t="s">
        <v>5</v>
      </c>
    </row>
    <row r="40" spans="1:4" ht="12.75">
      <c r="A40" s="71" t="s">
        <v>26</v>
      </c>
      <c r="B40" s="168">
        <v>26</v>
      </c>
      <c r="C40" s="17">
        <v>8</v>
      </c>
      <c r="D40" s="169">
        <v>1</v>
      </c>
    </row>
    <row r="41" spans="1:4" ht="12.75">
      <c r="A41" s="71" t="s">
        <v>91</v>
      </c>
      <c r="B41" s="168" t="s">
        <v>5</v>
      </c>
      <c r="C41" s="17">
        <v>1</v>
      </c>
      <c r="D41" s="169" t="s">
        <v>5</v>
      </c>
    </row>
    <row r="42" spans="1:4" ht="12.75">
      <c r="A42" s="71" t="s">
        <v>27</v>
      </c>
      <c r="B42" s="168">
        <v>3</v>
      </c>
      <c r="C42" s="17">
        <v>1</v>
      </c>
      <c r="D42" s="169" t="s">
        <v>5</v>
      </c>
    </row>
    <row r="43" spans="1:4" ht="12.75">
      <c r="A43" s="71" t="s">
        <v>28</v>
      </c>
      <c r="B43" s="168" t="s">
        <v>5</v>
      </c>
      <c r="C43" s="17">
        <v>2</v>
      </c>
      <c r="D43" s="169" t="s">
        <v>5</v>
      </c>
    </row>
    <row r="44" spans="1:4" ht="12.75">
      <c r="A44" s="71" t="s">
        <v>113</v>
      </c>
      <c r="B44" s="168">
        <v>5</v>
      </c>
      <c r="C44" s="17" t="s">
        <v>5</v>
      </c>
      <c r="D44" s="169" t="s">
        <v>5</v>
      </c>
    </row>
    <row r="45" spans="1:4" ht="12.75">
      <c r="A45" s="71" t="s">
        <v>92</v>
      </c>
      <c r="B45" s="168">
        <v>1</v>
      </c>
      <c r="C45" s="17" t="s">
        <v>5</v>
      </c>
      <c r="D45" s="169" t="s">
        <v>5</v>
      </c>
    </row>
    <row r="46" spans="1:4" ht="12.75">
      <c r="A46" s="71" t="s">
        <v>114</v>
      </c>
      <c r="B46" s="168">
        <v>11</v>
      </c>
      <c r="C46" s="17">
        <v>2</v>
      </c>
      <c r="D46" s="169">
        <v>1</v>
      </c>
    </row>
    <row r="47" spans="1:4" ht="12.75">
      <c r="A47" s="71" t="s">
        <v>115</v>
      </c>
      <c r="B47" s="168">
        <v>4</v>
      </c>
      <c r="C47" s="17" t="s">
        <v>5</v>
      </c>
      <c r="D47" s="169" t="s">
        <v>5</v>
      </c>
    </row>
    <row r="48" spans="1:4" ht="12.75">
      <c r="A48" s="71" t="s">
        <v>29</v>
      </c>
      <c r="B48" s="168">
        <v>4</v>
      </c>
      <c r="C48" s="17">
        <v>1</v>
      </c>
      <c r="D48" s="169">
        <v>1</v>
      </c>
    </row>
    <row r="49" spans="1:4" ht="12.75">
      <c r="A49" s="71" t="s">
        <v>30</v>
      </c>
      <c r="B49" s="168">
        <v>2</v>
      </c>
      <c r="C49" s="17">
        <v>1</v>
      </c>
      <c r="D49" s="169">
        <v>1</v>
      </c>
    </row>
    <row r="50" spans="1:4" ht="12.75">
      <c r="A50" s="71" t="s">
        <v>117</v>
      </c>
      <c r="B50" s="168">
        <v>14</v>
      </c>
      <c r="C50" s="17">
        <v>3</v>
      </c>
      <c r="D50" s="169">
        <v>1</v>
      </c>
    </row>
    <row r="51" spans="1:4" ht="12.75">
      <c r="A51" s="71" t="s">
        <v>31</v>
      </c>
      <c r="B51" s="168">
        <v>47</v>
      </c>
      <c r="C51" s="17">
        <v>1</v>
      </c>
      <c r="D51" s="169">
        <v>3</v>
      </c>
    </row>
    <row r="52" spans="1:4" ht="12.75">
      <c r="A52" s="71" t="s">
        <v>32</v>
      </c>
      <c r="B52" s="168">
        <v>2</v>
      </c>
      <c r="C52" s="17">
        <v>1</v>
      </c>
      <c r="D52" s="169" t="s">
        <v>5</v>
      </c>
    </row>
    <row r="53" spans="1:4" ht="12.75">
      <c r="A53" s="71" t="s">
        <v>33</v>
      </c>
      <c r="B53" s="168">
        <v>3</v>
      </c>
      <c r="C53" s="17" t="s">
        <v>5</v>
      </c>
      <c r="D53" s="169" t="s">
        <v>5</v>
      </c>
    </row>
    <row r="54" spans="1:4" ht="12.75">
      <c r="A54" s="71" t="s">
        <v>34</v>
      </c>
      <c r="B54" s="168">
        <v>4</v>
      </c>
      <c r="C54" s="17" t="s">
        <v>5</v>
      </c>
      <c r="D54" s="169" t="s">
        <v>5</v>
      </c>
    </row>
    <row r="55" spans="1:4" ht="12.75">
      <c r="A55" s="71" t="s">
        <v>36</v>
      </c>
      <c r="B55" s="168">
        <v>3</v>
      </c>
      <c r="C55" s="17" t="s">
        <v>5</v>
      </c>
      <c r="D55" s="169">
        <v>1</v>
      </c>
    </row>
    <row r="56" spans="1:4" ht="12.75">
      <c r="A56" s="71" t="s">
        <v>37</v>
      </c>
      <c r="B56" s="168" t="s">
        <v>5</v>
      </c>
      <c r="C56" s="17">
        <v>1</v>
      </c>
      <c r="D56" s="169" t="s">
        <v>5</v>
      </c>
    </row>
    <row r="57" spans="1:4" ht="12.75">
      <c r="A57" s="71" t="s">
        <v>119</v>
      </c>
      <c r="B57" s="168">
        <v>1</v>
      </c>
      <c r="C57" s="17" t="s">
        <v>5</v>
      </c>
      <c r="D57" s="169">
        <v>1</v>
      </c>
    </row>
    <row r="58" spans="1:4" ht="12.75">
      <c r="A58" s="71" t="s">
        <v>120</v>
      </c>
      <c r="B58" s="168">
        <v>4</v>
      </c>
      <c r="C58" s="17" t="s">
        <v>5</v>
      </c>
      <c r="D58" s="169" t="s">
        <v>5</v>
      </c>
    </row>
    <row r="59" spans="1:4" ht="12.75">
      <c r="A59" s="71" t="s">
        <v>121</v>
      </c>
      <c r="B59" s="168">
        <v>1</v>
      </c>
      <c r="C59" s="17" t="s">
        <v>5</v>
      </c>
      <c r="D59" s="169" t="s">
        <v>5</v>
      </c>
    </row>
    <row r="60" spans="1:4" ht="12.75">
      <c r="A60" s="71" t="s">
        <v>39</v>
      </c>
      <c r="B60" s="168">
        <v>1</v>
      </c>
      <c r="C60" s="17" t="s">
        <v>5</v>
      </c>
      <c r="D60" s="169" t="s">
        <v>5</v>
      </c>
    </row>
    <row r="61" spans="1:4" ht="12.75">
      <c r="A61" s="71" t="s">
        <v>122</v>
      </c>
      <c r="B61" s="168">
        <v>1</v>
      </c>
      <c r="C61" s="17" t="s">
        <v>5</v>
      </c>
      <c r="D61" s="169" t="s">
        <v>5</v>
      </c>
    </row>
    <row r="62" spans="1:4" ht="12.75">
      <c r="A62" s="71" t="s">
        <v>123</v>
      </c>
      <c r="B62" s="168">
        <v>9</v>
      </c>
      <c r="C62" s="17">
        <v>2</v>
      </c>
      <c r="D62" s="169">
        <v>1</v>
      </c>
    </row>
    <row r="63" spans="1:4" ht="12.75">
      <c r="A63" s="71" t="s">
        <v>41</v>
      </c>
      <c r="B63" s="168">
        <v>3</v>
      </c>
      <c r="C63" s="17" t="s">
        <v>5</v>
      </c>
      <c r="D63" s="169" t="s">
        <v>5</v>
      </c>
    </row>
    <row r="64" spans="1:4" ht="12.75">
      <c r="A64" s="71" t="s">
        <v>194</v>
      </c>
      <c r="B64" s="168">
        <v>1</v>
      </c>
      <c r="C64" s="17" t="s">
        <v>5</v>
      </c>
      <c r="D64" s="169" t="s">
        <v>5</v>
      </c>
    </row>
    <row r="65" spans="1:4" ht="12.75">
      <c r="A65" s="71" t="s">
        <v>44</v>
      </c>
      <c r="B65" s="168">
        <v>2</v>
      </c>
      <c r="C65" s="17" t="s">
        <v>5</v>
      </c>
      <c r="D65" s="169" t="s">
        <v>5</v>
      </c>
    </row>
    <row r="66" spans="1:4" ht="12.75">
      <c r="A66" s="71" t="s">
        <v>124</v>
      </c>
      <c r="B66" s="168">
        <v>2</v>
      </c>
      <c r="C66" s="17" t="s">
        <v>5</v>
      </c>
      <c r="D66" s="169" t="s">
        <v>5</v>
      </c>
    </row>
    <row r="67" spans="1:4" ht="12.75">
      <c r="A67" s="71" t="s">
        <v>45</v>
      </c>
      <c r="B67" s="168">
        <v>2</v>
      </c>
      <c r="C67" s="17" t="s">
        <v>5</v>
      </c>
      <c r="D67" s="169" t="s">
        <v>5</v>
      </c>
    </row>
    <row r="68" spans="1:4" ht="12.75">
      <c r="A68" s="71" t="s">
        <v>46</v>
      </c>
      <c r="B68" s="168">
        <v>23</v>
      </c>
      <c r="C68" s="17" t="s">
        <v>5</v>
      </c>
      <c r="D68" s="169" t="s">
        <v>5</v>
      </c>
    </row>
    <row r="69" spans="1:4" ht="12.75">
      <c r="A69" s="71" t="s">
        <v>125</v>
      </c>
      <c r="B69" s="168">
        <v>8</v>
      </c>
      <c r="C69" s="17">
        <v>3</v>
      </c>
      <c r="D69" s="169">
        <v>1</v>
      </c>
    </row>
    <row r="70" spans="1:4" ht="12.75">
      <c r="A70" s="71" t="s">
        <v>48</v>
      </c>
      <c r="B70" s="168">
        <v>17</v>
      </c>
      <c r="C70" s="17" t="s">
        <v>5</v>
      </c>
      <c r="D70" s="169">
        <v>2</v>
      </c>
    </row>
    <row r="71" spans="1:4" ht="12.75">
      <c r="A71" s="71" t="s">
        <v>49</v>
      </c>
      <c r="B71" s="168">
        <v>14</v>
      </c>
      <c r="C71" s="17" t="s">
        <v>5</v>
      </c>
      <c r="D71" s="169">
        <v>1</v>
      </c>
    </row>
    <row r="72" spans="1:4" ht="12.75">
      <c r="A72" s="71" t="s">
        <v>51</v>
      </c>
      <c r="B72" s="168">
        <v>1</v>
      </c>
      <c r="C72" s="17" t="s">
        <v>5</v>
      </c>
      <c r="D72" s="169">
        <v>1</v>
      </c>
    </row>
    <row r="73" spans="1:4" ht="12.75">
      <c r="A73" s="71" t="s">
        <v>168</v>
      </c>
      <c r="B73" s="168">
        <v>3</v>
      </c>
      <c r="C73" s="17" t="s">
        <v>5</v>
      </c>
      <c r="D73" s="169" t="s">
        <v>5</v>
      </c>
    </row>
    <row r="74" spans="1:4" ht="12.75">
      <c r="A74" s="71" t="s">
        <v>52</v>
      </c>
      <c r="B74" s="168">
        <v>6</v>
      </c>
      <c r="C74" s="17" t="s">
        <v>5</v>
      </c>
      <c r="D74" s="169" t="s">
        <v>5</v>
      </c>
    </row>
    <row r="75" spans="1:4" ht="12.75">
      <c r="A75" s="71" t="s">
        <v>77</v>
      </c>
      <c r="B75" s="168">
        <v>37</v>
      </c>
      <c r="C75" s="17">
        <v>8</v>
      </c>
      <c r="D75" s="169">
        <v>1</v>
      </c>
    </row>
    <row r="76" spans="1:4" ht="12.75">
      <c r="A76" s="71" t="s">
        <v>128</v>
      </c>
      <c r="B76" s="168">
        <v>5</v>
      </c>
      <c r="C76" s="17" t="s">
        <v>5</v>
      </c>
      <c r="D76" s="169" t="s">
        <v>5</v>
      </c>
    </row>
    <row r="77" spans="1:4" ht="12.75">
      <c r="A77" s="71" t="s">
        <v>53</v>
      </c>
      <c r="B77" s="168">
        <v>14</v>
      </c>
      <c r="C77" s="17" t="s">
        <v>5</v>
      </c>
      <c r="D77" s="169">
        <v>2</v>
      </c>
    </row>
    <row r="78" spans="1:4" ht="12.75">
      <c r="A78" s="71" t="s">
        <v>130</v>
      </c>
      <c r="B78" s="168">
        <v>7</v>
      </c>
      <c r="C78" s="17" t="s">
        <v>5</v>
      </c>
      <c r="D78" s="169" t="s">
        <v>5</v>
      </c>
    </row>
    <row r="79" spans="1:4" ht="12.75">
      <c r="A79" s="71" t="s">
        <v>54</v>
      </c>
      <c r="B79" s="168">
        <v>7</v>
      </c>
      <c r="C79" s="17">
        <v>3</v>
      </c>
      <c r="D79" s="169">
        <v>2</v>
      </c>
    </row>
    <row r="80" spans="1:4" ht="12.75">
      <c r="A80" s="71" t="s">
        <v>55</v>
      </c>
      <c r="B80" s="168">
        <v>146</v>
      </c>
      <c r="C80" s="17">
        <v>19</v>
      </c>
      <c r="D80" s="169">
        <v>13</v>
      </c>
    </row>
    <row r="81" spans="1:4" ht="12.75">
      <c r="A81" s="71" t="s">
        <v>56</v>
      </c>
      <c r="B81" s="168">
        <v>5</v>
      </c>
      <c r="C81" s="17" t="s">
        <v>5</v>
      </c>
      <c r="D81" s="169">
        <v>1</v>
      </c>
    </row>
    <row r="82" spans="1:4" ht="12.75">
      <c r="A82" s="71" t="s">
        <v>57</v>
      </c>
      <c r="B82" s="168">
        <v>10</v>
      </c>
      <c r="C82" s="17">
        <v>2</v>
      </c>
      <c r="D82" s="169">
        <v>2</v>
      </c>
    </row>
    <row r="83" spans="1:4" ht="12.75">
      <c r="A83" s="71" t="s">
        <v>58</v>
      </c>
      <c r="B83" s="168">
        <v>2</v>
      </c>
      <c r="C83" s="17" t="s">
        <v>5</v>
      </c>
      <c r="D83" s="169" t="s">
        <v>5</v>
      </c>
    </row>
    <row r="84" spans="1:4" ht="12.75">
      <c r="A84" s="71" t="s">
        <v>131</v>
      </c>
      <c r="B84" s="168">
        <v>2</v>
      </c>
      <c r="C84" s="17" t="s">
        <v>5</v>
      </c>
      <c r="D84" s="169" t="s">
        <v>5</v>
      </c>
    </row>
    <row r="85" spans="1:4" ht="12.75">
      <c r="A85" s="71" t="s">
        <v>169</v>
      </c>
      <c r="B85" s="168">
        <v>5</v>
      </c>
      <c r="C85" s="17" t="s">
        <v>5</v>
      </c>
      <c r="D85" s="169" t="s">
        <v>5</v>
      </c>
    </row>
    <row r="86" spans="1:4" ht="12.75">
      <c r="A86" s="71" t="s">
        <v>59</v>
      </c>
      <c r="B86" s="168">
        <v>3</v>
      </c>
      <c r="C86" s="17" t="s">
        <v>5</v>
      </c>
      <c r="D86" s="169" t="s">
        <v>5</v>
      </c>
    </row>
    <row r="87" spans="1:4" ht="12.75">
      <c r="A87" s="71" t="s">
        <v>60</v>
      </c>
      <c r="B87" s="168">
        <v>3</v>
      </c>
      <c r="C87" s="17">
        <v>1</v>
      </c>
      <c r="D87" s="169" t="s">
        <v>5</v>
      </c>
    </row>
    <row r="88" spans="1:4" ht="12.75">
      <c r="A88" s="71" t="s">
        <v>133</v>
      </c>
      <c r="B88" s="168">
        <v>41</v>
      </c>
      <c r="C88" s="17">
        <v>4</v>
      </c>
      <c r="D88" s="169">
        <v>5</v>
      </c>
    </row>
    <row r="89" spans="1:4" ht="12.75">
      <c r="A89" s="71" t="s">
        <v>61</v>
      </c>
      <c r="B89" s="168">
        <v>2</v>
      </c>
      <c r="C89" s="17" t="s">
        <v>5</v>
      </c>
      <c r="D89" s="169" t="s">
        <v>5</v>
      </c>
    </row>
    <row r="90" spans="1:4" ht="12.75">
      <c r="A90" s="71" t="s">
        <v>62</v>
      </c>
      <c r="B90" s="168">
        <v>12</v>
      </c>
      <c r="C90" s="17">
        <v>2</v>
      </c>
      <c r="D90" s="169" t="s">
        <v>5</v>
      </c>
    </row>
    <row r="91" spans="1:4" ht="12.75">
      <c r="A91" s="71" t="s">
        <v>171</v>
      </c>
      <c r="B91" s="168">
        <v>2</v>
      </c>
      <c r="C91" s="17" t="s">
        <v>5</v>
      </c>
      <c r="D91" s="169" t="s">
        <v>5</v>
      </c>
    </row>
    <row r="92" spans="1:4" ht="12.75">
      <c r="A92" s="71" t="s">
        <v>97</v>
      </c>
      <c r="B92" s="168">
        <v>3</v>
      </c>
      <c r="C92" s="17" t="s">
        <v>5</v>
      </c>
      <c r="D92" s="169">
        <v>1</v>
      </c>
    </row>
    <row r="93" spans="1:4" ht="12.75">
      <c r="A93" s="71" t="s">
        <v>98</v>
      </c>
      <c r="B93" s="168">
        <v>1</v>
      </c>
      <c r="C93" s="17" t="s">
        <v>5</v>
      </c>
      <c r="D93" s="169" t="s">
        <v>5</v>
      </c>
    </row>
    <row r="94" spans="1:4" ht="12.75">
      <c r="A94" s="71" t="s">
        <v>99</v>
      </c>
      <c r="B94" s="168">
        <v>1</v>
      </c>
      <c r="C94" s="17" t="s">
        <v>5</v>
      </c>
      <c r="D94" s="169" t="s">
        <v>5</v>
      </c>
    </row>
    <row r="95" spans="1:4" ht="12.75">
      <c r="A95" s="71" t="s">
        <v>65</v>
      </c>
      <c r="B95" s="168">
        <v>25</v>
      </c>
      <c r="C95" s="17">
        <v>5</v>
      </c>
      <c r="D95" s="169">
        <v>5</v>
      </c>
    </row>
    <row r="96" spans="1:4" ht="12.75">
      <c r="A96" s="71" t="s">
        <v>66</v>
      </c>
      <c r="B96" s="168">
        <v>34</v>
      </c>
      <c r="C96" s="17">
        <v>9</v>
      </c>
      <c r="D96" s="169">
        <v>5</v>
      </c>
    </row>
    <row r="97" spans="1:4" ht="12.75">
      <c r="A97" s="71" t="s">
        <v>67</v>
      </c>
      <c r="B97" s="168">
        <v>8</v>
      </c>
      <c r="C97" s="17">
        <v>1</v>
      </c>
      <c r="D97" s="169">
        <v>1</v>
      </c>
    </row>
    <row r="98" spans="1:4" ht="12.75">
      <c r="A98" s="71" t="s">
        <v>69</v>
      </c>
      <c r="B98" s="168">
        <v>1280</v>
      </c>
      <c r="C98" s="17">
        <v>139</v>
      </c>
      <c r="D98" s="169">
        <v>92</v>
      </c>
    </row>
    <row r="99" spans="1:4" ht="12.75">
      <c r="A99" s="71" t="s">
        <v>70</v>
      </c>
      <c r="B99" s="168">
        <v>5</v>
      </c>
      <c r="C99" s="17" t="s">
        <v>5</v>
      </c>
      <c r="D99" s="169">
        <v>1</v>
      </c>
    </row>
    <row r="100" spans="1:4" ht="12.75">
      <c r="A100" s="71" t="s">
        <v>152</v>
      </c>
      <c r="B100" s="168">
        <v>4</v>
      </c>
      <c r="C100" s="17" t="s">
        <v>5</v>
      </c>
      <c r="D100" s="169" t="s">
        <v>5</v>
      </c>
    </row>
    <row r="101" spans="1:4" ht="12.75">
      <c r="A101" s="71" t="s">
        <v>72</v>
      </c>
      <c r="B101" s="168">
        <v>121</v>
      </c>
      <c r="C101" s="17">
        <v>11</v>
      </c>
      <c r="D101" s="169">
        <v>6</v>
      </c>
    </row>
    <row r="102" spans="1:4" ht="12.75">
      <c r="A102" s="71" t="s">
        <v>174</v>
      </c>
      <c r="B102" s="168">
        <v>1</v>
      </c>
      <c r="C102" s="17" t="s">
        <v>5</v>
      </c>
      <c r="D102" s="169" t="s">
        <v>5</v>
      </c>
    </row>
    <row r="103" spans="1:4" ht="12.75">
      <c r="A103" s="71" t="s">
        <v>73</v>
      </c>
      <c r="B103" s="168">
        <v>1</v>
      </c>
      <c r="C103" s="17">
        <v>1</v>
      </c>
      <c r="D103" s="169" t="s">
        <v>5</v>
      </c>
    </row>
    <row r="104" spans="1:4" ht="12.75">
      <c r="A104" s="72" t="s">
        <v>74</v>
      </c>
      <c r="B104" s="237">
        <v>8</v>
      </c>
      <c r="C104" s="65" t="s">
        <v>5</v>
      </c>
      <c r="D104" s="184" t="s">
        <v>5</v>
      </c>
    </row>
    <row r="105" spans="1:4" ht="13.5" thickBot="1">
      <c r="A105" s="72" t="s">
        <v>79</v>
      </c>
      <c r="B105" s="170">
        <v>1</v>
      </c>
      <c r="C105" s="171" t="s">
        <v>5</v>
      </c>
      <c r="D105" s="172" t="s">
        <v>5</v>
      </c>
    </row>
    <row r="106" spans="1:4" ht="13.5" thickBot="1">
      <c r="A106" s="136" t="s">
        <v>101</v>
      </c>
      <c r="B106" s="244">
        <f>SUM(B5:B105)</f>
        <v>2938</v>
      </c>
      <c r="C106" s="164">
        <f>SUM(C5:C105)</f>
        <v>322</v>
      </c>
      <c r="D106" s="245">
        <f>SUM(D5:D105)</f>
        <v>185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2"/>
  <sheetViews>
    <sheetView workbookViewId="0" topLeftCell="A94">
      <selection activeCell="C132" sqref="C132"/>
    </sheetView>
  </sheetViews>
  <sheetFormatPr defaultColWidth="9.140625" defaultRowHeight="12.75"/>
  <cols>
    <col min="1" max="1" width="31.57421875" style="0" customWidth="1"/>
    <col min="3" max="3" width="10.57421875" style="0" bestFit="1" customWidth="1"/>
  </cols>
  <sheetData>
    <row r="1" s="6" customFormat="1" ht="12.75">
      <c r="A1" s="1" t="s">
        <v>248</v>
      </c>
    </row>
    <row r="2" s="6" customFormat="1" ht="12.75">
      <c r="A2" s="6" t="s">
        <v>227</v>
      </c>
    </row>
    <row r="3" ht="13.5" thickBot="1"/>
    <row r="4" spans="1:3" ht="23.25" thickBot="1">
      <c r="A4" s="177" t="s">
        <v>0</v>
      </c>
      <c r="B4" s="250" t="s">
        <v>240</v>
      </c>
      <c r="C4" s="178" t="s">
        <v>3</v>
      </c>
    </row>
    <row r="5" spans="1:3" ht="12.75">
      <c r="A5" s="135" t="s">
        <v>4</v>
      </c>
      <c r="B5" s="126">
        <v>34</v>
      </c>
      <c r="C5" s="142">
        <f aca="true" t="shared" si="0" ref="C5:C68">B5*100/$B$132</f>
        <v>0.09800247888623065</v>
      </c>
    </row>
    <row r="6" spans="1:3" ht="12.75">
      <c r="A6" s="71" t="s">
        <v>75</v>
      </c>
      <c r="B6" s="125">
        <v>186</v>
      </c>
      <c r="C6" s="142">
        <f t="shared" si="0"/>
        <v>0.5361312080246735</v>
      </c>
    </row>
    <row r="7" spans="1:3" ht="12.75">
      <c r="A7" s="71" t="s">
        <v>6</v>
      </c>
      <c r="B7" s="125">
        <v>134</v>
      </c>
      <c r="C7" s="142">
        <f t="shared" si="0"/>
        <v>0.3862450638457326</v>
      </c>
    </row>
    <row r="8" spans="1:3" ht="12.75">
      <c r="A8" s="71" t="s">
        <v>7</v>
      </c>
      <c r="B8" s="125">
        <v>86</v>
      </c>
      <c r="C8" s="142">
        <f t="shared" si="0"/>
        <v>0.24788862306517165</v>
      </c>
    </row>
    <row r="9" spans="1:3" ht="12.75">
      <c r="A9" s="71" t="s">
        <v>102</v>
      </c>
      <c r="B9" s="125">
        <v>152</v>
      </c>
      <c r="C9" s="142">
        <f t="shared" si="0"/>
        <v>0.4381287291384429</v>
      </c>
    </row>
    <row r="10" spans="1:3" ht="12.75">
      <c r="A10" s="71" t="s">
        <v>103</v>
      </c>
      <c r="B10" s="125">
        <v>31</v>
      </c>
      <c r="C10" s="142">
        <f t="shared" si="0"/>
        <v>0.0893552013374456</v>
      </c>
    </row>
    <row r="11" spans="1:3" ht="12.75">
      <c r="A11" s="71" t="s">
        <v>8</v>
      </c>
      <c r="B11" s="125">
        <v>1559</v>
      </c>
      <c r="C11" s="142">
        <f t="shared" si="0"/>
        <v>4.493701899518635</v>
      </c>
    </row>
    <row r="12" spans="1:3" ht="12.75">
      <c r="A12" s="71" t="s">
        <v>104</v>
      </c>
      <c r="B12" s="125">
        <v>84</v>
      </c>
      <c r="C12" s="142">
        <f t="shared" si="0"/>
        <v>0.24212377136598162</v>
      </c>
    </row>
    <row r="13" spans="1:3" ht="12.75">
      <c r="A13" s="71" t="s">
        <v>9</v>
      </c>
      <c r="B13" s="125">
        <v>59</v>
      </c>
      <c r="C13" s="142">
        <f t="shared" si="0"/>
        <v>0.17006312512610613</v>
      </c>
    </row>
    <row r="14" spans="1:3" ht="12.75">
      <c r="A14" s="71" t="s">
        <v>10</v>
      </c>
      <c r="B14" s="125">
        <v>38</v>
      </c>
      <c r="C14" s="142">
        <f t="shared" si="0"/>
        <v>0.10953218228461073</v>
      </c>
    </row>
    <row r="15" spans="1:3" ht="12.75">
      <c r="A15" s="71" t="s">
        <v>237</v>
      </c>
      <c r="B15" s="125">
        <v>1</v>
      </c>
      <c r="C15" s="142">
        <f t="shared" si="0"/>
        <v>0.002882425849595019</v>
      </c>
    </row>
    <row r="16" spans="1:3" ht="12.75">
      <c r="A16" s="71" t="s">
        <v>11</v>
      </c>
      <c r="B16" s="125">
        <v>95</v>
      </c>
      <c r="C16" s="142">
        <f t="shared" si="0"/>
        <v>0.2738304557115268</v>
      </c>
    </row>
    <row r="17" spans="1:3" ht="12.75">
      <c r="A17" s="71" t="s">
        <v>105</v>
      </c>
      <c r="B17" s="125">
        <v>6</v>
      </c>
      <c r="C17" s="142">
        <f t="shared" si="0"/>
        <v>0.017294555097570115</v>
      </c>
    </row>
    <row r="18" spans="1:3" ht="12.75">
      <c r="A18" s="71" t="s">
        <v>12</v>
      </c>
      <c r="B18" s="125">
        <v>38</v>
      </c>
      <c r="C18" s="142">
        <f t="shared" si="0"/>
        <v>0.10953218228461073</v>
      </c>
    </row>
    <row r="19" spans="1:3" ht="12.75">
      <c r="A19" s="71" t="s">
        <v>14</v>
      </c>
      <c r="B19" s="125">
        <v>2664</v>
      </c>
      <c r="C19" s="142">
        <f t="shared" si="0"/>
        <v>7.678782463321131</v>
      </c>
    </row>
    <row r="20" spans="1:3" ht="12.75">
      <c r="A20" s="71" t="s">
        <v>106</v>
      </c>
      <c r="B20" s="125">
        <v>10</v>
      </c>
      <c r="C20" s="142">
        <f t="shared" si="0"/>
        <v>0.028824258495950193</v>
      </c>
    </row>
    <row r="21" spans="1:3" ht="12.75">
      <c r="A21" s="71" t="s">
        <v>88</v>
      </c>
      <c r="B21" s="125">
        <v>101</v>
      </c>
      <c r="C21" s="142">
        <f t="shared" si="0"/>
        <v>0.2911250108090969</v>
      </c>
    </row>
    <row r="22" spans="1:3" ht="12.75">
      <c r="A22" s="71" t="s">
        <v>107</v>
      </c>
      <c r="B22" s="125">
        <v>206</v>
      </c>
      <c r="C22" s="142">
        <f t="shared" si="0"/>
        <v>0.593779725016574</v>
      </c>
    </row>
    <row r="23" spans="1:3" ht="12.75">
      <c r="A23" s="71" t="s">
        <v>16</v>
      </c>
      <c r="B23" s="125">
        <v>9</v>
      </c>
      <c r="C23" s="142">
        <f t="shared" si="0"/>
        <v>0.025941832646355172</v>
      </c>
    </row>
    <row r="24" spans="1:3" ht="12.75">
      <c r="A24" s="71" t="s">
        <v>17</v>
      </c>
      <c r="B24" s="125">
        <v>1</v>
      </c>
      <c r="C24" s="142">
        <f t="shared" si="0"/>
        <v>0.002882425849595019</v>
      </c>
    </row>
    <row r="25" spans="1:3" ht="12.75">
      <c r="A25" s="71" t="s">
        <v>108</v>
      </c>
      <c r="B25" s="125">
        <v>29</v>
      </c>
      <c r="C25" s="142">
        <f t="shared" si="0"/>
        <v>0.08359034963825555</v>
      </c>
    </row>
    <row r="26" spans="1:3" ht="12.75">
      <c r="A26" s="71" t="s">
        <v>18</v>
      </c>
      <c r="B26" s="125">
        <v>2352</v>
      </c>
      <c r="C26" s="142">
        <f t="shared" si="0"/>
        <v>6.779465598247485</v>
      </c>
    </row>
    <row r="27" spans="1:3" ht="12.75">
      <c r="A27" s="71" t="s">
        <v>109</v>
      </c>
      <c r="B27" s="125">
        <v>68</v>
      </c>
      <c r="C27" s="142">
        <f t="shared" si="0"/>
        <v>0.1960049577724613</v>
      </c>
    </row>
    <row r="28" spans="1:3" ht="12.75">
      <c r="A28" s="71" t="s">
        <v>142</v>
      </c>
      <c r="B28" s="125">
        <v>1</v>
      </c>
      <c r="C28" s="142">
        <f t="shared" si="0"/>
        <v>0.002882425849595019</v>
      </c>
    </row>
    <row r="29" spans="1:3" ht="12.75">
      <c r="A29" s="71" t="s">
        <v>89</v>
      </c>
      <c r="B29" s="125">
        <v>21</v>
      </c>
      <c r="C29" s="142">
        <f t="shared" si="0"/>
        <v>0.060530942841495405</v>
      </c>
    </row>
    <row r="30" spans="1:3" ht="12.75">
      <c r="A30" s="71" t="s">
        <v>217</v>
      </c>
      <c r="B30" s="125">
        <v>1</v>
      </c>
      <c r="C30" s="142">
        <f t="shared" si="0"/>
        <v>0.002882425849595019</v>
      </c>
    </row>
    <row r="31" spans="1:3" ht="12.75">
      <c r="A31" s="71" t="s">
        <v>110</v>
      </c>
      <c r="B31" s="125">
        <v>17</v>
      </c>
      <c r="C31" s="142">
        <f t="shared" si="0"/>
        <v>0.049001239443115324</v>
      </c>
    </row>
    <row r="32" spans="1:3" ht="12.75">
      <c r="A32" s="71" t="s">
        <v>19</v>
      </c>
      <c r="B32" s="125">
        <v>362</v>
      </c>
      <c r="C32" s="142">
        <f t="shared" si="0"/>
        <v>1.0434381575533969</v>
      </c>
    </row>
    <row r="33" spans="1:3" ht="12.75">
      <c r="A33" s="71" t="s">
        <v>111</v>
      </c>
      <c r="B33" s="125">
        <v>28</v>
      </c>
      <c r="C33" s="142">
        <f t="shared" si="0"/>
        <v>0.08070792378866054</v>
      </c>
    </row>
    <row r="34" spans="1:3" ht="12.75">
      <c r="A34" s="71" t="s">
        <v>21</v>
      </c>
      <c r="B34" s="125">
        <v>20</v>
      </c>
      <c r="C34" s="142">
        <f t="shared" si="0"/>
        <v>0.057648516991900385</v>
      </c>
    </row>
    <row r="35" spans="1:3" ht="12.75">
      <c r="A35" s="71" t="s">
        <v>90</v>
      </c>
      <c r="B35" s="125">
        <v>149</v>
      </c>
      <c r="C35" s="142">
        <f t="shared" si="0"/>
        <v>0.42948145158965784</v>
      </c>
    </row>
    <row r="36" spans="1:3" ht="12.75">
      <c r="A36" s="71" t="s">
        <v>22</v>
      </c>
      <c r="B36" s="125">
        <v>26</v>
      </c>
      <c r="C36" s="142">
        <f t="shared" si="0"/>
        <v>0.0749430720894705</v>
      </c>
    </row>
    <row r="37" spans="1:3" ht="12.75">
      <c r="A37" s="71" t="s">
        <v>23</v>
      </c>
      <c r="B37" s="125">
        <v>58</v>
      </c>
      <c r="C37" s="142">
        <f t="shared" si="0"/>
        <v>0.1671806992765111</v>
      </c>
    </row>
    <row r="38" spans="1:3" ht="12.75">
      <c r="A38" s="71" t="s">
        <v>24</v>
      </c>
      <c r="B38" s="125">
        <v>201</v>
      </c>
      <c r="C38" s="142">
        <f t="shared" si="0"/>
        <v>0.5793675957685989</v>
      </c>
    </row>
    <row r="39" spans="1:3" ht="12.75">
      <c r="A39" s="71" t="s">
        <v>112</v>
      </c>
      <c r="B39" s="125">
        <v>5</v>
      </c>
      <c r="C39" s="142">
        <f t="shared" si="0"/>
        <v>0.014412129247975096</v>
      </c>
    </row>
    <row r="40" spans="1:3" ht="12.75">
      <c r="A40" s="71" t="s">
        <v>25</v>
      </c>
      <c r="B40" s="125">
        <v>36</v>
      </c>
      <c r="C40" s="142">
        <f t="shared" si="0"/>
        <v>0.10376733058542069</v>
      </c>
    </row>
    <row r="41" spans="1:3" ht="12.75">
      <c r="A41" s="71" t="s">
        <v>86</v>
      </c>
      <c r="B41" s="125">
        <v>3</v>
      </c>
      <c r="C41" s="142">
        <f t="shared" si="0"/>
        <v>0.008647277548785057</v>
      </c>
    </row>
    <row r="42" spans="1:3" ht="12.75">
      <c r="A42" s="71" t="s">
        <v>76</v>
      </c>
      <c r="B42" s="125">
        <v>2</v>
      </c>
      <c r="C42" s="142">
        <f t="shared" si="0"/>
        <v>0.005764851699190038</v>
      </c>
    </row>
    <row r="43" spans="1:3" ht="12.75">
      <c r="A43" s="71" t="s">
        <v>167</v>
      </c>
      <c r="B43" s="125">
        <v>1</v>
      </c>
      <c r="C43" s="142">
        <f t="shared" si="0"/>
        <v>0.002882425849595019</v>
      </c>
    </row>
    <row r="44" spans="1:3" ht="12.75">
      <c r="A44" s="71" t="s">
        <v>212</v>
      </c>
      <c r="B44" s="125">
        <v>2</v>
      </c>
      <c r="C44" s="142">
        <f t="shared" si="0"/>
        <v>0.005764851699190038</v>
      </c>
    </row>
    <row r="45" spans="1:3" ht="12.75">
      <c r="A45" s="71" t="s">
        <v>26</v>
      </c>
      <c r="B45" s="125">
        <v>1208</v>
      </c>
      <c r="C45" s="142">
        <f t="shared" si="0"/>
        <v>3.481970426310783</v>
      </c>
    </row>
    <row r="46" spans="1:3" ht="12.75">
      <c r="A46" s="71" t="s">
        <v>91</v>
      </c>
      <c r="B46" s="125">
        <v>48</v>
      </c>
      <c r="C46" s="142">
        <f t="shared" si="0"/>
        <v>0.13835644078056092</v>
      </c>
    </row>
    <row r="47" spans="1:3" ht="12.75">
      <c r="A47" s="71" t="s">
        <v>27</v>
      </c>
      <c r="B47" s="125">
        <v>164</v>
      </c>
      <c r="C47" s="142">
        <f t="shared" si="0"/>
        <v>0.47271783933358313</v>
      </c>
    </row>
    <row r="48" spans="1:3" ht="12.75">
      <c r="A48" s="71" t="s">
        <v>28</v>
      </c>
      <c r="B48" s="125">
        <v>87</v>
      </c>
      <c r="C48" s="142">
        <f t="shared" si="0"/>
        <v>0.25077104891476665</v>
      </c>
    </row>
    <row r="49" spans="1:3" ht="12.75">
      <c r="A49" s="71" t="s">
        <v>113</v>
      </c>
      <c r="B49" s="125">
        <v>108</v>
      </c>
      <c r="C49" s="142">
        <f t="shared" si="0"/>
        <v>0.31130199175626205</v>
      </c>
    </row>
    <row r="50" spans="1:3" ht="12.75">
      <c r="A50" s="71" t="s">
        <v>92</v>
      </c>
      <c r="B50" s="125">
        <v>6</v>
      </c>
      <c r="C50" s="142">
        <f t="shared" si="0"/>
        <v>0.017294555097570115</v>
      </c>
    </row>
    <row r="51" spans="1:3" ht="12.75">
      <c r="A51" s="71" t="s">
        <v>114</v>
      </c>
      <c r="B51" s="125">
        <v>629</v>
      </c>
      <c r="C51" s="142">
        <f t="shared" si="0"/>
        <v>1.813045859395267</v>
      </c>
    </row>
    <row r="52" spans="1:3" ht="12.75">
      <c r="A52" s="71" t="s">
        <v>115</v>
      </c>
      <c r="B52" s="125">
        <v>28</v>
      </c>
      <c r="C52" s="142">
        <f t="shared" si="0"/>
        <v>0.08070792378866054</v>
      </c>
    </row>
    <row r="53" spans="1:3" ht="12.75">
      <c r="A53" s="71" t="s">
        <v>29</v>
      </c>
      <c r="B53" s="125">
        <v>48</v>
      </c>
      <c r="C53" s="142">
        <f t="shared" si="0"/>
        <v>0.13835644078056092</v>
      </c>
    </row>
    <row r="54" spans="1:3" ht="12.75">
      <c r="A54" s="71" t="s">
        <v>116</v>
      </c>
      <c r="B54" s="125">
        <v>2</v>
      </c>
      <c r="C54" s="142">
        <f t="shared" si="0"/>
        <v>0.005764851699190038</v>
      </c>
    </row>
    <row r="55" spans="1:3" ht="12.75">
      <c r="A55" s="71" t="s">
        <v>30</v>
      </c>
      <c r="B55" s="125">
        <v>135</v>
      </c>
      <c r="C55" s="142">
        <f t="shared" si="0"/>
        <v>0.38912748969532757</v>
      </c>
    </row>
    <row r="56" spans="1:3" ht="12.75">
      <c r="A56" s="71" t="s">
        <v>117</v>
      </c>
      <c r="B56" s="125">
        <v>194</v>
      </c>
      <c r="C56" s="142">
        <f t="shared" si="0"/>
        <v>0.5591906148214337</v>
      </c>
    </row>
    <row r="57" spans="1:3" ht="12.75">
      <c r="A57" s="71" t="s">
        <v>31</v>
      </c>
      <c r="B57" s="125">
        <v>441</v>
      </c>
      <c r="C57" s="142">
        <f t="shared" si="0"/>
        <v>1.2711497996714034</v>
      </c>
    </row>
    <row r="58" spans="1:3" ht="12.75">
      <c r="A58" s="71" t="s">
        <v>32</v>
      </c>
      <c r="B58" s="125">
        <v>73</v>
      </c>
      <c r="C58" s="142">
        <f t="shared" si="0"/>
        <v>0.2104170870204364</v>
      </c>
    </row>
    <row r="59" spans="1:3" ht="12.75">
      <c r="A59" s="71" t="s">
        <v>33</v>
      </c>
      <c r="B59" s="125">
        <v>49</v>
      </c>
      <c r="C59" s="142">
        <f t="shared" si="0"/>
        <v>0.14123886663015595</v>
      </c>
    </row>
    <row r="60" spans="1:3" ht="12.75">
      <c r="A60" s="71" t="s">
        <v>93</v>
      </c>
      <c r="B60" s="125">
        <v>1</v>
      </c>
      <c r="C60" s="142">
        <f t="shared" si="0"/>
        <v>0.002882425849595019</v>
      </c>
    </row>
    <row r="61" spans="1:3" ht="12.75">
      <c r="A61" s="71" t="s">
        <v>34</v>
      </c>
      <c r="B61" s="125">
        <v>55</v>
      </c>
      <c r="C61" s="142">
        <f t="shared" si="0"/>
        <v>0.15853342172772605</v>
      </c>
    </row>
    <row r="62" spans="1:3" ht="12.75">
      <c r="A62" s="71" t="s">
        <v>36</v>
      </c>
      <c r="B62" s="125">
        <v>97</v>
      </c>
      <c r="C62" s="142">
        <f t="shared" si="0"/>
        <v>0.27959530741071686</v>
      </c>
    </row>
    <row r="63" spans="1:3" ht="12.75">
      <c r="A63" s="71" t="s">
        <v>37</v>
      </c>
      <c r="B63" s="125">
        <v>23</v>
      </c>
      <c r="C63" s="142">
        <f t="shared" si="0"/>
        <v>0.06629579454068545</v>
      </c>
    </row>
    <row r="64" spans="1:3" ht="12.75">
      <c r="A64" s="71" t="s">
        <v>119</v>
      </c>
      <c r="B64" s="125">
        <v>1055</v>
      </c>
      <c r="C64" s="142">
        <f t="shared" si="0"/>
        <v>3.040959271322745</v>
      </c>
    </row>
    <row r="65" spans="1:3" ht="12.75">
      <c r="A65" s="71" t="s">
        <v>38</v>
      </c>
      <c r="B65" s="125">
        <v>159</v>
      </c>
      <c r="C65" s="142">
        <f t="shared" si="0"/>
        <v>0.45830571008560805</v>
      </c>
    </row>
    <row r="66" spans="1:3" ht="12.75">
      <c r="A66" s="71" t="s">
        <v>120</v>
      </c>
      <c r="B66" s="125">
        <v>35</v>
      </c>
      <c r="C66" s="142">
        <f t="shared" si="0"/>
        <v>0.10088490473582568</v>
      </c>
    </row>
    <row r="67" spans="1:3" ht="12.75">
      <c r="A67" s="71" t="s">
        <v>121</v>
      </c>
      <c r="B67" s="125">
        <v>7</v>
      </c>
      <c r="C67" s="142">
        <f t="shared" si="0"/>
        <v>0.020176980947165135</v>
      </c>
    </row>
    <row r="68" spans="1:3" ht="12.75">
      <c r="A68" s="71" t="s">
        <v>39</v>
      </c>
      <c r="B68" s="125">
        <v>35</v>
      </c>
      <c r="C68" s="142">
        <f t="shared" si="0"/>
        <v>0.10088490473582568</v>
      </c>
    </row>
    <row r="69" spans="1:3" ht="12.75">
      <c r="A69" s="71" t="s">
        <v>185</v>
      </c>
      <c r="B69" s="125">
        <v>1</v>
      </c>
      <c r="C69" s="142">
        <f>B69*100/$B$132</f>
        <v>0.002882425849595019</v>
      </c>
    </row>
    <row r="70" spans="1:3" ht="12.75">
      <c r="A70" s="71" t="s">
        <v>122</v>
      </c>
      <c r="B70" s="125">
        <v>4</v>
      </c>
      <c r="C70" s="142">
        <f>B70*100/$B$132</f>
        <v>0.011529703398380076</v>
      </c>
    </row>
    <row r="71" spans="1:3" ht="12.75">
      <c r="A71" s="71" t="s">
        <v>238</v>
      </c>
      <c r="B71" s="125">
        <v>1</v>
      </c>
      <c r="C71" s="142">
        <f>B71*100/$B$132</f>
        <v>0.002882425849595019</v>
      </c>
    </row>
    <row r="72" spans="1:3" ht="12.75">
      <c r="A72" s="71" t="s">
        <v>123</v>
      </c>
      <c r="B72" s="125">
        <v>53</v>
      </c>
      <c r="C72" s="142">
        <f>B72*100/$B$132</f>
        <v>0.15276857002853603</v>
      </c>
    </row>
    <row r="73" spans="1:3" ht="12.75">
      <c r="A73" s="71" t="s">
        <v>40</v>
      </c>
      <c r="B73" s="125">
        <v>3</v>
      </c>
      <c r="C73" s="142">
        <f>B73*100/$B$132</f>
        <v>0.008647277548785057</v>
      </c>
    </row>
    <row r="74" spans="1:3" ht="12.75">
      <c r="A74" s="71" t="s">
        <v>41</v>
      </c>
      <c r="B74" s="125">
        <v>65</v>
      </c>
      <c r="C74" s="142">
        <f>B74*100/$B$132</f>
        <v>0.18735768022367624</v>
      </c>
    </row>
    <row r="75" spans="1:3" ht="12.75">
      <c r="A75" s="71" t="s">
        <v>44</v>
      </c>
      <c r="B75" s="125">
        <v>6</v>
      </c>
      <c r="C75" s="142">
        <f>B75*100/$B$132</f>
        <v>0.017294555097570115</v>
      </c>
    </row>
    <row r="76" spans="1:3" ht="12.75">
      <c r="A76" s="71" t="s">
        <v>146</v>
      </c>
      <c r="B76" s="125">
        <v>2</v>
      </c>
      <c r="C76" s="142">
        <f>B76*100/$B$132</f>
        <v>0.005764851699190038</v>
      </c>
    </row>
    <row r="77" spans="1:3" ht="12.75">
      <c r="A77" s="71" t="s">
        <v>124</v>
      </c>
      <c r="B77" s="125">
        <v>89</v>
      </c>
      <c r="C77" s="142">
        <f>B77*100/$B$132</f>
        <v>0.2565359006139567</v>
      </c>
    </row>
    <row r="78" spans="1:3" ht="12.75">
      <c r="A78" s="71" t="s">
        <v>45</v>
      </c>
      <c r="B78" s="125">
        <v>8</v>
      </c>
      <c r="C78" s="142">
        <f>B78*100/$B$132</f>
        <v>0.023059406796760152</v>
      </c>
    </row>
    <row r="79" spans="1:3" ht="12.75">
      <c r="A79" s="71" t="s">
        <v>46</v>
      </c>
      <c r="B79" s="125">
        <v>176</v>
      </c>
      <c r="C79" s="142">
        <f>B79*100/$B$132</f>
        <v>0.5073069495287233</v>
      </c>
    </row>
    <row r="80" spans="1:3" ht="12.75">
      <c r="A80" s="71" t="s">
        <v>47</v>
      </c>
      <c r="B80" s="125">
        <v>4</v>
      </c>
      <c r="C80" s="142">
        <f>B80*100/$B$132</f>
        <v>0.011529703398380076</v>
      </c>
    </row>
    <row r="81" spans="1:3" ht="12.75">
      <c r="A81" s="71" t="s">
        <v>94</v>
      </c>
      <c r="B81" s="125">
        <v>7</v>
      </c>
      <c r="C81" s="142">
        <f>B81*100/$B$132</f>
        <v>0.020176980947165135</v>
      </c>
    </row>
    <row r="82" spans="1:3" ht="12.75">
      <c r="A82" s="71" t="s">
        <v>125</v>
      </c>
      <c r="B82" s="125">
        <v>171</v>
      </c>
      <c r="C82" s="142">
        <f>B82*100/$B$132</f>
        <v>0.49289482028074827</v>
      </c>
    </row>
    <row r="83" spans="1:3" ht="12.75">
      <c r="A83" s="71" t="s">
        <v>48</v>
      </c>
      <c r="B83" s="125">
        <v>483</v>
      </c>
      <c r="C83" s="142">
        <f>B83*100/$B$132</f>
        <v>1.3922116853543942</v>
      </c>
    </row>
    <row r="84" spans="1:3" ht="12.75">
      <c r="A84" s="71" t="s">
        <v>49</v>
      </c>
      <c r="B84" s="125">
        <v>453</v>
      </c>
      <c r="C84" s="142">
        <f>B84*100/$B$132</f>
        <v>1.3057389098665437</v>
      </c>
    </row>
    <row r="85" spans="1:3" ht="12.75">
      <c r="A85" s="71" t="s">
        <v>50</v>
      </c>
      <c r="B85" s="125">
        <v>3</v>
      </c>
      <c r="C85" s="142">
        <f>B85*100/$B$132</f>
        <v>0.008647277548785057</v>
      </c>
    </row>
    <row r="86" spans="1:3" ht="12.75">
      <c r="A86" s="71" t="s">
        <v>51</v>
      </c>
      <c r="B86" s="125">
        <v>242</v>
      </c>
      <c r="C86" s="142">
        <f>B86*100/$B$132</f>
        <v>0.6975470556019946</v>
      </c>
    </row>
    <row r="87" spans="1:3" ht="12.75">
      <c r="A87" s="71" t="s">
        <v>168</v>
      </c>
      <c r="B87" s="125">
        <v>1</v>
      </c>
      <c r="C87" s="142">
        <f>B87*100/$B$132</f>
        <v>0.002882425849595019</v>
      </c>
    </row>
    <row r="88" spans="1:3" ht="12.75">
      <c r="A88" s="71" t="s">
        <v>52</v>
      </c>
      <c r="B88" s="125">
        <v>9</v>
      </c>
      <c r="C88" s="142">
        <f>B88*100/$B$132</f>
        <v>0.025941832646355172</v>
      </c>
    </row>
    <row r="89" spans="1:3" ht="12.75">
      <c r="A89" s="71" t="s">
        <v>127</v>
      </c>
      <c r="B89" s="125">
        <v>2</v>
      </c>
      <c r="C89" s="142">
        <f>B89*100/$B$132</f>
        <v>0.005764851699190038</v>
      </c>
    </row>
    <row r="90" spans="1:3" ht="12.75">
      <c r="A90" s="71" t="s">
        <v>77</v>
      </c>
      <c r="B90" s="125">
        <v>773</v>
      </c>
      <c r="C90" s="142">
        <f>B90*100/$B$132</f>
        <v>2.22811518173695</v>
      </c>
    </row>
    <row r="91" spans="1:3" ht="12.75">
      <c r="A91" s="71" t="s">
        <v>128</v>
      </c>
      <c r="B91" s="125">
        <v>41</v>
      </c>
      <c r="C91" s="142">
        <f>B91*100/$B$132</f>
        <v>0.11817945983339578</v>
      </c>
    </row>
    <row r="92" spans="1:3" ht="12.75">
      <c r="A92" s="71" t="s">
        <v>53</v>
      </c>
      <c r="B92" s="125">
        <v>152</v>
      </c>
      <c r="C92" s="142">
        <f>B92*100/$B$132</f>
        <v>0.4381287291384429</v>
      </c>
    </row>
    <row r="93" spans="1:3" ht="12.75">
      <c r="A93" s="71" t="s">
        <v>149</v>
      </c>
      <c r="B93" s="125">
        <v>2</v>
      </c>
      <c r="C93" s="142">
        <f>B93*100/$B$132</f>
        <v>0.005764851699190038</v>
      </c>
    </row>
    <row r="94" spans="1:3" ht="12.75">
      <c r="A94" s="71" t="s">
        <v>216</v>
      </c>
      <c r="B94" s="125">
        <v>2</v>
      </c>
      <c r="C94" s="142">
        <f>B94*100/$B$132</f>
        <v>0.005764851699190038</v>
      </c>
    </row>
    <row r="95" spans="1:3" ht="12.75">
      <c r="A95" s="71" t="s">
        <v>129</v>
      </c>
      <c r="B95" s="125">
        <v>9</v>
      </c>
      <c r="C95" s="142">
        <f>B95*100/$B$132</f>
        <v>0.025941832646355172</v>
      </c>
    </row>
    <row r="96" spans="1:3" ht="12.75">
      <c r="A96" s="71" t="s">
        <v>130</v>
      </c>
      <c r="B96" s="125">
        <v>54</v>
      </c>
      <c r="C96" s="142">
        <f>B96*100/$B$132</f>
        <v>0.15565099587813103</v>
      </c>
    </row>
    <row r="97" spans="1:3" ht="12.75">
      <c r="A97" s="71" t="s">
        <v>54</v>
      </c>
      <c r="B97" s="125">
        <v>67</v>
      </c>
      <c r="C97" s="142">
        <f>B97*100/$B$132</f>
        <v>0.1931225319228663</v>
      </c>
    </row>
    <row r="98" spans="1:3" ht="12.75">
      <c r="A98" s="71" t="s">
        <v>95</v>
      </c>
      <c r="B98" s="125">
        <v>10</v>
      </c>
      <c r="C98" s="142">
        <f>B98*100/$B$132</f>
        <v>0.028824258495950193</v>
      </c>
    </row>
    <row r="99" spans="1:3" ht="12.75">
      <c r="A99" s="71" t="s">
        <v>55</v>
      </c>
      <c r="B99" s="125">
        <v>1576</v>
      </c>
      <c r="C99" s="142">
        <f>B99*100/$B$132</f>
        <v>4.54270313896175</v>
      </c>
    </row>
    <row r="100" spans="1:3" ht="12.75">
      <c r="A100" s="71" t="s">
        <v>81</v>
      </c>
      <c r="B100" s="125">
        <v>7</v>
      </c>
      <c r="C100" s="142">
        <f>B100*100/$B$132</f>
        <v>0.020176980947165135</v>
      </c>
    </row>
    <row r="101" spans="1:3" ht="12.75">
      <c r="A101" s="71" t="s">
        <v>187</v>
      </c>
      <c r="B101" s="125">
        <v>1</v>
      </c>
      <c r="C101" s="142">
        <f>B101*100/$B$132</f>
        <v>0.002882425849595019</v>
      </c>
    </row>
    <row r="102" spans="1:3" ht="12.75">
      <c r="A102" s="71" t="s">
        <v>218</v>
      </c>
      <c r="B102" s="125">
        <v>3</v>
      </c>
      <c r="C102" s="142">
        <f>B102*100/$B$132</f>
        <v>0.008647277548785057</v>
      </c>
    </row>
    <row r="103" spans="1:3" ht="12.75">
      <c r="A103" s="71" t="s">
        <v>56</v>
      </c>
      <c r="B103" s="125">
        <v>41</v>
      </c>
      <c r="C103" s="142">
        <f>B103*100/$B$132</f>
        <v>0.11817945983339578</v>
      </c>
    </row>
    <row r="104" spans="1:3" ht="12.75">
      <c r="A104" s="71" t="s">
        <v>57</v>
      </c>
      <c r="B104" s="125">
        <v>133</v>
      </c>
      <c r="C104" s="142">
        <f>B104*100/$B$132</f>
        <v>0.38336263799613757</v>
      </c>
    </row>
    <row r="105" spans="1:3" ht="12.75">
      <c r="A105" s="71" t="s">
        <v>58</v>
      </c>
      <c r="B105" s="125">
        <v>5</v>
      </c>
      <c r="C105" s="142">
        <f>B105*100/$B$132</f>
        <v>0.014412129247975096</v>
      </c>
    </row>
    <row r="106" spans="1:3" ht="12.75">
      <c r="A106" s="71" t="s">
        <v>131</v>
      </c>
      <c r="B106" s="125">
        <v>13</v>
      </c>
      <c r="C106" s="142">
        <f>B106*100/$B$132</f>
        <v>0.03747153604473525</v>
      </c>
    </row>
    <row r="107" spans="1:3" ht="12.75">
      <c r="A107" s="71" t="s">
        <v>59</v>
      </c>
      <c r="B107" s="125">
        <v>2</v>
      </c>
      <c r="C107" s="142">
        <f>B107*100/$B$132</f>
        <v>0.005764851699190038</v>
      </c>
    </row>
    <row r="108" spans="1:3" ht="12.75">
      <c r="A108" s="71" t="s">
        <v>60</v>
      </c>
      <c r="B108" s="125">
        <v>28</v>
      </c>
      <c r="C108" s="142">
        <f>B108*100/$B$132</f>
        <v>0.08070792378866054</v>
      </c>
    </row>
    <row r="109" spans="1:3" ht="12.75">
      <c r="A109" s="71" t="s">
        <v>133</v>
      </c>
      <c r="B109" s="125">
        <v>1001</v>
      </c>
      <c r="C109" s="142">
        <f>B109*100/$B$132</f>
        <v>2.885308275444614</v>
      </c>
    </row>
    <row r="110" spans="1:3" ht="12.75">
      <c r="A110" s="71" t="s">
        <v>61</v>
      </c>
      <c r="B110" s="125">
        <v>11</v>
      </c>
      <c r="C110" s="142">
        <f>B110*100/$B$132</f>
        <v>0.03170668434554521</v>
      </c>
    </row>
    <row r="111" spans="1:3" ht="12.75">
      <c r="A111" s="71" t="s">
        <v>228</v>
      </c>
      <c r="B111" s="125">
        <v>1</v>
      </c>
      <c r="C111" s="142">
        <f>B111*100/$B$132</f>
        <v>0.002882425849595019</v>
      </c>
    </row>
    <row r="112" spans="1:3" ht="12.75">
      <c r="A112" s="71" t="s">
        <v>62</v>
      </c>
      <c r="B112" s="125">
        <v>165</v>
      </c>
      <c r="C112" s="142">
        <f>B112*100/$B$132</f>
        <v>0.47560026518317816</v>
      </c>
    </row>
    <row r="113" spans="1:3" ht="12.75">
      <c r="A113" s="71" t="s">
        <v>63</v>
      </c>
      <c r="B113" s="125">
        <v>17</v>
      </c>
      <c r="C113" s="142">
        <f>B113*100/$B$132</f>
        <v>0.049001239443115324</v>
      </c>
    </row>
    <row r="114" spans="1:3" ht="12.75">
      <c r="A114" s="71" t="s">
        <v>97</v>
      </c>
      <c r="B114" s="125">
        <v>265</v>
      </c>
      <c r="C114" s="142">
        <f>B114*100/$B$132</f>
        <v>0.76384285014268</v>
      </c>
    </row>
    <row r="115" spans="1:3" ht="12.75">
      <c r="A115" s="71" t="s">
        <v>98</v>
      </c>
      <c r="B115" s="125">
        <v>685</v>
      </c>
      <c r="C115" s="142">
        <f>B115*100/$B$132</f>
        <v>1.974461706972588</v>
      </c>
    </row>
    <row r="116" spans="1:3" ht="12.75">
      <c r="A116" s="71" t="s">
        <v>78</v>
      </c>
      <c r="B116" s="125">
        <v>35</v>
      </c>
      <c r="C116" s="142">
        <f>B116*100/$B$132</f>
        <v>0.10088490473582568</v>
      </c>
    </row>
    <row r="117" spans="1:3" ht="12.75">
      <c r="A117" s="71" t="s">
        <v>64</v>
      </c>
      <c r="B117" s="125">
        <v>8</v>
      </c>
      <c r="C117" s="142">
        <f>B117*100/$B$132</f>
        <v>0.023059406796760152</v>
      </c>
    </row>
    <row r="118" spans="1:3" ht="12.75">
      <c r="A118" s="71" t="s">
        <v>99</v>
      </c>
      <c r="B118" s="125">
        <v>3</v>
      </c>
      <c r="C118" s="142">
        <f>B118*100/$B$132</f>
        <v>0.008647277548785057</v>
      </c>
    </row>
    <row r="119" spans="1:3" ht="12.75">
      <c r="A119" s="71" t="s">
        <v>65</v>
      </c>
      <c r="B119" s="125">
        <v>362</v>
      </c>
      <c r="C119" s="142">
        <f>B119*100/$B$132</f>
        <v>1.0434381575533969</v>
      </c>
    </row>
    <row r="120" spans="1:3" ht="12.75">
      <c r="A120" s="71" t="s">
        <v>66</v>
      </c>
      <c r="B120" s="125">
        <v>1174</v>
      </c>
      <c r="C120" s="142">
        <f>B120*100/$B$132</f>
        <v>3.3839679474245523</v>
      </c>
    </row>
    <row r="121" spans="1:3" ht="12.75">
      <c r="A121" s="71" t="s">
        <v>67</v>
      </c>
      <c r="B121" s="125">
        <v>37</v>
      </c>
      <c r="C121" s="142">
        <f>B121*100/$B$132</f>
        <v>0.1066497564350157</v>
      </c>
    </row>
    <row r="122" spans="1:3" ht="12.75">
      <c r="A122" s="71" t="s">
        <v>68</v>
      </c>
      <c r="B122" s="125">
        <v>5</v>
      </c>
      <c r="C122" s="142">
        <f>B122*100/$B$132</f>
        <v>0.014412129247975096</v>
      </c>
    </row>
    <row r="123" spans="1:3" ht="12.75">
      <c r="A123" s="71" t="s">
        <v>69</v>
      </c>
      <c r="B123" s="125">
        <v>9615</v>
      </c>
      <c r="C123" s="142">
        <f>B123*100/$B$132</f>
        <v>27.714524543856108</v>
      </c>
    </row>
    <row r="124" spans="1:3" ht="12.75">
      <c r="A124" s="71" t="s">
        <v>172</v>
      </c>
      <c r="B124" s="125">
        <v>5</v>
      </c>
      <c r="C124" s="142">
        <f>B124*100/$B$132</f>
        <v>0.014412129247975096</v>
      </c>
    </row>
    <row r="125" spans="1:3" ht="12.75">
      <c r="A125" s="71" t="s">
        <v>70</v>
      </c>
      <c r="B125" s="125">
        <v>191</v>
      </c>
      <c r="C125" s="142">
        <f>B125*100/$B$132</f>
        <v>0.5505433372726487</v>
      </c>
    </row>
    <row r="126" spans="1:3" ht="12.75">
      <c r="A126" s="71" t="s">
        <v>71</v>
      </c>
      <c r="B126" s="125">
        <v>35</v>
      </c>
      <c r="C126" s="142">
        <f>B126*100/$B$132</f>
        <v>0.10088490473582568</v>
      </c>
    </row>
    <row r="127" spans="1:3" ht="12.75">
      <c r="A127" s="71" t="s">
        <v>72</v>
      </c>
      <c r="B127" s="125">
        <v>2696</v>
      </c>
      <c r="C127" s="142">
        <f>B127*100/$B$132</f>
        <v>7.771020090508172</v>
      </c>
    </row>
    <row r="128" spans="1:3" ht="12.75">
      <c r="A128" s="71" t="s">
        <v>73</v>
      </c>
      <c r="B128" s="125">
        <v>5</v>
      </c>
      <c r="C128" s="142">
        <f>B128*100/$B$132</f>
        <v>0.014412129247975096</v>
      </c>
    </row>
    <row r="129" spans="1:3" ht="12.75">
      <c r="A129" s="72" t="s">
        <v>74</v>
      </c>
      <c r="B129" s="179">
        <v>72</v>
      </c>
      <c r="C129" s="142">
        <f>B129*100/$B$132</f>
        <v>0.20753466117084138</v>
      </c>
    </row>
    <row r="130" spans="1:3" ht="12.75">
      <c r="A130" s="72" t="s">
        <v>79</v>
      </c>
      <c r="B130" s="179">
        <v>12</v>
      </c>
      <c r="C130" s="142">
        <f>B130*100/$B$132</f>
        <v>0.03458911019514023</v>
      </c>
    </row>
    <row r="131" spans="1:3" ht="13.5" thickBot="1">
      <c r="A131" s="72" t="s">
        <v>100</v>
      </c>
      <c r="B131" s="179">
        <v>28</v>
      </c>
      <c r="C131" s="142">
        <f>B131*100/$B$132</f>
        <v>0.08070792378866054</v>
      </c>
    </row>
    <row r="132" spans="1:3" ht="13.5" thickBot="1">
      <c r="A132" s="177" t="s">
        <v>101</v>
      </c>
      <c r="B132" s="180">
        <f>SUM(B5:B131)</f>
        <v>34693</v>
      </c>
      <c r="C132" s="181">
        <f>SUM(C5:C129)</f>
        <v>99.88470296601615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9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5" customWidth="1"/>
    <col min="2" max="5" width="11.57421875" style="5" customWidth="1"/>
    <col min="6" max="6" width="4.28125" style="5" bestFit="1" customWidth="1"/>
    <col min="7" max="16384" width="9.140625" style="5" customWidth="1"/>
  </cols>
  <sheetData>
    <row r="1" s="8" customFormat="1" ht="12.75" customHeight="1">
      <c r="A1" s="1" t="s">
        <v>249</v>
      </c>
    </row>
    <row r="2" s="8" customFormat="1" ht="12.75" customHeight="1">
      <c r="A2" s="6" t="s">
        <v>229</v>
      </c>
    </row>
    <row r="3" s="36" customFormat="1" ht="12.75" customHeight="1" thickBot="1">
      <c r="A3" s="35"/>
    </row>
    <row r="4" spans="1:5" s="4" customFormat="1" ht="20.25" customHeight="1" thickBot="1">
      <c r="A4" s="178" t="s">
        <v>0</v>
      </c>
      <c r="B4" s="176" t="s">
        <v>179</v>
      </c>
      <c r="C4" s="175" t="s">
        <v>188</v>
      </c>
      <c r="D4" s="175" t="s">
        <v>180</v>
      </c>
      <c r="E4" s="183" t="s">
        <v>181</v>
      </c>
    </row>
    <row r="5" spans="1:5" ht="12.75" customHeight="1">
      <c r="A5" s="135" t="s">
        <v>4</v>
      </c>
      <c r="B5" s="67">
        <v>31</v>
      </c>
      <c r="C5" s="64" t="s">
        <v>5</v>
      </c>
      <c r="D5" s="64">
        <v>2</v>
      </c>
      <c r="E5" s="182">
        <v>2</v>
      </c>
    </row>
    <row r="6" spans="1:5" ht="12.75" customHeight="1">
      <c r="A6" s="71" t="s">
        <v>75</v>
      </c>
      <c r="B6" s="68">
        <v>164</v>
      </c>
      <c r="C6" s="17" t="s">
        <v>5</v>
      </c>
      <c r="D6" s="17">
        <v>18</v>
      </c>
      <c r="E6" s="169">
        <v>5</v>
      </c>
    </row>
    <row r="7" spans="1:5" ht="12.75" customHeight="1">
      <c r="A7" s="71" t="s">
        <v>6</v>
      </c>
      <c r="B7" s="68">
        <v>113</v>
      </c>
      <c r="C7" s="17" t="s">
        <v>5</v>
      </c>
      <c r="D7" s="17">
        <v>10</v>
      </c>
      <c r="E7" s="169">
        <v>3</v>
      </c>
    </row>
    <row r="8" spans="1:5" ht="12.75" customHeight="1">
      <c r="A8" s="71" t="s">
        <v>7</v>
      </c>
      <c r="B8" s="68">
        <v>75</v>
      </c>
      <c r="C8" s="17" t="s">
        <v>5</v>
      </c>
      <c r="D8" s="17">
        <v>5</v>
      </c>
      <c r="E8" s="169">
        <v>5</v>
      </c>
    </row>
    <row r="9" spans="1:5" ht="12.75" customHeight="1">
      <c r="A9" s="71" t="s">
        <v>102</v>
      </c>
      <c r="B9" s="68">
        <v>94</v>
      </c>
      <c r="C9" s="17" t="s">
        <v>5</v>
      </c>
      <c r="D9" s="17">
        <v>21</v>
      </c>
      <c r="E9" s="169">
        <v>1</v>
      </c>
    </row>
    <row r="10" spans="1:5" ht="12.75" customHeight="1">
      <c r="A10" s="71" t="s">
        <v>103</v>
      </c>
      <c r="B10" s="68">
        <v>24</v>
      </c>
      <c r="C10" s="17" t="s">
        <v>5</v>
      </c>
      <c r="D10" s="17">
        <v>1</v>
      </c>
      <c r="E10" s="169" t="s">
        <v>5</v>
      </c>
    </row>
    <row r="11" spans="1:5" ht="12.75" customHeight="1">
      <c r="A11" s="71" t="s">
        <v>8</v>
      </c>
      <c r="B11" s="68">
        <v>1287</v>
      </c>
      <c r="C11" s="17" t="s">
        <v>5</v>
      </c>
      <c r="D11" s="17">
        <v>296</v>
      </c>
      <c r="E11" s="169">
        <v>125</v>
      </c>
    </row>
    <row r="12" spans="1:5" ht="12.75" customHeight="1">
      <c r="A12" s="71" t="s">
        <v>104</v>
      </c>
      <c r="B12" s="68">
        <v>82</v>
      </c>
      <c r="C12" s="17" t="s">
        <v>5</v>
      </c>
      <c r="D12" s="17">
        <v>3</v>
      </c>
      <c r="E12" s="169">
        <v>3</v>
      </c>
    </row>
    <row r="13" spans="1:5" ht="12.75" customHeight="1">
      <c r="A13" s="71" t="s">
        <v>9</v>
      </c>
      <c r="B13" s="68">
        <v>67</v>
      </c>
      <c r="C13" s="17" t="s">
        <v>5</v>
      </c>
      <c r="D13" s="17">
        <v>10</v>
      </c>
      <c r="E13" s="169">
        <v>1</v>
      </c>
    </row>
    <row r="14" spans="1:5" ht="12.75" customHeight="1">
      <c r="A14" s="71" t="s">
        <v>10</v>
      </c>
      <c r="B14" s="68">
        <v>30</v>
      </c>
      <c r="C14" s="17" t="s">
        <v>5</v>
      </c>
      <c r="D14" s="17">
        <v>4</v>
      </c>
      <c r="E14" s="169">
        <v>4</v>
      </c>
    </row>
    <row r="15" spans="1:5" ht="12.75" customHeight="1">
      <c r="A15" s="71" t="s">
        <v>11</v>
      </c>
      <c r="B15" s="68">
        <v>80</v>
      </c>
      <c r="C15" s="17" t="s">
        <v>5</v>
      </c>
      <c r="D15" s="17">
        <v>14</v>
      </c>
      <c r="E15" s="169">
        <v>6</v>
      </c>
    </row>
    <row r="16" spans="1:5" ht="12.75" customHeight="1">
      <c r="A16" s="71" t="s">
        <v>140</v>
      </c>
      <c r="B16" s="68">
        <v>1</v>
      </c>
      <c r="C16" s="17" t="s">
        <v>5</v>
      </c>
      <c r="D16" s="17" t="s">
        <v>5</v>
      </c>
      <c r="E16" s="169" t="s">
        <v>5</v>
      </c>
    </row>
    <row r="17" spans="1:5" ht="12.75" customHeight="1">
      <c r="A17" s="71" t="s">
        <v>105</v>
      </c>
      <c r="B17" s="68">
        <v>6</v>
      </c>
      <c r="C17" s="17" t="s">
        <v>5</v>
      </c>
      <c r="D17" s="17">
        <v>1</v>
      </c>
      <c r="E17" s="169" t="s">
        <v>5</v>
      </c>
    </row>
    <row r="18" spans="1:5" ht="12.75" customHeight="1">
      <c r="A18" s="71" t="s">
        <v>12</v>
      </c>
      <c r="B18" s="68">
        <v>36</v>
      </c>
      <c r="C18" s="17" t="s">
        <v>5</v>
      </c>
      <c r="D18" s="17">
        <v>11</v>
      </c>
      <c r="E18" s="169">
        <v>4</v>
      </c>
    </row>
    <row r="19" spans="1:5" ht="12.75" customHeight="1">
      <c r="A19" s="71" t="s">
        <v>14</v>
      </c>
      <c r="B19" s="68">
        <v>2452</v>
      </c>
      <c r="C19" s="17" t="s">
        <v>5</v>
      </c>
      <c r="D19" s="17">
        <v>163</v>
      </c>
      <c r="E19" s="169">
        <v>102</v>
      </c>
    </row>
    <row r="20" spans="1:5" ht="12.75" customHeight="1">
      <c r="A20" s="71" t="s">
        <v>106</v>
      </c>
      <c r="B20" s="68">
        <v>8</v>
      </c>
      <c r="C20" s="17" t="s">
        <v>5</v>
      </c>
      <c r="D20" s="17">
        <v>1</v>
      </c>
      <c r="E20" s="169" t="s">
        <v>5</v>
      </c>
    </row>
    <row r="21" spans="1:5" ht="12.75" customHeight="1">
      <c r="A21" s="71" t="s">
        <v>88</v>
      </c>
      <c r="B21" s="68">
        <v>86</v>
      </c>
      <c r="C21" s="17" t="s">
        <v>5</v>
      </c>
      <c r="D21" s="17">
        <v>3</v>
      </c>
      <c r="E21" s="169">
        <v>4</v>
      </c>
    </row>
    <row r="22" spans="1:5" ht="12.75" customHeight="1">
      <c r="A22" s="71" t="s">
        <v>107</v>
      </c>
      <c r="B22" s="68">
        <v>177</v>
      </c>
      <c r="C22" s="17" t="s">
        <v>5</v>
      </c>
      <c r="D22" s="17">
        <v>8</v>
      </c>
      <c r="E22" s="169">
        <v>15</v>
      </c>
    </row>
    <row r="23" spans="1:5" ht="12.75" customHeight="1">
      <c r="A23" s="71" t="s">
        <v>16</v>
      </c>
      <c r="B23" s="68">
        <v>7</v>
      </c>
      <c r="C23" s="17" t="s">
        <v>5</v>
      </c>
      <c r="D23" s="17">
        <v>2</v>
      </c>
      <c r="E23" s="169">
        <v>1</v>
      </c>
    </row>
    <row r="24" spans="1:5" ht="12.75" customHeight="1">
      <c r="A24" s="71" t="s">
        <v>17</v>
      </c>
      <c r="B24" s="68">
        <v>1</v>
      </c>
      <c r="C24" s="17" t="s">
        <v>5</v>
      </c>
      <c r="D24" s="17" t="s">
        <v>5</v>
      </c>
      <c r="E24" s="169" t="s">
        <v>5</v>
      </c>
    </row>
    <row r="25" spans="1:5" ht="12.75" customHeight="1">
      <c r="A25" s="71" t="s">
        <v>108</v>
      </c>
      <c r="B25" s="68">
        <v>18</v>
      </c>
      <c r="C25" s="17" t="s">
        <v>5</v>
      </c>
      <c r="D25" s="17">
        <v>1</v>
      </c>
      <c r="E25" s="169">
        <v>7</v>
      </c>
    </row>
    <row r="26" spans="1:5" ht="12.75" customHeight="1">
      <c r="A26" s="71" t="s">
        <v>18</v>
      </c>
      <c r="B26" s="68">
        <v>1963</v>
      </c>
      <c r="C26" s="17" t="s">
        <v>5</v>
      </c>
      <c r="D26" s="17">
        <v>174</v>
      </c>
      <c r="E26" s="169">
        <v>97</v>
      </c>
    </row>
    <row r="27" spans="1:5" ht="12.75" customHeight="1">
      <c r="A27" s="71" t="s">
        <v>109</v>
      </c>
      <c r="B27" s="68">
        <v>63</v>
      </c>
      <c r="C27" s="17" t="s">
        <v>5</v>
      </c>
      <c r="D27" s="17">
        <v>4</v>
      </c>
      <c r="E27" s="169">
        <v>3</v>
      </c>
    </row>
    <row r="28" spans="1:5" ht="12.75" customHeight="1">
      <c r="A28" s="71" t="s">
        <v>142</v>
      </c>
      <c r="B28" s="68">
        <v>1</v>
      </c>
      <c r="C28" s="17" t="s">
        <v>5</v>
      </c>
      <c r="D28" s="17" t="s">
        <v>5</v>
      </c>
      <c r="E28" s="169" t="s">
        <v>5</v>
      </c>
    </row>
    <row r="29" spans="1:5" ht="12.75" customHeight="1">
      <c r="A29" s="71" t="s">
        <v>89</v>
      </c>
      <c r="B29" s="68">
        <v>22</v>
      </c>
      <c r="C29" s="17" t="s">
        <v>5</v>
      </c>
      <c r="D29" s="17">
        <v>1</v>
      </c>
      <c r="E29" s="169">
        <v>2</v>
      </c>
    </row>
    <row r="30" spans="1:5" ht="12.75" customHeight="1">
      <c r="A30" s="71" t="s">
        <v>217</v>
      </c>
      <c r="B30" s="68" t="s">
        <v>5</v>
      </c>
      <c r="C30" s="17" t="s">
        <v>5</v>
      </c>
      <c r="D30" s="17">
        <v>1</v>
      </c>
      <c r="E30" s="169" t="s">
        <v>5</v>
      </c>
    </row>
    <row r="31" spans="1:5" ht="12.75" customHeight="1">
      <c r="A31" s="71" t="s">
        <v>110</v>
      </c>
      <c r="B31" s="68">
        <v>13</v>
      </c>
      <c r="C31" s="17" t="s">
        <v>5</v>
      </c>
      <c r="D31" s="17" t="s">
        <v>5</v>
      </c>
      <c r="E31" s="169" t="s">
        <v>5</v>
      </c>
    </row>
    <row r="32" spans="1:5" ht="12.75" customHeight="1">
      <c r="A32" s="71" t="s">
        <v>19</v>
      </c>
      <c r="B32" s="68">
        <v>294</v>
      </c>
      <c r="C32" s="17" t="s">
        <v>5</v>
      </c>
      <c r="D32" s="17">
        <v>32</v>
      </c>
      <c r="E32" s="169">
        <v>20</v>
      </c>
    </row>
    <row r="33" spans="1:5" ht="12.75" customHeight="1">
      <c r="A33" s="71" t="s">
        <v>111</v>
      </c>
      <c r="B33" s="68">
        <v>27</v>
      </c>
      <c r="C33" s="17" t="s">
        <v>5</v>
      </c>
      <c r="D33" s="17">
        <v>1</v>
      </c>
      <c r="E33" s="169" t="s">
        <v>5</v>
      </c>
    </row>
    <row r="34" spans="1:5" ht="12.75" customHeight="1">
      <c r="A34" s="71" t="s">
        <v>21</v>
      </c>
      <c r="B34" s="68">
        <v>23</v>
      </c>
      <c r="C34" s="17" t="s">
        <v>5</v>
      </c>
      <c r="D34" s="17">
        <v>1</v>
      </c>
      <c r="E34" s="169" t="s">
        <v>5</v>
      </c>
    </row>
    <row r="35" spans="1:5" ht="12.75" customHeight="1">
      <c r="A35" s="71" t="s">
        <v>90</v>
      </c>
      <c r="B35" s="68">
        <v>120</v>
      </c>
      <c r="C35" s="17" t="s">
        <v>5</v>
      </c>
      <c r="D35" s="17">
        <v>7</v>
      </c>
      <c r="E35" s="169">
        <v>15</v>
      </c>
    </row>
    <row r="36" spans="1:5" ht="12.75" customHeight="1">
      <c r="A36" s="71" t="s">
        <v>22</v>
      </c>
      <c r="B36" s="68">
        <v>23</v>
      </c>
      <c r="C36" s="17" t="s">
        <v>5</v>
      </c>
      <c r="D36" s="17">
        <v>2</v>
      </c>
      <c r="E36" s="169">
        <v>1</v>
      </c>
    </row>
    <row r="37" spans="1:5" ht="12.75" customHeight="1">
      <c r="A37" s="71" t="s">
        <v>23</v>
      </c>
      <c r="B37" s="68">
        <v>48</v>
      </c>
      <c r="C37" s="17" t="s">
        <v>5</v>
      </c>
      <c r="D37" s="17">
        <v>2</v>
      </c>
      <c r="E37" s="169">
        <v>4</v>
      </c>
    </row>
    <row r="38" spans="1:5" ht="12.75" customHeight="1">
      <c r="A38" s="71" t="s">
        <v>24</v>
      </c>
      <c r="B38" s="68">
        <v>153</v>
      </c>
      <c r="C38" s="17" t="s">
        <v>5</v>
      </c>
      <c r="D38" s="17">
        <v>20</v>
      </c>
      <c r="E38" s="169">
        <v>23</v>
      </c>
    </row>
    <row r="39" spans="1:5" ht="12.75" customHeight="1">
      <c r="A39" s="71" t="s">
        <v>112</v>
      </c>
      <c r="B39" s="68">
        <v>5</v>
      </c>
      <c r="C39" s="17" t="s">
        <v>5</v>
      </c>
      <c r="D39" s="17">
        <v>1</v>
      </c>
      <c r="E39" s="169">
        <v>1</v>
      </c>
    </row>
    <row r="40" spans="1:5" ht="12.75" customHeight="1">
      <c r="A40" s="71" t="s">
        <v>25</v>
      </c>
      <c r="B40" s="68">
        <v>31</v>
      </c>
      <c r="C40" s="17" t="s">
        <v>5</v>
      </c>
      <c r="D40" s="17">
        <v>3</v>
      </c>
      <c r="E40" s="169">
        <v>4</v>
      </c>
    </row>
    <row r="41" spans="1:5" ht="12.75" customHeight="1">
      <c r="A41" s="71" t="s">
        <v>86</v>
      </c>
      <c r="B41" s="68">
        <v>3</v>
      </c>
      <c r="C41" s="17" t="s">
        <v>5</v>
      </c>
      <c r="D41" s="17" t="s">
        <v>5</v>
      </c>
      <c r="E41" s="169" t="s">
        <v>5</v>
      </c>
    </row>
    <row r="42" spans="1:5" ht="12.75" customHeight="1">
      <c r="A42" s="71" t="s">
        <v>76</v>
      </c>
      <c r="B42" s="68">
        <v>1</v>
      </c>
      <c r="C42" s="17" t="s">
        <v>5</v>
      </c>
      <c r="D42" s="17" t="s">
        <v>5</v>
      </c>
      <c r="E42" s="169" t="s">
        <v>5</v>
      </c>
    </row>
    <row r="43" spans="1:5" ht="12.75" customHeight="1">
      <c r="A43" s="71" t="s">
        <v>167</v>
      </c>
      <c r="B43" s="68">
        <v>1</v>
      </c>
      <c r="C43" s="17" t="s">
        <v>5</v>
      </c>
      <c r="D43" s="17" t="s">
        <v>5</v>
      </c>
      <c r="E43" s="169" t="s">
        <v>5</v>
      </c>
    </row>
    <row r="44" spans="1:5" ht="12.75" customHeight="1">
      <c r="A44" s="71" t="s">
        <v>212</v>
      </c>
      <c r="B44" s="68">
        <v>2</v>
      </c>
      <c r="C44" s="17" t="s">
        <v>5</v>
      </c>
      <c r="D44" s="17" t="s">
        <v>5</v>
      </c>
      <c r="E44" s="169" t="s">
        <v>5</v>
      </c>
    </row>
    <row r="45" spans="1:5" ht="12.75" customHeight="1">
      <c r="A45" s="71" t="s">
        <v>26</v>
      </c>
      <c r="B45" s="68">
        <v>1094</v>
      </c>
      <c r="C45" s="17" t="s">
        <v>5</v>
      </c>
      <c r="D45" s="17">
        <v>95</v>
      </c>
      <c r="E45" s="169">
        <v>38</v>
      </c>
    </row>
    <row r="46" spans="1:5" ht="12.75" customHeight="1">
      <c r="A46" s="71" t="s">
        <v>91</v>
      </c>
      <c r="B46" s="68">
        <v>50</v>
      </c>
      <c r="C46" s="17" t="s">
        <v>5</v>
      </c>
      <c r="D46" s="17">
        <v>2</v>
      </c>
      <c r="E46" s="169">
        <v>4</v>
      </c>
    </row>
    <row r="47" spans="1:5" ht="12.75" customHeight="1">
      <c r="A47" s="71" t="s">
        <v>27</v>
      </c>
      <c r="B47" s="68">
        <v>153</v>
      </c>
      <c r="C47" s="17" t="s">
        <v>5</v>
      </c>
      <c r="D47" s="17">
        <v>13</v>
      </c>
      <c r="E47" s="169">
        <v>11</v>
      </c>
    </row>
    <row r="48" spans="1:5" ht="12.75" customHeight="1">
      <c r="A48" s="71" t="s">
        <v>28</v>
      </c>
      <c r="B48" s="68">
        <v>71</v>
      </c>
      <c r="C48" s="17" t="s">
        <v>5</v>
      </c>
      <c r="D48" s="17">
        <v>11</v>
      </c>
      <c r="E48" s="169">
        <v>5</v>
      </c>
    </row>
    <row r="49" spans="1:5" ht="12.75" customHeight="1">
      <c r="A49" s="71" t="s">
        <v>113</v>
      </c>
      <c r="B49" s="68">
        <v>99</v>
      </c>
      <c r="C49" s="17" t="s">
        <v>5</v>
      </c>
      <c r="D49" s="17">
        <v>7</v>
      </c>
      <c r="E49" s="169">
        <v>2</v>
      </c>
    </row>
    <row r="50" spans="1:5" ht="12.75" customHeight="1">
      <c r="A50" s="71" t="s">
        <v>92</v>
      </c>
      <c r="B50" s="68">
        <v>4</v>
      </c>
      <c r="C50" s="17" t="s">
        <v>5</v>
      </c>
      <c r="D50" s="17" t="s">
        <v>5</v>
      </c>
      <c r="E50" s="169" t="s">
        <v>5</v>
      </c>
    </row>
    <row r="51" spans="1:5" ht="12.75" customHeight="1">
      <c r="A51" s="71" t="s">
        <v>114</v>
      </c>
      <c r="B51" s="68">
        <v>652</v>
      </c>
      <c r="C51" s="17" t="s">
        <v>5</v>
      </c>
      <c r="D51" s="17">
        <v>5</v>
      </c>
      <c r="E51" s="169">
        <v>7</v>
      </c>
    </row>
    <row r="52" spans="1:5" ht="12.75" customHeight="1">
      <c r="A52" s="71" t="s">
        <v>115</v>
      </c>
      <c r="B52" s="68">
        <v>30</v>
      </c>
      <c r="C52" s="17" t="s">
        <v>5</v>
      </c>
      <c r="D52" s="17">
        <v>2</v>
      </c>
      <c r="E52" s="169" t="s">
        <v>5</v>
      </c>
    </row>
    <row r="53" spans="1:5" ht="12.75" customHeight="1">
      <c r="A53" s="71" t="s">
        <v>29</v>
      </c>
      <c r="B53" s="68">
        <v>38</v>
      </c>
      <c r="C53" s="17" t="s">
        <v>5</v>
      </c>
      <c r="D53" s="17">
        <v>5</v>
      </c>
      <c r="E53" s="169">
        <v>3</v>
      </c>
    </row>
    <row r="54" spans="1:5" ht="12.75" customHeight="1">
      <c r="A54" s="71" t="s">
        <v>116</v>
      </c>
      <c r="B54" s="68">
        <v>2</v>
      </c>
      <c r="C54" s="17" t="s">
        <v>5</v>
      </c>
      <c r="D54" s="17" t="s">
        <v>5</v>
      </c>
      <c r="E54" s="169" t="s">
        <v>5</v>
      </c>
    </row>
    <row r="55" spans="1:5" ht="12.75" customHeight="1">
      <c r="A55" s="71" t="s">
        <v>30</v>
      </c>
      <c r="B55" s="68">
        <v>127</v>
      </c>
      <c r="C55" s="17" t="s">
        <v>5</v>
      </c>
      <c r="D55" s="17">
        <v>10</v>
      </c>
      <c r="E55" s="169">
        <v>3</v>
      </c>
    </row>
    <row r="56" spans="1:5" ht="12.75" customHeight="1">
      <c r="A56" s="71" t="s">
        <v>117</v>
      </c>
      <c r="B56" s="68">
        <v>186</v>
      </c>
      <c r="C56" s="17" t="s">
        <v>5</v>
      </c>
      <c r="D56" s="17">
        <v>14</v>
      </c>
      <c r="E56" s="169">
        <v>9</v>
      </c>
    </row>
    <row r="57" spans="1:5" ht="12.75" customHeight="1">
      <c r="A57" s="71" t="s">
        <v>31</v>
      </c>
      <c r="B57" s="68">
        <v>388</v>
      </c>
      <c r="C57" s="17" t="s">
        <v>5</v>
      </c>
      <c r="D57" s="17">
        <v>19</v>
      </c>
      <c r="E57" s="169">
        <v>18</v>
      </c>
    </row>
    <row r="58" spans="1:5" ht="12.75" customHeight="1">
      <c r="A58" s="71" t="s">
        <v>32</v>
      </c>
      <c r="B58" s="68">
        <v>71</v>
      </c>
      <c r="C58" s="17" t="s">
        <v>5</v>
      </c>
      <c r="D58" s="17">
        <v>12</v>
      </c>
      <c r="E58" s="169">
        <v>2</v>
      </c>
    </row>
    <row r="59" spans="1:5" ht="12.75" customHeight="1">
      <c r="A59" s="71" t="s">
        <v>33</v>
      </c>
      <c r="B59" s="68">
        <v>34</v>
      </c>
      <c r="C59" s="17" t="s">
        <v>5</v>
      </c>
      <c r="D59" s="17">
        <v>4</v>
      </c>
      <c r="E59" s="169">
        <v>4</v>
      </c>
    </row>
    <row r="60" spans="1:5" ht="12.75" customHeight="1">
      <c r="A60" s="71" t="s">
        <v>34</v>
      </c>
      <c r="B60" s="68">
        <v>45</v>
      </c>
      <c r="C60" s="17" t="s">
        <v>5</v>
      </c>
      <c r="D60" s="17">
        <v>2</v>
      </c>
      <c r="E60" s="169">
        <v>1</v>
      </c>
    </row>
    <row r="61" spans="1:5" ht="12.75" customHeight="1">
      <c r="A61" s="71" t="s">
        <v>36</v>
      </c>
      <c r="B61" s="68">
        <v>81</v>
      </c>
      <c r="C61" s="17" t="s">
        <v>5</v>
      </c>
      <c r="D61" s="17">
        <v>3</v>
      </c>
      <c r="E61" s="169">
        <v>2</v>
      </c>
    </row>
    <row r="62" spans="1:5" ht="12.75" customHeight="1">
      <c r="A62" s="71" t="s">
        <v>37</v>
      </c>
      <c r="B62" s="68">
        <v>21</v>
      </c>
      <c r="C62" s="17" t="s">
        <v>5</v>
      </c>
      <c r="D62" s="17" t="s">
        <v>5</v>
      </c>
      <c r="E62" s="169">
        <v>1</v>
      </c>
    </row>
    <row r="63" spans="1:5" ht="12.75" customHeight="1">
      <c r="A63" s="71" t="s">
        <v>119</v>
      </c>
      <c r="B63" s="68">
        <v>989</v>
      </c>
      <c r="C63" s="17" t="s">
        <v>5</v>
      </c>
      <c r="D63" s="17">
        <v>31</v>
      </c>
      <c r="E63" s="169">
        <v>30</v>
      </c>
    </row>
    <row r="64" spans="1:5" ht="12.75" customHeight="1">
      <c r="A64" s="71" t="s">
        <v>38</v>
      </c>
      <c r="B64" s="68">
        <v>152</v>
      </c>
      <c r="C64" s="17" t="s">
        <v>5</v>
      </c>
      <c r="D64" s="17">
        <v>1</v>
      </c>
      <c r="E64" s="169">
        <v>2</v>
      </c>
    </row>
    <row r="65" spans="1:5" ht="12.75" customHeight="1">
      <c r="A65" s="71" t="s">
        <v>120</v>
      </c>
      <c r="B65" s="68">
        <v>21</v>
      </c>
      <c r="C65" s="17" t="s">
        <v>5</v>
      </c>
      <c r="D65" s="17">
        <v>5</v>
      </c>
      <c r="E65" s="169" t="s">
        <v>5</v>
      </c>
    </row>
    <row r="66" spans="1:5" ht="12.75" customHeight="1">
      <c r="A66" s="71" t="s">
        <v>121</v>
      </c>
      <c r="B66" s="68">
        <v>4</v>
      </c>
      <c r="C66" s="17" t="s">
        <v>5</v>
      </c>
      <c r="D66" s="17" t="s">
        <v>5</v>
      </c>
      <c r="E66" s="169" t="s">
        <v>5</v>
      </c>
    </row>
    <row r="67" spans="1:5" ht="12.75" customHeight="1">
      <c r="A67" s="71" t="s">
        <v>39</v>
      </c>
      <c r="B67" s="68">
        <v>30</v>
      </c>
      <c r="C67" s="17" t="s">
        <v>5</v>
      </c>
      <c r="D67" s="17">
        <v>2</v>
      </c>
      <c r="E67" s="169" t="s">
        <v>5</v>
      </c>
    </row>
    <row r="68" spans="1:5" ht="12.75" customHeight="1">
      <c r="A68" s="71" t="s">
        <v>185</v>
      </c>
      <c r="B68" s="68">
        <v>1</v>
      </c>
      <c r="C68" s="17" t="s">
        <v>5</v>
      </c>
      <c r="D68" s="17" t="s">
        <v>5</v>
      </c>
      <c r="E68" s="169" t="s">
        <v>5</v>
      </c>
    </row>
    <row r="69" spans="1:5" ht="12.75" customHeight="1">
      <c r="A69" s="71" t="s">
        <v>122</v>
      </c>
      <c r="B69" s="68">
        <v>2</v>
      </c>
      <c r="C69" s="17" t="s">
        <v>5</v>
      </c>
      <c r="D69" s="17">
        <v>1</v>
      </c>
      <c r="E69" s="169">
        <v>1</v>
      </c>
    </row>
    <row r="70" spans="1:5" ht="12.75" customHeight="1">
      <c r="A70" s="71" t="s">
        <v>123</v>
      </c>
      <c r="B70" s="68">
        <v>41</v>
      </c>
      <c r="C70" s="17" t="s">
        <v>5</v>
      </c>
      <c r="D70" s="17">
        <v>3</v>
      </c>
      <c r="E70" s="169">
        <v>4</v>
      </c>
    </row>
    <row r="71" spans="1:5" ht="12.75" customHeight="1">
      <c r="A71" s="71" t="s">
        <v>40</v>
      </c>
      <c r="B71" s="68">
        <v>1</v>
      </c>
      <c r="C71" s="17" t="s">
        <v>5</v>
      </c>
      <c r="D71" s="17" t="s">
        <v>5</v>
      </c>
      <c r="E71" s="169">
        <v>1</v>
      </c>
    </row>
    <row r="72" spans="1:5" ht="12.75" customHeight="1">
      <c r="A72" s="71" t="s">
        <v>41</v>
      </c>
      <c r="B72" s="68">
        <v>60</v>
      </c>
      <c r="C72" s="17" t="s">
        <v>5</v>
      </c>
      <c r="D72" s="17">
        <v>1</v>
      </c>
      <c r="E72" s="169">
        <v>10</v>
      </c>
    </row>
    <row r="73" spans="1:5" ht="12.75" customHeight="1">
      <c r="A73" s="71" t="s">
        <v>44</v>
      </c>
      <c r="B73" s="68">
        <v>7</v>
      </c>
      <c r="C73" s="17" t="s">
        <v>5</v>
      </c>
      <c r="D73" s="17">
        <v>1</v>
      </c>
      <c r="E73" s="169" t="s">
        <v>5</v>
      </c>
    </row>
    <row r="74" spans="1:5" ht="12.75" customHeight="1">
      <c r="A74" s="71" t="s">
        <v>146</v>
      </c>
      <c r="B74" s="68">
        <v>1</v>
      </c>
      <c r="C74" s="17" t="s">
        <v>5</v>
      </c>
      <c r="D74" s="17" t="s">
        <v>5</v>
      </c>
      <c r="E74" s="169">
        <v>1</v>
      </c>
    </row>
    <row r="75" spans="1:5" ht="12.75" customHeight="1">
      <c r="A75" s="71" t="s">
        <v>124</v>
      </c>
      <c r="B75" s="68">
        <v>88</v>
      </c>
      <c r="C75" s="17" t="s">
        <v>5</v>
      </c>
      <c r="D75" s="17">
        <v>5</v>
      </c>
      <c r="E75" s="169">
        <v>3</v>
      </c>
    </row>
    <row r="76" spans="1:5" ht="12.75" customHeight="1">
      <c r="A76" s="71" t="s">
        <v>45</v>
      </c>
      <c r="B76" s="68">
        <v>11</v>
      </c>
      <c r="C76" s="17" t="s">
        <v>5</v>
      </c>
      <c r="D76" s="17">
        <v>2</v>
      </c>
      <c r="E76" s="169" t="s">
        <v>5</v>
      </c>
    </row>
    <row r="77" spans="1:5" ht="12.75" customHeight="1">
      <c r="A77" s="71" t="s">
        <v>46</v>
      </c>
      <c r="B77" s="68">
        <v>154</v>
      </c>
      <c r="C77" s="17" t="s">
        <v>5</v>
      </c>
      <c r="D77" s="17">
        <v>12</v>
      </c>
      <c r="E77" s="169">
        <v>5</v>
      </c>
    </row>
    <row r="78" spans="1:5" ht="12.75" customHeight="1">
      <c r="A78" s="71" t="s">
        <v>47</v>
      </c>
      <c r="B78" s="68">
        <v>4</v>
      </c>
      <c r="C78" s="17" t="s">
        <v>5</v>
      </c>
      <c r="D78" s="17" t="s">
        <v>5</v>
      </c>
      <c r="E78" s="169" t="s">
        <v>5</v>
      </c>
    </row>
    <row r="79" spans="1:5" ht="12.75" customHeight="1">
      <c r="A79" s="71" t="s">
        <v>94</v>
      </c>
      <c r="B79" s="68">
        <v>7</v>
      </c>
      <c r="C79" s="17" t="s">
        <v>5</v>
      </c>
      <c r="D79" s="17" t="s">
        <v>5</v>
      </c>
      <c r="E79" s="169" t="s">
        <v>5</v>
      </c>
    </row>
    <row r="80" spans="1:5" ht="12.75" customHeight="1">
      <c r="A80" s="71" t="s">
        <v>125</v>
      </c>
      <c r="B80" s="68">
        <v>143</v>
      </c>
      <c r="C80" s="17" t="s">
        <v>5</v>
      </c>
      <c r="D80" s="17">
        <v>9</v>
      </c>
      <c r="E80" s="169">
        <v>5</v>
      </c>
    </row>
    <row r="81" spans="1:5" ht="12.75" customHeight="1">
      <c r="A81" s="71" t="s">
        <v>48</v>
      </c>
      <c r="B81" s="68">
        <v>433</v>
      </c>
      <c r="C81" s="17" t="s">
        <v>5</v>
      </c>
      <c r="D81" s="17">
        <v>14</v>
      </c>
      <c r="E81" s="169">
        <v>29</v>
      </c>
    </row>
    <row r="82" spans="1:5" ht="12.75" customHeight="1">
      <c r="A82" s="71" t="s">
        <v>49</v>
      </c>
      <c r="B82" s="68">
        <v>391</v>
      </c>
      <c r="C82" s="17" t="s">
        <v>5</v>
      </c>
      <c r="D82" s="17">
        <v>41</v>
      </c>
      <c r="E82" s="169">
        <v>27</v>
      </c>
    </row>
    <row r="83" spans="1:5" ht="12.75" customHeight="1">
      <c r="A83" s="71" t="s">
        <v>50</v>
      </c>
      <c r="B83" s="68">
        <v>3</v>
      </c>
      <c r="C83" s="17" t="s">
        <v>5</v>
      </c>
      <c r="D83" s="17" t="s">
        <v>5</v>
      </c>
      <c r="E83" s="169" t="s">
        <v>5</v>
      </c>
    </row>
    <row r="84" spans="1:5" ht="12.75" customHeight="1">
      <c r="A84" s="71" t="s">
        <v>51</v>
      </c>
      <c r="B84" s="68">
        <v>252</v>
      </c>
      <c r="C84" s="17" t="s">
        <v>5</v>
      </c>
      <c r="D84" s="17">
        <v>44</v>
      </c>
      <c r="E84" s="169">
        <v>14</v>
      </c>
    </row>
    <row r="85" spans="1:5" ht="12.75" customHeight="1">
      <c r="A85" s="71" t="s">
        <v>168</v>
      </c>
      <c r="B85" s="68" t="s">
        <v>5</v>
      </c>
      <c r="C85" s="17" t="s">
        <v>5</v>
      </c>
      <c r="D85" s="17" t="s">
        <v>5</v>
      </c>
      <c r="E85" s="169">
        <v>2</v>
      </c>
    </row>
    <row r="86" spans="1:5" ht="12.75" customHeight="1">
      <c r="A86" s="71" t="s">
        <v>52</v>
      </c>
      <c r="B86" s="68">
        <v>6</v>
      </c>
      <c r="C86" s="17" t="s">
        <v>5</v>
      </c>
      <c r="D86" s="17">
        <v>4</v>
      </c>
      <c r="E86" s="169">
        <v>1</v>
      </c>
    </row>
    <row r="87" spans="1:5" ht="12.75" customHeight="1">
      <c r="A87" s="71" t="s">
        <v>127</v>
      </c>
      <c r="B87" s="68" t="s">
        <v>5</v>
      </c>
      <c r="C87" s="17" t="s">
        <v>5</v>
      </c>
      <c r="D87" s="17">
        <v>1</v>
      </c>
      <c r="E87" s="169" t="s">
        <v>5</v>
      </c>
    </row>
    <row r="88" spans="1:5" ht="12.75" customHeight="1">
      <c r="A88" s="71" t="s">
        <v>77</v>
      </c>
      <c r="B88" s="68">
        <v>611</v>
      </c>
      <c r="C88" s="17" t="s">
        <v>5</v>
      </c>
      <c r="D88" s="17">
        <v>130</v>
      </c>
      <c r="E88" s="169">
        <v>26</v>
      </c>
    </row>
    <row r="89" spans="1:5" ht="12.75" customHeight="1">
      <c r="A89" s="71" t="s">
        <v>128</v>
      </c>
      <c r="B89" s="68">
        <v>38</v>
      </c>
      <c r="C89" s="17" t="s">
        <v>5</v>
      </c>
      <c r="D89" s="17">
        <v>3</v>
      </c>
      <c r="E89" s="169" t="s">
        <v>5</v>
      </c>
    </row>
    <row r="90" spans="1:5" ht="12.75" customHeight="1">
      <c r="A90" s="71" t="s">
        <v>53</v>
      </c>
      <c r="B90" s="68">
        <v>137</v>
      </c>
      <c r="C90" s="17" t="s">
        <v>5</v>
      </c>
      <c r="D90" s="17">
        <v>27</v>
      </c>
      <c r="E90" s="169">
        <v>10</v>
      </c>
    </row>
    <row r="91" spans="1:5" ht="12.75" customHeight="1">
      <c r="A91" s="71" t="s">
        <v>149</v>
      </c>
      <c r="B91" s="68">
        <v>2</v>
      </c>
      <c r="C91" s="17" t="s">
        <v>5</v>
      </c>
      <c r="D91" s="17" t="s">
        <v>5</v>
      </c>
      <c r="E91" s="169" t="s">
        <v>5</v>
      </c>
    </row>
    <row r="92" spans="1:5" ht="12.75" customHeight="1">
      <c r="A92" s="71" t="s">
        <v>216</v>
      </c>
      <c r="B92" s="68">
        <v>2</v>
      </c>
      <c r="C92" s="17" t="s">
        <v>5</v>
      </c>
      <c r="D92" s="17" t="s">
        <v>5</v>
      </c>
      <c r="E92" s="169" t="s">
        <v>5</v>
      </c>
    </row>
    <row r="93" spans="1:5" ht="12.75" customHeight="1">
      <c r="A93" s="71" t="s">
        <v>129</v>
      </c>
      <c r="B93" s="68">
        <v>8</v>
      </c>
      <c r="C93" s="17" t="s">
        <v>5</v>
      </c>
      <c r="D93" s="17" t="s">
        <v>5</v>
      </c>
      <c r="E93" s="169" t="s">
        <v>5</v>
      </c>
    </row>
    <row r="94" spans="1:5" ht="12.75" customHeight="1">
      <c r="A94" s="71" t="s">
        <v>130</v>
      </c>
      <c r="B94" s="68">
        <v>49</v>
      </c>
      <c r="C94" s="17" t="s">
        <v>5</v>
      </c>
      <c r="D94" s="17">
        <v>6</v>
      </c>
      <c r="E94" s="169" t="s">
        <v>5</v>
      </c>
    </row>
    <row r="95" spans="1:5" ht="12.75" customHeight="1">
      <c r="A95" s="71" t="s">
        <v>54</v>
      </c>
      <c r="B95" s="68">
        <v>54</v>
      </c>
      <c r="C95" s="17" t="s">
        <v>5</v>
      </c>
      <c r="D95" s="17">
        <v>3</v>
      </c>
      <c r="E95" s="169">
        <v>5</v>
      </c>
    </row>
    <row r="96" spans="1:5" ht="12.75" customHeight="1">
      <c r="A96" s="71" t="s">
        <v>95</v>
      </c>
      <c r="B96" s="68">
        <v>10</v>
      </c>
      <c r="C96" s="17" t="s">
        <v>5</v>
      </c>
      <c r="D96" s="17" t="s">
        <v>5</v>
      </c>
      <c r="E96" s="169" t="s">
        <v>5</v>
      </c>
    </row>
    <row r="97" spans="1:5" ht="12.75" customHeight="1">
      <c r="A97" s="71" t="s">
        <v>55</v>
      </c>
      <c r="B97" s="68">
        <v>1366</v>
      </c>
      <c r="C97" s="17" t="s">
        <v>5</v>
      </c>
      <c r="D97" s="17">
        <v>95</v>
      </c>
      <c r="E97" s="169">
        <v>83</v>
      </c>
    </row>
    <row r="98" spans="1:5" ht="12.75" customHeight="1">
      <c r="A98" s="71" t="s">
        <v>81</v>
      </c>
      <c r="B98" s="68">
        <v>8</v>
      </c>
      <c r="C98" s="17" t="s">
        <v>5</v>
      </c>
      <c r="D98" s="17">
        <v>1</v>
      </c>
      <c r="E98" s="169" t="s">
        <v>5</v>
      </c>
    </row>
    <row r="99" spans="1:5" ht="12.75" customHeight="1">
      <c r="A99" s="71" t="s">
        <v>187</v>
      </c>
      <c r="B99" s="68">
        <v>1</v>
      </c>
      <c r="C99" s="17" t="s">
        <v>5</v>
      </c>
      <c r="D99" s="17" t="s">
        <v>5</v>
      </c>
      <c r="E99" s="169" t="s">
        <v>5</v>
      </c>
    </row>
    <row r="100" spans="1:5" ht="12.75" customHeight="1">
      <c r="A100" s="71" t="s">
        <v>218</v>
      </c>
      <c r="B100" s="68">
        <v>2</v>
      </c>
      <c r="C100" s="17" t="s">
        <v>5</v>
      </c>
      <c r="D100" s="17" t="s">
        <v>5</v>
      </c>
      <c r="E100" s="169" t="s">
        <v>5</v>
      </c>
    </row>
    <row r="101" spans="1:5" ht="12.75" customHeight="1">
      <c r="A101" s="71" t="s">
        <v>56</v>
      </c>
      <c r="B101" s="68">
        <v>36</v>
      </c>
      <c r="C101" s="17" t="s">
        <v>5</v>
      </c>
      <c r="D101" s="17">
        <v>6</v>
      </c>
      <c r="E101" s="169">
        <v>1</v>
      </c>
    </row>
    <row r="102" spans="1:5" ht="12.75" customHeight="1">
      <c r="A102" s="71" t="s">
        <v>57</v>
      </c>
      <c r="B102" s="68">
        <v>112</v>
      </c>
      <c r="C102" s="17" t="s">
        <v>5</v>
      </c>
      <c r="D102" s="17">
        <v>5</v>
      </c>
      <c r="E102" s="169">
        <v>5</v>
      </c>
    </row>
    <row r="103" spans="1:5" ht="12.75" customHeight="1">
      <c r="A103" s="71" t="s">
        <v>58</v>
      </c>
      <c r="B103" s="68">
        <v>6</v>
      </c>
      <c r="C103" s="17" t="s">
        <v>5</v>
      </c>
      <c r="D103" s="17" t="s">
        <v>5</v>
      </c>
      <c r="E103" s="169" t="s">
        <v>5</v>
      </c>
    </row>
    <row r="104" spans="1:5" ht="12.75" customHeight="1">
      <c r="A104" s="71" t="s">
        <v>131</v>
      </c>
      <c r="B104" s="68">
        <v>6</v>
      </c>
      <c r="C104" s="17" t="s">
        <v>5</v>
      </c>
      <c r="D104" s="17" t="s">
        <v>5</v>
      </c>
      <c r="E104" s="169">
        <v>1</v>
      </c>
    </row>
    <row r="105" spans="1:5" ht="12.75" customHeight="1">
      <c r="A105" s="71" t="s">
        <v>59</v>
      </c>
      <c r="B105" s="68">
        <v>4</v>
      </c>
      <c r="C105" s="17" t="s">
        <v>5</v>
      </c>
      <c r="D105" s="17">
        <v>3</v>
      </c>
      <c r="E105" s="169">
        <v>1</v>
      </c>
    </row>
    <row r="106" spans="1:5" ht="12.75" customHeight="1">
      <c r="A106" s="71" t="s">
        <v>60</v>
      </c>
      <c r="B106" s="68">
        <v>29</v>
      </c>
      <c r="C106" s="17" t="s">
        <v>5</v>
      </c>
      <c r="D106" s="17">
        <v>1</v>
      </c>
      <c r="E106" s="169">
        <v>3</v>
      </c>
    </row>
    <row r="107" spans="1:5" ht="12.75" customHeight="1">
      <c r="A107" s="71" t="s">
        <v>133</v>
      </c>
      <c r="B107" s="68">
        <v>916</v>
      </c>
      <c r="C107" s="17" t="s">
        <v>5</v>
      </c>
      <c r="D107" s="17">
        <v>40</v>
      </c>
      <c r="E107" s="169">
        <v>40</v>
      </c>
    </row>
    <row r="108" spans="1:5" ht="12.75" customHeight="1">
      <c r="A108" s="71" t="s">
        <v>61</v>
      </c>
      <c r="B108" s="68">
        <v>12</v>
      </c>
      <c r="C108" s="17" t="s">
        <v>5</v>
      </c>
      <c r="D108" s="17" t="s">
        <v>5</v>
      </c>
      <c r="E108" s="169">
        <v>1</v>
      </c>
    </row>
    <row r="109" spans="1:5" ht="12.75" customHeight="1">
      <c r="A109" s="71" t="s">
        <v>62</v>
      </c>
      <c r="B109" s="68">
        <v>154</v>
      </c>
      <c r="C109" s="17" t="s">
        <v>5</v>
      </c>
      <c r="D109" s="17">
        <v>6</v>
      </c>
      <c r="E109" s="169">
        <v>12</v>
      </c>
    </row>
    <row r="110" spans="1:5" ht="12.75" customHeight="1">
      <c r="A110" s="71" t="s">
        <v>63</v>
      </c>
      <c r="B110" s="68">
        <v>21</v>
      </c>
      <c r="C110" s="17" t="s">
        <v>5</v>
      </c>
      <c r="D110" s="17" t="s">
        <v>5</v>
      </c>
      <c r="E110" s="169" t="s">
        <v>5</v>
      </c>
    </row>
    <row r="111" spans="1:5" ht="12.75" customHeight="1">
      <c r="A111" s="71" t="s">
        <v>97</v>
      </c>
      <c r="B111" s="68">
        <v>237</v>
      </c>
      <c r="C111" s="17" t="s">
        <v>5</v>
      </c>
      <c r="D111" s="17">
        <v>10</v>
      </c>
      <c r="E111" s="169">
        <v>10</v>
      </c>
    </row>
    <row r="112" spans="1:5" ht="12.75" customHeight="1">
      <c r="A112" s="71" t="s">
        <v>98</v>
      </c>
      <c r="B112" s="68">
        <v>656</v>
      </c>
      <c r="C112" s="17" t="s">
        <v>5</v>
      </c>
      <c r="D112" s="17">
        <v>13</v>
      </c>
      <c r="E112" s="169">
        <v>10</v>
      </c>
    </row>
    <row r="113" spans="1:5" ht="12.75" customHeight="1">
      <c r="A113" s="71" t="s">
        <v>78</v>
      </c>
      <c r="B113" s="68">
        <v>35</v>
      </c>
      <c r="C113" s="17" t="s">
        <v>5</v>
      </c>
      <c r="D113" s="17">
        <v>2</v>
      </c>
      <c r="E113" s="169">
        <v>1</v>
      </c>
    </row>
    <row r="114" spans="1:5" ht="12.75" customHeight="1">
      <c r="A114" s="71" t="s">
        <v>64</v>
      </c>
      <c r="B114" s="68">
        <v>8</v>
      </c>
      <c r="C114" s="17" t="s">
        <v>5</v>
      </c>
      <c r="D114" s="17">
        <v>1</v>
      </c>
      <c r="E114" s="169" t="s">
        <v>5</v>
      </c>
    </row>
    <row r="115" spans="1:5" ht="12.75" customHeight="1">
      <c r="A115" s="71" t="s">
        <v>99</v>
      </c>
      <c r="B115" s="68">
        <v>3</v>
      </c>
      <c r="C115" s="17" t="s">
        <v>5</v>
      </c>
      <c r="D115" s="17">
        <v>2</v>
      </c>
      <c r="E115" s="169" t="s">
        <v>5</v>
      </c>
    </row>
    <row r="116" spans="1:5" ht="12.75" customHeight="1">
      <c r="A116" s="71" t="s">
        <v>65</v>
      </c>
      <c r="B116" s="68">
        <v>324</v>
      </c>
      <c r="C116" s="17" t="s">
        <v>5</v>
      </c>
      <c r="D116" s="17">
        <v>28</v>
      </c>
      <c r="E116" s="169">
        <v>13</v>
      </c>
    </row>
    <row r="117" spans="1:5" ht="12.75" customHeight="1">
      <c r="A117" s="71" t="s">
        <v>66</v>
      </c>
      <c r="B117" s="68">
        <v>941</v>
      </c>
      <c r="C117" s="17" t="s">
        <v>5</v>
      </c>
      <c r="D117" s="17">
        <v>97</v>
      </c>
      <c r="E117" s="169">
        <v>69</v>
      </c>
    </row>
    <row r="118" spans="1:5" ht="12.75" customHeight="1">
      <c r="A118" s="71" t="s">
        <v>67</v>
      </c>
      <c r="B118" s="68">
        <v>32</v>
      </c>
      <c r="C118" s="17" t="s">
        <v>5</v>
      </c>
      <c r="D118" s="17">
        <v>2</v>
      </c>
      <c r="E118" s="169" t="s">
        <v>5</v>
      </c>
    </row>
    <row r="119" spans="1:5" ht="12.75" customHeight="1">
      <c r="A119" s="71" t="s">
        <v>68</v>
      </c>
      <c r="B119" s="68">
        <v>7</v>
      </c>
      <c r="C119" s="17" t="s">
        <v>5</v>
      </c>
      <c r="D119" s="17">
        <v>1</v>
      </c>
      <c r="E119" s="169">
        <v>1</v>
      </c>
    </row>
    <row r="120" spans="1:5" ht="12.75" customHeight="1">
      <c r="A120" s="71" t="s">
        <v>69</v>
      </c>
      <c r="B120" s="68">
        <v>8489</v>
      </c>
      <c r="C120" s="17" t="s">
        <v>5</v>
      </c>
      <c r="D120" s="17">
        <v>635</v>
      </c>
      <c r="E120" s="169">
        <v>417</v>
      </c>
    </row>
    <row r="121" spans="1:5" ht="11.25">
      <c r="A121" s="71" t="s">
        <v>172</v>
      </c>
      <c r="B121" s="68">
        <v>4</v>
      </c>
      <c r="C121" s="17" t="s">
        <v>5</v>
      </c>
      <c r="D121" s="17" t="s">
        <v>5</v>
      </c>
      <c r="E121" s="169" t="s">
        <v>5</v>
      </c>
    </row>
    <row r="122" spans="1:5" ht="12.75" customHeight="1">
      <c r="A122" s="71" t="s">
        <v>70</v>
      </c>
      <c r="B122" s="68">
        <v>144</v>
      </c>
      <c r="C122" s="17" t="s">
        <v>5</v>
      </c>
      <c r="D122" s="17">
        <v>25</v>
      </c>
      <c r="E122" s="169">
        <v>21</v>
      </c>
    </row>
    <row r="123" spans="1:5" ht="12.75" customHeight="1">
      <c r="A123" s="71" t="s">
        <v>71</v>
      </c>
      <c r="B123" s="68">
        <v>21</v>
      </c>
      <c r="C123" s="17" t="s">
        <v>5</v>
      </c>
      <c r="D123" s="17">
        <v>3</v>
      </c>
      <c r="E123" s="169">
        <v>1</v>
      </c>
    </row>
    <row r="124" spans="1:5" ht="12.75" customHeight="1">
      <c r="A124" s="71" t="s">
        <v>72</v>
      </c>
      <c r="B124" s="68">
        <v>2389</v>
      </c>
      <c r="C124" s="17" t="s">
        <v>5</v>
      </c>
      <c r="D124" s="17">
        <v>381</v>
      </c>
      <c r="E124" s="169">
        <v>202</v>
      </c>
    </row>
    <row r="125" spans="1:5" ht="12.75" customHeight="1">
      <c r="A125" s="71" t="s">
        <v>73</v>
      </c>
      <c r="B125" s="68">
        <v>3</v>
      </c>
      <c r="C125" s="17" t="s">
        <v>5</v>
      </c>
      <c r="D125" s="17">
        <v>3</v>
      </c>
      <c r="E125" s="169">
        <v>1</v>
      </c>
    </row>
    <row r="126" spans="1:5" ht="12.75" customHeight="1">
      <c r="A126" s="71" t="s">
        <v>74</v>
      </c>
      <c r="B126" s="68">
        <v>68</v>
      </c>
      <c r="C126" s="17" t="s">
        <v>5</v>
      </c>
      <c r="D126" s="17">
        <v>5</v>
      </c>
      <c r="E126" s="169">
        <v>9</v>
      </c>
    </row>
    <row r="127" spans="1:5" ht="12.75" customHeight="1">
      <c r="A127" s="71" t="s">
        <v>79</v>
      </c>
      <c r="B127" s="68">
        <v>11</v>
      </c>
      <c r="C127" s="17" t="s">
        <v>5</v>
      </c>
      <c r="D127" s="17" t="s">
        <v>5</v>
      </c>
      <c r="E127" s="169" t="s">
        <v>5</v>
      </c>
    </row>
    <row r="128" spans="1:5" ht="12.75" customHeight="1" thickBot="1">
      <c r="A128" s="72" t="s">
        <v>100</v>
      </c>
      <c r="B128" s="69">
        <v>32</v>
      </c>
      <c r="C128" s="65" t="s">
        <v>5</v>
      </c>
      <c r="D128" s="65" t="s">
        <v>5</v>
      </c>
      <c r="E128" s="184" t="s">
        <v>5</v>
      </c>
    </row>
    <row r="129" spans="1:5" ht="12.75" customHeight="1" thickBot="1">
      <c r="A129" s="177" t="s">
        <v>101</v>
      </c>
      <c r="B129" s="185">
        <f>SUM(B5:B128)</f>
        <v>30567</v>
      </c>
      <c r="C129" s="185">
        <f>SUM(C5:C128)</f>
        <v>0</v>
      </c>
      <c r="D129" s="185">
        <f>SUM(D5:D128)</f>
        <v>2738</v>
      </c>
      <c r="E129" s="238">
        <f>SUM(E5:E128)</f>
        <v>1646</v>
      </c>
    </row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5" ht="12.75" customHeight="1"/>
    <row r="156" ht="12.75" customHeight="1"/>
    <row r="157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</sheetData>
  <printOptions/>
  <pageMargins left="0.62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udmu2020</dc:creator>
  <cp:keywords/>
  <dc:description/>
  <cp:lastModifiedBy>udmu2020</cp:lastModifiedBy>
  <cp:lastPrinted>2010-01-07T14:09:39Z</cp:lastPrinted>
  <dcterms:created xsi:type="dcterms:W3CDTF">2009-01-05T09:12:16Z</dcterms:created>
  <dcterms:modified xsi:type="dcterms:W3CDTF">2010-01-07T14:18:15Z</dcterms:modified>
  <cp:category/>
  <cp:version/>
  <cp:contentType/>
  <cp:contentStatus/>
</cp:coreProperties>
</file>