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8" sheetId="14" r:id="rId7"/>
    <sheet name="Arkusz1" sheetId="15" r:id="rId8"/>
  </sheets>
  <calcPr calcId="145621"/>
</workbook>
</file>

<file path=xl/calcChain.xml><?xml version="1.0" encoding="utf-8"?>
<calcChain xmlns="http://schemas.openxmlformats.org/spreadsheetml/2006/main">
  <c r="F13" i="9" l="1"/>
  <c r="E13" i="9"/>
  <c r="F12" i="9"/>
  <c r="E12" i="9"/>
  <c r="F11" i="9"/>
  <c r="E11" i="9"/>
  <c r="F10" i="9"/>
  <c r="E10" i="9"/>
  <c r="F9" i="9"/>
  <c r="E9" i="9"/>
</calcChain>
</file>

<file path=xl/sharedStrings.xml><?xml version="1.0" encoding="utf-8"?>
<sst xmlns="http://schemas.openxmlformats.org/spreadsheetml/2006/main" count="198" uniqueCount="115">
  <si>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</si>
  <si>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</si>
  <si>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</si>
  <si>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</si>
  <si>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</si>
  <si>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</si>
  <si>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</si>
  <si>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</si>
  <si>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</si>
  <si>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</si>
  <si>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</si>
  <si>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</si>
  <si>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</si>
  <si>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12,1-17 kg</t>
  </si>
  <si>
    <t>Średnia 17,1 - 40 kg</t>
  </si>
  <si>
    <t>24,1- 31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</si>
  <si>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</si>
  <si>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</si>
  <si>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</si>
  <si>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</si>
  <si>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</si>
  <si>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</si>
  <si>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</si>
  <si>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</si>
  <si>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</si>
  <si>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</si>
  <si>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</si>
  <si>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</si>
  <si>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</si>
  <si>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</si>
  <si>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</si>
  <si>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</si>
  <si>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</si>
  <si>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</si>
  <si>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</si>
  <si>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</si>
  <si>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</si>
  <si>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</si>
  <si>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</si>
  <si>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</si>
  <si>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</si>
  <si>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</si>
  <si>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</si>
  <si>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</si>
  <si>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</si>
  <si>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</si>
  <si>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</si>
  <si>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</si>
  <si>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</si>
  <si>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</si>
  <si>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</si>
  <si>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</si>
  <si>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</si>
  <si>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</si>
  <si>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</si>
  <si>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</si>
  <si>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Dania</t>
  </si>
  <si>
    <t>Irlandia</t>
  </si>
  <si>
    <t>Hiszpania</t>
  </si>
  <si>
    <t>Cypr</t>
  </si>
  <si>
    <t>Litwa</t>
  </si>
  <si>
    <t>Austria</t>
  </si>
  <si>
    <t>Polska</t>
  </si>
  <si>
    <t>Rumunia</t>
  </si>
  <si>
    <t>Szwecja</t>
  </si>
  <si>
    <t>Wielka Brytania</t>
  </si>
  <si>
    <t>Łotwa</t>
  </si>
  <si>
    <t xml:space="preserve">   w tym:</t>
  </si>
  <si>
    <t>Nowa Zelandia</t>
  </si>
  <si>
    <t>Finlandia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</si>
  <si>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</si>
  <si>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</si>
  <si>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</si>
  <si>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</si>
  <si>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</si>
  <si>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</si>
  <si>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 xml:space="preserve">Polska </t>
  </si>
  <si>
    <t>UE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</si>
  <si>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</si>
  <si>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</si>
  <si>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</si>
  <si>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</si>
  <si>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</si>
  <si>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Niderlandy</t>
  </si>
  <si>
    <t>styczeń 18</t>
  </si>
  <si>
    <t>Suma końcowa</t>
  </si>
  <si>
    <t>luty 18</t>
  </si>
  <si>
    <t>marzec 18</t>
  </si>
  <si>
    <t>kwiecień 18</t>
  </si>
  <si>
    <t>Ministerstwo Rolnictwa i Rozwoju Wsi, Departament Promocji i Jakości Żywnosci</t>
  </si>
  <si>
    <t>maj 18</t>
  </si>
  <si>
    <t>Słowacja</t>
  </si>
  <si>
    <t>Departament Promocji i Jakości Żywności</t>
  </si>
  <si>
    <t>Wydział Informacji Rynkowej i Statystyki Rolnej</t>
  </si>
  <si>
    <t>czerwiec 18</t>
  </si>
  <si>
    <t>lipiec 18</t>
  </si>
  <si>
    <t>UWAGA ! Od notowania cen skupu owiec żywych za okres 9-15 lipca 2018 r. zastosowano współczynnik przeliczeniowy z wagi żywej na wagę poubojową schłodzoną podany wg GUS-41,30.</t>
  </si>
  <si>
    <t>sierpień 18</t>
  </si>
  <si>
    <t>wrzesień 18</t>
  </si>
  <si>
    <t>pażdziernik 18</t>
  </si>
  <si>
    <t>listopad 18</t>
  </si>
  <si>
    <t>grudzień 18</t>
  </si>
  <si>
    <t>styczeń 2019</t>
  </si>
  <si>
    <t>styczeń 19</t>
  </si>
  <si>
    <t/>
  </si>
  <si>
    <t>2018/2019</t>
  </si>
  <si>
    <t>NR 2/2019</t>
  </si>
  <si>
    <t>Tab. 1. Ceny zakupu owiec w wadze żywej poniżej 12 miesięcy w lutym  2019 r.</t>
  </si>
  <si>
    <t>luty 2019</t>
  </si>
  <si>
    <t>luty 2018</t>
  </si>
  <si>
    <t>luty 19</t>
  </si>
  <si>
    <t>I 2018</t>
  </si>
  <si>
    <t>I 2019</t>
  </si>
  <si>
    <t>Węgry</t>
  </si>
  <si>
    <t>Notowania za okres:luty 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</si>
</sst>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rgb="FF1F497D"/>
      <name val="Calibri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</font>
    <font>
      <sz val="8"/>
      <color theme="1"/>
      <name val="Arial"/>
      <family val="2"/>
    </font>
    <font>
      <sz val="10"/>
      <color theme="1"/>
      <name val="Arial 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29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16" fillId="0" borderId="10" xfId="0" applyFont="1" applyFill="1" applyBorder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3" xfId="0" applyFont="1" applyFill="1" applyBorder="1"/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6" xfId="0" applyFont="1" applyBorder="1"/>
    <xf numFmtId="0" fontId="16" fillId="0" borderId="17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5" xfId="0" applyNumberFormat="1" applyFont="1" applyBorder="1"/>
    <xf numFmtId="0" fontId="16" fillId="0" borderId="17" xfId="0" applyFont="1" applyFill="1" applyBorder="1"/>
    <xf numFmtId="4" fontId="16" fillId="0" borderId="15" xfId="0" applyNumberFormat="1" applyFont="1" applyFill="1" applyBorder="1"/>
    <xf numFmtId="0" fontId="24" fillId="0" borderId="17" xfId="0" applyFont="1" applyFill="1" applyBorder="1"/>
    <xf numFmtId="4" fontId="24" fillId="0" borderId="0" xfId="0" applyNumberFormat="1" applyFont="1" applyFill="1"/>
    <xf numFmtId="4" fontId="24" fillId="0" borderId="15" xfId="0" applyNumberFormat="1" applyFont="1" applyFill="1" applyBorder="1"/>
    <xf numFmtId="4" fontId="16" fillId="0" borderId="0" xfId="0" applyNumberFormat="1" applyFont="1" applyFill="1" applyBorder="1"/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6" fillId="0" borderId="25" xfId="0" applyFont="1" applyBorder="1"/>
    <xf numFmtId="0" fontId="18" fillId="0" borderId="18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5" xfId="0" applyNumberFormat="1" applyFont="1" applyFill="1" applyBorder="1"/>
    <xf numFmtId="0" fontId="18" fillId="0" borderId="31" xfId="0" applyFont="1" applyBorder="1"/>
    <xf numFmtId="0" fontId="16" fillId="0" borderId="25" xfId="0" applyFont="1" applyBorder="1" applyAlignment="1">
      <alignment horizontal="left" vertical="center"/>
    </xf>
    <xf numFmtId="0" fontId="16" fillId="0" borderId="25" xfId="39" applyFont="1" applyBorder="1"/>
    <xf numFmtId="0" fontId="16" fillId="0" borderId="24" xfId="39" applyFont="1" applyBorder="1"/>
    <xf numFmtId="0" fontId="18" fillId="0" borderId="38" xfId="0" applyFont="1" applyBorder="1"/>
    <xf numFmtId="164" fontId="18" fillId="18" borderId="39" xfId="0" applyNumberFormat="1" applyFont="1" applyFill="1" applyBorder="1" applyAlignment="1">
      <alignment vertical="center"/>
    </xf>
    <xf numFmtId="164" fontId="18" fillId="0" borderId="40" xfId="0" applyNumberFormat="1" applyFont="1" applyBorder="1" applyAlignment="1">
      <alignment vertical="center"/>
    </xf>
    <xf numFmtId="0" fontId="18" fillId="0" borderId="41" xfId="0" applyFont="1" applyBorder="1"/>
    <xf numFmtId="164" fontId="18" fillId="18" borderId="39" xfId="0" applyNumberFormat="1" applyFont="1" applyFill="1" applyBorder="1" applyAlignment="1">
      <alignment horizontal="right" vertical="center"/>
    </xf>
    <xf numFmtId="164" fontId="18" fillId="0" borderId="40" xfId="0" applyNumberFormat="1" applyFont="1" applyBorder="1" applyAlignment="1">
      <alignment horizontal="right" vertical="center"/>
    </xf>
    <xf numFmtId="0" fontId="51" fillId="0" borderId="17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164" fontId="54" fillId="0" borderId="22" xfId="48" applyNumberFormat="1" applyFont="1" applyBorder="1"/>
    <xf numFmtId="0" fontId="18" fillId="0" borderId="25" xfId="0" applyFont="1" applyBorder="1"/>
    <xf numFmtId="164" fontId="53" fillId="20" borderId="10" xfId="48" applyNumberFormat="1" applyFont="1" applyFill="1" applyBorder="1"/>
    <xf numFmtId="164" fontId="53" fillId="0" borderId="22" xfId="48" applyNumberFormat="1" applyFont="1" applyBorder="1"/>
    <xf numFmtId="164" fontId="16" fillId="20" borderId="10" xfId="0" applyNumberFormat="1" applyFont="1" applyFill="1" applyBorder="1"/>
    <xf numFmtId="164" fontId="16" fillId="0" borderId="22" xfId="0" applyNumberFormat="1" applyFont="1" applyBorder="1"/>
    <xf numFmtId="164" fontId="53" fillId="20" borderId="32" xfId="50" applyNumberFormat="1" applyFont="1" applyFill="1" applyBorder="1"/>
    <xf numFmtId="164" fontId="53" fillId="0" borderId="33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2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2" xfId="50" applyNumberFormat="1" applyFont="1" applyBorder="1"/>
    <xf numFmtId="0" fontId="16" fillId="0" borderId="11" xfId="0" applyFont="1" applyBorder="1"/>
    <xf numFmtId="164" fontId="54" fillId="20" borderId="28" xfId="50" applyNumberFormat="1" applyFont="1" applyFill="1" applyBorder="1"/>
    <xf numFmtId="164" fontId="54" fillId="0" borderId="29" xfId="50" applyNumberFormat="1" applyFont="1" applyBorder="1"/>
    <xf numFmtId="0" fontId="19" fillId="0" borderId="0" xfId="0" applyFont="1"/>
    <xf numFmtId="0" fontId="4" fillId="0" borderId="49" xfId="0" applyFont="1" applyBorder="1"/>
    <xf numFmtId="3" fontId="56" fillId="18" borderId="50" xfId="0" applyNumberFormat="1" applyFont="1" applyFill="1" applyBorder="1" applyAlignment="1">
      <alignment horizontal="center"/>
    </xf>
    <xf numFmtId="164" fontId="56" fillId="0" borderId="51" xfId="0" applyNumberFormat="1" applyFont="1" applyFill="1" applyBorder="1" applyAlignment="1">
      <alignment horizontal="center"/>
    </xf>
    <xf numFmtId="164" fontId="56" fillId="0" borderId="52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2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2" xfId="48" applyNumberFormat="1" applyFont="1" applyFill="1" applyBorder="1"/>
    <xf numFmtId="164" fontId="18" fillId="0" borderId="28" xfId="39" applyNumberFormat="1" applyFont="1" applyBorder="1"/>
    <xf numFmtId="165" fontId="53" fillId="20" borderId="28" xfId="49" applyNumberFormat="1" applyFont="1" applyFill="1" applyBorder="1"/>
    <xf numFmtId="165" fontId="53" fillId="0" borderId="29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53" xfId="0" applyNumberFormat="1" applyFont="1" applyFill="1" applyBorder="1"/>
    <xf numFmtId="4" fontId="51" fillId="0" borderId="0" xfId="0" applyNumberFormat="1" applyFont="1" applyFill="1" applyBorder="1"/>
    <xf numFmtId="0" fontId="18" fillId="0" borderId="54" xfId="0" applyFont="1" applyBorder="1"/>
    <xf numFmtId="4" fontId="18" fillId="0" borderId="53" xfId="0" applyNumberFormat="1" applyFont="1" applyBorder="1"/>
    <xf numFmtId="4" fontId="18" fillId="0" borderId="21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1" fontId="9" fillId="0" borderId="10" xfId="56" applyNumberFormat="1" applyFill="1" applyBorder="1"/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4" xfId="39" applyNumberFormat="1" applyFont="1" applyBorder="1"/>
    <xf numFmtId="165" fontId="53" fillId="21" borderId="28" xfId="49" applyNumberFormat="1" applyFont="1" applyFill="1" applyBorder="1"/>
    <xf numFmtId="165" fontId="53" fillId="0" borderId="28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0" fontId="16" fillId="0" borderId="54" xfId="39" applyFont="1" applyBorder="1"/>
    <xf numFmtId="164" fontId="54" fillId="20" borderId="13" xfId="48" applyNumberFormat="1" applyFont="1" applyFill="1" applyBorder="1"/>
    <xf numFmtId="164" fontId="54" fillId="0" borderId="13" xfId="48" applyNumberFormat="1" applyFont="1" applyBorder="1"/>
    <xf numFmtId="0" fontId="16" fillId="0" borderId="13" xfId="39" applyFont="1" applyBorder="1"/>
    <xf numFmtId="164" fontId="54" fillId="0" borderId="43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164" fontId="9" fillId="0" borderId="43" xfId="0" applyNumberFormat="1" applyFont="1" applyBorder="1" applyAlignment="1">
      <alignment horizontal="center"/>
    </xf>
    <xf numFmtId="0" fontId="0" fillId="0" borderId="25" xfId="0" applyBorder="1"/>
    <xf numFmtId="0" fontId="0" fillId="0" borderId="42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50" xfId="0" applyNumberFormat="1" applyFont="1" applyFill="1" applyBorder="1" applyAlignment="1">
      <alignment horizontal="center"/>
    </xf>
    <xf numFmtId="0" fontId="22" fillId="0" borderId="32" xfId="0" quotePrefix="1" applyFont="1" applyFill="1" applyBorder="1" applyAlignment="1">
      <alignment horizontal="center"/>
    </xf>
    <xf numFmtId="0" fontId="22" fillId="0" borderId="33" xfId="0" quotePrefix="1" applyFont="1" applyFill="1" applyBorder="1" applyAlignment="1">
      <alignment horizontal="center"/>
    </xf>
    <xf numFmtId="0" fontId="22" fillId="0" borderId="10" xfId="0" quotePrefix="1" applyFont="1" applyFill="1" applyBorder="1" applyAlignment="1">
      <alignment horizontal="center"/>
    </xf>
    <xf numFmtId="3" fontId="22" fillId="0" borderId="22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/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20" xfId="0" applyNumberFormat="1" applyFont="1" applyFill="1" applyBorder="1" applyAlignment="1">
      <alignment horizontal="right"/>
    </xf>
    <xf numFmtId="3" fontId="22" fillId="0" borderId="10" xfId="0" applyNumberFormat="1" applyFont="1" applyFill="1" applyBorder="1" applyAlignment="1">
      <alignment horizontal="center"/>
    </xf>
    <xf numFmtId="3" fontId="22" fillId="0" borderId="22" xfId="0" applyNumberFormat="1" applyFont="1" applyFill="1" applyBorder="1" applyAlignment="1">
      <alignment horizontal="center"/>
    </xf>
    <xf numFmtId="3" fontId="22" fillId="0" borderId="28" xfId="0" applyNumberFormat="1" applyFont="1" applyFill="1" applyBorder="1"/>
    <xf numFmtId="3" fontId="22" fillId="0" borderId="28" xfId="0" applyNumberFormat="1" applyFont="1" applyFill="1" applyBorder="1" applyAlignment="1">
      <alignment horizontal="center"/>
    </xf>
    <xf numFmtId="3" fontId="22" fillId="0" borderId="29" xfId="0" applyNumberFormat="1" applyFont="1" applyFill="1" applyBorder="1" applyAlignment="1">
      <alignment horizontal="center"/>
    </xf>
    <xf numFmtId="0" fontId="16" fillId="18" borderId="55" xfId="57" applyFont="1" applyFill="1" applyBorder="1" applyAlignment="1">
      <alignment horizontal="center" vertical="center"/>
    </xf>
    <xf numFmtId="0" fontId="16" fillId="25" borderId="56" xfId="0" applyNumberFormat="1" applyFont="1" applyFill="1" applyBorder="1" applyAlignment="1">
      <alignment horizontal="left" vertical="center" wrapText="1"/>
    </xf>
    <xf numFmtId="0" fontId="16" fillId="24" borderId="56" xfId="0" applyNumberFormat="1" applyFont="1" applyFill="1" applyBorder="1" applyAlignment="1">
      <alignment horizontal="left" vertical="center" wrapText="1"/>
    </xf>
    <xf numFmtId="0" fontId="16" fillId="25" borderId="59" xfId="0" applyNumberFormat="1" applyFont="1" applyFill="1" applyBorder="1" applyAlignment="1">
      <alignment horizontal="left" vertical="center" wrapText="1"/>
    </xf>
    <xf numFmtId="0" fontId="18" fillId="25" borderId="35" xfId="0" applyNumberFormat="1" applyFont="1" applyFill="1" applyBorder="1" applyAlignment="1">
      <alignment horizontal="left" vertical="center" wrapText="1"/>
    </xf>
    <xf numFmtId="0" fontId="22" fillId="0" borderId="31" xfId="0" applyFont="1" applyBorder="1" applyAlignment="1">
      <alignment horizontal="center" vertical="center"/>
    </xf>
    <xf numFmtId="0" fontId="16" fillId="20" borderId="32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67" fillId="31" borderId="0" xfId="0" applyFont="1" applyFill="1" applyAlignment="1">
      <alignment vertical="center"/>
    </xf>
    <xf numFmtId="0" fontId="9" fillId="31" borderId="0" xfId="56" applyFill="1"/>
    <xf numFmtId="164" fontId="12" fillId="31" borderId="0" xfId="52" applyNumberFormat="1" applyFont="1" applyFill="1" applyBorder="1" applyAlignment="1">
      <alignment horizontal="center"/>
    </xf>
    <xf numFmtId="0" fontId="0" fillId="31" borderId="0" xfId="0" applyFill="1"/>
    <xf numFmtId="14" fontId="68" fillId="24" borderId="10" xfId="51" applyNumberFormat="1" applyFont="1" applyFill="1" applyBorder="1" applyAlignment="1">
      <alignment horizontal="center" vertical="center"/>
    </xf>
    <xf numFmtId="4" fontId="69" fillId="26" borderId="60" xfId="56" applyNumberFormat="1" applyFont="1" applyFill="1" applyBorder="1" applyAlignment="1">
      <alignment horizontal="right" vertical="center"/>
    </xf>
    <xf numFmtId="4" fontId="70" fillId="26" borderId="10" xfId="0" applyNumberFormat="1" applyFont="1" applyFill="1" applyBorder="1" applyAlignment="1">
      <alignment horizontal="right" vertical="center"/>
    </xf>
    <xf numFmtId="166" fontId="71" fillId="27" borderId="10" xfId="53" applyNumberFormat="1" applyFont="1" applyFill="1" applyBorder="1"/>
    <xf numFmtId="4" fontId="70" fillId="28" borderId="10" xfId="0" applyNumberFormat="1" applyFont="1" applyFill="1" applyBorder="1" applyAlignment="1">
      <alignment horizontal="right" vertical="center"/>
    </xf>
    <xf numFmtId="166" fontId="71" fillId="21" borderId="10" xfId="53" applyNumberFormat="1" applyFont="1" applyFill="1" applyBorder="1"/>
    <xf numFmtId="4" fontId="68" fillId="29" borderId="10" xfId="0" applyNumberFormat="1" applyFont="1" applyFill="1" applyBorder="1" applyAlignment="1">
      <alignment horizontal="right" vertical="center"/>
    </xf>
    <xf numFmtId="166" fontId="71" fillId="30" borderId="10" xfId="53" applyNumberFormat="1" applyFont="1" applyFill="1" applyBorder="1"/>
    <xf numFmtId="0" fontId="11" fillId="18" borderId="31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18" borderId="57" xfId="0" applyFont="1" applyFill="1" applyBorder="1" applyAlignment="1">
      <alignment horizontal="center"/>
    </xf>
    <xf numFmtId="0" fontId="11" fillId="18" borderId="33" xfId="0" applyFont="1" applyFill="1" applyBorder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0" fontId="19" fillId="0" borderId="35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6" fillId="20" borderId="32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0" fillId="20" borderId="14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80640"/>
        <c:axId val="98099200"/>
      </c:lineChart>
      <c:catAx>
        <c:axId val="980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09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0992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08064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17120"/>
        <c:axId val="99719040"/>
      </c:lineChart>
      <c:catAx>
        <c:axId val="997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1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719040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1712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63328"/>
        <c:axId val="99765248"/>
      </c:lineChart>
      <c:catAx>
        <c:axId val="997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765248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763328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30016"/>
        <c:axId val="99836288"/>
      </c:lineChart>
      <c:catAx>
        <c:axId val="998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3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36288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30016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846400"/>
        <c:axId val="101191680"/>
        <c:axId val="99832704"/>
      </c:bar3DChart>
      <c:catAx>
        <c:axId val="9984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0119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19168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846400"/>
        <c:crosses val="autoZero"/>
        <c:crossBetween val="between"/>
        <c:majorUnit val="100"/>
      </c:valAx>
      <c:serAx>
        <c:axId val="9983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01191680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13</xdr:row>
      <xdr:rowOff>0</xdr:rowOff>
    </xdr:from>
    <xdr:to>
      <xdr:col>12</xdr:col>
      <xdr:colOff>201446</xdr:colOff>
      <xdr:row>39</xdr:row>
      <xdr:rowOff>94099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371725"/>
          <a:ext cx="7602371" cy="4304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8</xdr:row>
      <xdr:rowOff>0</xdr:rowOff>
    </xdr:from>
    <xdr:to>
      <xdr:col>14</xdr:col>
      <xdr:colOff>57150</xdr:colOff>
      <xdr:row>32</xdr:row>
      <xdr:rowOff>94833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314450"/>
          <a:ext cx="8029576" cy="39810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876300</xdr:colOff>
      <xdr:row>12</xdr:row>
      <xdr:rowOff>9526</xdr:rowOff>
    </xdr:from>
    <xdr:to>
      <xdr:col>15</xdr:col>
      <xdr:colOff>504825</xdr:colOff>
      <xdr:row>26</xdr:row>
      <xdr:rowOff>67274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409826"/>
          <a:ext cx="4791075" cy="285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Z1" sqref="Z1"/>
    </sheetView>
  </sheetViews>
  <sheetFormatPr defaultRowHeight="12.75"/>
  <cols>
    <col min="1" max="1" width="12.140625" customWidth="1"/>
  </cols>
  <sheetData>
    <row r="1" spans="1:11" ht="15.75">
      <c r="A1" s="23" t="s">
        <v>37</v>
      </c>
      <c r="B1" s="23"/>
      <c r="C1" s="23"/>
      <c r="D1" s="23"/>
      <c r="E1" s="23"/>
      <c r="F1" s="7"/>
    </row>
    <row r="2" spans="1:11" ht="14.25">
      <c r="A2" s="21" t="s">
        <v>92</v>
      </c>
      <c r="B2" s="21"/>
      <c r="C2" s="21"/>
    </row>
    <row r="3" spans="1:11" ht="15">
      <c r="A3" s="140" t="s">
        <v>93</v>
      </c>
      <c r="B3" s="21"/>
      <c r="C3" s="21"/>
      <c r="D3" s="21"/>
      <c r="E3" s="21"/>
    </row>
    <row r="5" spans="1:11">
      <c r="A5" t="s">
        <v>38</v>
      </c>
    </row>
    <row r="6" spans="1:11">
      <c r="A6" s="28" t="s">
        <v>39</v>
      </c>
      <c r="B6" s="28"/>
      <c r="C6" s="28"/>
      <c r="D6" s="28"/>
      <c r="E6" s="28"/>
      <c r="F6" s="28"/>
      <c r="G6" s="28"/>
      <c r="H6" s="28"/>
    </row>
    <row r="8" spans="1:11" ht="15">
      <c r="A8" s="29">
        <v>43545</v>
      </c>
    </row>
    <row r="10" spans="1:11" ht="20.25">
      <c r="A10" s="24" t="s">
        <v>106</v>
      </c>
      <c r="B10" s="25"/>
      <c r="C10" s="26"/>
      <c r="D10" s="26"/>
      <c r="E10" s="24" t="s">
        <v>45</v>
      </c>
      <c r="F10" s="24"/>
      <c r="G10" s="27"/>
      <c r="H10" s="27"/>
      <c r="I10" s="26"/>
    </row>
    <row r="13" spans="1:11" ht="14.25">
      <c r="A13" s="31" t="s">
        <v>114</v>
      </c>
      <c r="B13" s="31"/>
      <c r="C13" s="31"/>
      <c r="D13" s="31"/>
    </row>
    <row r="14" spans="1:11">
      <c r="K14" s="7"/>
    </row>
    <row r="15" spans="1:11">
      <c r="A15" t="s">
        <v>44</v>
      </c>
    </row>
    <row r="18" spans="1:7">
      <c r="A18" s="30" t="s">
        <v>40</v>
      </c>
    </row>
    <row r="19" spans="1:7">
      <c r="A19" t="s">
        <v>89</v>
      </c>
      <c r="D19" s="7"/>
      <c r="E19" s="7"/>
      <c r="F19" s="7"/>
      <c r="G19" s="7"/>
    </row>
    <row r="20" spans="1:7">
      <c r="A20" t="s">
        <v>41</v>
      </c>
    </row>
    <row r="21" spans="1:7">
      <c r="A21" t="s">
        <v>42</v>
      </c>
    </row>
    <row r="23" spans="1:7">
      <c r="A23" s="30" t="s">
        <v>43</v>
      </c>
    </row>
    <row r="24" spans="1:7">
      <c r="A24" t="s">
        <v>74</v>
      </c>
    </row>
    <row r="25" spans="1:7">
      <c r="A25" t="s">
        <v>72</v>
      </c>
    </row>
    <row r="26" spans="1:7">
      <c r="A26" t="s">
        <v>73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K9" sqref="K9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6" t="s">
        <v>107</v>
      </c>
      <c r="B2" s="16"/>
      <c r="C2" s="16"/>
      <c r="D2" s="16"/>
      <c r="E2" s="16"/>
    </row>
    <row r="4" spans="1:6" ht="13.5" thickBot="1"/>
    <row r="5" spans="1:6" ht="15" customHeight="1">
      <c r="A5" s="188" t="s">
        <v>47</v>
      </c>
      <c r="B5" s="189"/>
      <c r="C5" s="189"/>
      <c r="D5" s="190"/>
      <c r="E5" s="190"/>
      <c r="F5" s="191"/>
    </row>
    <row r="6" spans="1:6" ht="15" customHeight="1">
      <c r="A6" s="192" t="s">
        <v>0</v>
      </c>
      <c r="B6" s="193" t="s">
        <v>48</v>
      </c>
      <c r="C6" s="194"/>
      <c r="D6" s="195"/>
      <c r="E6" s="196" t="s">
        <v>1</v>
      </c>
      <c r="F6" s="197"/>
    </row>
    <row r="7" spans="1:6" ht="15" customHeight="1">
      <c r="A7" s="192"/>
      <c r="B7" s="41" t="s">
        <v>108</v>
      </c>
      <c r="C7" s="149" t="s">
        <v>102</v>
      </c>
      <c r="D7" s="149" t="s">
        <v>109</v>
      </c>
      <c r="E7" s="42" t="s">
        <v>49</v>
      </c>
      <c r="F7" s="144" t="s">
        <v>50</v>
      </c>
    </row>
    <row r="8" spans="1:6">
      <c r="A8" s="145" t="s">
        <v>71</v>
      </c>
      <c r="B8" s="66"/>
      <c r="C8" s="134"/>
      <c r="D8" s="134"/>
      <c r="E8" s="68"/>
      <c r="F8" s="146"/>
    </row>
    <row r="9" spans="1:6">
      <c r="A9" s="145" t="s">
        <v>9</v>
      </c>
      <c r="B9" s="66">
        <v>8800</v>
      </c>
      <c r="C9" s="134">
        <v>8800</v>
      </c>
      <c r="D9" s="134">
        <v>8500</v>
      </c>
      <c r="E9" s="68">
        <f t="shared" ref="E9:E13" si="0">B9*100/C9-100</f>
        <v>0</v>
      </c>
      <c r="F9" s="146">
        <f t="shared" ref="F9:F13" si="1">B9*100/D9-100</f>
        <v>3.529411764705884</v>
      </c>
    </row>
    <row r="10" spans="1:6">
      <c r="A10" s="147" t="s">
        <v>10</v>
      </c>
      <c r="B10" s="67">
        <v>7837.183</v>
      </c>
      <c r="C10" s="150">
        <v>8150</v>
      </c>
      <c r="D10" s="150">
        <v>8000</v>
      </c>
      <c r="E10" s="68">
        <f t="shared" si="0"/>
        <v>-3.8382453987729974</v>
      </c>
      <c r="F10" s="146">
        <f t="shared" si="1"/>
        <v>-2.0352125000000001</v>
      </c>
    </row>
    <row r="11" spans="1:6">
      <c r="A11" s="147" t="s">
        <v>11</v>
      </c>
      <c r="B11" s="67">
        <v>7484.915</v>
      </c>
      <c r="C11" s="150">
        <v>7500</v>
      </c>
      <c r="D11" s="150">
        <v>7871.7709999999997</v>
      </c>
      <c r="E11" s="68">
        <f t="shared" si="0"/>
        <v>-0.20113333333333117</v>
      </c>
      <c r="F11" s="146">
        <f t="shared" si="1"/>
        <v>-4.914472232487455</v>
      </c>
    </row>
    <row r="12" spans="1:6" ht="13.5" thickBot="1">
      <c r="A12" s="148" t="s">
        <v>12</v>
      </c>
      <c r="B12" s="69">
        <v>7432.9589999999998</v>
      </c>
      <c r="C12" s="151">
        <v>7512</v>
      </c>
      <c r="D12" s="151">
        <v>7500.848</v>
      </c>
      <c r="E12" s="68">
        <f>B12*100/C12-100</f>
        <v>-1.0521964856229999</v>
      </c>
      <c r="F12" s="146">
        <f t="shared" si="1"/>
        <v>-0.90508433179822134</v>
      </c>
    </row>
    <row r="13" spans="1:6" ht="13.5" thickBot="1">
      <c r="A13" s="87" t="s">
        <v>14</v>
      </c>
      <c r="B13" s="88">
        <v>7751.0950988902914</v>
      </c>
      <c r="C13" s="152">
        <v>7650.21</v>
      </c>
      <c r="D13" s="152">
        <v>7856.5500698762444</v>
      </c>
      <c r="E13" s="89">
        <f t="shared" si="0"/>
        <v>1.3187232623717762</v>
      </c>
      <c r="F13" s="90">
        <f t="shared" si="1"/>
        <v>-1.3422554435220917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N24" sqref="N24"/>
    </sheetView>
  </sheetViews>
  <sheetFormatPr defaultRowHeight="12.75"/>
  <cols>
    <col min="1" max="1" width="17.7109375" customWidth="1"/>
    <col min="2" max="2" width="10.5703125" customWidth="1"/>
    <col min="3" max="10" width="10" bestFit="1" customWidth="1"/>
    <col min="11" max="11" width="10.42578125" customWidth="1"/>
    <col min="12" max="12" width="10" bestFit="1" customWidth="1"/>
    <col min="13" max="14" width="10.5703125" customWidth="1"/>
    <col min="15" max="15" width="11.42578125" customWidth="1"/>
    <col min="16" max="16" width="10.85546875" customWidth="1"/>
    <col min="27" max="27" width="11" customWidth="1"/>
  </cols>
  <sheetData>
    <row r="1" spans="1:15" s="2" customFormat="1"/>
    <row r="2" spans="1:15" ht="14.25" customHeight="1">
      <c r="A2" s="86" t="s">
        <v>51</v>
      </c>
      <c r="B2" s="16"/>
      <c r="C2" s="16"/>
      <c r="D2" s="16"/>
      <c r="E2" s="17"/>
      <c r="F2" s="15"/>
      <c r="G2" s="8"/>
      <c r="H2" s="8"/>
    </row>
    <row r="3" spans="1:15">
      <c r="A3" s="1"/>
      <c r="B3" s="9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</row>
    <row r="4" spans="1:15">
      <c r="A4" s="1"/>
      <c r="B4" s="9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</row>
    <row r="5" spans="1:15">
      <c r="A5" s="1"/>
      <c r="B5" s="9"/>
      <c r="C5" s="11"/>
      <c r="D5" s="12"/>
      <c r="E5" s="13"/>
      <c r="F5" s="13"/>
      <c r="G5" s="13"/>
      <c r="H5" s="13"/>
      <c r="I5" s="13"/>
      <c r="J5" s="13"/>
      <c r="K5" s="13"/>
      <c r="L5" s="13"/>
      <c r="M5" s="13"/>
    </row>
    <row r="6" spans="1:15" ht="13.5" thickBot="1">
      <c r="A6" s="10"/>
      <c r="B6" s="102"/>
      <c r="D6" s="1"/>
      <c r="E6" s="1"/>
      <c r="I6" s="103"/>
      <c r="J6" s="2"/>
    </row>
    <row r="7" spans="1:15" ht="15.75">
      <c r="A7" s="10"/>
      <c r="B7" s="153" t="s">
        <v>84</v>
      </c>
      <c r="C7" s="153" t="s">
        <v>86</v>
      </c>
      <c r="D7" s="153" t="s">
        <v>87</v>
      </c>
      <c r="E7" s="153" t="s">
        <v>88</v>
      </c>
      <c r="F7" s="153" t="s">
        <v>90</v>
      </c>
      <c r="G7" s="153" t="s">
        <v>94</v>
      </c>
      <c r="H7" s="153" t="s">
        <v>95</v>
      </c>
      <c r="I7" s="153" t="s">
        <v>97</v>
      </c>
      <c r="J7" s="153" t="s">
        <v>98</v>
      </c>
      <c r="K7" s="153" t="s">
        <v>99</v>
      </c>
      <c r="L7" s="153" t="s">
        <v>100</v>
      </c>
      <c r="M7" s="154" t="s">
        <v>101</v>
      </c>
      <c r="N7" s="154" t="s">
        <v>103</v>
      </c>
      <c r="O7" s="154" t="s">
        <v>110</v>
      </c>
    </row>
    <row r="8" spans="1:15" ht="15.75">
      <c r="A8" s="14" t="s">
        <v>13</v>
      </c>
      <c r="B8" s="155"/>
      <c r="C8" s="155"/>
      <c r="D8" s="155">
        <v>9800</v>
      </c>
      <c r="E8" s="155"/>
      <c r="F8" s="155"/>
      <c r="G8" s="155"/>
      <c r="H8" s="155"/>
      <c r="I8" s="155"/>
      <c r="J8" s="155"/>
      <c r="K8" s="155"/>
      <c r="L8" s="155"/>
      <c r="M8" s="156">
        <v>9500</v>
      </c>
      <c r="N8" s="156"/>
      <c r="O8" s="156"/>
    </row>
    <row r="9" spans="1:15" ht="15.75">
      <c r="A9" s="5" t="s">
        <v>9</v>
      </c>
      <c r="B9" s="157">
        <v>8812.5409999999993</v>
      </c>
      <c r="C9" s="157">
        <v>8500</v>
      </c>
      <c r="D9" s="157">
        <v>9134.6090000000004</v>
      </c>
      <c r="E9" s="157">
        <v>9336.384</v>
      </c>
      <c r="F9" s="157">
        <v>9424.5480000000007</v>
      </c>
      <c r="G9" s="157">
        <v>9424.5480000000007</v>
      </c>
      <c r="H9" s="157"/>
      <c r="I9" s="157"/>
      <c r="J9" s="158">
        <v>9300</v>
      </c>
      <c r="K9" s="158"/>
      <c r="L9" s="158"/>
      <c r="M9" s="156">
        <v>8800</v>
      </c>
      <c r="N9" s="156">
        <v>8800</v>
      </c>
      <c r="O9" s="156">
        <v>8800</v>
      </c>
    </row>
    <row r="10" spans="1:15" ht="15.75">
      <c r="A10" s="5" t="s">
        <v>15</v>
      </c>
      <c r="B10" s="159">
        <v>8147.6009999999997</v>
      </c>
      <c r="C10" s="159">
        <v>8000</v>
      </c>
      <c r="D10" s="159">
        <v>8368.1110000000008</v>
      </c>
      <c r="E10" s="159">
        <v>8616.67</v>
      </c>
      <c r="F10" s="159">
        <v>8228.4419999999991</v>
      </c>
      <c r="G10" s="159">
        <v>8228.4419999999991</v>
      </c>
      <c r="H10" s="159">
        <v>8181.3</v>
      </c>
      <c r="I10" s="159"/>
      <c r="J10" s="160">
        <v>8132.88</v>
      </c>
      <c r="K10" s="160"/>
      <c r="L10" s="160"/>
      <c r="M10" s="161">
        <v>8100</v>
      </c>
      <c r="N10" s="161">
        <v>8150</v>
      </c>
      <c r="O10" s="161">
        <v>7837.183</v>
      </c>
    </row>
    <row r="11" spans="1:15" ht="15.75">
      <c r="A11" s="5" t="s">
        <v>11</v>
      </c>
      <c r="B11" s="157">
        <v>7481.5950000000003</v>
      </c>
      <c r="C11" s="157">
        <v>7871.7709999999997</v>
      </c>
      <c r="D11" s="157">
        <v>7584.4570000000003</v>
      </c>
      <c r="E11" s="157">
        <v>7533.3620000000001</v>
      </c>
      <c r="F11" s="157">
        <v>7642.4260000000004</v>
      </c>
      <c r="G11" s="157">
        <v>7642.4260000000004</v>
      </c>
      <c r="H11" s="157">
        <v>7599.15</v>
      </c>
      <c r="I11" s="157">
        <v>7500</v>
      </c>
      <c r="J11" s="160">
        <v>7562.5</v>
      </c>
      <c r="K11" s="160">
        <v>7868</v>
      </c>
      <c r="L11" s="160">
        <v>7500</v>
      </c>
      <c r="M11" s="161">
        <v>7500</v>
      </c>
      <c r="N11" s="161">
        <v>7500</v>
      </c>
      <c r="O11" s="161">
        <v>7484.915</v>
      </c>
    </row>
    <row r="12" spans="1:15" ht="16.5" thickBot="1">
      <c r="A12" s="5" t="s">
        <v>12</v>
      </c>
      <c r="B12" s="162">
        <v>7505.8339999999998</v>
      </c>
      <c r="C12" s="162">
        <v>7500.848</v>
      </c>
      <c r="D12" s="162">
        <v>7493</v>
      </c>
      <c r="E12" s="162">
        <v>7500</v>
      </c>
      <c r="F12" s="162">
        <v>7500</v>
      </c>
      <c r="G12" s="162">
        <v>7175.79</v>
      </c>
      <c r="H12" s="162"/>
      <c r="I12" s="162">
        <v>7395</v>
      </c>
      <c r="J12" s="163">
        <v>7523.67</v>
      </c>
      <c r="K12" s="163">
        <v>7533.41</v>
      </c>
      <c r="L12" s="163">
        <v>7500</v>
      </c>
      <c r="M12" s="164">
        <v>7479.79</v>
      </c>
      <c r="N12" s="164">
        <v>7511.9210000000003</v>
      </c>
      <c r="O12" s="164">
        <v>7432.9589999999998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S35" sqref="S35"/>
    </sheetView>
  </sheetViews>
  <sheetFormatPr defaultRowHeight="12.75"/>
  <sheetData>
    <row r="2" spans="1:11" ht="15">
      <c r="A2" s="16" t="s">
        <v>46</v>
      </c>
      <c r="B2" s="16"/>
      <c r="C2" s="16"/>
      <c r="D2" s="16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8"/>
      <c r="B4" s="39">
        <v>2008</v>
      </c>
      <c r="C4" s="40">
        <v>2009</v>
      </c>
      <c r="D4" s="40">
        <v>2010</v>
      </c>
      <c r="E4" s="40">
        <v>2011</v>
      </c>
      <c r="F4" s="40">
        <v>2012</v>
      </c>
      <c r="G4" s="45">
        <v>2013</v>
      </c>
      <c r="H4" s="45">
        <v>2014</v>
      </c>
      <c r="I4" s="45">
        <v>2015</v>
      </c>
      <c r="J4" s="45">
        <v>2016</v>
      </c>
      <c r="K4" s="45">
        <v>2017</v>
      </c>
    </row>
    <row r="5" spans="1:11" ht="13.5" thickTop="1">
      <c r="A5" s="19" t="s">
        <v>17</v>
      </c>
      <c r="B5" s="20">
        <v>6569.63</v>
      </c>
      <c r="C5" s="32">
        <v>8120.47</v>
      </c>
      <c r="D5" s="32">
        <v>8053.14</v>
      </c>
      <c r="E5" s="32">
        <v>6297.3</v>
      </c>
      <c r="F5" s="32">
        <v>9194.65</v>
      </c>
      <c r="G5" s="46">
        <v>8376.4466677788387</v>
      </c>
      <c r="H5" s="46">
        <v>7826.4955907873573</v>
      </c>
      <c r="I5" s="46">
        <v>8408.781646570973</v>
      </c>
      <c r="J5" s="46">
        <v>8157.2133482439931</v>
      </c>
      <c r="K5" s="46">
        <v>7806</v>
      </c>
    </row>
    <row r="6" spans="1:11">
      <c r="A6" s="19" t="s">
        <v>18</v>
      </c>
      <c r="B6" s="20">
        <v>6469.28</v>
      </c>
      <c r="C6" s="32">
        <v>7846.23</v>
      </c>
      <c r="D6" s="32">
        <v>7787.56</v>
      </c>
      <c r="E6" s="32">
        <v>7427.35</v>
      </c>
      <c r="F6" s="32">
        <v>8732.5400000000009</v>
      </c>
      <c r="G6" s="46">
        <v>7667.576471858134</v>
      </c>
      <c r="H6" s="46">
        <v>7960.7428609367462</v>
      </c>
      <c r="I6" s="46">
        <v>8451.9814510739852</v>
      </c>
      <c r="J6" s="46">
        <v>7725.393294354838</v>
      </c>
      <c r="K6" s="38">
        <v>7671.73</v>
      </c>
    </row>
    <row r="7" spans="1:11">
      <c r="A7" s="19" t="s">
        <v>19</v>
      </c>
      <c r="B7" s="20">
        <v>7019.28</v>
      </c>
      <c r="C7" s="32">
        <v>7731.38</v>
      </c>
      <c r="D7" s="32">
        <v>7439.57</v>
      </c>
      <c r="E7" s="32">
        <v>8436.74</v>
      </c>
      <c r="F7" s="32">
        <v>9079.0300000000007</v>
      </c>
      <c r="G7" s="46">
        <v>7974.9232085792828</v>
      </c>
      <c r="H7" s="46">
        <v>8225.9796724367516</v>
      </c>
      <c r="I7" s="46">
        <v>8829.8909635473683</v>
      </c>
      <c r="J7" s="46">
        <v>8461.8045976149351</v>
      </c>
      <c r="K7" s="38">
        <v>7804</v>
      </c>
    </row>
    <row r="8" spans="1:11">
      <c r="A8" s="35" t="s">
        <v>20</v>
      </c>
      <c r="B8" s="36">
        <v>6878.06</v>
      </c>
      <c r="C8" s="37">
        <v>7878.57</v>
      </c>
      <c r="D8" s="37">
        <v>7587.36</v>
      </c>
      <c r="E8" s="37">
        <v>7992.03</v>
      </c>
      <c r="F8" s="37">
        <v>9027.41</v>
      </c>
      <c r="G8" s="36">
        <v>8002.6195346993318</v>
      </c>
      <c r="H8" s="36">
        <v>8024.9122613848103</v>
      </c>
      <c r="I8" s="36">
        <v>8702.8290623577795</v>
      </c>
      <c r="J8" s="36">
        <v>8260.0598081554799</v>
      </c>
      <c r="K8" s="36"/>
    </row>
    <row r="9" spans="1:11">
      <c r="A9" s="19" t="s">
        <v>21</v>
      </c>
      <c r="B9" s="20">
        <v>5904.58</v>
      </c>
      <c r="C9" s="32">
        <v>7792.52</v>
      </c>
      <c r="D9" s="32">
        <v>7413.57</v>
      </c>
      <c r="E9" s="32">
        <v>9071.4599999999991</v>
      </c>
      <c r="F9" s="32">
        <v>9086.08</v>
      </c>
      <c r="G9" s="46">
        <v>7852.0192743804955</v>
      </c>
      <c r="H9" s="46">
        <v>8571.9888387750889</v>
      </c>
      <c r="I9" s="46">
        <v>8662.4525615479615</v>
      </c>
      <c r="J9" s="46">
        <v>7211.0586272810942</v>
      </c>
      <c r="K9" s="38">
        <v>8047</v>
      </c>
    </row>
    <row r="10" spans="1:11">
      <c r="A10" s="19" t="s">
        <v>22</v>
      </c>
      <c r="B10" s="20">
        <v>5273.61</v>
      </c>
      <c r="C10" s="32">
        <v>7577.1</v>
      </c>
      <c r="D10" s="32">
        <v>6834.27</v>
      </c>
      <c r="E10" s="32">
        <v>8894.51</v>
      </c>
      <c r="F10" s="32">
        <v>8568.6</v>
      </c>
      <c r="G10" s="46">
        <v>7694.0164362399182</v>
      </c>
      <c r="H10" s="46">
        <v>8383.0871739738013</v>
      </c>
      <c r="I10" s="46">
        <v>8558.2282693918005</v>
      </c>
      <c r="J10" s="46">
        <v>8055.3432104339345</v>
      </c>
      <c r="K10" s="38">
        <v>7862.69</v>
      </c>
    </row>
    <row r="11" spans="1:11">
      <c r="A11" s="19" t="s">
        <v>23</v>
      </c>
      <c r="B11" s="20">
        <v>5234.6099999999997</v>
      </c>
      <c r="C11" s="32">
        <v>7291.48</v>
      </c>
      <c r="D11" s="32">
        <v>6624.64</v>
      </c>
      <c r="E11" s="32">
        <v>8181.73</v>
      </c>
      <c r="F11" s="32">
        <v>8472.49</v>
      </c>
      <c r="G11" s="46">
        <v>7761.7083086907451</v>
      </c>
      <c r="H11" s="46">
        <v>8114.6644454241068</v>
      </c>
      <c r="I11" s="46">
        <v>8451.4951305125778</v>
      </c>
      <c r="J11" s="46">
        <v>7924.9966029714478</v>
      </c>
      <c r="K11" s="38">
        <v>7748.38</v>
      </c>
    </row>
    <row r="12" spans="1:11">
      <c r="A12" s="35" t="s">
        <v>24</v>
      </c>
      <c r="B12" s="36">
        <v>5376.11</v>
      </c>
      <c r="C12" s="37">
        <v>7610.05</v>
      </c>
      <c r="D12" s="37">
        <v>6929.09</v>
      </c>
      <c r="E12" s="37">
        <v>8753.09</v>
      </c>
      <c r="F12" s="37">
        <v>8758.0930526118864</v>
      </c>
      <c r="G12" s="36">
        <v>7764.720479750491</v>
      </c>
      <c r="H12" s="36">
        <v>8431.5390210207515</v>
      </c>
      <c r="I12" s="36">
        <v>8558.0461350991918</v>
      </c>
      <c r="J12" s="36">
        <v>8009.11</v>
      </c>
    </row>
    <row r="13" spans="1:11" ht="13.5">
      <c r="A13" s="64" t="s">
        <v>25</v>
      </c>
      <c r="B13" s="52">
        <v>6353.54</v>
      </c>
      <c r="C13" s="53">
        <v>7728.71</v>
      </c>
      <c r="D13" s="53">
        <v>7361.22</v>
      </c>
      <c r="E13" s="53">
        <v>8515.3700000000008</v>
      </c>
      <c r="F13" s="53">
        <v>8887.5741991392442</v>
      </c>
      <c r="G13" s="52">
        <v>7885.7016282939931</v>
      </c>
      <c r="H13" s="52">
        <v>8308.5690918637229</v>
      </c>
      <c r="I13" s="52">
        <v>8560.3750349034472</v>
      </c>
      <c r="J13" s="52">
        <v>8144.06</v>
      </c>
      <c r="K13" s="38"/>
    </row>
    <row r="14" spans="1:11">
      <c r="A14" s="19" t="s">
        <v>26</v>
      </c>
      <c r="B14" s="20">
        <v>5130.07</v>
      </c>
      <c r="C14" s="32">
        <v>7076.42</v>
      </c>
      <c r="D14" s="32">
        <v>6763.77</v>
      </c>
      <c r="E14" s="32">
        <v>8037.19</v>
      </c>
      <c r="F14" s="32">
        <v>8111.790079620323</v>
      </c>
      <c r="G14" s="46">
        <v>7812.8877516195025</v>
      </c>
      <c r="H14" s="46">
        <v>8101.4675428310811</v>
      </c>
      <c r="I14" s="46">
        <v>8367.2685204492755</v>
      </c>
      <c r="J14" s="46">
        <v>7738.61</v>
      </c>
      <c r="K14" s="38">
        <v>7378.8450000000003</v>
      </c>
    </row>
    <row r="15" spans="1:11">
      <c r="A15" s="19" t="s">
        <v>27</v>
      </c>
      <c r="B15" s="20">
        <v>5479.33</v>
      </c>
      <c r="C15" s="32">
        <v>6724.56</v>
      </c>
      <c r="D15" s="32">
        <v>7068.86</v>
      </c>
      <c r="E15" s="32">
        <v>7871.8</v>
      </c>
      <c r="F15" s="32">
        <v>8294.6599022854698</v>
      </c>
      <c r="G15" s="46">
        <v>7895.2713154535413</v>
      </c>
      <c r="H15" s="46">
        <v>7876.4352814673393</v>
      </c>
      <c r="I15" s="46">
        <v>7823.6632228243543</v>
      </c>
      <c r="J15" s="46">
        <v>7696.23</v>
      </c>
      <c r="K15" s="38">
        <v>7613.21</v>
      </c>
    </row>
    <row r="16" spans="1:11">
      <c r="A16" s="19" t="s">
        <v>28</v>
      </c>
      <c r="B16" s="20">
        <v>5414.4</v>
      </c>
      <c r="C16" s="32">
        <v>6927.55</v>
      </c>
      <c r="D16" s="32">
        <v>6749.8</v>
      </c>
      <c r="E16" s="32">
        <v>8367.7800000000007</v>
      </c>
      <c r="F16" s="32">
        <v>8035.6595690742333</v>
      </c>
      <c r="G16" s="46">
        <v>7525.6819967207457</v>
      </c>
      <c r="H16" s="46">
        <v>7808.3696075526514</v>
      </c>
      <c r="I16" s="46">
        <v>7851.2761836315649</v>
      </c>
      <c r="J16" s="46">
        <v>7603.12</v>
      </c>
      <c r="K16" s="38">
        <v>7496.22</v>
      </c>
    </row>
    <row r="17" spans="1:16">
      <c r="A17" s="35" t="s">
        <v>29</v>
      </c>
      <c r="B17" s="36">
        <v>5305.68</v>
      </c>
      <c r="C17" s="37">
        <v>6973.34</v>
      </c>
      <c r="D17" s="37">
        <v>6797.28</v>
      </c>
      <c r="E17" s="37">
        <v>8109.68</v>
      </c>
      <c r="F17" s="37">
        <v>8169.5180980456271</v>
      </c>
      <c r="G17" s="36">
        <v>7774.2132200366132</v>
      </c>
      <c r="H17" s="36">
        <v>7961.8724270654957</v>
      </c>
      <c r="I17" s="36">
        <v>8079.418549597709</v>
      </c>
      <c r="J17" s="36">
        <v>7696.04</v>
      </c>
    </row>
    <row r="18" spans="1:16">
      <c r="A18" s="19" t="s">
        <v>16</v>
      </c>
      <c r="B18" s="20">
        <v>5745.95</v>
      </c>
      <c r="C18" s="32">
        <v>7050.66</v>
      </c>
      <c r="D18" s="32">
        <v>6761.52</v>
      </c>
      <c r="E18" s="32">
        <v>7783.57</v>
      </c>
      <c r="F18" s="32">
        <v>7984.1459306008837</v>
      </c>
      <c r="G18" s="46">
        <v>7498.8516107996456</v>
      </c>
      <c r="H18" s="46">
        <v>7829.5632147853485</v>
      </c>
      <c r="I18" s="46">
        <v>7624.3667705146054</v>
      </c>
      <c r="J18" s="46">
        <v>7595.7099094313926</v>
      </c>
      <c r="K18" s="38">
        <v>7697.89</v>
      </c>
      <c r="P18" s="91"/>
    </row>
    <row r="19" spans="1:16">
      <c r="A19" s="19" t="s">
        <v>30</v>
      </c>
      <c r="B19" s="20">
        <v>6031.36</v>
      </c>
      <c r="C19" s="32">
        <v>7742.96</v>
      </c>
      <c r="D19" s="32">
        <v>6515.18</v>
      </c>
      <c r="E19" s="32">
        <v>8431.59</v>
      </c>
      <c r="F19" s="32">
        <v>7722.12</v>
      </c>
      <c r="G19" s="46">
        <v>7539.7613666730304</v>
      </c>
      <c r="H19" s="49">
        <v>7667.9328970247934</v>
      </c>
      <c r="I19" s="46">
        <v>7716.5624791375531</v>
      </c>
      <c r="J19" s="46">
        <v>7445.86</v>
      </c>
      <c r="K19" s="38">
        <v>7612.4589999999998</v>
      </c>
    </row>
    <row r="20" spans="1:16">
      <c r="A20" s="19" t="s">
        <v>31</v>
      </c>
      <c r="B20" s="20">
        <v>7830.41</v>
      </c>
      <c r="C20" s="32">
        <v>9367.2099999999991</v>
      </c>
      <c r="D20" s="32">
        <v>8664.4699999999993</v>
      </c>
      <c r="E20" s="32">
        <v>10720.07</v>
      </c>
      <c r="F20" s="32">
        <v>9537.5682888564061</v>
      </c>
      <c r="G20" s="46">
        <v>8891.7032312325009</v>
      </c>
      <c r="H20" s="46">
        <v>8801.6004017094001</v>
      </c>
      <c r="I20" s="46">
        <v>8834.2515052558902</v>
      </c>
      <c r="J20" s="46">
        <v>8332.0400000000009</v>
      </c>
      <c r="K20" s="38">
        <v>7874.11</v>
      </c>
    </row>
    <row r="21" spans="1:16">
      <c r="A21" s="33" t="s">
        <v>32</v>
      </c>
      <c r="B21" s="38">
        <v>7292.59</v>
      </c>
      <c r="C21" s="34">
        <v>8642.1299999999992</v>
      </c>
      <c r="D21" s="34">
        <v>8037</v>
      </c>
      <c r="E21" s="34">
        <v>9652.3799999999992</v>
      </c>
      <c r="F21" s="37">
        <v>8707.2573738503106</v>
      </c>
      <c r="G21" s="47">
        <v>8357.7546849996779</v>
      </c>
      <c r="H21" s="47">
        <v>8415.8881676900073</v>
      </c>
      <c r="I21" s="36">
        <v>8340.3830661472603</v>
      </c>
      <c r="J21" s="36">
        <v>8026.16</v>
      </c>
    </row>
    <row r="22" spans="1:16" ht="13.5">
      <c r="A22" s="64" t="s">
        <v>33</v>
      </c>
      <c r="B22" s="105">
        <v>6582.34</v>
      </c>
      <c r="C22" s="53">
        <v>8033.44</v>
      </c>
      <c r="D22" s="53">
        <v>7616.46</v>
      </c>
      <c r="E22" s="53">
        <v>8959.43</v>
      </c>
      <c r="F22" s="53">
        <v>8446.528412435051</v>
      </c>
      <c r="G22" s="105">
        <v>8093.1569345979251</v>
      </c>
      <c r="H22" s="105">
        <v>8224.8005759293956</v>
      </c>
      <c r="I22" s="105">
        <v>8246.8319861712007</v>
      </c>
      <c r="J22" s="52">
        <v>7885.76</v>
      </c>
    </row>
    <row r="23" spans="1:16">
      <c r="A23" s="106" t="s">
        <v>34</v>
      </c>
      <c r="B23" s="107">
        <v>6442.68</v>
      </c>
      <c r="C23" s="108">
        <v>7876.35</v>
      </c>
      <c r="D23" s="108">
        <v>7484.14</v>
      </c>
      <c r="E23" s="108">
        <v>8703.19</v>
      </c>
      <c r="F23" s="108">
        <v>8685.1344932534575</v>
      </c>
      <c r="G23" s="104">
        <v>7981.322787769257</v>
      </c>
      <c r="H23" s="104">
        <v>8267.1708732387669</v>
      </c>
      <c r="I23" s="104">
        <v>8549.5876764153145</v>
      </c>
      <c r="J23" s="104">
        <v>8022.68</v>
      </c>
      <c r="L23" t="s">
        <v>35</v>
      </c>
    </row>
    <row r="24" spans="1:16">
      <c r="A24" s="4"/>
      <c r="B24" s="20"/>
      <c r="C24" s="20"/>
      <c r="D24" s="20"/>
      <c r="E24" s="20"/>
      <c r="F24" s="20"/>
      <c r="G24" s="20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V17" sqref="V17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0.7109375" customWidth="1"/>
    <col min="16" max="16" width="11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3"/>
      <c r="AG3" s="6"/>
      <c r="AI3" s="6"/>
      <c r="AJ3" s="6"/>
      <c r="AK3" s="6"/>
    </row>
    <row r="4" spans="1:37" ht="15">
      <c r="A4" s="117" t="s">
        <v>36</v>
      </c>
      <c r="B4" s="17"/>
      <c r="C4" s="17"/>
      <c r="D4" s="17"/>
      <c r="E4" s="17"/>
      <c r="F4" s="116"/>
      <c r="G4" s="116"/>
      <c r="H4" s="116"/>
      <c r="I4" s="22"/>
    </row>
    <row r="5" spans="1:37">
      <c r="A5" s="1"/>
      <c r="B5" s="109"/>
      <c r="C5" s="1"/>
      <c r="D5" s="1"/>
      <c r="E5" s="1"/>
      <c r="F5" s="1"/>
      <c r="T5" s="6"/>
      <c r="V5" s="6"/>
      <c r="W5" s="6"/>
      <c r="X5" s="6"/>
    </row>
    <row r="6" spans="1:37" ht="18.75">
      <c r="A6" s="110"/>
      <c r="B6" s="118"/>
      <c r="C6" s="118" t="s">
        <v>82</v>
      </c>
      <c r="D6" s="118"/>
      <c r="E6" s="118"/>
      <c r="F6" s="118"/>
      <c r="G6" s="118"/>
      <c r="H6" s="118"/>
      <c r="I6" s="118"/>
      <c r="J6" s="118"/>
      <c r="K6" s="118"/>
    </row>
    <row r="7" spans="1:37" ht="14.25">
      <c r="A7" s="111"/>
      <c r="B7" s="110"/>
      <c r="C7" s="119"/>
      <c r="D7" s="120"/>
      <c r="E7" s="120"/>
      <c r="F7" s="121"/>
      <c r="G7" s="122"/>
      <c r="H7" s="121"/>
      <c r="I7" s="122"/>
      <c r="J7" s="121"/>
      <c r="K7" s="121"/>
    </row>
    <row r="8" spans="1:37" ht="13.5" thickBot="1">
      <c r="A8" s="112"/>
      <c r="B8" s="123"/>
      <c r="C8" s="123"/>
      <c r="D8" s="124"/>
      <c r="E8" s="124"/>
      <c r="F8" s="124"/>
      <c r="G8" s="124"/>
      <c r="H8" s="124"/>
      <c r="I8" s="124"/>
      <c r="J8" s="124"/>
      <c r="K8" s="124"/>
    </row>
    <row r="9" spans="1:37" ht="13.5" thickBot="1">
      <c r="A9" s="112"/>
      <c r="B9" s="165" t="s">
        <v>4</v>
      </c>
      <c r="C9" s="180" t="s">
        <v>18</v>
      </c>
      <c r="D9" s="180" t="s">
        <v>19</v>
      </c>
      <c r="E9" s="180" t="s">
        <v>21</v>
      </c>
      <c r="F9" s="180" t="s">
        <v>22</v>
      </c>
      <c r="G9" s="180" t="s">
        <v>23</v>
      </c>
      <c r="H9" s="180" t="s">
        <v>26</v>
      </c>
      <c r="I9" s="180" t="s">
        <v>27</v>
      </c>
      <c r="J9" s="180" t="s">
        <v>28</v>
      </c>
      <c r="K9" s="180" t="s">
        <v>16</v>
      </c>
      <c r="L9" s="180" t="s">
        <v>30</v>
      </c>
      <c r="M9" s="180" t="s">
        <v>31</v>
      </c>
      <c r="N9" s="180" t="s">
        <v>17</v>
      </c>
      <c r="O9" s="180" t="s">
        <v>18</v>
      </c>
      <c r="P9" s="181"/>
    </row>
    <row r="10" spans="1:37" ht="13.5" thickTop="1">
      <c r="A10" s="112"/>
      <c r="B10" s="166" t="s">
        <v>55</v>
      </c>
      <c r="C10" s="182">
        <v>499.91790000000003</v>
      </c>
      <c r="D10" s="182">
        <v>552.86450000000002</v>
      </c>
      <c r="E10" s="182">
        <v>579.53</v>
      </c>
      <c r="F10" s="182">
        <v>604.15480000000002</v>
      </c>
      <c r="G10" s="182">
        <v>581.27330000000006</v>
      </c>
      <c r="H10" s="182">
        <v>523.66770000000008</v>
      </c>
      <c r="I10" s="182">
        <v>503.50320000000005</v>
      </c>
      <c r="J10" s="182">
        <v>471.35330000000005</v>
      </c>
      <c r="K10" s="182">
        <v>449.68760000000003</v>
      </c>
      <c r="L10" s="182">
        <v>444.6</v>
      </c>
      <c r="M10" s="182">
        <v>452.22580000000005</v>
      </c>
      <c r="N10" s="182">
        <v>475.26130000000001</v>
      </c>
      <c r="O10" s="182">
        <v>483.3107</v>
      </c>
      <c r="P10" s="183">
        <v>-3.3219854700141882E-2</v>
      </c>
    </row>
    <row r="11" spans="1:37">
      <c r="A11" s="112"/>
      <c r="B11" s="166" t="s">
        <v>56</v>
      </c>
      <c r="C11" s="182">
        <v>494.66390000000001</v>
      </c>
      <c r="D11" s="182">
        <v>508.51800000000003</v>
      </c>
      <c r="E11" s="182">
        <v>529.04079999999999</v>
      </c>
      <c r="F11" s="182">
        <v>539.0204</v>
      </c>
      <c r="G11" s="182">
        <v>549.31970000000001</v>
      </c>
      <c r="H11" s="182">
        <v>545.93010000000004</v>
      </c>
      <c r="I11" s="182">
        <v>534.96199999999999</v>
      </c>
      <c r="J11" s="182">
        <v>501.43670000000003</v>
      </c>
      <c r="K11" s="182">
        <v>474.6601</v>
      </c>
      <c r="L11" s="182">
        <v>462.18730000000005</v>
      </c>
      <c r="M11" s="182">
        <v>456.48390000000001</v>
      </c>
      <c r="N11" s="182">
        <v>453.44220000000001</v>
      </c>
      <c r="O11" s="182">
        <v>458.00510000000003</v>
      </c>
      <c r="P11" s="183">
        <v>-7.410850074161468E-2</v>
      </c>
    </row>
    <row r="12" spans="1:37">
      <c r="A12" s="112"/>
      <c r="B12" s="166" t="s">
        <v>53</v>
      </c>
      <c r="C12" s="182">
        <v>549.40140000000008</v>
      </c>
      <c r="D12" s="182">
        <v>579.40899999999999</v>
      </c>
      <c r="E12" s="182">
        <v>587.81770000000006</v>
      </c>
      <c r="F12" s="182">
        <v>597.4597</v>
      </c>
      <c r="G12" s="182">
        <v>595.87430000000006</v>
      </c>
      <c r="H12" s="182">
        <v>580.6771</v>
      </c>
      <c r="I12" s="182">
        <v>545.19650000000001</v>
      </c>
      <c r="J12" s="182">
        <v>541.68799999999999</v>
      </c>
      <c r="K12" s="182">
        <v>527.57470000000001</v>
      </c>
      <c r="L12" s="182">
        <v>485.83</v>
      </c>
      <c r="M12" s="182">
        <v>488.3503</v>
      </c>
      <c r="N12" s="182">
        <v>498.10680000000002</v>
      </c>
      <c r="O12" s="182">
        <v>508.18</v>
      </c>
      <c r="P12" s="183">
        <v>-7.5029659553106476E-2</v>
      </c>
    </row>
    <row r="13" spans="1:37">
      <c r="A13" s="112"/>
      <c r="B13" s="166" t="s">
        <v>58</v>
      </c>
      <c r="C13" s="182">
        <v>524.24290000000008</v>
      </c>
      <c r="D13" s="182">
        <v>524.7097</v>
      </c>
      <c r="E13" s="182">
        <v>521.47900000000004</v>
      </c>
      <c r="F13" s="182">
        <v>520.58519999999999</v>
      </c>
      <c r="G13" s="182">
        <v>508.71530000000001</v>
      </c>
      <c r="H13" s="182">
        <v>500.21870000000001</v>
      </c>
      <c r="I13" s="182">
        <v>547.50390000000004</v>
      </c>
      <c r="J13" s="182">
        <v>580.91470000000004</v>
      </c>
      <c r="K13" s="182">
        <v>549.51100000000008</v>
      </c>
      <c r="L13" s="182">
        <v>548.51</v>
      </c>
      <c r="M13" s="182">
        <v>558.79349999999999</v>
      </c>
      <c r="N13" s="182">
        <v>529.80230000000006</v>
      </c>
      <c r="O13" s="182">
        <v>507.95320000000004</v>
      </c>
      <c r="P13" s="183">
        <v>-3.1072809951265046E-2</v>
      </c>
    </row>
    <row r="14" spans="1:37">
      <c r="A14" s="112"/>
      <c r="B14" s="166" t="s">
        <v>54</v>
      </c>
      <c r="C14" s="182">
        <v>600.67860000000007</v>
      </c>
      <c r="D14" s="182">
        <v>645.83870000000002</v>
      </c>
      <c r="E14" s="182">
        <v>644.73329999999999</v>
      </c>
      <c r="F14" s="182">
        <v>629.83870000000002</v>
      </c>
      <c r="G14" s="182">
        <v>627.46670000000006</v>
      </c>
      <c r="H14" s="182">
        <v>629.7097</v>
      </c>
      <c r="I14" s="182">
        <v>627.7097</v>
      </c>
      <c r="J14" s="182">
        <v>636.36670000000004</v>
      </c>
      <c r="K14" s="182">
        <v>626.26190000000008</v>
      </c>
      <c r="L14" s="182">
        <v>629</v>
      </c>
      <c r="M14" s="182">
        <v>634.09680000000003</v>
      </c>
      <c r="N14" s="182">
        <v>604.87099999999998</v>
      </c>
      <c r="O14" s="182">
        <v>574.46429999999998</v>
      </c>
      <c r="P14" s="183">
        <v>-4.364114186854684E-2</v>
      </c>
    </row>
    <row r="15" spans="1:37">
      <c r="A15" s="112"/>
      <c r="B15" s="166" t="s">
        <v>57</v>
      </c>
      <c r="C15" s="182">
        <v>471.10500000000002</v>
      </c>
      <c r="D15" s="182">
        <v>527.24970000000008</v>
      </c>
      <c r="E15" s="182">
        <v>577.95330000000001</v>
      </c>
      <c r="F15" s="182">
        <v>596.79550000000006</v>
      </c>
      <c r="G15" s="182">
        <v>530.64570000000003</v>
      </c>
      <c r="H15" s="182">
        <v>497.22580000000005</v>
      </c>
      <c r="I15" s="182">
        <v>448.95190000000002</v>
      </c>
      <c r="J15" s="182">
        <v>423.77730000000003</v>
      </c>
      <c r="K15" s="182">
        <v>422.77800000000002</v>
      </c>
      <c r="L15" s="182">
        <v>441.81</v>
      </c>
      <c r="M15" s="182">
        <v>449.38260000000002</v>
      </c>
      <c r="N15" s="182">
        <v>475.5829</v>
      </c>
      <c r="O15" s="182">
        <v>490.64890000000003</v>
      </c>
      <c r="P15" s="183">
        <v>4.1485231530125954E-2</v>
      </c>
    </row>
    <row r="16" spans="1:37">
      <c r="A16" s="112"/>
      <c r="B16" s="166" t="s">
        <v>59</v>
      </c>
      <c r="C16" s="182">
        <v>544.71429999999998</v>
      </c>
      <c r="D16" s="182">
        <v>506.48390000000001</v>
      </c>
      <c r="E16" s="182">
        <v>482.3</v>
      </c>
      <c r="F16" s="182">
        <v>463.96770000000004</v>
      </c>
      <c r="G16" s="182">
        <v>450.9667</v>
      </c>
      <c r="H16" s="182">
        <v>448.93550000000005</v>
      </c>
      <c r="I16" s="182">
        <v>452.25810000000001</v>
      </c>
      <c r="J16" s="182">
        <v>469.56670000000003</v>
      </c>
      <c r="K16" s="182">
        <v>500.08570000000003</v>
      </c>
      <c r="L16" s="182">
        <v>536</v>
      </c>
      <c r="M16" s="182">
        <v>536.22580000000005</v>
      </c>
      <c r="N16" s="182">
        <v>528</v>
      </c>
      <c r="O16" s="182">
        <v>520.85710000000006</v>
      </c>
      <c r="P16" s="183">
        <v>-4.3797638505175818E-2</v>
      </c>
    </row>
    <row r="17" spans="1:142">
      <c r="A17" s="112"/>
      <c r="B17" s="166" t="s">
        <v>66</v>
      </c>
      <c r="C17" s="182">
        <v>338.65160000000003</v>
      </c>
      <c r="D17" s="182">
        <v>363.34620000000001</v>
      </c>
      <c r="E17" s="182">
        <v>363.68490000000003</v>
      </c>
      <c r="F17" s="182">
        <v>331.96140000000003</v>
      </c>
      <c r="G17" s="182">
        <v>337.90219999999999</v>
      </c>
      <c r="H17" s="182">
        <v>366.40230000000003</v>
      </c>
      <c r="I17" s="182">
        <v>359.8202</v>
      </c>
      <c r="J17" s="182">
        <v>349.32750000000004</v>
      </c>
      <c r="K17" s="182">
        <v>354.12170000000003</v>
      </c>
      <c r="L17" s="182">
        <v>386.95100000000002</v>
      </c>
      <c r="M17" s="182">
        <v>388.13370000000003</v>
      </c>
      <c r="N17" s="182">
        <v>388.66140000000001</v>
      </c>
      <c r="O17" s="182">
        <v>379.33770000000004</v>
      </c>
      <c r="P17" s="183">
        <v>0.12014146692352856</v>
      </c>
    </row>
    <row r="18" spans="1:142">
      <c r="A18" s="112"/>
      <c r="B18" s="166" t="s">
        <v>60</v>
      </c>
      <c r="C18" s="182">
        <v>0</v>
      </c>
      <c r="D18" s="182">
        <v>0</v>
      </c>
      <c r="E18" s="182">
        <v>0</v>
      </c>
      <c r="F18" s="182">
        <v>0</v>
      </c>
      <c r="G18" s="182">
        <v>0</v>
      </c>
      <c r="H18" s="182">
        <v>371.31100000000004</v>
      </c>
      <c r="I18" s="182">
        <v>0</v>
      </c>
      <c r="J18" s="182">
        <v>0</v>
      </c>
      <c r="K18" s="182">
        <v>0</v>
      </c>
      <c r="L18" s="182">
        <v>379.61</v>
      </c>
      <c r="M18" s="182">
        <v>0</v>
      </c>
      <c r="N18" s="182">
        <v>0</v>
      </c>
      <c r="O18" s="182">
        <v>397.7518</v>
      </c>
      <c r="P18" s="183" t="s">
        <v>104</v>
      </c>
    </row>
    <row r="19" spans="1:142">
      <c r="A19" s="112"/>
      <c r="B19" s="166" t="s">
        <v>83</v>
      </c>
      <c r="C19" s="182">
        <v>511.0564</v>
      </c>
      <c r="D19" s="182">
        <v>561.61900000000003</v>
      </c>
      <c r="E19" s="182">
        <v>582.18870000000004</v>
      </c>
      <c r="F19" s="182">
        <v>655.6626</v>
      </c>
      <c r="G19" s="182">
        <v>636.77970000000005</v>
      </c>
      <c r="H19" s="182">
        <v>600.26350000000002</v>
      </c>
      <c r="I19" s="182">
        <v>550.60840000000007</v>
      </c>
      <c r="J19" s="182">
        <v>512.23170000000005</v>
      </c>
      <c r="K19" s="182">
        <v>486.99770000000001</v>
      </c>
      <c r="L19" s="182">
        <v>475.07</v>
      </c>
      <c r="M19" s="182">
        <v>473.29260000000005</v>
      </c>
      <c r="N19" s="182">
        <v>472.26870000000002</v>
      </c>
      <c r="O19" s="182">
        <v>490.34320000000002</v>
      </c>
      <c r="P19" s="183">
        <v>-4.0530164576747296E-2</v>
      </c>
    </row>
    <row r="20" spans="1:142">
      <c r="A20" s="112"/>
      <c r="B20" s="166" t="s">
        <v>61</v>
      </c>
      <c r="C20" s="182">
        <v>570.67860000000007</v>
      </c>
      <c r="D20" s="182">
        <v>573.54840000000002</v>
      </c>
      <c r="E20" s="182">
        <v>577.43330000000003</v>
      </c>
      <c r="F20" s="182">
        <v>576.35480000000007</v>
      </c>
      <c r="G20" s="182">
        <v>564.6</v>
      </c>
      <c r="H20" s="182">
        <v>571.80650000000003</v>
      </c>
      <c r="I20" s="182">
        <v>568.5806</v>
      </c>
      <c r="J20" s="182">
        <v>558</v>
      </c>
      <c r="K20" s="182">
        <v>577.28100000000006</v>
      </c>
      <c r="L20" s="182">
        <v>580</v>
      </c>
      <c r="M20" s="182">
        <v>578.93550000000005</v>
      </c>
      <c r="N20" s="182">
        <v>567.32260000000008</v>
      </c>
      <c r="O20" s="182">
        <v>582.92860000000007</v>
      </c>
      <c r="P20" s="183">
        <v>2.1465672622032805E-2</v>
      </c>
    </row>
    <row r="21" spans="1:142">
      <c r="A21" s="112"/>
      <c r="B21" s="167" t="s">
        <v>62</v>
      </c>
      <c r="C21" s="184">
        <v>366.75040000000001</v>
      </c>
      <c r="D21" s="184">
        <v>377.06490000000002</v>
      </c>
      <c r="E21" s="184">
        <v>374.2244</v>
      </c>
      <c r="F21" s="184">
        <v>370.59280000000001</v>
      </c>
      <c r="G21" s="184">
        <v>365.55260000000004</v>
      </c>
      <c r="H21" s="184">
        <v>411.11470000000003</v>
      </c>
      <c r="I21" s="184">
        <v>419.61720000000003</v>
      </c>
      <c r="J21" s="184">
        <v>443.54080000000005</v>
      </c>
      <c r="K21" s="184">
        <v>423.19170000000003</v>
      </c>
      <c r="L21" s="184">
        <v>426.1696</v>
      </c>
      <c r="M21" s="184">
        <v>445.38040000000001</v>
      </c>
      <c r="N21" s="184">
        <v>434.9008</v>
      </c>
      <c r="O21" s="184">
        <v>433.62330000000003</v>
      </c>
      <c r="P21" s="185">
        <v>0.18233899676728371</v>
      </c>
    </row>
    <row r="22" spans="1:142">
      <c r="A22" s="112"/>
      <c r="B22" s="166" t="s">
        <v>63</v>
      </c>
      <c r="C22" s="182">
        <v>226.35820000000001</v>
      </c>
      <c r="D22" s="182">
        <v>257.09840000000003</v>
      </c>
      <c r="E22" s="182">
        <v>297.4896</v>
      </c>
      <c r="F22" s="182">
        <v>222.61090000000002</v>
      </c>
      <c r="G22" s="182">
        <v>230.43900000000002</v>
      </c>
      <c r="H22" s="182">
        <v>215.40700000000001</v>
      </c>
      <c r="I22" s="182">
        <v>206.83360000000002</v>
      </c>
      <c r="J22" s="182">
        <v>188.4049</v>
      </c>
      <c r="K22" s="182">
        <v>204.578</v>
      </c>
      <c r="L22" s="182">
        <v>235.93460000000002</v>
      </c>
      <c r="M22" s="182">
        <v>270.9126</v>
      </c>
      <c r="N22" s="182">
        <v>241.1935</v>
      </c>
      <c r="O22" s="182">
        <v>247.98220000000001</v>
      </c>
      <c r="P22" s="183">
        <v>9.5530005098114268E-2</v>
      </c>
    </row>
    <row r="23" spans="1:142" ht="12.75" customHeight="1">
      <c r="A23" s="112"/>
      <c r="B23" s="166" t="s">
        <v>69</v>
      </c>
      <c r="C23" s="182">
        <v>355.22360000000003</v>
      </c>
      <c r="D23" s="182">
        <v>367.31190000000004</v>
      </c>
      <c r="E23" s="182">
        <v>374.39</v>
      </c>
      <c r="F23" s="182">
        <v>374.24740000000003</v>
      </c>
      <c r="G23" s="182">
        <v>376.5093</v>
      </c>
      <c r="H23" s="182">
        <v>383.90610000000004</v>
      </c>
      <c r="I23" s="182">
        <v>394.10520000000002</v>
      </c>
      <c r="J23" s="182">
        <v>404.60670000000005</v>
      </c>
      <c r="K23" s="182">
        <v>378.94800000000004</v>
      </c>
      <c r="L23" s="182">
        <v>378.94</v>
      </c>
      <c r="M23" s="182">
        <v>376.43940000000003</v>
      </c>
      <c r="N23" s="182">
        <v>363.75</v>
      </c>
      <c r="O23" s="182">
        <v>358.77460000000002</v>
      </c>
      <c r="P23" s="183">
        <v>9.9965205014531655E-3</v>
      </c>
    </row>
    <row r="24" spans="1:142">
      <c r="A24" s="112"/>
      <c r="B24" s="166" t="s">
        <v>64</v>
      </c>
      <c r="C24" s="182">
        <v>453.80400000000003</v>
      </c>
      <c r="D24" s="182">
        <v>496.77720000000005</v>
      </c>
      <c r="E24" s="182">
        <v>512.95310000000006</v>
      </c>
      <c r="F24" s="182">
        <v>539.55510000000004</v>
      </c>
      <c r="G24" s="182">
        <v>542.99260000000004</v>
      </c>
      <c r="H24" s="182">
        <v>502.74930000000001</v>
      </c>
      <c r="I24" s="182">
        <v>436.8999</v>
      </c>
      <c r="J24" s="182">
        <v>389.27670000000001</v>
      </c>
      <c r="K24" s="182">
        <v>364.54169999999999</v>
      </c>
      <c r="L24" s="182">
        <v>341.6979</v>
      </c>
      <c r="M24" s="182">
        <v>357.18520000000001</v>
      </c>
      <c r="N24" s="182">
        <v>398.45170000000002</v>
      </c>
      <c r="O24" s="182">
        <v>473.73150000000004</v>
      </c>
      <c r="P24" s="183">
        <v>4.3912129465584204E-2</v>
      </c>
      <c r="BO24" s="3"/>
      <c r="EF24" s="65"/>
      <c r="EG24" s="65"/>
      <c r="EH24" s="65"/>
      <c r="EI24" s="65"/>
      <c r="EJ24" s="65"/>
      <c r="EK24" s="65"/>
      <c r="EL24" s="92"/>
    </row>
    <row r="25" spans="1:142" ht="13.5" thickBot="1">
      <c r="A25" s="112"/>
      <c r="B25" s="168" t="s">
        <v>65</v>
      </c>
      <c r="C25" s="182">
        <v>517.77940000000001</v>
      </c>
      <c r="D25" s="182">
        <v>581.9819</v>
      </c>
      <c r="E25" s="182">
        <v>647.31500000000005</v>
      </c>
      <c r="F25" s="182">
        <v>649.3981</v>
      </c>
      <c r="G25" s="182">
        <v>598.82620000000009</v>
      </c>
      <c r="H25" s="182">
        <v>491.09290000000004</v>
      </c>
      <c r="I25" s="182">
        <v>471.86190000000005</v>
      </c>
      <c r="J25" s="182">
        <v>456.23310000000004</v>
      </c>
      <c r="K25" s="182">
        <v>438.63370000000003</v>
      </c>
      <c r="L25" s="182">
        <v>448.1404</v>
      </c>
      <c r="M25" s="182">
        <v>457.71320000000003</v>
      </c>
      <c r="N25" s="182">
        <v>484.12569999999999</v>
      </c>
      <c r="O25" s="182">
        <v>482.82420000000002</v>
      </c>
      <c r="P25" s="183">
        <v>-6.7509831406965981E-2</v>
      </c>
    </row>
    <row r="26" spans="1:142" ht="13.5" thickBot="1">
      <c r="A26" s="112"/>
      <c r="B26" s="169" t="s">
        <v>77</v>
      </c>
      <c r="C26" s="186">
        <v>521.46231460407478</v>
      </c>
      <c r="D26" s="186">
        <v>573.27834171575432</v>
      </c>
      <c r="E26" s="186">
        <v>616.29944158862122</v>
      </c>
      <c r="F26" s="186">
        <v>618.4422766269463</v>
      </c>
      <c r="G26" s="186">
        <v>581.32437549765746</v>
      </c>
      <c r="H26" s="186">
        <v>517.99330723322385</v>
      </c>
      <c r="I26" s="186">
        <v>501.2380524682157</v>
      </c>
      <c r="J26" s="186">
        <v>491.74796956360024</v>
      </c>
      <c r="K26" s="186">
        <v>477.23666962944617</v>
      </c>
      <c r="L26" s="186">
        <v>482.06323173351933</v>
      </c>
      <c r="M26" s="186">
        <v>490.26351396885764</v>
      </c>
      <c r="N26" s="186">
        <v>501.22404698394718</v>
      </c>
      <c r="O26" s="186">
        <v>498.21949967983858</v>
      </c>
      <c r="P26" s="187">
        <v>-4.4572377089001192E-2</v>
      </c>
    </row>
    <row r="27" spans="1:142" ht="15">
      <c r="A27" s="112"/>
      <c r="B27" s="129"/>
      <c r="C27" s="176" t="s">
        <v>96</v>
      </c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8"/>
      <c r="Q27" s="179"/>
      <c r="R27" s="179"/>
      <c r="S27" s="179"/>
      <c r="T27" s="179"/>
    </row>
    <row r="28" spans="1:142" ht="15.75">
      <c r="A28" s="141"/>
      <c r="B28" s="125"/>
      <c r="C28" s="126"/>
      <c r="D28" s="126"/>
      <c r="E28" s="126"/>
      <c r="F28" s="126"/>
      <c r="G28" s="126"/>
      <c r="H28" s="126"/>
      <c r="I28" s="126"/>
      <c r="J28" s="126"/>
    </row>
    <row r="29" spans="1:142" ht="15.75">
      <c r="A29" s="112"/>
      <c r="B29" s="125"/>
      <c r="C29" s="126"/>
      <c r="D29" s="126"/>
      <c r="E29" s="126"/>
      <c r="F29" s="126"/>
      <c r="G29" s="126"/>
      <c r="H29" s="126"/>
      <c r="I29" s="126"/>
      <c r="J29" s="126"/>
    </row>
    <row r="30" spans="1:142" ht="15.75">
      <c r="A30" s="112"/>
      <c r="B30" s="125"/>
      <c r="C30" s="126"/>
      <c r="D30" s="126"/>
      <c r="E30" s="126"/>
      <c r="F30" s="126"/>
      <c r="G30" s="126"/>
      <c r="H30" s="126"/>
      <c r="I30" s="126"/>
      <c r="J30" s="126"/>
    </row>
    <row r="31" spans="1:142" ht="15.75">
      <c r="A31" s="112"/>
      <c r="B31" s="125"/>
      <c r="C31" s="126"/>
      <c r="D31" s="126"/>
      <c r="E31" s="126"/>
      <c r="F31" s="126"/>
      <c r="G31" s="126"/>
      <c r="H31" s="126"/>
      <c r="I31" s="126"/>
      <c r="J31" s="126"/>
    </row>
    <row r="32" spans="1:142" ht="15.75">
      <c r="A32" s="112"/>
      <c r="B32" s="125"/>
      <c r="C32" s="126"/>
      <c r="D32" s="126"/>
      <c r="E32" s="126"/>
      <c r="F32" s="126"/>
      <c r="G32" s="126"/>
      <c r="H32" s="126"/>
      <c r="I32" s="126"/>
      <c r="J32" s="126"/>
    </row>
    <row r="33" spans="1:2" ht="15.75">
      <c r="A33" s="112"/>
      <c r="B33" s="127"/>
    </row>
    <row r="34" spans="1:2" ht="15.75">
      <c r="A34" s="112"/>
      <c r="B34" s="127"/>
    </row>
    <row r="35" spans="1:2" ht="15.75">
      <c r="A35" s="112"/>
      <c r="B35" s="127"/>
    </row>
    <row r="36" spans="1:2" ht="15.75">
      <c r="A36" s="1"/>
      <c r="B36" s="127"/>
    </row>
    <row r="37" spans="1:2" ht="15.75">
      <c r="A37" s="1"/>
      <c r="B37" s="127"/>
    </row>
    <row r="38" spans="1:2" ht="15.75">
      <c r="A38" s="1"/>
      <c r="B38" s="127"/>
    </row>
    <row r="39" spans="1:2" ht="15.75">
      <c r="A39" s="1"/>
      <c r="B39" s="127"/>
    </row>
    <row r="40" spans="1:2" ht="15.75">
      <c r="A40" s="1"/>
      <c r="B40" s="127"/>
    </row>
    <row r="41" spans="1:2" ht="15.75">
      <c r="A41" s="1"/>
      <c r="B41" s="127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8"/>
      <c r="CZ50" s="48"/>
      <c r="DA50" s="48"/>
      <c r="DB50" s="4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2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P10:P2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R21" sqref="R21"/>
    </sheetView>
  </sheetViews>
  <sheetFormatPr defaultRowHeight="12.75"/>
  <cols>
    <col min="8" max="8" width="9.85546875" customWidth="1"/>
  </cols>
  <sheetData>
    <row r="1" spans="1:16" ht="14.25">
      <c r="B1" s="17" t="s">
        <v>79</v>
      </c>
      <c r="C1" s="17"/>
      <c r="D1" s="17"/>
      <c r="E1" s="17"/>
      <c r="F1" s="17"/>
      <c r="G1" s="116"/>
      <c r="H1" s="116"/>
      <c r="I1" s="116"/>
      <c r="J1" s="116" t="s">
        <v>78</v>
      </c>
    </row>
    <row r="3" spans="1:16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16">
      <c r="A4" s="129"/>
      <c r="B4" s="129"/>
      <c r="C4" s="129" t="s">
        <v>105</v>
      </c>
      <c r="D4" s="129"/>
      <c r="E4" s="129"/>
      <c r="F4" s="129"/>
      <c r="G4" s="129"/>
      <c r="H4" s="129"/>
      <c r="I4" s="129"/>
      <c r="J4" s="129"/>
      <c r="K4" s="128"/>
      <c r="L4" s="128"/>
      <c r="M4" s="128"/>
      <c r="N4" s="128"/>
      <c r="O4" s="128"/>
      <c r="P4" s="129"/>
    </row>
    <row r="5" spans="1:16">
      <c r="A5" s="113"/>
      <c r="B5" s="130" t="s">
        <v>26</v>
      </c>
      <c r="C5" s="130" t="s">
        <v>27</v>
      </c>
      <c r="D5" s="130" t="s">
        <v>28</v>
      </c>
      <c r="E5" s="130" t="s">
        <v>16</v>
      </c>
      <c r="F5" s="130" t="s">
        <v>30</v>
      </c>
      <c r="G5" s="130" t="s">
        <v>31</v>
      </c>
      <c r="H5" s="130" t="s">
        <v>31</v>
      </c>
      <c r="I5" s="130" t="s">
        <v>17</v>
      </c>
      <c r="J5" s="130" t="s">
        <v>18</v>
      </c>
      <c r="K5" s="143"/>
      <c r="L5" s="143"/>
      <c r="M5" s="143"/>
      <c r="N5" s="143"/>
      <c r="O5" s="143"/>
    </row>
    <row r="6" spans="1:16">
      <c r="A6" s="114" t="s">
        <v>76</v>
      </c>
      <c r="B6" s="115">
        <v>411.11</v>
      </c>
      <c r="C6" s="115">
        <v>420</v>
      </c>
      <c r="D6" s="115">
        <v>443.54</v>
      </c>
      <c r="E6" s="115">
        <v>423</v>
      </c>
      <c r="F6" s="115">
        <v>426</v>
      </c>
      <c r="G6" s="115">
        <v>445</v>
      </c>
      <c r="H6" s="115">
        <v>445</v>
      </c>
      <c r="I6" s="115">
        <v>434.9</v>
      </c>
      <c r="J6" s="115">
        <v>433.62</v>
      </c>
      <c r="K6" s="142"/>
      <c r="L6" s="142"/>
      <c r="M6" s="142"/>
      <c r="N6" s="142"/>
      <c r="O6" s="142"/>
    </row>
    <row r="7" spans="1:16">
      <c r="A7" s="114" t="s">
        <v>77</v>
      </c>
      <c r="B7" s="115">
        <v>517.99</v>
      </c>
      <c r="C7" s="115">
        <v>501.24</v>
      </c>
      <c r="D7" s="115">
        <v>491.75</v>
      </c>
      <c r="E7" s="115">
        <v>477.17</v>
      </c>
      <c r="F7" s="115">
        <v>482</v>
      </c>
      <c r="G7" s="115">
        <v>490</v>
      </c>
      <c r="H7" s="115">
        <v>490</v>
      </c>
      <c r="I7" s="115">
        <v>501.22</v>
      </c>
      <c r="J7" s="115">
        <v>498</v>
      </c>
      <c r="K7" s="142"/>
      <c r="L7" s="142"/>
      <c r="M7" s="142"/>
      <c r="N7" s="142"/>
      <c r="O7" s="14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7" workbookViewId="0">
      <selection activeCell="S22" sqref="S22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6" t="s">
        <v>80</v>
      </c>
      <c r="B2" s="16"/>
      <c r="C2" s="16"/>
      <c r="D2" s="16"/>
      <c r="E2" s="16"/>
      <c r="F2" s="4"/>
      <c r="G2" s="4"/>
    </row>
    <row r="4" spans="1:10" ht="14.25">
      <c r="A4" s="17" t="s">
        <v>70</v>
      </c>
      <c r="B4" s="17"/>
      <c r="C4" s="17"/>
      <c r="D4" s="17"/>
      <c r="E4" s="4"/>
    </row>
    <row r="5" spans="1:10" ht="15" thickBot="1">
      <c r="A5" s="17"/>
      <c r="B5" s="17"/>
      <c r="C5" s="17"/>
      <c r="D5" s="17"/>
      <c r="E5" s="4"/>
    </row>
    <row r="6" spans="1:10" ht="21" customHeight="1" thickBot="1">
      <c r="A6" s="198" t="s">
        <v>2</v>
      </c>
      <c r="B6" s="199"/>
      <c r="C6" s="199"/>
      <c r="D6" s="199"/>
      <c r="E6" s="199"/>
      <c r="F6" s="200"/>
    </row>
    <row r="7" spans="1:10" ht="17.25" customHeight="1" thickBot="1">
      <c r="A7" s="201" t="s">
        <v>111</v>
      </c>
      <c r="B7" s="202"/>
      <c r="C7" s="203"/>
      <c r="D7" s="201" t="s">
        <v>112</v>
      </c>
      <c r="E7" s="202"/>
      <c r="F7" s="203"/>
    </row>
    <row r="8" spans="1:10" ht="25.5">
      <c r="A8" s="170" t="s">
        <v>4</v>
      </c>
      <c r="B8" s="93" t="s">
        <v>7</v>
      </c>
      <c r="C8" s="94" t="s">
        <v>5</v>
      </c>
      <c r="D8" s="95" t="s">
        <v>4</v>
      </c>
      <c r="E8" s="171" t="s">
        <v>8</v>
      </c>
      <c r="F8" s="172" t="s">
        <v>5</v>
      </c>
    </row>
    <row r="9" spans="1:10">
      <c r="A9" s="56" t="s">
        <v>52</v>
      </c>
      <c r="B9" s="70">
        <v>65.215000000000003</v>
      </c>
      <c r="C9" s="96">
        <v>29.047999999999998</v>
      </c>
      <c r="D9" s="97" t="s">
        <v>52</v>
      </c>
      <c r="E9" s="70">
        <v>71.251000000000005</v>
      </c>
      <c r="F9" s="98">
        <v>31.122</v>
      </c>
      <c r="H9" s="50"/>
      <c r="I9" s="50"/>
      <c r="J9" s="50"/>
    </row>
    <row r="10" spans="1:10" ht="14.25" customHeight="1">
      <c r="A10" s="97" t="s">
        <v>75</v>
      </c>
      <c r="B10" s="70">
        <v>63.170999999999999</v>
      </c>
      <c r="C10" s="96">
        <v>30.663</v>
      </c>
      <c r="D10" s="97"/>
      <c r="E10" s="70"/>
      <c r="F10" s="98"/>
      <c r="H10" s="50"/>
      <c r="I10" s="50"/>
      <c r="J10" s="50"/>
    </row>
    <row r="11" spans="1:10" ht="14.25" customHeight="1">
      <c r="A11" s="135"/>
      <c r="B11" s="136"/>
      <c r="C11" s="137"/>
      <c r="D11" s="138"/>
      <c r="E11" s="136"/>
      <c r="F11" s="139"/>
      <c r="H11" s="50"/>
      <c r="I11" s="50"/>
      <c r="J11" s="50"/>
    </row>
    <row r="12" spans="1:10" ht="14.25" customHeight="1" thickBot="1">
      <c r="A12" s="131" t="s">
        <v>85</v>
      </c>
      <c r="B12" s="132">
        <v>128.386</v>
      </c>
      <c r="C12" s="133">
        <v>59.710999999999999</v>
      </c>
      <c r="D12" s="99" t="s">
        <v>6</v>
      </c>
      <c r="E12" s="100">
        <v>71.251000000000005</v>
      </c>
      <c r="F12" s="101">
        <v>31.122</v>
      </c>
      <c r="H12" s="50"/>
      <c r="I12" s="50"/>
      <c r="J12" s="50"/>
    </row>
    <row r="13" spans="1:10" ht="14.25" customHeight="1" thickBot="1">
      <c r="A13" s="204" t="s">
        <v>3</v>
      </c>
      <c r="B13" s="205"/>
      <c r="C13" s="205"/>
      <c r="D13" s="205"/>
      <c r="E13" s="205"/>
      <c r="F13" s="206"/>
      <c r="H13" s="51"/>
      <c r="I13" s="51"/>
      <c r="J13" s="50"/>
    </row>
    <row r="14" spans="1:10" ht="14.25" customHeight="1" thickBot="1">
      <c r="A14" s="201" t="s">
        <v>111</v>
      </c>
      <c r="B14" s="202"/>
      <c r="C14" s="203"/>
      <c r="D14" s="201" t="s">
        <v>112</v>
      </c>
      <c r="E14" s="202"/>
      <c r="F14" s="203"/>
    </row>
    <row r="15" spans="1:10" ht="21.75" customHeight="1">
      <c r="A15" s="207" t="s">
        <v>4</v>
      </c>
      <c r="B15" s="209" t="s">
        <v>7</v>
      </c>
      <c r="C15" s="211" t="s">
        <v>5</v>
      </c>
      <c r="D15" s="213" t="s">
        <v>4</v>
      </c>
      <c r="E15" s="219" t="s">
        <v>8</v>
      </c>
      <c r="F15" s="221" t="s">
        <v>5</v>
      </c>
    </row>
    <row r="16" spans="1:10" ht="14.25" customHeight="1" thickBot="1">
      <c r="A16" s="208"/>
      <c r="B16" s="210"/>
      <c r="C16" s="212"/>
      <c r="D16" s="214"/>
      <c r="E16" s="220"/>
      <c r="F16" s="222"/>
    </row>
    <row r="17" spans="1:10" ht="12.75" customHeight="1" thickBot="1">
      <c r="A17" s="58" t="s">
        <v>6</v>
      </c>
      <c r="B17" s="59">
        <v>0</v>
      </c>
      <c r="C17" s="60">
        <v>0</v>
      </c>
      <c r="D17" s="61" t="s">
        <v>6</v>
      </c>
      <c r="E17" s="62">
        <v>0</v>
      </c>
      <c r="F17" s="63">
        <v>0</v>
      </c>
    </row>
    <row r="18" spans="1:10" ht="13.5" customHeight="1">
      <c r="A18" s="28"/>
      <c r="B18" s="28"/>
      <c r="C18" s="28"/>
    </row>
    <row r="19" spans="1:10" ht="15">
      <c r="A19" s="16" t="s">
        <v>81</v>
      </c>
      <c r="B19" s="16"/>
      <c r="C19" s="16"/>
      <c r="D19" s="16"/>
      <c r="E19" s="16"/>
    </row>
    <row r="21" spans="1:10" ht="14.25">
      <c r="A21" s="17" t="s">
        <v>70</v>
      </c>
      <c r="B21" s="17"/>
      <c r="C21" s="17"/>
      <c r="D21" s="17"/>
      <c r="E21" s="4"/>
    </row>
    <row r="22" spans="1:10" ht="13.5" thickBot="1"/>
    <row r="23" spans="1:10" ht="19.5" thickBot="1">
      <c r="A23" s="198" t="s">
        <v>2</v>
      </c>
      <c r="B23" s="199"/>
      <c r="C23" s="199"/>
      <c r="D23" s="199"/>
      <c r="E23" s="199"/>
      <c r="F23" s="200"/>
    </row>
    <row r="24" spans="1:10" ht="16.5" thickBot="1">
      <c r="A24" s="201" t="s">
        <v>111</v>
      </c>
      <c r="B24" s="202"/>
      <c r="C24" s="203"/>
      <c r="D24" s="201" t="s">
        <v>112</v>
      </c>
      <c r="E24" s="202"/>
      <c r="F24" s="203"/>
    </row>
    <row r="25" spans="1:10" ht="25.5">
      <c r="A25" s="174" t="s">
        <v>4</v>
      </c>
      <c r="B25" s="175" t="s">
        <v>7</v>
      </c>
      <c r="C25" s="173" t="s">
        <v>5</v>
      </c>
      <c r="D25" s="174" t="s">
        <v>4</v>
      </c>
      <c r="E25" s="175" t="s">
        <v>8</v>
      </c>
      <c r="F25" s="173" t="s">
        <v>5</v>
      </c>
    </row>
    <row r="26" spans="1:10">
      <c r="A26" s="72" t="s">
        <v>6</v>
      </c>
      <c r="B26" s="73">
        <v>238.227</v>
      </c>
      <c r="C26" s="74">
        <v>38.826999999999998</v>
      </c>
      <c r="D26" s="72" t="s">
        <v>6</v>
      </c>
      <c r="E26" s="73">
        <v>243.88</v>
      </c>
      <c r="F26" s="74">
        <v>39.21</v>
      </c>
    </row>
    <row r="27" spans="1:10">
      <c r="A27" s="44" t="s">
        <v>67</v>
      </c>
      <c r="B27" s="75"/>
      <c r="C27" s="76"/>
      <c r="D27" s="55" t="s">
        <v>67</v>
      </c>
      <c r="E27" s="75"/>
      <c r="F27" s="76"/>
    </row>
    <row r="28" spans="1:10">
      <c r="A28" s="56" t="s">
        <v>54</v>
      </c>
      <c r="B28" s="70">
        <v>195.29499999999999</v>
      </c>
      <c r="C28" s="71">
        <v>32.99</v>
      </c>
      <c r="D28" s="56" t="s">
        <v>54</v>
      </c>
      <c r="E28" s="70">
        <v>219.398</v>
      </c>
      <c r="F28" s="71">
        <v>34.631999999999998</v>
      </c>
    </row>
    <row r="29" spans="1:10">
      <c r="A29" s="56" t="s">
        <v>55</v>
      </c>
      <c r="B29" s="70">
        <v>35.584000000000003</v>
      </c>
      <c r="C29" s="71">
        <v>5.0179999999999998</v>
      </c>
      <c r="D29" s="56" t="s">
        <v>53</v>
      </c>
      <c r="E29" s="70">
        <v>6.1749999999999998</v>
      </c>
      <c r="F29" s="71">
        <v>1.3140000000000001</v>
      </c>
      <c r="I29" s="50"/>
      <c r="J29" s="50"/>
    </row>
    <row r="30" spans="1:10">
      <c r="A30" s="56" t="s">
        <v>91</v>
      </c>
      <c r="B30" s="70">
        <v>4.8010000000000002</v>
      </c>
      <c r="C30" s="71">
        <v>0.501</v>
      </c>
      <c r="D30" s="56" t="s">
        <v>61</v>
      </c>
      <c r="E30" s="70">
        <v>4.6879999999999997</v>
      </c>
      <c r="F30" s="71">
        <v>0.98699999999999999</v>
      </c>
      <c r="I30" s="50"/>
      <c r="J30" s="50"/>
    </row>
    <row r="31" spans="1:10">
      <c r="A31" s="56" t="s">
        <v>113</v>
      </c>
      <c r="B31" s="70">
        <v>1.6739999999999999</v>
      </c>
      <c r="C31" s="71">
        <v>0.219</v>
      </c>
      <c r="D31" s="56" t="s">
        <v>64</v>
      </c>
      <c r="E31" s="70">
        <v>4.6559999999999997</v>
      </c>
      <c r="F31" s="71">
        <v>0.90900000000000003</v>
      </c>
      <c r="I31" s="50"/>
      <c r="J31" s="50"/>
    </row>
    <row r="32" spans="1:10" ht="19.5" thickBot="1">
      <c r="A32" s="204" t="s">
        <v>3</v>
      </c>
      <c r="B32" s="223"/>
      <c r="C32" s="223"/>
      <c r="D32" s="223"/>
      <c r="E32" s="223"/>
      <c r="F32" s="224"/>
      <c r="I32" s="50"/>
      <c r="J32" s="50"/>
    </row>
    <row r="33" spans="1:11" ht="12.75" customHeight="1" thickBot="1">
      <c r="A33" s="201" t="s">
        <v>111</v>
      </c>
      <c r="B33" s="202"/>
      <c r="C33" s="203"/>
      <c r="D33" s="201" t="s">
        <v>112</v>
      </c>
      <c r="E33" s="202"/>
      <c r="F33" s="203"/>
      <c r="I33" s="50"/>
      <c r="J33" s="50"/>
    </row>
    <row r="34" spans="1:11" ht="13.5" customHeight="1">
      <c r="A34" s="207" t="s">
        <v>4</v>
      </c>
      <c r="B34" s="216" t="s">
        <v>7</v>
      </c>
      <c r="C34" s="211" t="s">
        <v>5</v>
      </c>
      <c r="D34" s="213" t="s">
        <v>4</v>
      </c>
      <c r="E34" s="226" t="s">
        <v>8</v>
      </c>
      <c r="F34" s="221" t="s">
        <v>5</v>
      </c>
      <c r="I34" s="50"/>
      <c r="J34" s="50"/>
      <c r="K34" s="50"/>
    </row>
    <row r="35" spans="1:11" ht="12.75" customHeight="1" thickBot="1">
      <c r="A35" s="215"/>
      <c r="B35" s="217"/>
      <c r="C35" s="218"/>
      <c r="D35" s="225"/>
      <c r="E35" s="227"/>
      <c r="F35" s="228"/>
      <c r="I35" s="50"/>
      <c r="J35" s="50"/>
      <c r="K35" s="50"/>
    </row>
    <row r="36" spans="1:11" ht="12.75" customHeight="1">
      <c r="A36" s="54" t="s">
        <v>6</v>
      </c>
      <c r="B36" s="77">
        <v>648.22199999999998</v>
      </c>
      <c r="C36" s="78">
        <v>82.17</v>
      </c>
      <c r="D36" s="54" t="s">
        <v>6</v>
      </c>
      <c r="E36" s="77">
        <v>661.47299999999996</v>
      </c>
      <c r="F36" s="78">
        <v>120.339</v>
      </c>
      <c r="I36" s="50"/>
      <c r="J36" s="50"/>
      <c r="K36" s="50"/>
    </row>
    <row r="37" spans="1:11" ht="13.5" customHeight="1">
      <c r="A37" s="55" t="s">
        <v>67</v>
      </c>
      <c r="B37" s="79"/>
      <c r="C37" s="80"/>
      <c r="D37" s="55" t="s">
        <v>67</v>
      </c>
      <c r="E37" s="79"/>
      <c r="F37" s="80"/>
      <c r="I37" s="50"/>
      <c r="J37" s="50"/>
      <c r="K37" s="50"/>
    </row>
    <row r="38" spans="1:11" ht="13.5" customHeight="1">
      <c r="A38" s="56" t="s">
        <v>65</v>
      </c>
      <c r="B38" s="81">
        <v>261.51900000000001</v>
      </c>
      <c r="C38" s="82">
        <v>33.578000000000003</v>
      </c>
      <c r="D38" s="56" t="s">
        <v>65</v>
      </c>
      <c r="E38" s="81">
        <v>232.673</v>
      </c>
      <c r="F38" s="82">
        <v>34.405999999999999</v>
      </c>
      <c r="I38" s="50"/>
      <c r="J38" s="50"/>
      <c r="K38" s="50"/>
    </row>
    <row r="39" spans="1:11">
      <c r="A39" s="56" t="s">
        <v>57</v>
      </c>
      <c r="B39" s="81">
        <v>151.83799999999999</v>
      </c>
      <c r="C39" s="82">
        <v>18.934000000000001</v>
      </c>
      <c r="D39" s="83" t="s">
        <v>53</v>
      </c>
      <c r="E39" s="75">
        <v>160.78</v>
      </c>
      <c r="F39" s="76">
        <v>27.238</v>
      </c>
      <c r="I39" s="50"/>
      <c r="J39" s="50"/>
      <c r="K39" s="50"/>
    </row>
    <row r="40" spans="1:11">
      <c r="A40" s="56" t="s">
        <v>68</v>
      </c>
      <c r="B40" s="81">
        <v>134.24799999999999</v>
      </c>
      <c r="C40" s="82">
        <v>19.273</v>
      </c>
      <c r="D40" s="56" t="s">
        <v>58</v>
      </c>
      <c r="E40" s="81">
        <v>140.04400000000001</v>
      </c>
      <c r="F40" s="82">
        <v>45.28</v>
      </c>
      <c r="I40" s="50"/>
      <c r="J40" s="50"/>
      <c r="K40" s="50"/>
    </row>
    <row r="41" spans="1:11">
      <c r="A41" s="56" t="s">
        <v>53</v>
      </c>
      <c r="B41" s="81">
        <v>67.644000000000005</v>
      </c>
      <c r="C41" s="82">
        <v>6.5140000000000002</v>
      </c>
      <c r="D41" s="56" t="s">
        <v>68</v>
      </c>
      <c r="E41" s="81">
        <v>64.757000000000005</v>
      </c>
      <c r="F41" s="82">
        <v>5.0380000000000003</v>
      </c>
      <c r="I41" s="50"/>
      <c r="J41" s="50"/>
      <c r="K41" s="50"/>
    </row>
    <row r="42" spans="1:11">
      <c r="A42" s="56" t="s">
        <v>75</v>
      </c>
      <c r="B42" s="81">
        <v>32.548999999999999</v>
      </c>
      <c r="C42" s="82">
        <v>3.8149999999999999</v>
      </c>
      <c r="D42" s="56" t="s">
        <v>57</v>
      </c>
      <c r="E42" s="81">
        <v>57.225000000000001</v>
      </c>
      <c r="F42" s="82">
        <v>7.5940000000000003</v>
      </c>
      <c r="I42" s="50"/>
      <c r="J42" s="50"/>
      <c r="K42" s="50"/>
    </row>
    <row r="43" spans="1:11" ht="13.5" thickBot="1">
      <c r="A43" s="57" t="s">
        <v>54</v>
      </c>
      <c r="B43" s="84">
        <v>0.26700000000000002</v>
      </c>
      <c r="C43" s="85">
        <v>2.4E-2</v>
      </c>
      <c r="D43" s="57" t="s">
        <v>75</v>
      </c>
      <c r="E43" s="84">
        <v>5.6390000000000002</v>
      </c>
      <c r="F43" s="85">
        <v>0.76900000000000002</v>
      </c>
      <c r="I43" s="50"/>
      <c r="J43" s="50"/>
      <c r="K43" s="50"/>
    </row>
    <row r="44" spans="1:11">
      <c r="I44" s="50"/>
      <c r="J44" s="50"/>
      <c r="K44" s="50"/>
    </row>
    <row r="45" spans="1:11">
      <c r="I45" s="50"/>
      <c r="J45" s="50"/>
      <c r="K45" s="50"/>
    </row>
  </sheetData>
  <mergeCells count="24">
    <mergeCell ref="A34:A35"/>
    <mergeCell ref="B34:B35"/>
    <mergeCell ref="C34:C35"/>
    <mergeCell ref="E15:E16"/>
    <mergeCell ref="F15:F16"/>
    <mergeCell ref="A32:F32"/>
    <mergeCell ref="A33:C33"/>
    <mergeCell ref="D33:F33"/>
    <mergeCell ref="D34:D35"/>
    <mergeCell ref="E34:E35"/>
    <mergeCell ref="F34:F35"/>
    <mergeCell ref="A6:F6"/>
    <mergeCell ref="A7:C7"/>
    <mergeCell ref="D7:F7"/>
    <mergeCell ref="A23:F23"/>
    <mergeCell ref="D24:F24"/>
    <mergeCell ref="A24:C24"/>
    <mergeCell ref="A13:F13"/>
    <mergeCell ref="A14:C14"/>
    <mergeCell ref="D14:F14"/>
    <mergeCell ref="A15:A16"/>
    <mergeCell ref="B15:B16"/>
    <mergeCell ref="C15:C16"/>
    <mergeCell ref="D15:D16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2018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Buczek Krystyna</cp:lastModifiedBy>
  <cp:lastPrinted>2006-07-20T09:47:24Z</cp:lastPrinted>
  <dcterms:created xsi:type="dcterms:W3CDTF">2003-09-02T10:05:05Z</dcterms:created>
  <dcterms:modified xsi:type="dcterms:W3CDTF">2019-03-21T10:47:38Z</dcterms:modified>
</cp:coreProperties>
</file>