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JanK\AppData\Local\Microsoft\Windows\INetCache\Content.Outlook\BOS4T5BR\"/>
    </mc:Choice>
  </mc:AlternateContent>
  <xr:revisionPtr revIDLastSave="0" documentId="13_ncr:1_{D6A1342E-6320-40CF-95C7-3B8E15A2D072}" xr6:coauthVersionLast="47" xr6:coauthVersionMax="47" xr10:uidLastSave="{00000000-0000-0000-0000-000000000000}"/>
  <workbookProtection workbookAlgorithmName="SHA-512" workbookHashValue="bu4ElWW3ftUWHeLyIU9Xxm9PaA/Kh3Fc99K4q5yxRuw82HGMw/YGFO6xY7rPLOTuzWgKDp7jATW2/KlWsfJytg==" workbookSaltValue="OC9nRoRFY18AjGCD5pKcYg==" workbookSpinCount="100000" lockStructure="1"/>
  <bookViews>
    <workbookView xWindow="-120" yWindow="-120" windowWidth="29040" windowHeight="17520" xr2:uid="{00000000-000D-0000-FFFF-FFFF00000000}"/>
  </bookViews>
  <sheets>
    <sheet name="Artykuły czystościow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J4" i="1"/>
  <c r="H5" i="1"/>
  <c r="I5" i="1" s="1"/>
  <c r="J5" i="1"/>
  <c r="H6" i="1"/>
  <c r="I6" i="1" s="1"/>
  <c r="J6" i="1"/>
  <c r="H7" i="1"/>
  <c r="I7" i="1"/>
  <c r="J7" i="1"/>
  <c r="H8" i="1"/>
  <c r="I8" i="1"/>
  <c r="J8" i="1"/>
  <c r="H9" i="1"/>
  <c r="I9" i="1" s="1"/>
  <c r="J9" i="1"/>
  <c r="H10" i="1"/>
  <c r="I10" i="1"/>
  <c r="J10" i="1"/>
  <c r="H11" i="1"/>
  <c r="I11" i="1"/>
  <c r="J11" i="1"/>
  <c r="H12" i="1"/>
  <c r="I12" i="1"/>
  <c r="J12" i="1"/>
  <c r="H13" i="1"/>
  <c r="I13" i="1" s="1"/>
  <c r="J13" i="1"/>
  <c r="H14" i="1"/>
  <c r="I14" i="1"/>
  <c r="J14" i="1"/>
  <c r="H15" i="1"/>
  <c r="I15" i="1"/>
  <c r="J15" i="1"/>
  <c r="H16" i="1"/>
  <c r="I16" i="1"/>
  <c r="J16" i="1"/>
  <c r="H17" i="1"/>
  <c r="I17" i="1" s="1"/>
  <c r="J17" i="1"/>
  <c r="H18" i="1"/>
  <c r="I18" i="1"/>
  <c r="J18" i="1"/>
  <c r="H19" i="1"/>
  <c r="I19" i="1"/>
  <c r="J19" i="1"/>
  <c r="H20" i="1"/>
  <c r="I20" i="1" s="1"/>
  <c r="J20" i="1"/>
  <c r="H21" i="1"/>
  <c r="I21" i="1" s="1"/>
  <c r="J21" i="1"/>
  <c r="H22" i="1"/>
  <c r="I22" i="1"/>
  <c r="J22" i="1"/>
  <c r="H23" i="1"/>
  <c r="I23" i="1" s="1"/>
  <c r="J23" i="1"/>
  <c r="H24" i="1"/>
  <c r="I24" i="1" s="1"/>
  <c r="J24" i="1"/>
  <c r="H25" i="1"/>
  <c r="I25" i="1" s="1"/>
  <c r="J25" i="1"/>
  <c r="H26" i="1"/>
  <c r="I26" i="1"/>
  <c r="J26" i="1"/>
  <c r="H27" i="1"/>
  <c r="I27" i="1"/>
  <c r="J27" i="1"/>
  <c r="H28" i="1"/>
  <c r="I28" i="1"/>
  <c r="J28" i="1"/>
  <c r="H29" i="1"/>
  <c r="I29" i="1" s="1"/>
  <c r="J29" i="1"/>
  <c r="H30" i="1"/>
  <c r="I30" i="1"/>
  <c r="J30" i="1"/>
  <c r="H31" i="1"/>
  <c r="I31" i="1" s="1"/>
  <c r="J31" i="1"/>
  <c r="H32" i="1"/>
  <c r="I32" i="1"/>
  <c r="J32" i="1"/>
  <c r="J3" i="1"/>
  <c r="H3" i="1"/>
  <c r="I3" i="1" s="1"/>
  <c r="J33" i="1" l="1"/>
  <c r="H33" i="1"/>
  <c r="I4" i="1"/>
  <c r="I33" i="1" s="1"/>
</calcChain>
</file>

<file path=xl/sharedStrings.xml><?xml version="1.0" encoding="utf-8"?>
<sst xmlns="http://schemas.openxmlformats.org/spreadsheetml/2006/main" count="105" uniqueCount="62">
  <si>
    <t>szt</t>
  </si>
  <si>
    <t>24513294-0</t>
  </si>
  <si>
    <t/>
  </si>
  <si>
    <t>op.</t>
  </si>
  <si>
    <t>op</t>
  </si>
  <si>
    <t>25243200-8</t>
  </si>
  <si>
    <t>szt.</t>
  </si>
  <si>
    <t>24511300-2</t>
  </si>
  <si>
    <t>24513290-2</t>
  </si>
  <si>
    <t>14513000-3</t>
  </si>
  <si>
    <t>21221300-1</t>
  </si>
  <si>
    <t>2453294-0</t>
  </si>
  <si>
    <t>24513295-7</t>
  </si>
  <si>
    <t>karton</t>
  </si>
  <si>
    <t>25243000-6</t>
  </si>
  <si>
    <t>25222210-4</t>
  </si>
  <si>
    <t>rolka</t>
  </si>
  <si>
    <r>
      <t xml:space="preserve">Lp.
</t>
    </r>
    <r>
      <rPr>
        <b/>
        <sz val="11"/>
        <color theme="1"/>
        <rFont val="Aptos Narrow"/>
        <family val="2"/>
        <scheme val="minor"/>
      </rPr>
      <t>[a]</t>
    </r>
  </si>
  <si>
    <r>
      <t>Opis przedmiotu zamówienia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(wymagania / parametry jakościowe / parametry technic</t>
    </r>
    <r>
      <rPr>
        <sz val="11"/>
        <color theme="1"/>
        <rFont val="Aptos Narrow"/>
        <family val="2"/>
        <charset val="238"/>
        <scheme val="minor"/>
      </rPr>
      <t xml:space="preserve">zne)
</t>
    </r>
    <r>
      <rPr>
        <b/>
        <sz val="11"/>
        <color theme="1"/>
        <rFont val="Aptos Narrow"/>
        <family val="2"/>
        <scheme val="minor"/>
      </rPr>
      <t>[b]</t>
    </r>
  </si>
  <si>
    <r>
      <t xml:space="preserve">JM
</t>
    </r>
    <r>
      <rPr>
        <b/>
        <sz val="11"/>
        <color theme="1"/>
        <rFont val="Aptos Narrow"/>
        <family val="2"/>
        <scheme val="minor"/>
      </rPr>
      <t>[c]</t>
    </r>
  </si>
  <si>
    <r>
      <t xml:space="preserve">CPV
</t>
    </r>
    <r>
      <rPr>
        <b/>
        <sz val="11"/>
        <color theme="1"/>
        <rFont val="Aptos Narrow"/>
        <family val="2"/>
        <scheme val="minor"/>
      </rPr>
      <t>[d]</t>
    </r>
  </si>
  <si>
    <r>
      <t xml:space="preserve">Ilość
</t>
    </r>
    <r>
      <rPr>
        <b/>
        <sz val="11"/>
        <color theme="1"/>
        <rFont val="Aptos Narrow"/>
        <family val="2"/>
        <scheme val="minor"/>
      </rPr>
      <t>[e]</t>
    </r>
  </si>
  <si>
    <r>
      <t>Cena jedn.
netto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b/>
        <sz val="11"/>
        <color theme="1"/>
        <rFont val="Aptos Narrow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</si>
  <si>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Aptos Narrow"/>
        <family val="2"/>
        <scheme val="minor"/>
      </rPr>
      <t>[g]</t>
    </r>
  </si>
  <si>
    <r>
      <t>Wartość
netto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b/>
        <sz val="11"/>
        <color theme="1"/>
        <rFont val="Aptos Narrow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</si>
  <si>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Aptos Narrow"/>
        <family val="2"/>
        <charset val="238"/>
        <scheme val="minor"/>
      </rPr>
      <t>[i]</t>
    </r>
  </si>
  <si>
    <r>
      <t>Wartość
VAT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b/>
        <sz val="11"/>
        <color theme="1"/>
        <rFont val="Aptos Narrow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</si>
  <si>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b/>
        <sz val="11"/>
        <color theme="1"/>
        <rFont val="Aptos Narrow"/>
        <family val="2"/>
        <charset val="238"/>
        <scheme val="minor"/>
      </rPr>
      <t>[k]</t>
    </r>
  </si>
  <si>
    <t>RAZEM</t>
  </si>
  <si>
    <r>
      <t>Domestos - opak. 700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</si>
  <si>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Domestos - plastry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</si>
  <si>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Kret żel do WC Anty Kamień POWER - opak.750ml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</si>
  <si>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Mleczko cif z wybielaczem - opak. 700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</si>
  <si>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Papier toaletowy"Merida" biały - rolka 1 kg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</si>
  <si>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Płyn AJAX poj 1000ml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</si>
  <si>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Płyn do mycia szyb VILLA z pompką poj. 750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</si>
  <si>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Proszek do czyszczenia AJAX - opak. 500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</si>
  <si>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Ręcznik papierowy składanka ZZ Velvet biały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</si>
  <si>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Sidolux płyn do mycia i nabłyszczania podłóg drewnianych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</si>
  <si>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Ściereczka gąbczasta 35x35cm op.2szt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</si>
  <si>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Ścierka ostra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</si>
  <si>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Ścierka tetra - pielucha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</si>
  <si>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Worki na odpady łazienkowe 20 l - opak. 40 szt.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</si>
  <si>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Gąbka do zmywania - opak. 5 szt.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</si>
  <si>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Krem do rąk z proteinami kaszmiru i masłem shea "ZIAJA"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</si>
  <si>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Mleczko CIF białe i żółte bez chloru - opak. 700 ml</t>
    </r>
    <r>
      <rPr>
        <i/>
        <sz val="11"/>
        <color indexed="8"/>
        <rFont val="Tahoma"/>
        <family val="2"/>
        <charset val="238"/>
      </rPr>
      <t xml:space="preserve">
z mikrokryształkami;</t>
    </r>
    <r>
      <rPr>
        <i/>
        <sz val="11"/>
        <color indexed="55"/>
        <rFont val="Tahoma"/>
        <family val="2"/>
        <charset val="238"/>
      </rPr>
      <t xml:space="preserve">
</t>
    </r>
  </si>
  <si>
    <r>
      <t>Płyn do mycia naczyń, ludwik - opak. 5 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</si>
  <si>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Płyn do mycia szyb Ajax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</si>
  <si>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Pronto do mebli drewnianych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</si>
  <si>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Ręcznik papierowy biały bez nadruku - opak. 2 rolki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</si>
  <si>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Ściereczka PRIMA - opak. 10 szt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</si>
  <si>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Ścierka do podłogi z mikrofibry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</si>
  <si>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Worki na odpady 120 l grube - opak.15 szt.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</si>
  <si>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Worki na odpady 60 l grube - opak. 20 szt.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</si>
  <si>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Worki na odpady medyczne czerwone 120l z folii LDP, grube, bardzo wytrzymałe - rolka 25 szt.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</si>
  <si>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Worki na odpady medyczne, kolor czerwony, poj. 35 l - rolka 50 szt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</si>
  <si>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Zmywak ostry spiralny</t>
    </r>
    <r>
      <rPr>
        <i/>
        <sz val="11"/>
        <color indexed="8"/>
        <rFont val="Tahoma"/>
        <family val="2"/>
        <charset val="238"/>
      </rPr>
      <t xml:space="preserve">
</t>
    </r>
  </si>
  <si>
    <r>
      <t>Worki na odpady 35 l kolor czarny grube PACLAN lub równoważne - opak. 30 szt.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</si>
  <si>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t>Załącznik nr 2 do zapytania ofertowego</t>
  </si>
  <si>
    <r>
      <t>Producent/</t>
    </r>
    <r>
      <rPr>
        <sz val="11"/>
        <color theme="1"/>
        <rFont val="Aptos Narrow"/>
        <family val="2"/>
        <charset val="238"/>
        <scheme val="minor"/>
      </rPr>
      <t xml:space="preserve">
Firma
</t>
    </r>
    <r>
      <rPr>
        <b/>
        <sz val="11"/>
        <color theme="1"/>
        <rFont val="Aptos Narrow"/>
        <family val="2"/>
        <charset val="238"/>
        <scheme val="minor"/>
      </rPr>
      <t>[l]</t>
    </r>
  </si>
  <si>
    <r>
      <t>Kret - żel opak. 750 ml.</t>
    </r>
    <r>
      <rPr>
        <i/>
        <sz val="11"/>
        <color indexed="8"/>
        <rFont val="Tahoma"/>
        <family val="2"/>
        <charset val="238"/>
      </rPr>
      <t xml:space="preserve">
do udrażniania rur;</t>
    </r>
    <r>
      <rPr>
        <i/>
        <sz val="11"/>
        <color indexed="55"/>
        <rFont val="Tahoma"/>
        <family val="2"/>
        <charset val="238"/>
      </rPr>
      <t xml:space="preserve">
</t>
    </r>
  </si>
  <si>
    <t>OPIS PRZEDMIOTU ZAMÓWIENIA. KALKULACJA CENOWA
Artykuły czystościowe.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</si>
</sst>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indexed="12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Aptos Narrow"/>
      <family val="2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4" xfId="0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L33"/>
  <sheetViews>
    <sheetView showGridLines="0" showZeros="0" tabSelected="1" workbookViewId="0">
      <pane ySplit="2" topLeftCell="A22" activePane="bottomLeft" state="frozen"/>
      <selection pane="bottomLeft" activeCell="F23" sqref="F23"/>
    </sheetView>
  </sheetViews>
  <sheetFormatPr defaultRowHeight="15" x14ac:dyDescent="0.25"/>
  <cols>
    <col min="1" max="1" width="6.7109375" customWidth="1"/>
    <col min="2" max="2" width="75.7109375" customWidth="1"/>
    <col min="3" max="3" width="6.7109375" customWidth="1"/>
    <col min="4" max="4" width="15" customWidth="1"/>
    <col min="5" max="5" width="10" customWidth="1"/>
    <col min="6" max="6" width="12" customWidth="1"/>
    <col min="7" max="7" width="4" customWidth="1"/>
    <col min="8" max="18" width="13.7109375" customWidth="1"/>
    <col min="19" max="21" width="254" customWidth="1"/>
  </cols>
  <sheetData>
    <row r="1" spans="1:12" ht="33" customHeight="1" x14ac:dyDescent="0.25">
      <c r="A1" s="13" t="s">
        <v>61</v>
      </c>
      <c r="B1" s="13"/>
      <c r="C1" s="13"/>
      <c r="D1" s="13"/>
      <c r="E1" s="13"/>
      <c r="F1" s="13"/>
      <c r="G1" s="13"/>
      <c r="H1" s="13"/>
      <c r="I1" s="13"/>
      <c r="J1" s="13"/>
      <c r="K1" s="14" t="s">
        <v>58</v>
      </c>
      <c r="L1" s="15"/>
    </row>
    <row r="2" spans="1:12" ht="62.25" customHeight="1" x14ac:dyDescent="0.25">
      <c r="A2" s="2" t="s">
        <v>17</v>
      </c>
      <c r="B2" s="3" t="s">
        <v>18</v>
      </c>
      <c r="C2" s="2" t="s">
        <v>19</v>
      </c>
      <c r="D2" s="2" t="s">
        <v>20</v>
      </c>
      <c r="E2" s="2" t="s">
        <v>21</v>
      </c>
      <c r="F2" s="1" t="s">
        <v>22</v>
      </c>
      <c r="G2" s="2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59</v>
      </c>
    </row>
    <row r="3" spans="1:12" ht="42.75" x14ac:dyDescent="0.25">
      <c r="A3" s="5">
        <v>1</v>
      </c>
      <c r="B3" s="12" t="s">
        <v>29</v>
      </c>
      <c r="C3" s="5" t="s">
        <v>0</v>
      </c>
      <c r="D3" s="5" t="s">
        <v>1</v>
      </c>
      <c r="E3" s="7">
        <v>60</v>
      </c>
      <c r="F3" s="8"/>
      <c r="G3" s="9"/>
      <c r="H3" s="6">
        <f>F3*E3</f>
        <v>0</v>
      </c>
      <c r="I3" s="6">
        <f>H3+H3*G3/100</f>
        <v>0</v>
      </c>
      <c r="J3" s="6">
        <f>E3*F3*G3/100</f>
        <v>0</v>
      </c>
      <c r="K3" s="10"/>
      <c r="L3" s="11"/>
    </row>
    <row r="4" spans="1:12" ht="42.75" x14ac:dyDescent="0.25">
      <c r="A4" s="5">
        <v>2</v>
      </c>
      <c r="B4" s="12" t="s">
        <v>30</v>
      </c>
      <c r="C4" s="5" t="s">
        <v>3</v>
      </c>
      <c r="D4" s="5" t="s">
        <v>1</v>
      </c>
      <c r="E4" s="7">
        <v>36</v>
      </c>
      <c r="F4" s="8"/>
      <c r="G4" s="9"/>
      <c r="H4" s="6">
        <f t="shared" ref="H4:H32" si="0">F4*E4</f>
        <v>0</v>
      </c>
      <c r="I4" s="6">
        <f t="shared" ref="I4:I32" si="1">H4+H4*G4/100</f>
        <v>0</v>
      </c>
      <c r="J4" s="6">
        <f t="shared" ref="J4:J32" si="2">E4*F4*G4/100</f>
        <v>0</v>
      </c>
      <c r="K4" s="10"/>
      <c r="L4" s="11"/>
    </row>
    <row r="5" spans="1:12" ht="42.75" x14ac:dyDescent="0.25">
      <c r="A5" s="5">
        <v>3</v>
      </c>
      <c r="B5" s="12" t="s">
        <v>43</v>
      </c>
      <c r="C5" s="5" t="s">
        <v>4</v>
      </c>
      <c r="D5" s="5" t="s">
        <v>5</v>
      </c>
      <c r="E5" s="7">
        <v>109</v>
      </c>
      <c r="F5" s="8"/>
      <c r="G5" s="9"/>
      <c r="H5" s="6">
        <f t="shared" si="0"/>
        <v>0</v>
      </c>
      <c r="I5" s="6">
        <f t="shared" si="1"/>
        <v>0</v>
      </c>
      <c r="J5" s="6">
        <f t="shared" si="2"/>
        <v>0</v>
      </c>
      <c r="K5" s="10"/>
      <c r="L5" s="11"/>
    </row>
    <row r="6" spans="1:12" ht="42.75" x14ac:dyDescent="0.25">
      <c r="A6" s="5">
        <v>4</v>
      </c>
      <c r="B6" s="12" t="s">
        <v>44</v>
      </c>
      <c r="C6" s="5" t="s">
        <v>6</v>
      </c>
      <c r="D6" s="5" t="s">
        <v>7</v>
      </c>
      <c r="E6" s="7">
        <v>66</v>
      </c>
      <c r="F6" s="8"/>
      <c r="G6" s="9"/>
      <c r="H6" s="6">
        <f t="shared" si="0"/>
        <v>0</v>
      </c>
      <c r="I6" s="6">
        <f t="shared" si="1"/>
        <v>0</v>
      </c>
      <c r="J6" s="6">
        <f t="shared" si="2"/>
        <v>0</v>
      </c>
      <c r="K6" s="10"/>
      <c r="L6" s="11"/>
    </row>
    <row r="7" spans="1:12" ht="42.75" x14ac:dyDescent="0.25">
      <c r="A7" s="5">
        <v>5</v>
      </c>
      <c r="B7" s="12" t="s">
        <v>60</v>
      </c>
      <c r="C7" s="5" t="s">
        <v>4</v>
      </c>
      <c r="D7" s="5" t="s">
        <v>8</v>
      </c>
      <c r="E7" s="7">
        <v>13</v>
      </c>
      <c r="F7" s="8"/>
      <c r="G7" s="9"/>
      <c r="H7" s="6">
        <f t="shared" si="0"/>
        <v>0</v>
      </c>
      <c r="I7" s="6">
        <f t="shared" si="1"/>
        <v>0</v>
      </c>
      <c r="J7" s="6">
        <f t="shared" si="2"/>
        <v>0</v>
      </c>
      <c r="K7" s="10"/>
      <c r="L7" s="11"/>
    </row>
    <row r="8" spans="1:12" ht="42.75" x14ac:dyDescent="0.25">
      <c r="A8" s="5">
        <v>6</v>
      </c>
      <c r="B8" s="12" t="s">
        <v>31</v>
      </c>
      <c r="C8" s="5" t="s">
        <v>0</v>
      </c>
      <c r="D8" s="5" t="s">
        <v>1</v>
      </c>
      <c r="E8" s="7">
        <v>30</v>
      </c>
      <c r="F8" s="8"/>
      <c r="G8" s="9"/>
      <c r="H8" s="6">
        <f t="shared" si="0"/>
        <v>0</v>
      </c>
      <c r="I8" s="6">
        <f t="shared" si="1"/>
        <v>0</v>
      </c>
      <c r="J8" s="6">
        <f t="shared" si="2"/>
        <v>0</v>
      </c>
      <c r="K8" s="10"/>
      <c r="L8" s="11"/>
    </row>
    <row r="9" spans="1:12" ht="42.75" x14ac:dyDescent="0.25">
      <c r="A9" s="5">
        <v>7</v>
      </c>
      <c r="B9" s="12" t="s">
        <v>45</v>
      </c>
      <c r="C9" s="5" t="s">
        <v>4</v>
      </c>
      <c r="D9" s="5" t="s">
        <v>9</v>
      </c>
      <c r="E9" s="7">
        <v>116</v>
      </c>
      <c r="F9" s="8"/>
      <c r="G9" s="9"/>
      <c r="H9" s="6">
        <f t="shared" si="0"/>
        <v>0</v>
      </c>
      <c r="I9" s="6">
        <f t="shared" si="1"/>
        <v>0</v>
      </c>
      <c r="J9" s="6">
        <f t="shared" si="2"/>
        <v>0</v>
      </c>
      <c r="K9" s="10"/>
      <c r="L9" s="11"/>
    </row>
    <row r="10" spans="1:12" ht="42.75" x14ac:dyDescent="0.25">
      <c r="A10" s="5">
        <v>8</v>
      </c>
      <c r="B10" s="12" t="s">
        <v>32</v>
      </c>
      <c r="C10" s="5" t="s">
        <v>4</v>
      </c>
      <c r="D10" s="5" t="s">
        <v>9</v>
      </c>
      <c r="E10" s="7">
        <v>54</v>
      </c>
      <c r="F10" s="8"/>
      <c r="G10" s="9"/>
      <c r="H10" s="6">
        <f t="shared" si="0"/>
        <v>0</v>
      </c>
      <c r="I10" s="6">
        <f t="shared" si="1"/>
        <v>0</v>
      </c>
      <c r="J10" s="6">
        <f t="shared" si="2"/>
        <v>0</v>
      </c>
      <c r="K10" s="10"/>
      <c r="L10" s="11"/>
    </row>
    <row r="11" spans="1:12" ht="42.75" x14ac:dyDescent="0.25">
      <c r="A11" s="5">
        <v>9</v>
      </c>
      <c r="B11" s="12" t="s">
        <v>33</v>
      </c>
      <c r="C11" s="5" t="s">
        <v>0</v>
      </c>
      <c r="D11" s="5" t="s">
        <v>10</v>
      </c>
      <c r="E11" s="7">
        <v>504</v>
      </c>
      <c r="F11" s="8"/>
      <c r="G11" s="9"/>
      <c r="H11" s="6">
        <f t="shared" si="0"/>
        <v>0</v>
      </c>
      <c r="I11" s="6">
        <f t="shared" si="1"/>
        <v>0</v>
      </c>
      <c r="J11" s="6">
        <f t="shared" si="2"/>
        <v>0</v>
      </c>
      <c r="K11" s="10"/>
      <c r="L11" s="11"/>
    </row>
    <row r="12" spans="1:12" ht="42.75" x14ac:dyDescent="0.25">
      <c r="A12" s="5">
        <v>10</v>
      </c>
      <c r="B12" s="12" t="s">
        <v>34</v>
      </c>
      <c r="C12" s="5" t="s">
        <v>6</v>
      </c>
      <c r="D12" s="5" t="s">
        <v>11</v>
      </c>
      <c r="E12" s="7">
        <v>54</v>
      </c>
      <c r="F12" s="8"/>
      <c r="G12" s="9"/>
      <c r="H12" s="6">
        <f t="shared" si="0"/>
        <v>0</v>
      </c>
      <c r="I12" s="6">
        <f t="shared" si="1"/>
        <v>0</v>
      </c>
      <c r="J12" s="6">
        <f t="shared" si="2"/>
        <v>0</v>
      </c>
      <c r="K12" s="10"/>
      <c r="L12" s="11"/>
    </row>
    <row r="13" spans="1:12" ht="42.75" x14ac:dyDescent="0.25">
      <c r="A13" s="5">
        <v>11</v>
      </c>
      <c r="B13" s="12" t="s">
        <v>46</v>
      </c>
      <c r="C13" s="5" t="s">
        <v>4</v>
      </c>
      <c r="D13" s="5" t="s">
        <v>12</v>
      </c>
      <c r="E13" s="7">
        <v>36</v>
      </c>
      <c r="F13" s="8"/>
      <c r="G13" s="9"/>
      <c r="H13" s="6">
        <f t="shared" si="0"/>
        <v>0</v>
      </c>
      <c r="I13" s="6">
        <f t="shared" si="1"/>
        <v>0</v>
      </c>
      <c r="J13" s="6">
        <f t="shared" si="2"/>
        <v>0</v>
      </c>
      <c r="K13" s="10"/>
      <c r="L13" s="11"/>
    </row>
    <row r="14" spans="1:12" ht="42.75" x14ac:dyDescent="0.25">
      <c r="A14" s="5">
        <v>12</v>
      </c>
      <c r="B14" s="12" t="s">
        <v>47</v>
      </c>
      <c r="C14" s="5" t="s">
        <v>4</v>
      </c>
      <c r="D14" s="5" t="s">
        <v>2</v>
      </c>
      <c r="E14" s="7">
        <v>9</v>
      </c>
      <c r="F14" s="8"/>
      <c r="G14" s="9"/>
      <c r="H14" s="6">
        <f t="shared" si="0"/>
        <v>0</v>
      </c>
      <c r="I14" s="6">
        <f t="shared" si="1"/>
        <v>0</v>
      </c>
      <c r="J14" s="6">
        <f t="shared" si="2"/>
        <v>0</v>
      </c>
      <c r="K14" s="10"/>
      <c r="L14" s="11"/>
    </row>
    <row r="15" spans="1:12" ht="42.75" x14ac:dyDescent="0.25">
      <c r="A15" s="5">
        <v>13</v>
      </c>
      <c r="B15" s="12" t="s">
        <v>35</v>
      </c>
      <c r="C15" s="5" t="s">
        <v>0</v>
      </c>
      <c r="D15" s="5" t="s">
        <v>12</v>
      </c>
      <c r="E15" s="7">
        <v>45</v>
      </c>
      <c r="F15" s="8"/>
      <c r="G15" s="9"/>
      <c r="H15" s="6">
        <f t="shared" si="0"/>
        <v>0</v>
      </c>
      <c r="I15" s="6">
        <f t="shared" si="1"/>
        <v>0</v>
      </c>
      <c r="J15" s="6">
        <f t="shared" si="2"/>
        <v>0</v>
      </c>
      <c r="K15" s="10"/>
      <c r="L15" s="11"/>
    </row>
    <row r="16" spans="1:12" ht="42.75" x14ac:dyDescent="0.25">
      <c r="A16" s="5">
        <v>14</v>
      </c>
      <c r="B16" s="12" t="s">
        <v>48</v>
      </c>
      <c r="C16" s="5" t="s">
        <v>0</v>
      </c>
      <c r="D16" s="5" t="s">
        <v>2</v>
      </c>
      <c r="E16" s="7">
        <v>7</v>
      </c>
      <c r="F16" s="8"/>
      <c r="G16" s="9"/>
      <c r="H16" s="6">
        <f t="shared" si="0"/>
        <v>0</v>
      </c>
      <c r="I16" s="6">
        <f t="shared" si="1"/>
        <v>0</v>
      </c>
      <c r="J16" s="6">
        <f t="shared" si="2"/>
        <v>0</v>
      </c>
      <c r="K16" s="10"/>
      <c r="L16" s="11"/>
    </row>
    <row r="17" spans="1:12" ht="42.75" x14ac:dyDescent="0.25">
      <c r="A17" s="5">
        <v>15</v>
      </c>
      <c r="B17" s="12" t="s">
        <v>36</v>
      </c>
      <c r="C17" s="5" t="s">
        <v>0</v>
      </c>
      <c r="D17" s="5" t="s">
        <v>1</v>
      </c>
      <c r="E17" s="7">
        <v>12</v>
      </c>
      <c r="F17" s="8"/>
      <c r="G17" s="9"/>
      <c r="H17" s="6">
        <f t="shared" si="0"/>
        <v>0</v>
      </c>
      <c r="I17" s="6">
        <f t="shared" si="1"/>
        <v>0</v>
      </c>
      <c r="J17" s="6">
        <f t="shared" si="2"/>
        <v>0</v>
      </c>
      <c r="K17" s="10"/>
      <c r="L17" s="11"/>
    </row>
    <row r="18" spans="1:12" ht="42.75" x14ac:dyDescent="0.25">
      <c r="A18" s="5">
        <v>16</v>
      </c>
      <c r="B18" s="12" t="s">
        <v>49</v>
      </c>
      <c r="C18" s="5" t="s">
        <v>4</v>
      </c>
      <c r="D18" s="5" t="s">
        <v>10</v>
      </c>
      <c r="E18" s="7">
        <v>242</v>
      </c>
      <c r="F18" s="8"/>
      <c r="G18" s="9"/>
      <c r="H18" s="6">
        <f t="shared" si="0"/>
        <v>0</v>
      </c>
      <c r="I18" s="6">
        <f t="shared" si="1"/>
        <v>0</v>
      </c>
      <c r="J18" s="6">
        <f t="shared" si="2"/>
        <v>0</v>
      </c>
      <c r="K18" s="10"/>
      <c r="L18" s="11"/>
    </row>
    <row r="19" spans="1:12" ht="42.75" x14ac:dyDescent="0.25">
      <c r="A19" s="5">
        <v>17</v>
      </c>
      <c r="B19" s="12" t="s">
        <v>37</v>
      </c>
      <c r="C19" s="5" t="s">
        <v>13</v>
      </c>
      <c r="D19" s="5" t="s">
        <v>10</v>
      </c>
      <c r="E19" s="7">
        <v>60</v>
      </c>
      <c r="F19" s="8"/>
      <c r="G19" s="9"/>
      <c r="H19" s="6">
        <f t="shared" si="0"/>
        <v>0</v>
      </c>
      <c r="I19" s="6">
        <f t="shared" si="1"/>
        <v>0</v>
      </c>
      <c r="J19" s="6">
        <f t="shared" si="2"/>
        <v>0</v>
      </c>
      <c r="K19" s="10"/>
      <c r="L19" s="11"/>
    </row>
    <row r="20" spans="1:12" ht="42.75" x14ac:dyDescent="0.25">
      <c r="A20" s="5">
        <v>18</v>
      </c>
      <c r="B20" s="12" t="s">
        <v>38</v>
      </c>
      <c r="C20" s="5" t="s">
        <v>3</v>
      </c>
      <c r="D20" s="5" t="s">
        <v>2</v>
      </c>
      <c r="E20" s="7">
        <v>2</v>
      </c>
      <c r="F20" s="8"/>
      <c r="G20" s="9"/>
      <c r="H20" s="6">
        <f t="shared" si="0"/>
        <v>0</v>
      </c>
      <c r="I20" s="6">
        <f t="shared" si="1"/>
        <v>0</v>
      </c>
      <c r="J20" s="6">
        <f t="shared" si="2"/>
        <v>0</v>
      </c>
      <c r="K20" s="10"/>
      <c r="L20" s="11"/>
    </row>
    <row r="21" spans="1:12" ht="42.75" x14ac:dyDescent="0.25">
      <c r="A21" s="5">
        <v>19</v>
      </c>
      <c r="B21" s="12" t="s">
        <v>39</v>
      </c>
      <c r="C21" s="5" t="s">
        <v>4</v>
      </c>
      <c r="D21" s="5" t="s">
        <v>5</v>
      </c>
      <c r="E21" s="7">
        <v>2</v>
      </c>
      <c r="F21" s="8"/>
      <c r="G21" s="9"/>
      <c r="H21" s="6">
        <f t="shared" si="0"/>
        <v>0</v>
      </c>
      <c r="I21" s="6">
        <f t="shared" si="1"/>
        <v>0</v>
      </c>
      <c r="J21" s="6">
        <f t="shared" si="2"/>
        <v>0</v>
      </c>
      <c r="K21" s="10"/>
      <c r="L21" s="11"/>
    </row>
    <row r="22" spans="1:12" ht="42.75" x14ac:dyDescent="0.25">
      <c r="A22" s="5">
        <v>20</v>
      </c>
      <c r="B22" s="12" t="s">
        <v>50</v>
      </c>
      <c r="C22" s="5" t="s">
        <v>0</v>
      </c>
      <c r="D22" s="5" t="s">
        <v>5</v>
      </c>
      <c r="E22" s="7">
        <v>33</v>
      </c>
      <c r="F22" s="8"/>
      <c r="G22" s="9"/>
      <c r="H22" s="6">
        <f t="shared" si="0"/>
        <v>0</v>
      </c>
      <c r="I22" s="6">
        <f t="shared" si="1"/>
        <v>0</v>
      </c>
      <c r="J22" s="6">
        <f t="shared" si="2"/>
        <v>0</v>
      </c>
      <c r="K22" s="10"/>
      <c r="L22" s="11"/>
    </row>
    <row r="23" spans="1:12" ht="42.75" x14ac:dyDescent="0.25">
      <c r="A23" s="5">
        <v>21</v>
      </c>
      <c r="B23" s="12" t="s">
        <v>51</v>
      </c>
      <c r="C23" s="5" t="s">
        <v>0</v>
      </c>
      <c r="D23" s="5" t="s">
        <v>14</v>
      </c>
      <c r="E23" s="7">
        <v>22</v>
      </c>
      <c r="F23" s="8"/>
      <c r="G23" s="9"/>
      <c r="H23" s="6">
        <f t="shared" si="0"/>
        <v>0</v>
      </c>
      <c r="I23" s="6">
        <f t="shared" si="1"/>
        <v>0</v>
      </c>
      <c r="J23" s="6">
        <f t="shared" si="2"/>
        <v>0</v>
      </c>
      <c r="K23" s="10"/>
      <c r="L23" s="11"/>
    </row>
    <row r="24" spans="1:12" ht="42.75" x14ac:dyDescent="0.25">
      <c r="A24" s="5">
        <v>22</v>
      </c>
      <c r="B24" s="12" t="s">
        <v>40</v>
      </c>
      <c r="C24" s="5" t="s">
        <v>0</v>
      </c>
      <c r="D24" s="5" t="s">
        <v>14</v>
      </c>
      <c r="E24" s="7">
        <v>8</v>
      </c>
      <c r="F24" s="8"/>
      <c r="G24" s="9"/>
      <c r="H24" s="6">
        <f t="shared" si="0"/>
        <v>0</v>
      </c>
      <c r="I24" s="6">
        <f t="shared" si="1"/>
        <v>0</v>
      </c>
      <c r="J24" s="6">
        <f t="shared" si="2"/>
        <v>0</v>
      </c>
      <c r="K24" s="10"/>
      <c r="L24" s="11"/>
    </row>
    <row r="25" spans="1:12" ht="42.75" x14ac:dyDescent="0.25">
      <c r="A25" s="5">
        <v>23</v>
      </c>
      <c r="B25" s="12" t="s">
        <v>41</v>
      </c>
      <c r="C25" s="5" t="s">
        <v>0</v>
      </c>
      <c r="D25" s="5" t="s">
        <v>1</v>
      </c>
      <c r="E25" s="7">
        <v>96</v>
      </c>
      <c r="F25" s="8"/>
      <c r="G25" s="9"/>
      <c r="H25" s="6">
        <f t="shared" si="0"/>
        <v>0</v>
      </c>
      <c r="I25" s="6">
        <f t="shared" si="1"/>
        <v>0</v>
      </c>
      <c r="J25" s="6">
        <f t="shared" si="2"/>
        <v>0</v>
      </c>
      <c r="K25" s="10"/>
      <c r="L25" s="11"/>
    </row>
    <row r="26" spans="1:12" ht="42.75" x14ac:dyDescent="0.25">
      <c r="A26" s="5">
        <v>24</v>
      </c>
      <c r="B26" s="12" t="s">
        <v>52</v>
      </c>
      <c r="C26" s="5" t="s">
        <v>4</v>
      </c>
      <c r="D26" s="5" t="s">
        <v>15</v>
      </c>
      <c r="E26" s="7">
        <v>166</v>
      </c>
      <c r="F26" s="8"/>
      <c r="G26" s="9"/>
      <c r="H26" s="6">
        <f t="shared" si="0"/>
        <v>0</v>
      </c>
      <c r="I26" s="6">
        <f t="shared" si="1"/>
        <v>0</v>
      </c>
      <c r="J26" s="6">
        <f t="shared" si="2"/>
        <v>0</v>
      </c>
      <c r="K26" s="10"/>
      <c r="L26" s="11"/>
    </row>
    <row r="27" spans="1:12" ht="57" x14ac:dyDescent="0.25">
      <c r="A27" s="5">
        <v>25</v>
      </c>
      <c r="B27" s="12" t="s">
        <v>57</v>
      </c>
      <c r="C27" s="5" t="s">
        <v>4</v>
      </c>
      <c r="D27" s="5" t="s">
        <v>8</v>
      </c>
      <c r="E27" s="7">
        <v>273</v>
      </c>
      <c r="F27" s="8"/>
      <c r="G27" s="9"/>
      <c r="H27" s="6">
        <f t="shared" si="0"/>
        <v>0</v>
      </c>
      <c r="I27" s="6">
        <f t="shared" si="1"/>
        <v>0</v>
      </c>
      <c r="J27" s="6">
        <f t="shared" si="2"/>
        <v>0</v>
      </c>
      <c r="K27" s="10"/>
      <c r="L27" s="11"/>
    </row>
    <row r="28" spans="1:12" ht="42.75" x14ac:dyDescent="0.25">
      <c r="A28" s="5">
        <v>26</v>
      </c>
      <c r="B28" s="12" t="s">
        <v>53</v>
      </c>
      <c r="C28" s="5" t="s">
        <v>3</v>
      </c>
      <c r="D28" s="5" t="s">
        <v>8</v>
      </c>
      <c r="E28" s="7">
        <v>65</v>
      </c>
      <c r="F28" s="8"/>
      <c r="G28" s="9"/>
      <c r="H28" s="6">
        <f t="shared" si="0"/>
        <v>0</v>
      </c>
      <c r="I28" s="6">
        <f t="shared" si="1"/>
        <v>0</v>
      </c>
      <c r="J28" s="6">
        <f t="shared" si="2"/>
        <v>0</v>
      </c>
      <c r="K28" s="10"/>
      <c r="L28" s="11"/>
    </row>
    <row r="29" spans="1:12" ht="42.75" x14ac:dyDescent="0.25">
      <c r="A29" s="5">
        <v>27</v>
      </c>
      <c r="B29" s="12" t="s">
        <v>42</v>
      </c>
      <c r="C29" s="5" t="s">
        <v>16</v>
      </c>
      <c r="D29" s="5" t="s">
        <v>8</v>
      </c>
      <c r="E29" s="7">
        <v>60</v>
      </c>
      <c r="F29" s="8"/>
      <c r="G29" s="9"/>
      <c r="H29" s="6">
        <f t="shared" si="0"/>
        <v>0</v>
      </c>
      <c r="I29" s="6">
        <f t="shared" si="1"/>
        <v>0</v>
      </c>
      <c r="J29" s="6">
        <f t="shared" si="2"/>
        <v>0</v>
      </c>
      <c r="K29" s="10"/>
      <c r="L29" s="11"/>
    </row>
    <row r="30" spans="1:12" ht="57" x14ac:dyDescent="0.25">
      <c r="A30" s="5">
        <v>28</v>
      </c>
      <c r="B30" s="12" t="s">
        <v>54</v>
      </c>
      <c r="C30" s="5" t="s">
        <v>0</v>
      </c>
      <c r="D30" s="5" t="s">
        <v>8</v>
      </c>
      <c r="E30" s="7">
        <v>50</v>
      </c>
      <c r="F30" s="8"/>
      <c r="G30" s="9"/>
      <c r="H30" s="6">
        <f t="shared" si="0"/>
        <v>0</v>
      </c>
      <c r="I30" s="6">
        <f t="shared" si="1"/>
        <v>0</v>
      </c>
      <c r="J30" s="6">
        <f t="shared" si="2"/>
        <v>0</v>
      </c>
      <c r="K30" s="10"/>
      <c r="L30" s="11"/>
    </row>
    <row r="31" spans="1:12" ht="42.75" x14ac:dyDescent="0.25">
      <c r="A31" s="5">
        <v>29</v>
      </c>
      <c r="B31" s="12" t="s">
        <v>55</v>
      </c>
      <c r="C31" s="5" t="s">
        <v>16</v>
      </c>
      <c r="D31" s="5" t="s">
        <v>8</v>
      </c>
      <c r="E31" s="7">
        <v>30</v>
      </c>
      <c r="F31" s="8"/>
      <c r="G31" s="9"/>
      <c r="H31" s="6">
        <f t="shared" si="0"/>
        <v>0</v>
      </c>
      <c r="I31" s="6">
        <f t="shared" si="1"/>
        <v>0</v>
      </c>
      <c r="J31" s="6">
        <f t="shared" si="2"/>
        <v>0</v>
      </c>
      <c r="K31" s="10"/>
      <c r="L31" s="11"/>
    </row>
    <row r="32" spans="1:12" ht="28.5" x14ac:dyDescent="0.25">
      <c r="A32" s="5">
        <v>30</v>
      </c>
      <c r="B32" s="12" t="s">
        <v>56</v>
      </c>
      <c r="C32" s="5" t="s">
        <v>0</v>
      </c>
      <c r="D32" s="5" t="s">
        <v>5</v>
      </c>
      <c r="E32" s="7">
        <v>131</v>
      </c>
      <c r="F32" s="8"/>
      <c r="G32" s="9"/>
      <c r="H32" s="6">
        <f t="shared" si="0"/>
        <v>0</v>
      </c>
      <c r="I32" s="6">
        <f t="shared" si="1"/>
        <v>0</v>
      </c>
      <c r="J32" s="6">
        <f t="shared" si="2"/>
        <v>0</v>
      </c>
      <c r="K32" s="10"/>
      <c r="L32" s="11"/>
    </row>
    <row r="33" spans="1:12" ht="24.95" customHeight="1" x14ac:dyDescent="0.25">
      <c r="A33" s="16" t="s">
        <v>28</v>
      </c>
      <c r="B33" s="17"/>
      <c r="C33" s="17"/>
      <c r="D33" s="17"/>
      <c r="E33" s="17"/>
      <c r="F33" s="17"/>
      <c r="G33" s="18"/>
      <c r="H33" s="4">
        <f>SUM(H3:H32)</f>
        <v>0</v>
      </c>
      <c r="I33" s="4">
        <f>SUM(I3:I32)</f>
        <v>0</v>
      </c>
      <c r="J33" s="4">
        <f>SUM(J3:J32)</f>
        <v>0</v>
      </c>
      <c r="K33" s="19"/>
      <c r="L33" s="20"/>
    </row>
  </sheetData>
  <sheetProtection sheet="1" objects="1" scenarios="1"/>
  <mergeCells count="4">
    <mergeCell ref="A1:J1"/>
    <mergeCell ref="K1:L1"/>
    <mergeCell ref="A33:G33"/>
    <mergeCell ref="K33:L33"/>
  </mergeCells>
  <dataValidations count="1">
    <dataValidation type="whole" allowBlank="1" showErrorMessage="1" errorTitle="Nieprawidłowa wartość VAT" error="Proszę wpisać wartość VAT z zakresu od 0 do 25 (proszę nie używać znaku %)" sqref="G3:G32" xr:uid="{00000000-0002-0000-0000-000000000000}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7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czystościowe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PSSE Ciechanów - Jan Kowalski</cp:lastModifiedBy>
  <cp:lastPrinted>2024-03-18T11:32:35Z</cp:lastPrinted>
  <dcterms:created xsi:type="dcterms:W3CDTF">2024-03-15T13:44:21Z</dcterms:created>
  <dcterms:modified xsi:type="dcterms:W3CDTF">2024-03-18T13:44:22Z</dcterms:modified>
</cp:coreProperties>
</file>