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L27" i="6" l="1"/>
  <c r="I27" i="6"/>
  <c r="L26" i="6"/>
  <c r="I26" i="6"/>
  <c r="L25" i="6"/>
  <c r="I25" i="6"/>
  <c r="L24" i="6"/>
  <c r="I24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<sst xmlns="http://schemas.openxmlformats.org/spreadsheetml/2006/main" count="493" uniqueCount="199">
  <si>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</si>
  <si>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</si>
  <si>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</si>
  <si>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</si>
  <si>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</si>
  <si>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</si>
  <si>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</si>
  <si>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</si>
  <si>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</si>
  <si>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</si>
  <si>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</si>
  <si>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</si>
  <si>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</si>
  <si>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</si>
  <si>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</si>
  <si>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</si>
  <si>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</si>
  <si>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</si>
  <si>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</si>
  <si>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</si>
  <si>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</si>
  <si>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</si>
  <si>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</si>
  <si>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</si>
  <si>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</si>
  <si>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</si>
  <si>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</si>
  <si>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</si>
  <si>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</si>
  <si>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</si>
  <si>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</si>
  <si>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</si>
  <si>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</si>
  <si>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</si>
  <si>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</si>
  <si>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</si>
  <si>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</si>
  <si>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</si>
  <si>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</si>
  <si>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</si>
  <si>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</si>
  <si>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</si>
  <si>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</si>
  <si>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</si>
  <si>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</si>
  <si>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</si>
  <si>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</si>
  <si>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</si>
  <si>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</si>
  <si>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</si>
  <si>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</si>
  <si>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</si>
  <si>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</si>
  <si>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</si>
  <si>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</si>
  <si>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</si>
  <si>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</si>
  <si>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</si>
  <si>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</si>
  <si>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</si>
  <si>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</si>
  <si>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</si>
  <si>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</si>
  <si>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</si>
  <si>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</si>
  <si>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</si>
  <si>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</si>
  <si>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</si>
  <si>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</si>
  <si>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</si>
  <si>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</si>
  <si>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</si>
  <si>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</si>
  <si>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</si>
  <si>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</si>
  <si>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</si>
  <si>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</si>
  <si>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</si>
  <si>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</si>
  <si>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</si>
  <si>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</si>
  <si>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</si>
  <si>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</si>
  <si>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</si>
  <si>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</si>
  <si>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</si>
  <si>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</si>
  <si>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</si>
  <si>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</si>
  <si>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</si>
  <si>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</si>
  <si>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</si>
  <si>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</si>
  <si>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</si>
  <si>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</si>
  <si>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</si>
  <si>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</si>
  <si>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</si>
  <si>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</si>
  <si>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</si>
  <si>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</si>
  <si>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</si>
  <si>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</si>
  <si>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</si>
  <si>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</si>
  <si>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</si>
  <si>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</si>
  <si>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</si>
  <si>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</si>
  <si>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</si>
  <si>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</si>
  <si>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</si>
  <si>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</si>
  <si>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</si>
  <si>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</si>
  <si>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</si>
  <si>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</si>
  <si>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</si>
  <si>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</si>
  <si>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</si>
  <si>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</si>
  <si>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</si>
  <si>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</si>
  <si>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</si>
  <si>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</si>
  <si>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</si>
  <si>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</si>
  <si>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</si>
  <si>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</si>
  <si>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</si>
  <si>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</si>
  <si>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</si>
  <si>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</si>
  <si>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</si>
  <si>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</si>
  <si>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</si>
  <si>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</si>
  <si>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</si>
  <si>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</si>
  <si>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</si>
  <si>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</si>
  <si>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</si>
  <si>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</si>
  <si>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</si>
  <si>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</si>
  <si>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</si>
  <si>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</si>
  <si>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</si>
  <si>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</si>
  <si>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</si>
  <si>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</si>
  <si>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</si>
  <si>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</si>
  <si>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</si>
  <si>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</si>
  <si>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</si>
  <si>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</si>
  <si>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</si>
  <si>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</si>
  <si>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</si>
  <si>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</si>
  <si>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</si>
  <si>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</si>
  <si>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</si>
  <si>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</si>
  <si>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</si>
  <si>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</si>
  <si>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</si>
  <si>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</si>
  <si>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</si>
  <si>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</si>
  <si>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</si>
  <si>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</si>
  <si>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</si>
  <si>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</si>
  <si>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</si>
  <si>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</si>
  <si>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</si>
  <si>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</si>
  <si>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</si>
  <si>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</si>
  <si>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</si>
  <si>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</si>
  <si>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</si>
  <si>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Boiken</t>
  </si>
  <si>
    <t>Czereśnie</t>
  </si>
  <si>
    <t>20.05-26.05 2019</t>
  </si>
  <si>
    <t>Bydgoszcz</t>
  </si>
  <si>
    <t>Szczecin</t>
  </si>
  <si>
    <t>Cebula młoda</t>
  </si>
  <si>
    <t>NR 22/2019</t>
  </si>
  <si>
    <t>06.06.2019 r.</t>
  </si>
  <si>
    <t>Ziemniaki jadalne  wczesne</t>
  </si>
  <si>
    <t>--</t>
  </si>
  <si>
    <t>27.05-02.06 2019</t>
  </si>
  <si>
    <t>Średnie ceny targowiskowe ziemniaków i cebuli białej wg województw w 2019 r.</t>
  </si>
  <si>
    <t>Pory młode</t>
  </si>
  <si>
    <t>Selery młode</t>
  </si>
  <si>
    <t>NOTOWANIA W DNIACH: 02.06 - 06.06.2019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</si>
</sst>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23" fillId="0" borderId="73" xfId="3" applyNumberFormat="1" applyFont="1" applyBorder="1" applyAlignment="1">
      <alignment vertical="top"/>
    </xf>
    <xf numFmtId="2" fontId="24" fillId="0" borderId="98" xfId="2" applyNumberFormat="1" applyFont="1" applyBorder="1" applyAlignment="1">
      <alignment horizontal="center"/>
    </xf>
    <xf numFmtId="2" fontId="25" fillId="0" borderId="99" xfId="2" applyNumberFormat="1" applyFont="1" applyBorder="1"/>
    <xf numFmtId="2" fontId="25" fillId="0" borderId="100" xfId="2" applyNumberFormat="1" applyFont="1" applyBorder="1"/>
    <xf numFmtId="2" fontId="25" fillId="0" borderId="51" xfId="2" applyNumberFormat="1" applyFont="1" applyBorder="1"/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2" xfId="3" applyNumberFormat="1" applyFont="1" applyBorder="1" applyAlignment="1">
      <alignment horizontal="center" vertical="top"/>
    </xf>
    <xf numFmtId="2" fontId="26" fillId="0" borderId="102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164" fontId="26" fillId="0" borderId="103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1" xfId="3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  <xf numFmtId="2" fontId="41" fillId="2" borderId="86" xfId="0" applyNumberFormat="1" applyFont="1" applyFill="1" applyBorder="1" applyAlignment="1">
      <alignment horizontal="center"/>
    </xf>
    <xf numFmtId="2" fontId="41" fillId="2" borderId="65" xfId="0" applyNumberFormat="1" applyFont="1" applyFill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8" sqref="O8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190</v>
      </c>
      <c r="C11" s="118"/>
      <c r="I11" s="116" t="s">
        <v>191</v>
      </c>
    </row>
    <row r="12" spans="1:9" ht="22.5" customHeight="1" x14ac:dyDescent="0.2"/>
    <row r="13" spans="1:9" ht="15.75" x14ac:dyDescent="0.25">
      <c r="C13" s="121" t="s">
        <v>198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zoomScale="96" zoomScaleNormal="96" workbookViewId="0">
      <selection activeCell="A2" sqref="A2:N6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46">
        <v>43622</v>
      </c>
      <c r="D3" s="147"/>
      <c r="E3" s="148">
        <v>43615</v>
      </c>
      <c r="F3" s="149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0" t="s">
        <v>17</v>
      </c>
      <c r="D4" s="151" t="s">
        <v>18</v>
      </c>
      <c r="E4" s="152" t="s">
        <v>17</v>
      </c>
      <c r="F4" s="153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54">
        <v>3</v>
      </c>
      <c r="D5" s="155">
        <v>4</v>
      </c>
      <c r="E5" s="155">
        <v>5</v>
      </c>
      <c r="F5" s="156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57"/>
      <c r="D6" s="157"/>
      <c r="E6" s="157"/>
      <c r="F6" s="157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58">
        <v>1.625</v>
      </c>
      <c r="D7" s="159">
        <v>2.75</v>
      </c>
      <c r="E7" s="160">
        <v>1.5999999999999999</v>
      </c>
      <c r="F7" s="161">
        <v>2.1375000000000002</v>
      </c>
      <c r="G7" s="73">
        <v>1.5625000000000084</v>
      </c>
      <c r="H7" s="74">
        <v>28.654970760233905</v>
      </c>
      <c r="I7" s="75">
        <v>-6.2500000000000027</v>
      </c>
      <c r="J7" s="74">
        <v>31.999999999999989</v>
      </c>
      <c r="K7" s="75">
        <v>2.4774774774774686</v>
      </c>
      <c r="L7" s="74">
        <v>36.524822695035439</v>
      </c>
      <c r="M7" s="75">
        <v>34.020618556701045</v>
      </c>
      <c r="N7" s="76">
        <v>126.80412371134022</v>
      </c>
    </row>
    <row r="8" spans="1:14" ht="20.25" x14ac:dyDescent="0.3">
      <c r="A8" s="77" t="s">
        <v>20</v>
      </c>
      <c r="B8" s="72" t="s">
        <v>19</v>
      </c>
      <c r="C8" s="158">
        <v>15</v>
      </c>
      <c r="D8" s="159">
        <v>16.666666666666668</v>
      </c>
      <c r="E8" s="160">
        <v>15</v>
      </c>
      <c r="F8" s="161">
        <v>16.666666666666668</v>
      </c>
      <c r="G8" s="73">
        <v>0</v>
      </c>
      <c r="H8" s="74">
        <v>0</v>
      </c>
      <c r="I8" s="75">
        <v>5.8823529411764746</v>
      </c>
      <c r="J8" s="74">
        <v>0</v>
      </c>
      <c r="K8" s="75">
        <v>42.857142857142854</v>
      </c>
      <c r="L8" s="74">
        <v>-18.699186991869912</v>
      </c>
      <c r="M8" s="75">
        <v>-7.2164948453608311</v>
      </c>
      <c r="N8" s="76">
        <v>3.0927835051546388</v>
      </c>
    </row>
    <row r="9" spans="1:14" ht="20.25" x14ac:dyDescent="0.3">
      <c r="A9" s="78" t="s">
        <v>21</v>
      </c>
      <c r="B9" s="72" t="s">
        <v>19</v>
      </c>
      <c r="C9" s="158">
        <v>3.5854166666666667</v>
      </c>
      <c r="D9" s="159">
        <v>4.1991666666666667</v>
      </c>
      <c r="E9" s="160">
        <v>3.7104166666666667</v>
      </c>
      <c r="F9" s="161">
        <v>4.2041666666666666</v>
      </c>
      <c r="G9" s="73">
        <v>-3.3688938798427848</v>
      </c>
      <c r="H9" s="74">
        <v>-0.1189296333002948</v>
      </c>
      <c r="I9" s="75">
        <v>-1.2433052792654802</v>
      </c>
      <c r="J9" s="74">
        <v>-0.54605263157894857</v>
      </c>
      <c r="K9" s="75">
        <v>10.482391782831973</v>
      </c>
      <c r="L9" s="74">
        <v>14.107789855072461</v>
      </c>
      <c r="M9" s="75">
        <v>14.733333333333334</v>
      </c>
      <c r="N9" s="76">
        <v>34.373333333333335</v>
      </c>
    </row>
    <row r="10" spans="1:14" ht="20.25" x14ac:dyDescent="0.3">
      <c r="A10" s="78" t="s">
        <v>37</v>
      </c>
      <c r="B10" s="72" t="s">
        <v>33</v>
      </c>
      <c r="C10" s="158">
        <v>2.9750000000000001</v>
      </c>
      <c r="D10" s="159">
        <v>4.0625</v>
      </c>
      <c r="E10" s="160">
        <v>3.3928571428571428</v>
      </c>
      <c r="F10" s="161">
        <v>4.4285714285714288</v>
      </c>
      <c r="G10" s="73">
        <v>-12.315789473684207</v>
      </c>
      <c r="H10" s="74">
        <v>-8.2661290322580694</v>
      </c>
      <c r="I10" s="75">
        <v>-14.999999999999996</v>
      </c>
      <c r="J10" s="74">
        <v>-14.473684210526317</v>
      </c>
      <c r="K10" s="75">
        <v>-26.929824561403503</v>
      </c>
      <c r="L10" s="74">
        <v>-16.849415204678369</v>
      </c>
      <c r="M10" s="75">
        <v>-25.624999999999996</v>
      </c>
      <c r="N10" s="76">
        <v>1.5625</v>
      </c>
    </row>
    <row r="11" spans="1:14" ht="20.25" x14ac:dyDescent="0.3">
      <c r="A11" s="181" t="s">
        <v>22</v>
      </c>
      <c r="B11" s="72" t="s">
        <v>19</v>
      </c>
      <c r="C11" s="158">
        <v>3.7</v>
      </c>
      <c r="D11" s="159">
        <v>4.7</v>
      </c>
      <c r="E11" s="160">
        <v>3.0750000000000002</v>
      </c>
      <c r="F11" s="161">
        <v>4.25</v>
      </c>
      <c r="G11" s="73">
        <v>20.325203252032519</v>
      </c>
      <c r="H11" s="74">
        <v>10.58823529411765</v>
      </c>
      <c r="I11" s="75">
        <v>-16.478555304740397</v>
      </c>
      <c r="J11" s="74">
        <v>-3.688524590163929</v>
      </c>
      <c r="K11" s="75">
        <v>-16.478555304740397</v>
      </c>
      <c r="L11" s="74">
        <v>-6.5606361829025701</v>
      </c>
      <c r="M11" s="75">
        <v>-0.44843049327354101</v>
      </c>
      <c r="N11" s="76">
        <v>26.457399103139011</v>
      </c>
    </row>
    <row r="12" spans="1:14" ht="20.25" x14ac:dyDescent="0.3">
      <c r="A12" s="78" t="s">
        <v>23</v>
      </c>
      <c r="B12" s="72" t="s">
        <v>19</v>
      </c>
      <c r="C12" s="158">
        <v>1.9000000000000001</v>
      </c>
      <c r="D12" s="159">
        <v>2.4875000000000003</v>
      </c>
      <c r="E12" s="160">
        <v>1.8875</v>
      </c>
      <c r="F12" s="161">
        <v>2.5249999999999999</v>
      </c>
      <c r="G12" s="73">
        <v>0.66225165562914856</v>
      </c>
      <c r="H12" s="74">
        <v>-1.4851485148514711</v>
      </c>
      <c r="I12" s="75">
        <v>-7.317073170731712</v>
      </c>
      <c r="J12" s="74">
        <v>-0.49999999999998934</v>
      </c>
      <c r="K12" s="75">
        <v>5.5555555555555474</v>
      </c>
      <c r="L12" s="74">
        <v>6.1737804878049047</v>
      </c>
      <c r="M12" s="75">
        <v>-2.5641025641025661</v>
      </c>
      <c r="N12" s="76">
        <v>27.564102564102566</v>
      </c>
    </row>
    <row r="13" spans="1:14" ht="20.25" x14ac:dyDescent="0.3">
      <c r="A13" s="78" t="s">
        <v>25</v>
      </c>
      <c r="B13" s="72" t="s">
        <v>19</v>
      </c>
      <c r="C13" s="158">
        <v>2.91</v>
      </c>
      <c r="D13" s="159">
        <v>3.69</v>
      </c>
      <c r="E13" s="160">
        <v>4.3</v>
      </c>
      <c r="F13" s="161">
        <v>4.8</v>
      </c>
      <c r="G13" s="73">
        <v>-32.325581395348827</v>
      </c>
      <c r="H13" s="74">
        <v>-23.125</v>
      </c>
      <c r="I13" s="75">
        <v>-37.081081081081081</v>
      </c>
      <c r="J13" s="74">
        <v>-33.061224489795919</v>
      </c>
      <c r="K13" s="75">
        <v>-36.462882096069862</v>
      </c>
      <c r="L13" s="74">
        <v>-31.666666666666671</v>
      </c>
      <c r="M13" s="75">
        <v>-35.333333333333329</v>
      </c>
      <c r="N13" s="76">
        <v>-18.000000000000004</v>
      </c>
    </row>
    <row r="14" spans="1:14" ht="20.25" x14ac:dyDescent="0.3">
      <c r="A14" s="78" t="s">
        <v>26</v>
      </c>
      <c r="B14" s="72" t="s">
        <v>19</v>
      </c>
      <c r="C14" s="158">
        <v>2.2666666666666671</v>
      </c>
      <c r="D14" s="159">
        <v>3.0749999999999997</v>
      </c>
      <c r="E14" s="160">
        <v>2.46</v>
      </c>
      <c r="F14" s="161">
        <v>3.1599999999999997</v>
      </c>
      <c r="G14" s="73">
        <v>-7.8590785907858907</v>
      </c>
      <c r="H14" s="74">
        <v>-2.6898734177215182</v>
      </c>
      <c r="I14" s="75">
        <v>-22.507122507122489</v>
      </c>
      <c r="J14" s="74">
        <v>-13.986013986013997</v>
      </c>
      <c r="K14" s="75">
        <v>-29.44228274967573</v>
      </c>
      <c r="L14" s="74">
        <v>-17.725752508361207</v>
      </c>
      <c r="M14" s="75">
        <v>-10.052910052910038</v>
      </c>
      <c r="N14" s="76">
        <v>22.023809523809511</v>
      </c>
    </row>
    <row r="15" spans="1:14" ht="20.25" x14ac:dyDescent="0.3">
      <c r="A15" s="78" t="s">
        <v>27</v>
      </c>
      <c r="B15" s="72" t="s">
        <v>19</v>
      </c>
      <c r="C15" s="158">
        <v>5.0625</v>
      </c>
      <c r="D15" s="159">
        <v>6.4375</v>
      </c>
      <c r="E15" s="160">
        <v>5.4375</v>
      </c>
      <c r="F15" s="161">
        <v>6.5837500000000002</v>
      </c>
      <c r="G15" s="73">
        <v>-6.8965517241379306</v>
      </c>
      <c r="H15" s="74">
        <v>-2.2213783937725493</v>
      </c>
      <c r="I15" s="75">
        <v>-7.9545454545454541</v>
      </c>
      <c r="J15" s="74">
        <v>-2.2151898734177169</v>
      </c>
      <c r="K15" s="75">
        <v>-7.1587634267749545</v>
      </c>
      <c r="L15" s="74">
        <v>-1.3301948762864118</v>
      </c>
      <c r="M15" s="75">
        <v>-6.1848505906879812</v>
      </c>
      <c r="N15" s="76">
        <v>19.295807273569604</v>
      </c>
    </row>
    <row r="16" spans="1:14" ht="20.25" x14ac:dyDescent="0.3">
      <c r="A16" s="78" t="s">
        <v>28</v>
      </c>
      <c r="B16" s="72" t="s">
        <v>19</v>
      </c>
      <c r="C16" s="158">
        <v>13.75</v>
      </c>
      <c r="D16" s="159">
        <v>15.975</v>
      </c>
      <c r="E16" s="160">
        <v>13.5</v>
      </c>
      <c r="F16" s="161">
        <v>15.574999999999999</v>
      </c>
      <c r="G16" s="73">
        <v>1.8518518518518516</v>
      </c>
      <c r="H16" s="74">
        <v>2.5682182985553794</v>
      </c>
      <c r="I16" s="75">
        <v>-1.7857142857142856</v>
      </c>
      <c r="J16" s="74">
        <v>-1.1855670103092879</v>
      </c>
      <c r="K16" s="75">
        <v>16.525423728813571</v>
      </c>
      <c r="L16" s="74">
        <v>13.412778904665315</v>
      </c>
      <c r="M16" s="75">
        <v>29.411764705882355</v>
      </c>
      <c r="N16" s="76">
        <v>50.352941176470587</v>
      </c>
    </row>
    <row r="17" spans="1:14" ht="20.25" x14ac:dyDescent="0.3">
      <c r="A17" s="78" t="s">
        <v>29</v>
      </c>
      <c r="B17" s="72" t="s">
        <v>19</v>
      </c>
      <c r="C17" s="158">
        <v>2.4874999999999998</v>
      </c>
      <c r="D17" s="159">
        <v>3.3258333333333336</v>
      </c>
      <c r="E17" s="160">
        <v>2.6041666666666665</v>
      </c>
      <c r="F17" s="161">
        <v>3.5383333333333336</v>
      </c>
      <c r="G17" s="73">
        <v>-4.4800000000000013</v>
      </c>
      <c r="H17" s="74">
        <v>-6.0056523787093701</v>
      </c>
      <c r="I17" s="75">
        <v>-9.9094567404426606</v>
      </c>
      <c r="J17" s="74">
        <v>-13.339606253618982</v>
      </c>
      <c r="K17" s="75">
        <v>-24.512283236994232</v>
      </c>
      <c r="L17" s="74">
        <v>-27.631851621593619</v>
      </c>
      <c r="M17" s="75">
        <v>-45.865070729053322</v>
      </c>
      <c r="N17" s="76">
        <v>-27.620602103735937</v>
      </c>
    </row>
    <row r="18" spans="1:14" ht="20.25" x14ac:dyDescent="0.3">
      <c r="A18" s="78" t="s">
        <v>41</v>
      </c>
      <c r="B18" s="72" t="s">
        <v>19</v>
      </c>
      <c r="C18" s="158">
        <v>4.0999999999999996</v>
      </c>
      <c r="D18" s="159">
        <v>5.0999999999999996</v>
      </c>
      <c r="E18" s="160">
        <v>3.9166666666666665</v>
      </c>
      <c r="F18" s="161">
        <v>4.666666666666667</v>
      </c>
      <c r="G18" s="73">
        <v>4.680851063829782</v>
      </c>
      <c r="H18" s="74">
        <v>9.2857142857142705</v>
      </c>
      <c r="I18" s="75">
        <v>-10.869565217391305</v>
      </c>
      <c r="J18" s="74">
        <v>-13.191489361702132</v>
      </c>
      <c r="K18" s="75">
        <v>1.2345679012345634</v>
      </c>
      <c r="L18" s="74">
        <v>0.39370078740156639</v>
      </c>
      <c r="M18" s="75">
        <v>3.5789473684210398</v>
      </c>
      <c r="N18" s="76">
        <v>28.84210526315788</v>
      </c>
    </row>
    <row r="19" spans="1:14" ht="20.25" x14ac:dyDescent="0.3">
      <c r="A19" s="78" t="s">
        <v>30</v>
      </c>
      <c r="B19" s="72" t="s">
        <v>31</v>
      </c>
      <c r="C19" s="158">
        <v>1.10375</v>
      </c>
      <c r="D19" s="159">
        <v>1.4562499999999998</v>
      </c>
      <c r="E19" s="160">
        <v>1.08125</v>
      </c>
      <c r="F19" s="161">
        <v>1.46875</v>
      </c>
      <c r="G19" s="73">
        <v>2.0809248554913262</v>
      </c>
      <c r="H19" s="74">
        <v>-0.85106382978724615</v>
      </c>
      <c r="I19" s="75">
        <v>4.2913385826771648</v>
      </c>
      <c r="J19" s="74">
        <v>4.6407185628742429</v>
      </c>
      <c r="K19" s="75">
        <v>-0.3064516129032307</v>
      </c>
      <c r="L19" s="74">
        <v>0.4310344827586115</v>
      </c>
      <c r="M19" s="75">
        <v>5.1190476190476151</v>
      </c>
      <c r="N19" s="76">
        <v>38.690476190476168</v>
      </c>
    </row>
    <row r="20" spans="1:14" ht="20.25" x14ac:dyDescent="0.3">
      <c r="A20" s="79" t="s">
        <v>32</v>
      </c>
      <c r="B20" s="72" t="s">
        <v>33</v>
      </c>
      <c r="C20" s="158">
        <v>1.5208333333333333</v>
      </c>
      <c r="D20" s="159">
        <v>2.1624999999999996</v>
      </c>
      <c r="E20" s="160">
        <v>1.7520833333333334</v>
      </c>
      <c r="F20" s="161">
        <v>2.1875</v>
      </c>
      <c r="G20" s="73">
        <v>-13.198573127229499</v>
      </c>
      <c r="H20" s="74">
        <v>-1.1428571428571592</v>
      </c>
      <c r="I20" s="75">
        <v>9.140767824495763E-2</v>
      </c>
      <c r="J20" s="74">
        <v>10.897435897435882</v>
      </c>
      <c r="K20" s="75">
        <v>-6.3416422287390084</v>
      </c>
      <c r="L20" s="74">
        <v>12.966417910447738</v>
      </c>
      <c r="M20" s="75">
        <v>-8.9775561097256933</v>
      </c>
      <c r="N20" s="76">
        <v>29.426433915211948</v>
      </c>
    </row>
    <row r="21" spans="1:14" ht="20.25" x14ac:dyDescent="0.3">
      <c r="A21" s="79" t="s">
        <v>56</v>
      </c>
      <c r="B21" s="72" t="s">
        <v>19</v>
      </c>
      <c r="C21" s="158">
        <v>3.6687500000000002</v>
      </c>
      <c r="D21" s="159">
        <v>4.5</v>
      </c>
      <c r="E21" s="160">
        <v>3.75</v>
      </c>
      <c r="F21" s="161">
        <v>4.5</v>
      </c>
      <c r="G21" s="73">
        <v>-2.1666666666666621</v>
      </c>
      <c r="H21" s="74">
        <v>0</v>
      </c>
      <c r="I21" s="75">
        <v>-11.950000000000003</v>
      </c>
      <c r="J21" s="74">
        <v>-8.7837837837837878</v>
      </c>
      <c r="K21" s="75">
        <v>-4.174440298507462</v>
      </c>
      <c r="L21" s="74">
        <v>-0.94339622641509102</v>
      </c>
      <c r="M21" s="75">
        <v>5.9566787003610182</v>
      </c>
      <c r="N21" s="76">
        <v>29.963898916967512</v>
      </c>
    </row>
    <row r="22" spans="1:14" ht="20.25" x14ac:dyDescent="0.3">
      <c r="A22" s="79" t="s">
        <v>34</v>
      </c>
      <c r="B22" s="72" t="s">
        <v>19</v>
      </c>
      <c r="C22" s="158">
        <v>2.1604166666666669</v>
      </c>
      <c r="D22" s="159">
        <v>2.5420833333333333</v>
      </c>
      <c r="E22" s="160">
        <v>2.1891666666666669</v>
      </c>
      <c r="F22" s="161">
        <v>2.4408333333333334</v>
      </c>
      <c r="G22" s="73">
        <v>-1.3132851161020198</v>
      </c>
      <c r="H22" s="74">
        <v>4.1481734380334521</v>
      </c>
      <c r="I22" s="75">
        <v>2.6055408970976317</v>
      </c>
      <c r="J22" s="74">
        <v>5.9446631164621291</v>
      </c>
      <c r="K22" s="75">
        <v>-0.52894102170576129</v>
      </c>
      <c r="L22" s="74">
        <v>9.3929303278688394</v>
      </c>
      <c r="M22" s="75">
        <v>16.831906264082917</v>
      </c>
      <c r="N22" s="76">
        <v>37.471834159531305</v>
      </c>
    </row>
    <row r="23" spans="1:14" ht="21" thickBot="1" x14ac:dyDescent="0.35">
      <c r="A23" s="80" t="s">
        <v>178</v>
      </c>
      <c r="B23" s="72" t="s">
        <v>19</v>
      </c>
      <c r="C23" s="158">
        <v>2.2519047619047621</v>
      </c>
      <c r="D23" s="159">
        <v>2.6352380952380954</v>
      </c>
      <c r="E23" s="160">
        <v>3.1952380952380954</v>
      </c>
      <c r="F23" s="161">
        <v>3.7609523809523813</v>
      </c>
      <c r="G23" s="73">
        <v>-29.523099850968705</v>
      </c>
      <c r="H23" s="74">
        <v>-29.931628260319069</v>
      </c>
      <c r="I23" s="75">
        <v>-43.702380952380949</v>
      </c>
      <c r="J23" s="74">
        <v>-46.583011583011576</v>
      </c>
      <c r="K23" s="75">
        <v>-49.332142857142856</v>
      </c>
      <c r="L23" s="74">
        <v>-56.799375487900086</v>
      </c>
      <c r="M23" s="75">
        <v>-45.954285714285717</v>
      </c>
      <c r="N23" s="76">
        <v>-36.754285714285714</v>
      </c>
    </row>
    <row r="24" spans="1:14" ht="21" thickBot="1" x14ac:dyDescent="0.35">
      <c r="A24" s="33" t="s">
        <v>158</v>
      </c>
      <c r="B24" s="67"/>
      <c r="C24" s="157"/>
      <c r="D24" s="157"/>
      <c r="E24" s="157"/>
      <c r="F24" s="157"/>
      <c r="G24" s="68"/>
      <c r="H24" s="69"/>
      <c r="I24" s="69"/>
      <c r="J24" s="69"/>
      <c r="K24" s="69"/>
      <c r="L24" s="69"/>
      <c r="M24" s="69"/>
      <c r="N24" s="70"/>
    </row>
    <row r="25" spans="1:14" ht="21" thickBot="1" x14ac:dyDescent="0.35">
      <c r="A25" s="78" t="s">
        <v>35</v>
      </c>
      <c r="B25" s="72" t="s">
        <v>19</v>
      </c>
      <c r="C25" s="158">
        <v>3.4750000000000001</v>
      </c>
      <c r="D25" s="159">
        <v>4.3999999999999995</v>
      </c>
      <c r="E25" s="160">
        <v>3.1583333333333332</v>
      </c>
      <c r="F25" s="161">
        <v>4.083333333333333</v>
      </c>
      <c r="G25" s="73">
        <v>10.026385224274414</v>
      </c>
      <c r="H25" s="74">
        <v>7.7551020408163209</v>
      </c>
      <c r="I25" s="75">
        <v>13.93442622950819</v>
      </c>
      <c r="J25" s="74">
        <v>15.789473684210503</v>
      </c>
      <c r="K25" s="75">
        <v>15.833333333333336</v>
      </c>
      <c r="L25" s="74">
        <v>9.9999999999999858</v>
      </c>
      <c r="M25" s="75">
        <v>26.363636363636367</v>
      </c>
      <c r="N25" s="76">
        <v>59.999999999999979</v>
      </c>
    </row>
    <row r="26" spans="1:14" ht="20.25" x14ac:dyDescent="0.3">
      <c r="A26" s="198" t="s">
        <v>176</v>
      </c>
      <c r="B26" s="182"/>
      <c r="C26" s="183"/>
      <c r="D26" s="183"/>
      <c r="E26" s="183"/>
      <c r="F26" s="183"/>
      <c r="G26" s="184"/>
      <c r="H26" s="184"/>
      <c r="I26" s="184"/>
      <c r="J26" s="184"/>
      <c r="K26" s="184"/>
      <c r="L26" s="184"/>
      <c r="M26" s="184"/>
      <c r="N26" s="185"/>
    </row>
    <row r="27" spans="1:14" ht="20.25" x14ac:dyDescent="0.3">
      <c r="A27" s="180" t="s">
        <v>175</v>
      </c>
      <c r="B27" s="72" t="s">
        <v>19</v>
      </c>
      <c r="C27" s="158">
        <v>1.3316666666666666</v>
      </c>
      <c r="D27" s="159">
        <v>1.9300000000000002</v>
      </c>
      <c r="E27" s="160">
        <v>1.3316666666666666</v>
      </c>
      <c r="F27" s="161">
        <v>1.9300000000000002</v>
      </c>
      <c r="G27" s="73">
        <v>0</v>
      </c>
      <c r="H27" s="74">
        <v>0</v>
      </c>
      <c r="I27" s="75">
        <v>0</v>
      </c>
      <c r="J27" s="74">
        <v>0</v>
      </c>
      <c r="K27" s="75">
        <v>0</v>
      </c>
      <c r="L27" s="74">
        <v>0</v>
      </c>
      <c r="M27" s="75">
        <v>28.870967741935459</v>
      </c>
      <c r="N27" s="76">
        <v>86.774193548387089</v>
      </c>
    </row>
    <row r="28" spans="1:14" ht="20.25" x14ac:dyDescent="0.3">
      <c r="A28" s="162" t="s">
        <v>170</v>
      </c>
      <c r="B28" s="72" t="s">
        <v>19</v>
      </c>
      <c r="C28" s="158">
        <v>3.2</v>
      </c>
      <c r="D28" s="159">
        <v>3.3333333333333335</v>
      </c>
      <c r="E28" s="160">
        <v>3.1</v>
      </c>
      <c r="F28" s="161">
        <v>3.166666666666667</v>
      </c>
      <c r="G28" s="73">
        <v>3.2258064516129057</v>
      </c>
      <c r="H28" s="74">
        <v>5.2631578947368372</v>
      </c>
      <c r="I28" s="75">
        <v>-1.538461538461533</v>
      </c>
      <c r="J28" s="74">
        <v>0.50251256281408196</v>
      </c>
      <c r="K28" s="75">
        <v>3.2258064516129057</v>
      </c>
      <c r="L28" s="74">
        <v>5.2631578947368372</v>
      </c>
      <c r="M28" s="75">
        <v>152.63157894736844</v>
      </c>
      <c r="N28" s="76">
        <v>163.15789473684214</v>
      </c>
    </row>
    <row r="29" spans="1:14" ht="20.25" x14ac:dyDescent="0.3">
      <c r="A29" s="162" t="s">
        <v>165</v>
      </c>
      <c r="B29" s="72" t="s">
        <v>19</v>
      </c>
      <c r="C29" s="158">
        <v>1.0444444444444443</v>
      </c>
      <c r="D29" s="159">
        <v>1.6444444444444446</v>
      </c>
      <c r="E29" s="160">
        <v>1.0444444444444445</v>
      </c>
      <c r="F29" s="161">
        <v>1.6444444444444446</v>
      </c>
      <c r="G29" s="73">
        <v>-2.1259589833247676E-14</v>
      </c>
      <c r="H29" s="74">
        <v>0</v>
      </c>
      <c r="I29" s="75">
        <v>-2.1259589833247676E-14</v>
      </c>
      <c r="J29" s="74">
        <v>0</v>
      </c>
      <c r="K29" s="75">
        <v>-10.476190476190478</v>
      </c>
      <c r="L29" s="74">
        <v>-8.6419753086419693</v>
      </c>
      <c r="M29" s="75">
        <v>9.941520467836245</v>
      </c>
      <c r="N29" s="76">
        <v>73.09941520467838</v>
      </c>
    </row>
    <row r="30" spans="1:14" ht="20.25" x14ac:dyDescent="0.3">
      <c r="A30" s="162" t="s">
        <v>164</v>
      </c>
      <c r="B30" s="72" t="s">
        <v>19</v>
      </c>
      <c r="C30" s="158">
        <v>1.2166666666666668</v>
      </c>
      <c r="D30" s="159">
        <v>1.9300000000000002</v>
      </c>
      <c r="E30" s="160">
        <v>1.0777777777777777</v>
      </c>
      <c r="F30" s="161">
        <v>1.731111111111111</v>
      </c>
      <c r="G30" s="73">
        <v>12.886597938144348</v>
      </c>
      <c r="H30" s="74">
        <v>11.489088575096289</v>
      </c>
      <c r="I30" s="75">
        <v>12.886597938144348</v>
      </c>
      <c r="J30" s="74">
        <v>11.489088575096289</v>
      </c>
      <c r="K30" s="75">
        <v>12.886597938144348</v>
      </c>
      <c r="L30" s="74">
        <v>11.489088575096289</v>
      </c>
      <c r="M30" s="75">
        <v>25.862068965517238</v>
      </c>
      <c r="N30" s="76">
        <v>99.655172413793096</v>
      </c>
    </row>
    <row r="31" spans="1:14" ht="20.25" x14ac:dyDescent="0.3">
      <c r="A31" s="162" t="s">
        <v>171</v>
      </c>
      <c r="B31" s="72" t="s">
        <v>19</v>
      </c>
      <c r="C31" s="158">
        <v>1.1666666666666665</v>
      </c>
      <c r="D31" s="159">
        <v>2.0966666666666667</v>
      </c>
      <c r="E31" s="160">
        <v>1.1666666666666665</v>
      </c>
      <c r="F31" s="161">
        <v>2.0966666666666667</v>
      </c>
      <c r="G31" s="73">
        <v>0</v>
      </c>
      <c r="H31" s="74">
        <v>0</v>
      </c>
      <c r="I31" s="75">
        <v>0</v>
      </c>
      <c r="J31" s="74">
        <v>8.5418464193270083</v>
      </c>
      <c r="K31" s="75">
        <v>0</v>
      </c>
      <c r="L31" s="74">
        <v>8.5418464193270083</v>
      </c>
      <c r="M31" s="75">
        <v>0.47846889952151028</v>
      </c>
      <c r="N31" s="76">
        <v>80.574162679425825</v>
      </c>
    </row>
    <row r="32" spans="1:14" ht="20.25" x14ac:dyDescent="0.3">
      <c r="A32" s="162" t="s">
        <v>172</v>
      </c>
      <c r="B32" s="72" t="s">
        <v>19</v>
      </c>
      <c r="C32" s="158">
        <v>1.2</v>
      </c>
      <c r="D32" s="159">
        <v>1.6333333333333335</v>
      </c>
      <c r="E32" s="160">
        <v>1.2</v>
      </c>
      <c r="F32" s="161">
        <v>1.5433333333333337</v>
      </c>
      <c r="G32" s="73">
        <v>0</v>
      </c>
      <c r="H32" s="74">
        <v>5.8315334773218037</v>
      </c>
      <c r="I32" s="75">
        <v>14.285714285714276</v>
      </c>
      <c r="J32" s="74">
        <v>36.111111111111107</v>
      </c>
      <c r="K32" s="75">
        <v>12.676056338028172</v>
      </c>
      <c r="L32" s="74">
        <v>34.430727023319626</v>
      </c>
      <c r="M32" s="75">
        <v>14.285714285714276</v>
      </c>
      <c r="N32" s="76">
        <v>55.555555555555571</v>
      </c>
    </row>
    <row r="33" spans="1:14" ht="20.25" x14ac:dyDescent="0.3">
      <c r="A33" s="162" t="s">
        <v>173</v>
      </c>
      <c r="B33" s="72" t="s">
        <v>19</v>
      </c>
      <c r="C33" s="158">
        <v>0.97777777777777786</v>
      </c>
      <c r="D33" s="159">
        <v>1.5444444444444445</v>
      </c>
      <c r="E33" s="160">
        <v>0.97777777777777786</v>
      </c>
      <c r="F33" s="161">
        <v>1.5444444444444443</v>
      </c>
      <c r="G33" s="73">
        <v>0</v>
      </c>
      <c r="H33" s="74">
        <v>1.4376988808095553E-14</v>
      </c>
      <c r="I33" s="75">
        <v>0</v>
      </c>
      <c r="J33" s="74">
        <v>1.4376988808095553E-14</v>
      </c>
      <c r="K33" s="75">
        <v>0</v>
      </c>
      <c r="L33" s="74">
        <v>0</v>
      </c>
      <c r="M33" s="75">
        <v>22.222222222222243</v>
      </c>
      <c r="N33" s="76">
        <v>93.055555555555586</v>
      </c>
    </row>
    <row r="34" spans="1:14" ht="20.25" x14ac:dyDescent="0.3">
      <c r="A34" s="162" t="s">
        <v>167</v>
      </c>
      <c r="B34" s="72" t="s">
        <v>19</v>
      </c>
      <c r="C34" s="158">
        <v>1.0583333333333333</v>
      </c>
      <c r="D34" s="159">
        <v>1.6158333333333335</v>
      </c>
      <c r="E34" s="160">
        <v>0.98333333333333317</v>
      </c>
      <c r="F34" s="161">
        <v>1.5483333333333333</v>
      </c>
      <c r="G34" s="73">
        <v>7.6271186440678163</v>
      </c>
      <c r="H34" s="74">
        <v>4.3595263724434954</v>
      </c>
      <c r="I34" s="75">
        <v>-0.70367474589521584</v>
      </c>
      <c r="J34" s="74">
        <v>8.3845723868082889</v>
      </c>
      <c r="K34" s="75">
        <v>-0.70367474589523638</v>
      </c>
      <c r="L34" s="74">
        <v>5.8984161660294969</v>
      </c>
      <c r="M34" s="75">
        <v>17.592592592592606</v>
      </c>
      <c r="N34" s="76">
        <v>79.537037037037067</v>
      </c>
    </row>
    <row r="35" spans="1:14" ht="20.25" x14ac:dyDescent="0.3">
      <c r="A35" s="162" t="s">
        <v>161</v>
      </c>
      <c r="B35" s="72" t="s">
        <v>19</v>
      </c>
      <c r="C35" s="158">
        <v>1.2833333333333332</v>
      </c>
      <c r="D35" s="159">
        <v>1.7825</v>
      </c>
      <c r="E35" s="160">
        <v>1.1583333333333332</v>
      </c>
      <c r="F35" s="161">
        <v>1.7825</v>
      </c>
      <c r="G35" s="73">
        <v>10.791366906474821</v>
      </c>
      <c r="H35" s="74">
        <v>0</v>
      </c>
      <c r="I35" s="75">
        <v>15.78947368421051</v>
      </c>
      <c r="J35" s="74">
        <v>15.123789020452097</v>
      </c>
      <c r="K35" s="75">
        <v>20.406567630961668</v>
      </c>
      <c r="L35" s="74">
        <v>16.821409066084104</v>
      </c>
      <c r="M35" s="75">
        <v>42.592592592592574</v>
      </c>
      <c r="N35" s="76">
        <v>98.055555555555557</v>
      </c>
    </row>
    <row r="36" spans="1:14" ht="20.25" x14ac:dyDescent="0.3">
      <c r="A36" s="162" t="s">
        <v>174</v>
      </c>
      <c r="B36" s="72" t="s">
        <v>19</v>
      </c>
      <c r="C36" s="158">
        <v>1.3333333333333333</v>
      </c>
      <c r="D36" s="159">
        <v>2.2000000000000002</v>
      </c>
      <c r="E36" s="160">
        <v>1.3333333333333333</v>
      </c>
      <c r="F36" s="161">
        <v>2.2000000000000002</v>
      </c>
      <c r="G36" s="73">
        <v>0</v>
      </c>
      <c r="H36" s="74">
        <v>0</v>
      </c>
      <c r="I36" s="75">
        <v>0</v>
      </c>
      <c r="J36" s="74">
        <v>0</v>
      </c>
      <c r="K36" s="75">
        <v>0</v>
      </c>
      <c r="L36" s="74">
        <v>0</v>
      </c>
      <c r="M36" s="75">
        <v>21.212121212121197</v>
      </c>
      <c r="N36" s="76">
        <v>100</v>
      </c>
    </row>
    <row r="37" spans="1:14" ht="20.25" x14ac:dyDescent="0.3">
      <c r="A37" s="162" t="s">
        <v>169</v>
      </c>
      <c r="B37" s="72" t="s">
        <v>19</v>
      </c>
      <c r="C37" s="158">
        <v>1.0333333333333332</v>
      </c>
      <c r="D37" s="159">
        <v>1.5833333333333333</v>
      </c>
      <c r="E37" s="160">
        <v>0.98333333333333339</v>
      </c>
      <c r="F37" s="161">
        <v>1.5158333333333334</v>
      </c>
      <c r="G37" s="73">
        <v>5.0847457627118464</v>
      </c>
      <c r="H37" s="74">
        <v>4.4529961517317131</v>
      </c>
      <c r="I37" s="75">
        <v>-2.3622047244094615</v>
      </c>
      <c r="J37" s="74">
        <v>4.4529961517317131</v>
      </c>
      <c r="K37" s="75">
        <v>-3.0492572322126841</v>
      </c>
      <c r="L37" s="74">
        <v>2.095647501343362</v>
      </c>
      <c r="M37" s="75">
        <v>14.814814814814801</v>
      </c>
      <c r="N37" s="76">
        <v>75.92592592592591</v>
      </c>
    </row>
    <row r="38" spans="1:14" ht="20.25" x14ac:dyDescent="0.3">
      <c r="A38" s="79" t="s">
        <v>177</v>
      </c>
      <c r="B38" s="72" t="s">
        <v>19</v>
      </c>
      <c r="C38" s="158">
        <v>37.5</v>
      </c>
      <c r="D38" s="159">
        <v>45</v>
      </c>
      <c r="E38" s="160">
        <v>40</v>
      </c>
      <c r="F38" s="161">
        <v>47</v>
      </c>
      <c r="G38" s="73">
        <v>-6.25</v>
      </c>
      <c r="H38" s="74">
        <v>-4.2553191489361701</v>
      </c>
      <c r="I38" s="75">
        <v>-25</v>
      </c>
      <c r="J38" s="74">
        <v>-30.76923076923077</v>
      </c>
      <c r="K38" s="75">
        <v>-16.666666666666664</v>
      </c>
      <c r="L38" s="74">
        <v>-18.181818181818183</v>
      </c>
      <c r="M38" s="75"/>
      <c r="N38" s="76"/>
    </row>
    <row r="39" spans="1:14" ht="21" thickBot="1" x14ac:dyDescent="0.35">
      <c r="A39" s="79" t="s">
        <v>59</v>
      </c>
      <c r="B39" s="72" t="s">
        <v>19</v>
      </c>
      <c r="C39" s="158">
        <v>6</v>
      </c>
      <c r="D39" s="159">
        <v>8.7142857142857135</v>
      </c>
      <c r="E39" s="160">
        <v>5.5714285714285712</v>
      </c>
      <c r="F39" s="161">
        <v>8.5714285714285712</v>
      </c>
      <c r="G39" s="73">
        <v>7.692307692307697</v>
      </c>
      <c r="H39" s="74">
        <v>1.6666666666666607</v>
      </c>
      <c r="I39" s="75">
        <v>-18.918918918918923</v>
      </c>
      <c r="J39" s="74">
        <v>-27.38095238095239</v>
      </c>
      <c r="K39" s="75">
        <v>-58.381502890173408</v>
      </c>
      <c r="L39" s="74">
        <v>-50.673854447439361</v>
      </c>
      <c r="M39" s="75">
        <v>-67.857142857142861</v>
      </c>
      <c r="N39" s="76">
        <v>-53.316326530612258</v>
      </c>
    </row>
    <row r="40" spans="1:14" ht="21" thickBot="1" x14ac:dyDescent="0.35">
      <c r="A40" s="33" t="s">
        <v>156</v>
      </c>
      <c r="B40" s="67"/>
      <c r="C40" s="186"/>
      <c r="D40" s="186"/>
      <c r="E40" s="186"/>
      <c r="F40" s="186"/>
      <c r="G40" s="187"/>
      <c r="H40" s="188"/>
      <c r="I40" s="188"/>
      <c r="J40" s="188"/>
      <c r="K40" s="188"/>
      <c r="L40" s="188"/>
      <c r="M40" s="188"/>
      <c r="N40" s="189"/>
    </row>
    <row r="41" spans="1:14" ht="20.25" x14ac:dyDescent="0.3">
      <c r="A41" s="80" t="s">
        <v>36</v>
      </c>
      <c r="B41" s="175" t="s">
        <v>19</v>
      </c>
      <c r="C41" s="158">
        <v>5.5</v>
      </c>
      <c r="D41" s="159">
        <v>6.5</v>
      </c>
      <c r="E41" s="160">
        <v>5.5</v>
      </c>
      <c r="F41" s="161">
        <v>6.5</v>
      </c>
      <c r="G41" s="73">
        <v>0</v>
      </c>
      <c r="H41" s="74">
        <v>0</v>
      </c>
      <c r="I41" s="75">
        <v>-4.3478260869565215</v>
      </c>
      <c r="J41" s="74">
        <v>4</v>
      </c>
      <c r="K41" s="75">
        <v>-24.137931034482758</v>
      </c>
      <c r="L41" s="74">
        <v>-16.129032258064516</v>
      </c>
      <c r="M41" s="75">
        <v>-12</v>
      </c>
      <c r="N41" s="76">
        <v>4</v>
      </c>
    </row>
    <row r="42" spans="1:14" ht="20.25" x14ac:dyDescent="0.3">
      <c r="A42" s="79" t="s">
        <v>38</v>
      </c>
      <c r="B42" s="175" t="s">
        <v>19</v>
      </c>
      <c r="C42" s="158">
        <v>9.35</v>
      </c>
      <c r="D42" s="159">
        <v>11</v>
      </c>
      <c r="E42" s="160">
        <v>8.625</v>
      </c>
      <c r="F42" s="161">
        <v>10.5</v>
      </c>
      <c r="G42" s="73">
        <v>8.4057971014492701</v>
      </c>
      <c r="H42" s="74">
        <v>4.7619047619047619</v>
      </c>
      <c r="I42" s="75">
        <v>-1.1453744493392168</v>
      </c>
      <c r="J42" s="74">
        <v>-2.0044543429844066</v>
      </c>
      <c r="K42" s="75">
        <v>-14.556135770234979</v>
      </c>
      <c r="L42" s="74">
        <v>-14.917127071823206</v>
      </c>
      <c r="M42" s="75">
        <v>-22.88659793814433</v>
      </c>
      <c r="N42" s="76">
        <v>-9.2783505154639183</v>
      </c>
    </row>
    <row r="43" spans="1:14" ht="20.25" x14ac:dyDescent="0.3">
      <c r="A43" s="79" t="s">
        <v>39</v>
      </c>
      <c r="B43" s="175" t="s">
        <v>19</v>
      </c>
      <c r="C43" s="158">
        <v>8.52</v>
      </c>
      <c r="D43" s="159">
        <v>9.3000000000000007</v>
      </c>
      <c r="E43" s="160">
        <v>7.9333333333333336</v>
      </c>
      <c r="F43" s="161">
        <v>9</v>
      </c>
      <c r="G43" s="73">
        <v>7.3949579831932688</v>
      </c>
      <c r="H43" s="74">
        <v>3.333333333333341</v>
      </c>
      <c r="I43" s="75">
        <v>3.649635036496337</v>
      </c>
      <c r="J43" s="74">
        <v>2.7624309392265194</v>
      </c>
      <c r="K43" s="75">
        <v>-5.5432372505543244</v>
      </c>
      <c r="L43" s="74">
        <v>-6.999999999999992</v>
      </c>
      <c r="M43" s="75">
        <v>-7.2232304900181568</v>
      </c>
      <c r="N43" s="76">
        <v>1.2704174228675187</v>
      </c>
    </row>
    <row r="44" spans="1:14" ht="20.25" x14ac:dyDescent="0.3">
      <c r="A44" s="79" t="s">
        <v>40</v>
      </c>
      <c r="B44" s="175" t="s">
        <v>19</v>
      </c>
      <c r="C44" s="158">
        <v>8.0833333333333339</v>
      </c>
      <c r="D44" s="159">
        <v>9.5833333333333339</v>
      </c>
      <c r="E44" s="160">
        <v>8.5571428571428569</v>
      </c>
      <c r="F44" s="161">
        <v>10.214285714285714</v>
      </c>
      <c r="G44" s="73">
        <v>-5.5370061213132908</v>
      </c>
      <c r="H44" s="74">
        <v>-6.1771561771561645</v>
      </c>
      <c r="I44" s="75">
        <v>-7.6190476190476124</v>
      </c>
      <c r="J44" s="74">
        <v>0</v>
      </c>
      <c r="K44" s="75">
        <v>-19.166666666666661</v>
      </c>
      <c r="L44" s="74">
        <v>-13.857677902621719</v>
      </c>
      <c r="M44" s="75">
        <v>-26.515151515151508</v>
      </c>
      <c r="N44" s="76">
        <v>-12.878787878787874</v>
      </c>
    </row>
    <row r="45" spans="1:14" ht="20.25" x14ac:dyDescent="0.3">
      <c r="A45" s="79" t="s">
        <v>41</v>
      </c>
      <c r="B45" s="175" t="s">
        <v>19</v>
      </c>
      <c r="C45" s="158">
        <v>6.75</v>
      </c>
      <c r="D45" s="159">
        <v>7.75</v>
      </c>
      <c r="E45" s="160">
        <v>5.25</v>
      </c>
      <c r="F45" s="161">
        <v>6.25</v>
      </c>
      <c r="G45" s="73">
        <v>28.571428571428569</v>
      </c>
      <c r="H45" s="74">
        <v>24</v>
      </c>
      <c r="I45" s="75">
        <v>42.105263157894733</v>
      </c>
      <c r="J45" s="74">
        <v>29.166666666666668</v>
      </c>
      <c r="K45" s="75">
        <v>28.571428571428569</v>
      </c>
      <c r="L45" s="74">
        <v>29.166666666666668</v>
      </c>
      <c r="M45" s="75">
        <v>58.82352941176471</v>
      </c>
      <c r="N45" s="76">
        <v>82.35294117647058</v>
      </c>
    </row>
    <row r="46" spans="1:14" ht="20.25" x14ac:dyDescent="0.3">
      <c r="A46" s="79" t="s">
        <v>32</v>
      </c>
      <c r="B46" s="175" t="s">
        <v>33</v>
      </c>
      <c r="C46" s="158">
        <v>2.8333333333333335</v>
      </c>
      <c r="D46" s="159">
        <v>3.5</v>
      </c>
      <c r="E46" s="160">
        <v>3</v>
      </c>
      <c r="F46" s="161">
        <v>3.5666666666666664</v>
      </c>
      <c r="G46" s="73">
        <v>-5.55555555555555</v>
      </c>
      <c r="H46" s="74">
        <v>-1.8691588785046664</v>
      </c>
      <c r="I46" s="75">
        <v>-11.802853437094676</v>
      </c>
      <c r="J46" s="74">
        <v>-6.666666666666667</v>
      </c>
      <c r="K46" s="75">
        <v>-4.8618398041273094</v>
      </c>
      <c r="L46" s="74">
        <v>3.3210332103320979</v>
      </c>
      <c r="M46" s="75">
        <v>-4.3600562587904284</v>
      </c>
      <c r="N46" s="76">
        <v>18.143459915611817</v>
      </c>
    </row>
    <row r="47" spans="1:14" ht="21" thickBot="1" x14ac:dyDescent="0.35">
      <c r="A47" s="79" t="s">
        <v>178</v>
      </c>
      <c r="B47" s="175" t="s">
        <v>19</v>
      </c>
      <c r="C47" s="158">
        <v>2.6333333333333333</v>
      </c>
      <c r="D47" s="159">
        <v>3.293333333333333</v>
      </c>
      <c r="E47" s="160">
        <v>2.956666666666667</v>
      </c>
      <c r="F47" s="161">
        <v>3.4</v>
      </c>
      <c r="G47" s="73">
        <v>-10.935738444193923</v>
      </c>
      <c r="H47" s="74">
        <v>-3.1372549019607914</v>
      </c>
      <c r="I47" s="75">
        <v>-14.013605442176871</v>
      </c>
      <c r="J47" s="74">
        <v>-8.0930232558139661</v>
      </c>
      <c r="K47" s="75">
        <v>-17.708333333333339</v>
      </c>
      <c r="L47" s="74">
        <v>-9.0448791714614654</v>
      </c>
      <c r="M47" s="75">
        <v>-20.202020202020201</v>
      </c>
      <c r="N47" s="76">
        <v>-0.20202020202020671</v>
      </c>
    </row>
    <row r="48" spans="1:14" ht="21" thickBot="1" x14ac:dyDescent="0.35">
      <c r="A48" s="33" t="s">
        <v>125</v>
      </c>
      <c r="B48" s="67"/>
      <c r="C48" s="186"/>
      <c r="D48" s="186"/>
      <c r="E48" s="186"/>
      <c r="F48" s="186"/>
      <c r="G48" s="187"/>
      <c r="H48" s="188"/>
      <c r="I48" s="188"/>
      <c r="J48" s="188"/>
      <c r="K48" s="188"/>
      <c r="L48" s="188"/>
      <c r="M48" s="188"/>
      <c r="N48" s="189"/>
    </row>
    <row r="49" spans="1:14" ht="20.25" x14ac:dyDescent="0.3">
      <c r="A49" s="80" t="s">
        <v>42</v>
      </c>
      <c r="B49" s="175" t="s">
        <v>33</v>
      </c>
      <c r="C49" s="158">
        <v>5.0471428571428572</v>
      </c>
      <c r="D49" s="159">
        <v>6.0714285714285712</v>
      </c>
      <c r="E49" s="160">
        <v>5.0471428571428572</v>
      </c>
      <c r="F49" s="161">
        <v>6.3571428571428568</v>
      </c>
      <c r="G49" s="73">
        <v>0</v>
      </c>
      <c r="H49" s="74">
        <v>-4.4943820224719087</v>
      </c>
      <c r="I49" s="75">
        <v>3.7226234513534218</v>
      </c>
      <c r="J49" s="74">
        <v>-12.008281573498973</v>
      </c>
      <c r="K49" s="75">
        <v>2.1344254396531004</v>
      </c>
      <c r="L49" s="74">
        <v>-6.5934065934065975</v>
      </c>
      <c r="M49" s="75">
        <v>1.6690647482014365</v>
      </c>
      <c r="N49" s="76">
        <v>22.302158273381288</v>
      </c>
    </row>
    <row r="50" spans="1:14" ht="20.25" x14ac:dyDescent="0.3">
      <c r="A50" s="80" t="s">
        <v>44</v>
      </c>
      <c r="B50" s="72" t="s">
        <v>19</v>
      </c>
      <c r="C50" s="158">
        <v>3.9097222222222219</v>
      </c>
      <c r="D50" s="159">
        <v>5.0987499999999999</v>
      </c>
      <c r="E50" s="160">
        <v>3.9494444444444445</v>
      </c>
      <c r="F50" s="161">
        <v>5.0295833333333331</v>
      </c>
      <c r="G50" s="73">
        <v>-1.0057673371782359</v>
      </c>
      <c r="H50" s="74">
        <v>1.3751967525474309</v>
      </c>
      <c r="I50" s="75">
        <v>-0.30457571894037344</v>
      </c>
      <c r="J50" s="74">
        <v>0.64425923895162607</v>
      </c>
      <c r="K50" s="75">
        <v>-2.3886423079971419</v>
      </c>
      <c r="L50" s="74">
        <v>1.9976661480328795</v>
      </c>
      <c r="M50" s="75">
        <v>-5.2443786185539372</v>
      </c>
      <c r="N50" s="76">
        <v>23.572775010098283</v>
      </c>
    </row>
    <row r="51" spans="1:14" ht="20.25" x14ac:dyDescent="0.3">
      <c r="A51" s="80" t="s">
        <v>45</v>
      </c>
      <c r="B51" s="72" t="s">
        <v>19</v>
      </c>
      <c r="C51" s="158">
        <v>4.5750000000000002</v>
      </c>
      <c r="D51" s="159">
        <v>5.8250000000000002</v>
      </c>
      <c r="E51" s="160">
        <v>4.96</v>
      </c>
      <c r="F51" s="161">
        <v>5.96</v>
      </c>
      <c r="G51" s="73">
        <v>-7.7620967741935445</v>
      </c>
      <c r="H51" s="74">
        <v>-2.2651006711409361</v>
      </c>
      <c r="I51" s="75">
        <v>-12.857142857142852</v>
      </c>
      <c r="J51" s="74">
        <v>-6.799999999999998</v>
      </c>
      <c r="K51" s="75">
        <v>-6.6326530612244934</v>
      </c>
      <c r="L51" s="74">
        <v>-5.2845528455284576</v>
      </c>
      <c r="M51" s="75">
        <v>-38.175675675675677</v>
      </c>
      <c r="N51" s="76">
        <v>-21.283783783783786</v>
      </c>
    </row>
    <row r="52" spans="1:14" ht="20.25" x14ac:dyDescent="0.3">
      <c r="A52" s="80" t="s">
        <v>47</v>
      </c>
      <c r="B52" s="72" t="s">
        <v>19</v>
      </c>
      <c r="C52" s="158">
        <v>7.5612244897959187</v>
      </c>
      <c r="D52" s="159">
        <v>9.0673469387755095</v>
      </c>
      <c r="E52" s="160">
        <v>6.9660714285714276</v>
      </c>
      <c r="F52" s="161">
        <v>8.3839285714285712</v>
      </c>
      <c r="G52" s="73">
        <v>8.5435968799209192</v>
      </c>
      <c r="H52" s="74">
        <v>8.1515289821999026</v>
      </c>
      <c r="I52" s="75">
        <v>17.185028993147093</v>
      </c>
      <c r="J52" s="74">
        <v>18.638184245660881</v>
      </c>
      <c r="K52" s="75">
        <v>38.972243060765223</v>
      </c>
      <c r="L52" s="74">
        <v>21.559507523939793</v>
      </c>
      <c r="M52" s="75">
        <v>45.658263305322151</v>
      </c>
      <c r="N52" s="76">
        <v>74.671974052779007</v>
      </c>
    </row>
    <row r="53" spans="1:14" ht="20.25" x14ac:dyDescent="0.3">
      <c r="A53" s="80" t="s">
        <v>35</v>
      </c>
      <c r="B53" s="72" t="s">
        <v>19</v>
      </c>
      <c r="C53" s="158">
        <v>4.5916666666666668</v>
      </c>
      <c r="D53" s="159">
        <v>5.75</v>
      </c>
      <c r="E53" s="160">
        <v>4.5916666666666668</v>
      </c>
      <c r="F53" s="161">
        <v>5.75</v>
      </c>
      <c r="G53" s="73">
        <v>0</v>
      </c>
      <c r="H53" s="74">
        <v>0</v>
      </c>
      <c r="I53" s="75">
        <v>-9.1758241758241859</v>
      </c>
      <c r="J53" s="74">
        <v>-3.089887640449442</v>
      </c>
      <c r="K53" s="75">
        <v>0</v>
      </c>
      <c r="L53" s="74">
        <v>0</v>
      </c>
      <c r="M53" s="75">
        <v>2.7985074626865671</v>
      </c>
      <c r="N53" s="76">
        <v>28.731343283582085</v>
      </c>
    </row>
    <row r="54" spans="1:14" ht="20.25" x14ac:dyDescent="0.3">
      <c r="A54" s="80" t="s">
        <v>48</v>
      </c>
      <c r="B54" s="72" t="s">
        <v>19</v>
      </c>
      <c r="C54" s="158">
        <v>5</v>
      </c>
      <c r="D54" s="159">
        <v>6.4</v>
      </c>
      <c r="E54" s="160">
        <v>5</v>
      </c>
      <c r="F54" s="161">
        <v>6.4</v>
      </c>
      <c r="G54" s="73">
        <v>0</v>
      </c>
      <c r="H54" s="74">
        <v>0</v>
      </c>
      <c r="I54" s="75">
        <v>17.647058823529413</v>
      </c>
      <c r="J54" s="74">
        <v>-14.666666666666661</v>
      </c>
      <c r="K54" s="75">
        <v>0</v>
      </c>
      <c r="L54" s="74">
        <v>0</v>
      </c>
      <c r="M54" s="75">
        <v>0</v>
      </c>
      <c r="N54" s="76">
        <v>28.000000000000007</v>
      </c>
    </row>
    <row r="55" spans="1:14" ht="20.25" x14ac:dyDescent="0.3">
      <c r="A55" s="80" t="s">
        <v>177</v>
      </c>
      <c r="B55" s="72" t="s">
        <v>19</v>
      </c>
      <c r="C55" s="158">
        <v>32</v>
      </c>
      <c r="D55" s="159">
        <v>48</v>
      </c>
      <c r="E55" s="160">
        <v>40</v>
      </c>
      <c r="F55" s="161">
        <v>50</v>
      </c>
      <c r="G55" s="73">
        <v>-20</v>
      </c>
      <c r="H55" s="74">
        <v>-4</v>
      </c>
      <c r="I55" s="75">
        <v>-33.333333333333329</v>
      </c>
      <c r="J55" s="74">
        <v>-7.6923076923076925</v>
      </c>
      <c r="K55" s="75">
        <v>-33.333333333333329</v>
      </c>
      <c r="L55" s="74">
        <v>-7.6923076923076925</v>
      </c>
      <c r="M55" s="75">
        <v>-38.461538461538467</v>
      </c>
      <c r="N55" s="76">
        <v>-7.6923076923076925</v>
      </c>
    </row>
    <row r="56" spans="1:14" ht="20.25" x14ac:dyDescent="0.3">
      <c r="A56" s="80" t="s">
        <v>49</v>
      </c>
      <c r="B56" s="72" t="s">
        <v>19</v>
      </c>
      <c r="C56" s="158">
        <v>4.4749999999999996</v>
      </c>
      <c r="D56" s="159">
        <v>6.4625000000000004</v>
      </c>
      <c r="E56" s="160">
        <v>4.625</v>
      </c>
      <c r="F56" s="161">
        <v>6.4625000000000004</v>
      </c>
      <c r="G56" s="73">
        <v>-3.243243243243251</v>
      </c>
      <c r="H56" s="74">
        <v>0</v>
      </c>
      <c r="I56" s="75">
        <v>9.591836734693878</v>
      </c>
      <c r="J56" s="74">
        <v>1.5052356020942388</v>
      </c>
      <c r="K56" s="75">
        <v>11.874999999999991</v>
      </c>
      <c r="L56" s="74">
        <v>1.6573033707865286</v>
      </c>
      <c r="M56" s="75">
        <v>14.37699680511181</v>
      </c>
      <c r="N56" s="76">
        <v>65.175718849840251</v>
      </c>
    </row>
    <row r="57" spans="1:14" ht="20.25" x14ac:dyDescent="0.3">
      <c r="A57" s="80" t="s">
        <v>182</v>
      </c>
      <c r="B57" s="72" t="s">
        <v>19</v>
      </c>
      <c r="C57" s="158">
        <v>5.5</v>
      </c>
      <c r="D57" s="159">
        <v>7.4333333333333336</v>
      </c>
      <c r="E57" s="160">
        <v>6.166666666666667</v>
      </c>
      <c r="F57" s="161">
        <v>7.7666666666666666</v>
      </c>
      <c r="G57" s="73">
        <v>-10.810810810810816</v>
      </c>
      <c r="H57" s="74">
        <v>-4.2918454935622279</v>
      </c>
      <c r="I57" s="75">
        <v>-34</v>
      </c>
      <c r="J57" s="74">
        <v>-28.064516129032256</v>
      </c>
      <c r="K57" s="75">
        <v>-32.653061224489797</v>
      </c>
      <c r="L57" s="74">
        <v>-26.402640264026399</v>
      </c>
      <c r="M57" s="75">
        <v>-48.837209302325576</v>
      </c>
      <c r="N57" s="76">
        <v>-30.852713178294572</v>
      </c>
    </row>
    <row r="58" spans="1:14" ht="20.25" x14ac:dyDescent="0.3">
      <c r="A58" s="80" t="s">
        <v>180</v>
      </c>
      <c r="B58" s="72" t="s">
        <v>19</v>
      </c>
      <c r="C58" s="158">
        <v>5.5</v>
      </c>
      <c r="D58" s="159">
        <v>7.1</v>
      </c>
      <c r="E58" s="160">
        <v>5.7</v>
      </c>
      <c r="F58" s="161">
        <v>7.3599999999999994</v>
      </c>
      <c r="G58" s="73">
        <v>-3.5087719298245648</v>
      </c>
      <c r="H58" s="74">
        <v>-3.5326086956521716</v>
      </c>
      <c r="I58" s="75">
        <v>-19.512195121951216</v>
      </c>
      <c r="J58" s="74">
        <v>-23.928571428571438</v>
      </c>
      <c r="K58" s="75">
        <v>-24.999999999999996</v>
      </c>
      <c r="L58" s="74">
        <v>-35.454545454545453</v>
      </c>
      <c r="M58" s="75">
        <v>-42.105263157894733</v>
      </c>
      <c r="N58" s="76">
        <v>-25.26315789473685</v>
      </c>
    </row>
    <row r="59" spans="1:14" ht="20.25" x14ac:dyDescent="0.3">
      <c r="A59" s="80" t="s">
        <v>50</v>
      </c>
      <c r="B59" s="72" t="s">
        <v>19</v>
      </c>
      <c r="C59" s="158">
        <v>3.7285714285714286</v>
      </c>
      <c r="D59" s="159">
        <v>5.3571428571428568</v>
      </c>
      <c r="E59" s="160">
        <v>3.7714285714285714</v>
      </c>
      <c r="F59" s="161">
        <v>5.2857142857142856</v>
      </c>
      <c r="G59" s="73">
        <v>-1.1363636363636325</v>
      </c>
      <c r="H59" s="74">
        <v>1.3513513513513467</v>
      </c>
      <c r="I59" s="75">
        <v>5.030181086519109</v>
      </c>
      <c r="J59" s="74">
        <v>3.6866359447004475</v>
      </c>
      <c r="K59" s="75">
        <v>6.9672131147540854</v>
      </c>
      <c r="L59" s="74">
        <v>2.7397260273972504</v>
      </c>
      <c r="M59" s="75">
        <v>5.7750759878419373</v>
      </c>
      <c r="N59" s="76">
        <v>51.975683890577486</v>
      </c>
    </row>
    <row r="60" spans="1:14" ht="20.25" x14ac:dyDescent="0.3">
      <c r="A60" s="80" t="s">
        <v>60</v>
      </c>
      <c r="B60" s="72" t="s">
        <v>19</v>
      </c>
      <c r="C60" s="158">
        <v>8.1</v>
      </c>
      <c r="D60" s="159">
        <v>9.8333333333333339</v>
      </c>
      <c r="E60" s="160">
        <v>7.9</v>
      </c>
      <c r="F60" s="161">
        <v>9.25</v>
      </c>
      <c r="G60" s="73">
        <v>2.531645569620244</v>
      </c>
      <c r="H60" s="74">
        <v>6.3063063063063129</v>
      </c>
      <c r="I60" s="75">
        <v>2.531645569620244</v>
      </c>
      <c r="J60" s="74">
        <v>6.3063063063063129</v>
      </c>
      <c r="K60" s="75">
        <v>2.531645569620244</v>
      </c>
      <c r="L60" s="74">
        <v>6.3063063063063129</v>
      </c>
      <c r="M60" s="75">
        <v>39.655172413793096</v>
      </c>
      <c r="N60" s="76">
        <v>69.540229885057485</v>
      </c>
    </row>
    <row r="61" spans="1:14" ht="21" thickBot="1" x14ac:dyDescent="0.35">
      <c r="A61" s="166" t="s">
        <v>51</v>
      </c>
      <c r="B61" s="81" t="s">
        <v>19</v>
      </c>
      <c r="C61" s="190">
        <v>8.9236111111111107</v>
      </c>
      <c r="D61" s="191">
        <v>11.525595238095239</v>
      </c>
      <c r="E61" s="192">
        <v>9.0486111111111107</v>
      </c>
      <c r="F61" s="193">
        <v>11.425595238095237</v>
      </c>
      <c r="G61" s="194">
        <v>-1.3814274750575597</v>
      </c>
      <c r="H61" s="195">
        <v>0.8752279239385381</v>
      </c>
      <c r="I61" s="196">
        <v>-10.598330241187384</v>
      </c>
      <c r="J61" s="195">
        <v>-4.4902992436698455</v>
      </c>
      <c r="K61" s="196">
        <v>3.6099336527828969</v>
      </c>
      <c r="L61" s="195">
        <v>6.895556382770657</v>
      </c>
      <c r="M61" s="196">
        <v>-6.5454545454545459</v>
      </c>
      <c r="N61" s="197">
        <v>20.704415584415596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showZeros="0" zoomScale="110" zoomScaleNormal="110" workbookViewId="0">
      <selection activeCell="A2" sqref="A2:S40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187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188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43622</v>
      </c>
      <c r="E3" s="37"/>
      <c r="F3" s="37">
        <v>43622</v>
      </c>
      <c r="G3" s="37"/>
      <c r="H3" s="37">
        <v>43620</v>
      </c>
      <c r="I3" s="37"/>
      <c r="J3" s="37">
        <v>43621</v>
      </c>
      <c r="K3" s="37"/>
      <c r="L3" s="37">
        <v>43621</v>
      </c>
      <c r="M3" s="37"/>
      <c r="N3" s="37">
        <v>43621</v>
      </c>
      <c r="O3" s="37"/>
      <c r="P3" s="37">
        <v>43619</v>
      </c>
      <c r="Q3" s="37"/>
      <c r="R3" s="37">
        <v>43621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0" t="s">
        <v>17</v>
      </c>
      <c r="P4" s="41" t="s">
        <v>18</v>
      </c>
      <c r="Q4" s="40" t="s">
        <v>17</v>
      </c>
      <c r="R4" s="41" t="s">
        <v>18</v>
      </c>
      <c r="S4" s="42" t="s">
        <v>17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72" t="s">
        <v>126</v>
      </c>
      <c r="B6" s="173"/>
      <c r="C6" s="174" t="s">
        <v>19</v>
      </c>
      <c r="D6" s="45">
        <v>1.6</v>
      </c>
      <c r="E6" s="98">
        <v>4</v>
      </c>
      <c r="F6" s="99">
        <v>1</v>
      </c>
      <c r="G6" s="100">
        <v>2</v>
      </c>
      <c r="H6" s="101">
        <v>2</v>
      </c>
      <c r="I6" s="102">
        <v>2.5</v>
      </c>
      <c r="J6" s="99">
        <v>1.5</v>
      </c>
      <c r="K6" s="100">
        <v>2.2000000000000002</v>
      </c>
      <c r="L6" s="101">
        <v>1.4</v>
      </c>
      <c r="M6" s="102">
        <v>1.8</v>
      </c>
      <c r="N6" s="99">
        <v>2</v>
      </c>
      <c r="O6" s="100">
        <v>2.5</v>
      </c>
      <c r="P6" s="101">
        <v>2</v>
      </c>
      <c r="Q6" s="102">
        <v>4.5</v>
      </c>
      <c r="R6" s="99">
        <v>1.5</v>
      </c>
      <c r="S6" s="47">
        <v>2.5</v>
      </c>
    </row>
    <row r="7" spans="1:19" x14ac:dyDescent="0.25">
      <c r="A7" s="201" t="s">
        <v>181</v>
      </c>
      <c r="B7" s="96"/>
      <c r="C7" s="97" t="s">
        <v>19</v>
      </c>
      <c r="D7" s="46"/>
      <c r="E7" s="103"/>
      <c r="F7" s="99"/>
      <c r="G7" s="100"/>
      <c r="H7" s="99">
        <v>4.4000000000000004</v>
      </c>
      <c r="I7" s="100">
        <v>4.4000000000000004</v>
      </c>
      <c r="J7" s="99"/>
      <c r="K7" s="100"/>
      <c r="L7" s="99"/>
      <c r="M7" s="100"/>
      <c r="N7" s="99"/>
      <c r="O7" s="100"/>
      <c r="P7" s="99"/>
      <c r="Q7" s="100"/>
      <c r="R7" s="99"/>
      <c r="S7" s="47"/>
    </row>
    <row r="8" spans="1:19" x14ac:dyDescent="0.25">
      <c r="A8" s="95"/>
      <c r="B8" s="96"/>
      <c r="C8" s="97" t="s">
        <v>31</v>
      </c>
      <c r="D8" s="46">
        <v>1.5</v>
      </c>
      <c r="E8" s="103">
        <v>2.75</v>
      </c>
      <c r="F8" s="99"/>
      <c r="G8" s="100"/>
      <c r="H8" s="99"/>
      <c r="I8" s="100"/>
      <c r="J8" s="99"/>
      <c r="K8" s="100"/>
      <c r="L8" s="99"/>
      <c r="M8" s="100"/>
      <c r="N8" s="99"/>
      <c r="O8" s="100"/>
      <c r="P8" s="99"/>
      <c r="Q8" s="100"/>
      <c r="R8" s="99"/>
      <c r="S8" s="47"/>
    </row>
    <row r="9" spans="1:19" x14ac:dyDescent="0.25">
      <c r="A9" s="95" t="s">
        <v>21</v>
      </c>
      <c r="B9" s="96"/>
      <c r="C9" s="97" t="s">
        <v>19</v>
      </c>
      <c r="D9" s="46">
        <v>2.85</v>
      </c>
      <c r="E9" s="103">
        <v>3.66</v>
      </c>
      <c r="F9" s="99">
        <v>3.5</v>
      </c>
      <c r="G9" s="100">
        <v>4</v>
      </c>
      <c r="H9" s="99">
        <v>3.5</v>
      </c>
      <c r="I9" s="100">
        <v>4</v>
      </c>
      <c r="J9" s="99">
        <v>3.3333333333333335</v>
      </c>
      <c r="K9" s="100">
        <v>4.333333333333333</v>
      </c>
      <c r="L9" s="99">
        <v>4</v>
      </c>
      <c r="M9" s="100">
        <v>4.4000000000000004</v>
      </c>
      <c r="N9" s="99">
        <v>3.5</v>
      </c>
      <c r="O9" s="100">
        <v>4.2</v>
      </c>
      <c r="P9" s="99">
        <v>4</v>
      </c>
      <c r="Q9" s="100">
        <v>5</v>
      </c>
      <c r="R9" s="99">
        <v>4</v>
      </c>
      <c r="S9" s="47">
        <v>4</v>
      </c>
    </row>
    <row r="10" spans="1:19" x14ac:dyDescent="0.25">
      <c r="A10" s="95" t="s">
        <v>189</v>
      </c>
      <c r="B10" s="96"/>
      <c r="C10" s="97" t="s">
        <v>19</v>
      </c>
      <c r="D10" s="46">
        <v>3</v>
      </c>
      <c r="E10" s="103">
        <v>4.5</v>
      </c>
      <c r="F10" s="99"/>
      <c r="G10" s="100"/>
      <c r="H10" s="99">
        <v>5</v>
      </c>
      <c r="I10" s="100">
        <v>5</v>
      </c>
      <c r="J10" s="99">
        <v>4</v>
      </c>
      <c r="K10" s="100">
        <v>5</v>
      </c>
      <c r="L10" s="99"/>
      <c r="M10" s="100"/>
      <c r="N10" s="99"/>
      <c r="O10" s="100"/>
      <c r="P10" s="99"/>
      <c r="Q10" s="100"/>
      <c r="R10" s="99"/>
      <c r="S10" s="47"/>
    </row>
    <row r="11" spans="1:19" x14ac:dyDescent="0.25">
      <c r="A11" s="95" t="s">
        <v>37</v>
      </c>
      <c r="B11" s="96"/>
      <c r="C11" s="97" t="s">
        <v>33</v>
      </c>
      <c r="D11" s="46">
        <v>2</v>
      </c>
      <c r="E11" s="103">
        <v>3</v>
      </c>
      <c r="F11" s="99">
        <v>2.5</v>
      </c>
      <c r="G11" s="100">
        <v>3.5</v>
      </c>
      <c r="H11" s="99">
        <v>3</v>
      </c>
      <c r="I11" s="100">
        <v>4.5</v>
      </c>
      <c r="J11" s="99">
        <v>3</v>
      </c>
      <c r="K11" s="100">
        <v>4</v>
      </c>
      <c r="L11" s="99">
        <v>3.8</v>
      </c>
      <c r="M11" s="100">
        <v>4.5</v>
      </c>
      <c r="N11" s="99">
        <v>3.5</v>
      </c>
      <c r="O11" s="100">
        <v>4</v>
      </c>
      <c r="P11" s="99">
        <v>3</v>
      </c>
      <c r="Q11" s="100">
        <v>5.5</v>
      </c>
      <c r="R11" s="99">
        <v>3</v>
      </c>
      <c r="S11" s="47">
        <v>3.5</v>
      </c>
    </row>
    <row r="12" spans="1:19" x14ac:dyDescent="0.25">
      <c r="A12" s="95" t="s">
        <v>22</v>
      </c>
      <c r="B12" s="96"/>
      <c r="C12" s="97" t="s">
        <v>19</v>
      </c>
      <c r="D12" s="46">
        <v>1.5</v>
      </c>
      <c r="E12" s="103">
        <v>4.5</v>
      </c>
      <c r="F12" s="99"/>
      <c r="G12" s="100"/>
      <c r="H12" s="99">
        <v>5</v>
      </c>
      <c r="I12" s="100">
        <v>5</v>
      </c>
      <c r="J12" s="99">
        <v>4</v>
      </c>
      <c r="K12" s="100">
        <v>5</v>
      </c>
      <c r="L12" s="99"/>
      <c r="M12" s="100"/>
      <c r="N12" s="99">
        <v>5</v>
      </c>
      <c r="O12" s="100">
        <v>5.5</v>
      </c>
      <c r="P12" s="99"/>
      <c r="Q12" s="100"/>
      <c r="R12" s="99">
        <v>3</v>
      </c>
      <c r="S12" s="47">
        <v>3.5</v>
      </c>
    </row>
    <row r="13" spans="1:19" x14ac:dyDescent="0.25">
      <c r="A13" s="95" t="s">
        <v>179</v>
      </c>
      <c r="B13" s="96"/>
      <c r="C13" s="97" t="s">
        <v>33</v>
      </c>
      <c r="D13" s="46">
        <v>2.75</v>
      </c>
      <c r="E13" s="103">
        <v>3.75</v>
      </c>
      <c r="F13" s="99">
        <v>2</v>
      </c>
      <c r="G13" s="100">
        <v>2.5</v>
      </c>
      <c r="H13" s="99">
        <v>5</v>
      </c>
      <c r="I13" s="100">
        <v>5</v>
      </c>
      <c r="J13" s="99">
        <v>2</v>
      </c>
      <c r="K13" s="100">
        <v>3.5</v>
      </c>
      <c r="L13" s="99">
        <v>3</v>
      </c>
      <c r="M13" s="100">
        <v>4</v>
      </c>
      <c r="N13" s="99"/>
      <c r="O13" s="100"/>
      <c r="P13" s="99">
        <v>2.5</v>
      </c>
      <c r="Q13" s="100">
        <v>4.5</v>
      </c>
      <c r="R13" s="99">
        <v>2.5</v>
      </c>
      <c r="S13" s="47">
        <v>3</v>
      </c>
    </row>
    <row r="14" spans="1:19" x14ac:dyDescent="0.25">
      <c r="A14" s="95" t="s">
        <v>23</v>
      </c>
      <c r="B14" s="96"/>
      <c r="C14" s="97" t="s">
        <v>19</v>
      </c>
      <c r="D14" s="46">
        <v>1.4</v>
      </c>
      <c r="E14" s="103">
        <v>1.8</v>
      </c>
      <c r="F14" s="99">
        <v>1.8</v>
      </c>
      <c r="G14" s="100">
        <v>2.2000000000000002</v>
      </c>
      <c r="H14" s="99">
        <v>2</v>
      </c>
      <c r="I14" s="100">
        <v>2.5</v>
      </c>
      <c r="J14" s="99">
        <v>2</v>
      </c>
      <c r="K14" s="100">
        <v>2.8</v>
      </c>
      <c r="L14" s="99">
        <v>2</v>
      </c>
      <c r="M14" s="100">
        <v>2.4</v>
      </c>
      <c r="N14" s="99">
        <v>1.6</v>
      </c>
      <c r="O14" s="100">
        <v>2.2000000000000002</v>
      </c>
      <c r="P14" s="99">
        <v>2</v>
      </c>
      <c r="Q14" s="100">
        <v>3</v>
      </c>
      <c r="R14" s="99">
        <v>2.4</v>
      </c>
      <c r="S14" s="47">
        <v>3</v>
      </c>
    </row>
    <row r="15" spans="1:19" x14ac:dyDescent="0.25">
      <c r="A15" s="201" t="s">
        <v>183</v>
      </c>
      <c r="B15" s="96"/>
      <c r="C15" s="97" t="s">
        <v>19</v>
      </c>
      <c r="D15" s="46"/>
      <c r="E15" s="103"/>
      <c r="F15" s="99"/>
      <c r="G15" s="100"/>
      <c r="H15" s="99">
        <v>2.6</v>
      </c>
      <c r="I15" s="100">
        <v>2.9</v>
      </c>
      <c r="J15" s="99"/>
      <c r="K15" s="100"/>
      <c r="L15" s="99"/>
      <c r="M15" s="100"/>
      <c r="N15" s="99">
        <v>2.8</v>
      </c>
      <c r="O15" s="100">
        <v>3.5</v>
      </c>
      <c r="P15" s="99"/>
      <c r="Q15" s="100"/>
      <c r="R15" s="99"/>
      <c r="S15" s="47"/>
    </row>
    <row r="16" spans="1:19" x14ac:dyDescent="0.25">
      <c r="A16" s="95"/>
      <c r="B16" s="96"/>
      <c r="C16" s="97" t="s">
        <v>31</v>
      </c>
      <c r="D16" s="46">
        <v>2</v>
      </c>
      <c r="E16" s="103">
        <v>2.5</v>
      </c>
      <c r="F16" s="99"/>
      <c r="G16" s="100"/>
      <c r="H16" s="99">
        <v>1.7</v>
      </c>
      <c r="I16" s="100">
        <v>1.7</v>
      </c>
      <c r="J16" s="99">
        <v>1.5</v>
      </c>
      <c r="K16" s="100">
        <v>2.5</v>
      </c>
      <c r="L16" s="99"/>
      <c r="M16" s="100"/>
      <c r="N16" s="99"/>
      <c r="O16" s="100"/>
      <c r="P16" s="99"/>
      <c r="Q16" s="100"/>
      <c r="R16" s="99"/>
      <c r="S16" s="47"/>
    </row>
    <row r="17" spans="1:19" x14ac:dyDescent="0.25">
      <c r="A17" s="95" t="s">
        <v>24</v>
      </c>
      <c r="B17" s="96"/>
      <c r="C17" s="97" t="s">
        <v>19</v>
      </c>
      <c r="D17" s="46"/>
      <c r="E17" s="103"/>
      <c r="F17" s="99">
        <v>2.5</v>
      </c>
      <c r="G17" s="100">
        <v>3</v>
      </c>
      <c r="H17" s="99"/>
      <c r="I17" s="100"/>
      <c r="J17" s="99"/>
      <c r="K17" s="100"/>
      <c r="L17" s="99"/>
      <c r="M17" s="100"/>
      <c r="N17" s="99"/>
      <c r="O17" s="100"/>
      <c r="P17" s="99">
        <v>1.5</v>
      </c>
      <c r="Q17" s="100">
        <v>2.5</v>
      </c>
      <c r="R17" s="99"/>
      <c r="S17" s="47"/>
    </row>
    <row r="18" spans="1:19" x14ac:dyDescent="0.25">
      <c r="A18" s="95" t="s">
        <v>25</v>
      </c>
      <c r="B18" s="96"/>
      <c r="C18" s="97" t="s">
        <v>19</v>
      </c>
      <c r="D18" s="46">
        <v>1.75</v>
      </c>
      <c r="E18" s="103">
        <v>2.75</v>
      </c>
      <c r="F18" s="99">
        <v>3</v>
      </c>
      <c r="G18" s="100">
        <v>3.2</v>
      </c>
      <c r="H18" s="99">
        <v>2.8</v>
      </c>
      <c r="I18" s="100">
        <v>4</v>
      </c>
      <c r="J18" s="99"/>
      <c r="K18" s="100"/>
      <c r="L18" s="99"/>
      <c r="M18" s="100"/>
      <c r="N18" s="99">
        <v>3.5</v>
      </c>
      <c r="O18" s="100">
        <v>4.5</v>
      </c>
      <c r="P18" s="99"/>
      <c r="Q18" s="100"/>
      <c r="R18" s="99">
        <v>3.5</v>
      </c>
      <c r="S18" s="47">
        <v>4</v>
      </c>
    </row>
    <row r="19" spans="1:19" x14ac:dyDescent="0.25">
      <c r="A19" s="95" t="s">
        <v>26</v>
      </c>
      <c r="B19" s="96"/>
      <c r="C19" s="97" t="s">
        <v>19</v>
      </c>
      <c r="D19" s="46">
        <v>1.3</v>
      </c>
      <c r="E19" s="103">
        <v>1.75</v>
      </c>
      <c r="F19" s="99"/>
      <c r="G19" s="100"/>
      <c r="H19" s="99"/>
      <c r="I19" s="100"/>
      <c r="J19" s="99">
        <v>2</v>
      </c>
      <c r="K19" s="100">
        <v>3.2</v>
      </c>
      <c r="L19" s="99">
        <v>2.8</v>
      </c>
      <c r="M19" s="100">
        <v>4</v>
      </c>
      <c r="N19" s="99">
        <v>2.5</v>
      </c>
      <c r="O19" s="100">
        <v>3</v>
      </c>
      <c r="P19" s="99">
        <v>3</v>
      </c>
      <c r="Q19" s="100">
        <v>4</v>
      </c>
      <c r="R19" s="99">
        <v>2</v>
      </c>
      <c r="S19" s="47">
        <v>2.5</v>
      </c>
    </row>
    <row r="20" spans="1:19" x14ac:dyDescent="0.25">
      <c r="A20" s="95" t="s">
        <v>39</v>
      </c>
      <c r="B20" s="96"/>
      <c r="C20" s="97" t="s">
        <v>19</v>
      </c>
      <c r="D20" s="46">
        <v>6.5</v>
      </c>
      <c r="E20" s="103">
        <v>7.5</v>
      </c>
      <c r="F20" s="99"/>
      <c r="G20" s="100"/>
      <c r="H20" s="99"/>
      <c r="I20" s="100"/>
      <c r="J20" s="99"/>
      <c r="K20" s="100"/>
      <c r="L20" s="99"/>
      <c r="M20" s="100"/>
      <c r="N20" s="99"/>
      <c r="O20" s="100"/>
      <c r="P20" s="99"/>
      <c r="Q20" s="100"/>
      <c r="R20" s="99"/>
      <c r="S20" s="47"/>
    </row>
    <row r="21" spans="1:19" x14ac:dyDescent="0.25">
      <c r="A21" s="95" t="s">
        <v>28</v>
      </c>
      <c r="B21" s="96"/>
      <c r="C21" s="97" t="s">
        <v>19</v>
      </c>
      <c r="D21" s="46">
        <v>10</v>
      </c>
      <c r="E21" s="103">
        <v>15</v>
      </c>
      <c r="F21" s="99">
        <v>12</v>
      </c>
      <c r="G21" s="100">
        <v>14</v>
      </c>
      <c r="H21" s="99">
        <v>15</v>
      </c>
      <c r="I21" s="100">
        <v>15.8</v>
      </c>
      <c r="J21" s="99">
        <v>13</v>
      </c>
      <c r="K21" s="100">
        <v>17</v>
      </c>
      <c r="L21" s="99">
        <v>13</v>
      </c>
      <c r="M21" s="100">
        <v>14</v>
      </c>
      <c r="N21" s="99">
        <v>15</v>
      </c>
      <c r="O21" s="100">
        <v>16</v>
      </c>
      <c r="P21" s="99">
        <v>15</v>
      </c>
      <c r="Q21" s="100">
        <v>18</v>
      </c>
      <c r="R21" s="99">
        <v>17</v>
      </c>
      <c r="S21" s="47">
        <v>18</v>
      </c>
    </row>
    <row r="22" spans="1:19" x14ac:dyDescent="0.25">
      <c r="A22" s="95" t="s">
        <v>29</v>
      </c>
      <c r="B22" s="96"/>
      <c r="C22" s="97" t="s">
        <v>19</v>
      </c>
      <c r="D22" s="46">
        <v>2</v>
      </c>
      <c r="E22" s="103">
        <v>2.5</v>
      </c>
      <c r="F22" s="99">
        <v>3</v>
      </c>
      <c r="G22" s="100">
        <v>3.5</v>
      </c>
      <c r="H22" s="99">
        <v>2.5</v>
      </c>
      <c r="I22" s="100">
        <v>3.34</v>
      </c>
      <c r="J22" s="99">
        <v>2.4</v>
      </c>
      <c r="K22" s="100">
        <v>3.6</v>
      </c>
      <c r="L22" s="99">
        <v>3</v>
      </c>
      <c r="M22" s="100">
        <v>3.6666666666666665</v>
      </c>
      <c r="N22" s="99">
        <v>2.5</v>
      </c>
      <c r="O22" s="100">
        <v>4</v>
      </c>
      <c r="P22" s="99">
        <v>2</v>
      </c>
      <c r="Q22" s="100">
        <v>3.5</v>
      </c>
      <c r="R22" s="99">
        <v>2.5</v>
      </c>
      <c r="S22" s="47">
        <v>2.5</v>
      </c>
    </row>
    <row r="23" spans="1:19" x14ac:dyDescent="0.25">
      <c r="A23" s="95" t="s">
        <v>41</v>
      </c>
      <c r="B23" s="96"/>
      <c r="C23" s="97" t="s">
        <v>19</v>
      </c>
      <c r="D23" s="46">
        <v>5</v>
      </c>
      <c r="E23" s="103">
        <v>6.5</v>
      </c>
      <c r="F23" s="99">
        <v>2.5</v>
      </c>
      <c r="G23" s="100">
        <v>3</v>
      </c>
      <c r="H23" s="99">
        <v>7</v>
      </c>
      <c r="I23" s="100">
        <v>7.5</v>
      </c>
      <c r="J23" s="99">
        <v>4</v>
      </c>
      <c r="K23" s="100">
        <v>6</v>
      </c>
      <c r="L23" s="99"/>
      <c r="M23" s="100"/>
      <c r="N23" s="99"/>
      <c r="O23" s="100"/>
      <c r="P23" s="99"/>
      <c r="Q23" s="100"/>
      <c r="R23" s="99">
        <v>2</v>
      </c>
      <c r="S23" s="47">
        <v>2.5</v>
      </c>
    </row>
    <row r="24" spans="1:19" x14ac:dyDescent="0.25">
      <c r="A24" s="95" t="s">
        <v>196</v>
      </c>
      <c r="B24" s="96"/>
      <c r="C24" s="97" t="s">
        <v>33</v>
      </c>
      <c r="D24" s="46">
        <v>1.85</v>
      </c>
      <c r="E24" s="103">
        <v>2.2000000000000002</v>
      </c>
      <c r="F24" s="99"/>
      <c r="G24" s="100"/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47"/>
    </row>
    <row r="25" spans="1:19" x14ac:dyDescent="0.25">
      <c r="A25" s="95" t="s">
        <v>30</v>
      </c>
      <c r="B25" s="96"/>
      <c r="C25" s="97" t="s">
        <v>31</v>
      </c>
      <c r="D25" s="46">
        <v>1.33</v>
      </c>
      <c r="E25" s="103">
        <v>1.75</v>
      </c>
      <c r="F25" s="99">
        <v>1</v>
      </c>
      <c r="G25" s="100">
        <v>1.5</v>
      </c>
      <c r="H25" s="99">
        <v>1.4</v>
      </c>
      <c r="I25" s="100">
        <v>1.6</v>
      </c>
      <c r="J25" s="99">
        <v>1.2</v>
      </c>
      <c r="K25" s="100">
        <v>1.7</v>
      </c>
      <c r="L25" s="99">
        <v>1</v>
      </c>
      <c r="M25" s="100">
        <v>1.2</v>
      </c>
      <c r="N25" s="99">
        <v>1</v>
      </c>
      <c r="O25" s="100">
        <v>1.5</v>
      </c>
      <c r="P25" s="99">
        <v>0.9</v>
      </c>
      <c r="Q25" s="100">
        <v>1.2</v>
      </c>
      <c r="R25" s="99">
        <v>1</v>
      </c>
      <c r="S25" s="47">
        <v>1.2</v>
      </c>
    </row>
    <row r="26" spans="1:19" x14ac:dyDescent="0.25">
      <c r="A26" s="95" t="s">
        <v>32</v>
      </c>
      <c r="B26" s="96"/>
      <c r="C26" s="97" t="s">
        <v>33</v>
      </c>
      <c r="D26" s="46">
        <v>2</v>
      </c>
      <c r="E26" s="103">
        <v>2.5</v>
      </c>
      <c r="F26" s="99">
        <v>1.5</v>
      </c>
      <c r="G26" s="100">
        <v>1.8</v>
      </c>
      <c r="H26" s="99">
        <v>1.2</v>
      </c>
      <c r="I26" s="100">
        <v>2.9</v>
      </c>
      <c r="J26" s="99">
        <v>1.5</v>
      </c>
      <c r="K26" s="100">
        <v>2.5</v>
      </c>
      <c r="L26" s="99">
        <v>1.6666666666666667</v>
      </c>
      <c r="M26" s="100">
        <v>2</v>
      </c>
      <c r="N26" s="99">
        <v>1.6</v>
      </c>
      <c r="O26" s="100">
        <v>2</v>
      </c>
      <c r="P26" s="99">
        <v>1.2</v>
      </c>
      <c r="Q26" s="100">
        <v>2</v>
      </c>
      <c r="R26" s="99">
        <v>1.5</v>
      </c>
      <c r="S26" s="47">
        <v>1.6</v>
      </c>
    </row>
    <row r="27" spans="1:19" x14ac:dyDescent="0.25">
      <c r="A27" s="95" t="s">
        <v>56</v>
      </c>
      <c r="B27" s="96"/>
      <c r="C27" s="97" t="s">
        <v>19</v>
      </c>
      <c r="D27" s="46">
        <v>2.75</v>
      </c>
      <c r="E27" s="103">
        <v>4</v>
      </c>
      <c r="F27" s="99">
        <v>2</v>
      </c>
      <c r="G27" s="100">
        <v>2.6</v>
      </c>
      <c r="H27" s="99">
        <v>4.8</v>
      </c>
      <c r="I27" s="100">
        <v>5.2</v>
      </c>
      <c r="J27" s="99">
        <v>4</v>
      </c>
      <c r="K27" s="100">
        <v>5</v>
      </c>
      <c r="L27" s="99">
        <v>4</v>
      </c>
      <c r="M27" s="100">
        <v>4.5999999999999996</v>
      </c>
      <c r="N27" s="99">
        <v>4.8</v>
      </c>
      <c r="O27" s="100">
        <v>5.2</v>
      </c>
      <c r="P27" s="99">
        <v>3</v>
      </c>
      <c r="Q27" s="100">
        <v>5</v>
      </c>
      <c r="R27" s="99">
        <v>4</v>
      </c>
      <c r="S27" s="47">
        <v>4.4000000000000004</v>
      </c>
    </row>
    <row r="28" spans="1:19" x14ac:dyDescent="0.25">
      <c r="A28" s="95" t="s">
        <v>197</v>
      </c>
      <c r="B28" s="96"/>
      <c r="C28" s="97" t="s">
        <v>33</v>
      </c>
      <c r="D28" s="46">
        <v>1.85</v>
      </c>
      <c r="E28" s="103">
        <v>2.5</v>
      </c>
      <c r="F28" s="99"/>
      <c r="G28" s="100"/>
      <c r="H28" s="99"/>
      <c r="I28" s="100"/>
      <c r="J28" s="99"/>
      <c r="K28" s="100"/>
      <c r="L28" s="99"/>
      <c r="M28" s="100"/>
      <c r="N28" s="99"/>
      <c r="O28" s="100"/>
      <c r="P28" s="99"/>
      <c r="Q28" s="100"/>
      <c r="R28" s="99"/>
      <c r="S28" s="47"/>
    </row>
    <row r="29" spans="1:19" x14ac:dyDescent="0.25">
      <c r="A29" s="95" t="s">
        <v>34</v>
      </c>
      <c r="B29" s="96"/>
      <c r="C29" s="97" t="s">
        <v>19</v>
      </c>
      <c r="D29" s="46">
        <v>1.85</v>
      </c>
      <c r="E29" s="103">
        <v>2.5</v>
      </c>
      <c r="F29" s="99">
        <v>2</v>
      </c>
      <c r="G29" s="100">
        <v>2.2000000000000002</v>
      </c>
      <c r="H29" s="99">
        <v>2.2000000000000002</v>
      </c>
      <c r="I29" s="100">
        <v>2.67</v>
      </c>
      <c r="J29" s="99">
        <v>2</v>
      </c>
      <c r="K29" s="100">
        <v>2.3333333333333335</v>
      </c>
      <c r="L29" s="99">
        <v>2.1333333333333333</v>
      </c>
      <c r="M29" s="100">
        <v>2.3333333333333335</v>
      </c>
      <c r="N29" s="99">
        <v>2.4</v>
      </c>
      <c r="O29" s="100">
        <v>2.8</v>
      </c>
      <c r="P29" s="99">
        <v>2.4</v>
      </c>
      <c r="Q29" s="100">
        <v>3</v>
      </c>
      <c r="R29" s="99">
        <v>2.2999999999999998</v>
      </c>
      <c r="S29" s="47">
        <v>2.5</v>
      </c>
    </row>
    <row r="30" spans="1:19" x14ac:dyDescent="0.25">
      <c r="A30" s="95" t="s">
        <v>178</v>
      </c>
      <c r="B30" s="96"/>
      <c r="C30" s="97" t="s">
        <v>19</v>
      </c>
      <c r="D30" s="46">
        <v>2.2999999999999998</v>
      </c>
      <c r="E30" s="103">
        <v>2.75</v>
      </c>
      <c r="F30" s="99">
        <v>2.13</v>
      </c>
      <c r="G30" s="100">
        <v>2.33</v>
      </c>
      <c r="H30" s="99">
        <v>2.5</v>
      </c>
      <c r="I30" s="100">
        <v>3.2</v>
      </c>
      <c r="J30" s="99">
        <v>3</v>
      </c>
      <c r="K30" s="100">
        <v>2.6666666666666665</v>
      </c>
      <c r="L30" s="99">
        <v>2.3333333333333335</v>
      </c>
      <c r="M30" s="100">
        <v>2.8</v>
      </c>
      <c r="N30" s="99">
        <v>2</v>
      </c>
      <c r="O30" s="100">
        <v>3</v>
      </c>
      <c r="P30" s="99"/>
      <c r="Q30" s="100"/>
      <c r="R30" s="99">
        <v>1.5</v>
      </c>
      <c r="S30" s="47">
        <v>1.7</v>
      </c>
    </row>
    <row r="31" spans="1:19" x14ac:dyDescent="0.25">
      <c r="A31" s="95" t="s">
        <v>20</v>
      </c>
      <c r="B31" s="96"/>
      <c r="C31" s="97" t="s">
        <v>19</v>
      </c>
      <c r="D31" s="46">
        <v>10</v>
      </c>
      <c r="E31" s="103">
        <v>15</v>
      </c>
      <c r="F31" s="99"/>
      <c r="G31" s="100"/>
      <c r="H31" s="99">
        <v>15</v>
      </c>
      <c r="I31" s="100">
        <v>15</v>
      </c>
      <c r="J31" s="99"/>
      <c r="K31" s="100"/>
      <c r="L31" s="99"/>
      <c r="M31" s="100"/>
      <c r="N31" s="99"/>
      <c r="O31" s="100"/>
      <c r="P31" s="99"/>
      <c r="Q31" s="100"/>
      <c r="R31" s="99">
        <v>20</v>
      </c>
      <c r="S31" s="47">
        <v>20</v>
      </c>
    </row>
    <row r="32" spans="1:19" ht="18.75" thickBot="1" x14ac:dyDescent="0.3">
      <c r="A32" s="95" t="s">
        <v>27</v>
      </c>
      <c r="B32" s="96"/>
      <c r="C32" s="97" t="s">
        <v>19</v>
      </c>
      <c r="D32" s="46">
        <v>5.5</v>
      </c>
      <c r="E32" s="103">
        <v>7.5</v>
      </c>
      <c r="F32" s="99">
        <v>5</v>
      </c>
      <c r="G32" s="100">
        <v>6</v>
      </c>
      <c r="H32" s="99">
        <v>5</v>
      </c>
      <c r="I32" s="100">
        <v>5.5</v>
      </c>
      <c r="J32" s="99">
        <v>5.5</v>
      </c>
      <c r="K32" s="100">
        <v>7.5</v>
      </c>
      <c r="L32" s="99">
        <v>5</v>
      </c>
      <c r="M32" s="100">
        <v>6</v>
      </c>
      <c r="N32" s="99">
        <v>6</v>
      </c>
      <c r="O32" s="100">
        <v>7</v>
      </c>
      <c r="P32" s="99">
        <v>3.5</v>
      </c>
      <c r="Q32" s="100">
        <v>6</v>
      </c>
      <c r="R32" s="99">
        <v>5</v>
      </c>
      <c r="S32" s="47">
        <v>6</v>
      </c>
    </row>
    <row r="33" spans="1:19" ht="18.75" thickBot="1" x14ac:dyDescent="0.3">
      <c r="A33" s="104" t="s">
        <v>127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05"/>
    </row>
    <row r="34" spans="1:19" x14ac:dyDescent="0.25">
      <c r="A34" s="95" t="s">
        <v>36</v>
      </c>
      <c r="B34" s="96"/>
      <c r="C34" s="97" t="s">
        <v>19</v>
      </c>
      <c r="D34" s="46">
        <v>5.5</v>
      </c>
      <c r="E34" s="103">
        <v>6.5</v>
      </c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99"/>
      <c r="S34" s="47"/>
    </row>
    <row r="35" spans="1:19" x14ac:dyDescent="0.25">
      <c r="A35" s="95" t="s">
        <v>38</v>
      </c>
      <c r="B35" s="96"/>
      <c r="C35" s="97" t="s">
        <v>19</v>
      </c>
      <c r="D35" s="46">
        <v>7</v>
      </c>
      <c r="E35" s="103">
        <v>11</v>
      </c>
      <c r="F35" s="99">
        <v>7</v>
      </c>
      <c r="G35" s="100">
        <v>8</v>
      </c>
      <c r="H35" s="99">
        <v>10</v>
      </c>
      <c r="I35" s="100">
        <v>12</v>
      </c>
      <c r="J35" s="99">
        <v>9</v>
      </c>
      <c r="K35" s="100">
        <v>10</v>
      </c>
      <c r="L35" s="99">
        <v>11.8</v>
      </c>
      <c r="M35" s="100">
        <v>13</v>
      </c>
      <c r="N35" s="99">
        <v>11</v>
      </c>
      <c r="O35" s="100">
        <v>12</v>
      </c>
      <c r="P35" s="99">
        <v>10</v>
      </c>
      <c r="Q35" s="100">
        <v>10</v>
      </c>
      <c r="R35" s="99">
        <v>9</v>
      </c>
      <c r="S35" s="47">
        <v>12</v>
      </c>
    </row>
    <row r="36" spans="1:19" x14ac:dyDescent="0.25">
      <c r="A36" s="95" t="s">
        <v>39</v>
      </c>
      <c r="B36" s="96"/>
      <c r="C36" s="97" t="s">
        <v>19</v>
      </c>
      <c r="D36" s="46">
        <v>9.5</v>
      </c>
      <c r="E36" s="103">
        <v>10</v>
      </c>
      <c r="F36" s="99"/>
      <c r="G36" s="100"/>
      <c r="H36" s="99">
        <v>9</v>
      </c>
      <c r="I36" s="100">
        <v>9</v>
      </c>
      <c r="J36" s="99">
        <v>7.6</v>
      </c>
      <c r="K36" s="100">
        <v>10</v>
      </c>
      <c r="L36" s="99">
        <v>9</v>
      </c>
      <c r="M36" s="100">
        <v>10</v>
      </c>
      <c r="N36" s="99"/>
      <c r="O36" s="100"/>
      <c r="P36" s="99"/>
      <c r="Q36" s="100"/>
      <c r="R36" s="99">
        <v>7.5</v>
      </c>
      <c r="S36" s="47">
        <v>7.5</v>
      </c>
    </row>
    <row r="37" spans="1:19" x14ac:dyDescent="0.25">
      <c r="A37" s="95" t="s">
        <v>40</v>
      </c>
      <c r="B37" s="96"/>
      <c r="C37" s="97" t="s">
        <v>19</v>
      </c>
      <c r="D37" s="46">
        <v>7</v>
      </c>
      <c r="E37" s="103">
        <v>11</v>
      </c>
      <c r="F37" s="99">
        <v>7</v>
      </c>
      <c r="G37" s="100">
        <v>8</v>
      </c>
      <c r="H37" s="99">
        <v>9</v>
      </c>
      <c r="I37" s="100">
        <v>9</v>
      </c>
      <c r="J37" s="99">
        <v>8</v>
      </c>
      <c r="K37" s="100">
        <v>11</v>
      </c>
      <c r="L37" s="99">
        <v>9</v>
      </c>
      <c r="M37" s="100">
        <v>10</v>
      </c>
      <c r="N37" s="99"/>
      <c r="O37" s="100"/>
      <c r="P37" s="99"/>
      <c r="Q37" s="100"/>
      <c r="R37" s="99">
        <v>8.5</v>
      </c>
      <c r="S37" s="47">
        <v>8.5</v>
      </c>
    </row>
    <row r="38" spans="1:19" x14ac:dyDescent="0.25">
      <c r="A38" s="95" t="s">
        <v>41</v>
      </c>
      <c r="B38" s="96"/>
      <c r="C38" s="97" t="s">
        <v>19</v>
      </c>
      <c r="D38" s="46">
        <v>6.5</v>
      </c>
      <c r="E38" s="103">
        <v>7.5</v>
      </c>
      <c r="F38" s="99"/>
      <c r="G38" s="100"/>
      <c r="H38" s="99"/>
      <c r="I38" s="100"/>
      <c r="J38" s="99"/>
      <c r="K38" s="100"/>
      <c r="L38" s="99">
        <v>7</v>
      </c>
      <c r="M38" s="100">
        <v>8</v>
      </c>
      <c r="N38" s="99"/>
      <c r="O38" s="100"/>
      <c r="P38" s="99"/>
      <c r="Q38" s="100"/>
      <c r="R38" s="99"/>
      <c r="S38" s="47"/>
    </row>
    <row r="39" spans="1:19" x14ac:dyDescent="0.25">
      <c r="A39" s="95" t="s">
        <v>32</v>
      </c>
      <c r="B39" s="96"/>
      <c r="C39" s="97" t="s">
        <v>33</v>
      </c>
      <c r="D39" s="46"/>
      <c r="E39" s="103"/>
      <c r="F39" s="99"/>
      <c r="G39" s="100"/>
      <c r="H39" s="99"/>
      <c r="I39" s="100"/>
      <c r="J39" s="99">
        <v>3</v>
      </c>
      <c r="K39" s="100">
        <v>3.5</v>
      </c>
      <c r="L39" s="99">
        <v>2.7</v>
      </c>
      <c r="M39" s="100">
        <v>3.5</v>
      </c>
      <c r="N39" s="99">
        <v>2.8</v>
      </c>
      <c r="O39" s="100">
        <v>3.5</v>
      </c>
      <c r="P39" s="99"/>
      <c r="Q39" s="100"/>
      <c r="R39" s="99"/>
      <c r="S39" s="47"/>
    </row>
    <row r="40" spans="1:19" ht="18.75" thickBot="1" x14ac:dyDescent="0.3">
      <c r="A40" s="106" t="s">
        <v>178</v>
      </c>
      <c r="B40" s="107"/>
      <c r="C40" s="108" t="s">
        <v>19</v>
      </c>
      <c r="D40" s="48">
        <v>2.2999999999999998</v>
      </c>
      <c r="E40" s="109">
        <v>3.1</v>
      </c>
      <c r="F40" s="110"/>
      <c r="G40" s="111"/>
      <c r="H40" s="110">
        <v>2.6</v>
      </c>
      <c r="I40" s="111">
        <v>3.28</v>
      </c>
      <c r="J40" s="110"/>
      <c r="K40" s="111"/>
      <c r="L40" s="110"/>
      <c r="M40" s="111"/>
      <c r="N40" s="110">
        <v>3</v>
      </c>
      <c r="O40" s="111">
        <v>3.5</v>
      </c>
      <c r="P40" s="110"/>
      <c r="Q40" s="111"/>
      <c r="R40" s="110"/>
      <c r="S40" s="179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2"/>
  <sheetViews>
    <sheetView showGridLines="0" showZeros="0" zoomScale="110" zoomScaleNormal="110" workbookViewId="0">
      <selection activeCell="H21" sqref="H2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187</v>
      </c>
      <c r="G3" s="35"/>
      <c r="H3" s="35" t="s">
        <v>133</v>
      </c>
      <c r="I3" s="35"/>
      <c r="J3" s="85" t="s">
        <v>128</v>
      </c>
      <c r="K3" s="35"/>
      <c r="L3" s="35" t="s">
        <v>163</v>
      </c>
      <c r="M3" s="35"/>
      <c r="N3" s="85" t="s">
        <v>162</v>
      </c>
      <c r="O3" s="35"/>
      <c r="P3" s="35" t="s">
        <v>188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43622</v>
      </c>
      <c r="E4" s="37"/>
      <c r="F4" s="37">
        <v>43622</v>
      </c>
      <c r="G4" s="37"/>
      <c r="H4" s="37">
        <v>43620</v>
      </c>
      <c r="I4" s="37"/>
      <c r="J4" s="37">
        <v>43621</v>
      </c>
      <c r="K4" s="37"/>
      <c r="L4" s="37">
        <v>43621</v>
      </c>
      <c r="M4" s="37"/>
      <c r="N4" s="37">
        <v>43621</v>
      </c>
      <c r="O4" s="37"/>
      <c r="P4" s="37">
        <v>43619</v>
      </c>
      <c r="Q4" s="37"/>
      <c r="R4" s="37">
        <v>43621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76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x14ac:dyDescent="0.2">
      <c r="A7" s="95" t="s">
        <v>185</v>
      </c>
      <c r="B7" s="96"/>
      <c r="C7" s="97" t="s">
        <v>19</v>
      </c>
      <c r="D7" s="46">
        <v>9</v>
      </c>
      <c r="E7" s="103">
        <v>15</v>
      </c>
      <c r="F7" s="99">
        <v>15</v>
      </c>
      <c r="G7" s="100">
        <v>20</v>
      </c>
      <c r="H7" s="99">
        <v>10</v>
      </c>
      <c r="I7" s="100">
        <v>10</v>
      </c>
      <c r="J7" s="99"/>
      <c r="K7" s="100"/>
      <c r="L7" s="99"/>
      <c r="M7" s="100"/>
      <c r="N7" s="99"/>
      <c r="O7" s="100"/>
      <c r="P7" s="99">
        <v>15</v>
      </c>
      <c r="Q7" s="100">
        <v>16</v>
      </c>
      <c r="R7" s="99">
        <v>15</v>
      </c>
      <c r="S7" s="47">
        <v>18</v>
      </c>
    </row>
    <row r="8" spans="1:19" ht="15.75" thickBot="1" x14ac:dyDescent="0.25">
      <c r="A8" s="95" t="s">
        <v>35</v>
      </c>
      <c r="B8" s="96"/>
      <c r="C8" s="97" t="s">
        <v>19</v>
      </c>
      <c r="D8" s="46">
        <v>2.5</v>
      </c>
      <c r="E8" s="103">
        <v>3.5</v>
      </c>
      <c r="F8" s="99"/>
      <c r="G8" s="100"/>
      <c r="H8" s="99">
        <v>4.5999999999999996</v>
      </c>
      <c r="I8" s="100">
        <v>5</v>
      </c>
      <c r="J8" s="99">
        <v>2</v>
      </c>
      <c r="K8" s="100">
        <v>4</v>
      </c>
      <c r="L8" s="99"/>
      <c r="M8" s="100"/>
      <c r="N8" s="99">
        <v>4</v>
      </c>
      <c r="O8" s="100">
        <v>4.5</v>
      </c>
      <c r="P8" s="99">
        <v>4.5</v>
      </c>
      <c r="Q8" s="100">
        <v>5.4</v>
      </c>
      <c r="R8" s="99">
        <v>3.25</v>
      </c>
      <c r="S8" s="47">
        <v>4</v>
      </c>
    </row>
    <row r="9" spans="1:19" ht="16.5" thickBot="1" x14ac:dyDescent="0.3">
      <c r="A9" s="167" t="s">
        <v>176</v>
      </c>
      <c r="B9" s="168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8"/>
    </row>
    <row r="10" spans="1:19" ht="15.75" x14ac:dyDescent="0.25">
      <c r="A10" s="114"/>
      <c r="B10" s="171" t="s">
        <v>175</v>
      </c>
      <c r="C10" s="164" t="s">
        <v>19</v>
      </c>
      <c r="D10" s="163">
        <v>1.33</v>
      </c>
      <c r="E10" s="113">
        <v>1.66</v>
      </c>
      <c r="F10" s="113"/>
      <c r="G10" s="113"/>
      <c r="H10" s="113"/>
      <c r="I10" s="113"/>
      <c r="J10" s="113"/>
      <c r="K10" s="113"/>
      <c r="L10" s="113">
        <v>1.3333333333333333</v>
      </c>
      <c r="M10" s="113">
        <v>2.2000000000000002</v>
      </c>
      <c r="N10" s="113"/>
      <c r="O10" s="113"/>
      <c r="P10" s="113"/>
      <c r="Q10" s="113"/>
      <c r="R10" s="113"/>
      <c r="S10" s="177"/>
    </row>
    <row r="11" spans="1:19" ht="15.75" x14ac:dyDescent="0.25">
      <c r="A11" s="114"/>
      <c r="B11" s="171" t="s">
        <v>184</v>
      </c>
      <c r="C11" s="164" t="s">
        <v>19</v>
      </c>
      <c r="D11" s="163"/>
      <c r="E11" s="113"/>
      <c r="F11" s="113"/>
      <c r="G11" s="113"/>
      <c r="H11" s="113">
        <v>1.6</v>
      </c>
      <c r="I11" s="113">
        <v>2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77"/>
    </row>
    <row r="12" spans="1:19" ht="15.75" x14ac:dyDescent="0.25">
      <c r="A12" s="114"/>
      <c r="B12" s="171" t="s">
        <v>170</v>
      </c>
      <c r="C12" s="164" t="s">
        <v>19</v>
      </c>
      <c r="D12" s="163"/>
      <c r="E12" s="113"/>
      <c r="F12" s="113"/>
      <c r="G12" s="113"/>
      <c r="H12" s="113"/>
      <c r="I12" s="113"/>
      <c r="J12" s="113"/>
      <c r="K12" s="113"/>
      <c r="L12" s="113">
        <v>3.2</v>
      </c>
      <c r="M12" s="113">
        <v>3.3333333333333335</v>
      </c>
      <c r="N12" s="113"/>
      <c r="O12" s="113"/>
      <c r="P12" s="113"/>
      <c r="Q12" s="113"/>
      <c r="R12" s="113"/>
      <c r="S12" s="177"/>
    </row>
    <row r="13" spans="1:19" ht="15.75" x14ac:dyDescent="0.25">
      <c r="A13" s="114"/>
      <c r="B13" s="171" t="s">
        <v>165</v>
      </c>
      <c r="C13" s="164" t="s">
        <v>19</v>
      </c>
      <c r="D13" s="163">
        <v>1</v>
      </c>
      <c r="E13" s="113">
        <v>1.4</v>
      </c>
      <c r="F13" s="113"/>
      <c r="G13" s="113"/>
      <c r="H13" s="113"/>
      <c r="I13" s="113"/>
      <c r="J13" s="113">
        <v>0.8</v>
      </c>
      <c r="K13" s="113">
        <v>1.3333333333333333</v>
      </c>
      <c r="L13" s="113">
        <v>1.3333333333333333</v>
      </c>
      <c r="M13" s="113">
        <v>2.2000000000000002</v>
      </c>
      <c r="N13" s="113"/>
      <c r="O13" s="113"/>
      <c r="P13" s="113"/>
      <c r="Q13" s="113"/>
      <c r="R13" s="113"/>
      <c r="S13" s="177"/>
    </row>
    <row r="14" spans="1:19" ht="15.75" x14ac:dyDescent="0.25">
      <c r="A14" s="114"/>
      <c r="B14" s="171" t="s">
        <v>166</v>
      </c>
      <c r="C14" s="164" t="s">
        <v>19</v>
      </c>
      <c r="D14" s="163">
        <v>1.33</v>
      </c>
      <c r="E14" s="113">
        <v>1.85</v>
      </c>
      <c r="F14" s="113"/>
      <c r="G14" s="113"/>
      <c r="H14" s="113">
        <v>1.8</v>
      </c>
      <c r="I14" s="113">
        <v>2</v>
      </c>
      <c r="J14" s="113">
        <v>1</v>
      </c>
      <c r="K14" s="113">
        <v>1.6666666666666667</v>
      </c>
      <c r="L14" s="113"/>
      <c r="M14" s="113"/>
      <c r="N14" s="113"/>
      <c r="O14" s="113"/>
      <c r="P14" s="113"/>
      <c r="Q14" s="113"/>
      <c r="R14" s="113"/>
      <c r="S14" s="177"/>
    </row>
    <row r="15" spans="1:19" ht="15.75" x14ac:dyDescent="0.25">
      <c r="A15" s="114"/>
      <c r="B15" s="171" t="s">
        <v>164</v>
      </c>
      <c r="C15" s="164" t="s">
        <v>19</v>
      </c>
      <c r="D15" s="163">
        <v>1.1000000000000001</v>
      </c>
      <c r="E15" s="113">
        <v>1.66</v>
      </c>
      <c r="F15" s="113"/>
      <c r="G15" s="113"/>
      <c r="H15" s="113"/>
      <c r="I15" s="113"/>
      <c r="J15" s="113"/>
      <c r="K15" s="113"/>
      <c r="L15" s="113">
        <v>1.3333333333333333</v>
      </c>
      <c r="M15" s="113">
        <v>2.2000000000000002</v>
      </c>
      <c r="N15" s="113"/>
      <c r="O15" s="113"/>
      <c r="P15" s="113"/>
      <c r="Q15" s="113"/>
      <c r="R15" s="113"/>
      <c r="S15" s="177"/>
    </row>
    <row r="16" spans="1:19" ht="15.75" x14ac:dyDescent="0.25">
      <c r="A16" s="112"/>
      <c r="B16" s="171" t="s">
        <v>168</v>
      </c>
      <c r="C16" s="164" t="s">
        <v>19</v>
      </c>
      <c r="D16" s="163">
        <v>0.8</v>
      </c>
      <c r="E16" s="113">
        <v>1.1000000000000001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77"/>
    </row>
    <row r="17" spans="1:19" ht="15.75" x14ac:dyDescent="0.25">
      <c r="A17" s="112"/>
      <c r="B17" s="171" t="s">
        <v>171</v>
      </c>
      <c r="C17" s="164" t="s">
        <v>19</v>
      </c>
      <c r="D17" s="163">
        <v>1</v>
      </c>
      <c r="E17" s="113">
        <v>1.66</v>
      </c>
      <c r="F17" s="113"/>
      <c r="G17" s="113"/>
      <c r="H17" s="113"/>
      <c r="I17" s="113"/>
      <c r="J17" s="113"/>
      <c r="K17" s="113"/>
      <c r="L17" s="113">
        <v>1.3333333333333333</v>
      </c>
      <c r="M17" s="113">
        <v>2.5333333333333332</v>
      </c>
      <c r="N17" s="113"/>
      <c r="O17" s="113"/>
      <c r="P17" s="113"/>
      <c r="Q17" s="113"/>
      <c r="R17" s="113"/>
      <c r="S17" s="177"/>
    </row>
    <row r="18" spans="1:19" ht="15.75" x14ac:dyDescent="0.25">
      <c r="A18" s="112"/>
      <c r="B18" s="171" t="s">
        <v>172</v>
      </c>
      <c r="C18" s="164" t="s">
        <v>19</v>
      </c>
      <c r="D18" s="163">
        <v>0.8</v>
      </c>
      <c r="E18" s="113">
        <v>1.1000000000000001</v>
      </c>
      <c r="F18" s="113"/>
      <c r="G18" s="113"/>
      <c r="H18" s="113">
        <v>1.3</v>
      </c>
      <c r="I18" s="113">
        <v>1.3</v>
      </c>
      <c r="J18" s="113"/>
      <c r="K18" s="113"/>
      <c r="L18" s="113"/>
      <c r="M18" s="113"/>
      <c r="N18" s="113"/>
      <c r="O18" s="113"/>
      <c r="P18" s="113">
        <v>1.5</v>
      </c>
      <c r="Q18" s="113">
        <v>2.5</v>
      </c>
      <c r="R18" s="113"/>
      <c r="S18" s="177"/>
    </row>
    <row r="19" spans="1:19" ht="15.75" x14ac:dyDescent="0.25">
      <c r="A19" s="112"/>
      <c r="B19" s="171" t="s">
        <v>173</v>
      </c>
      <c r="C19" s="164" t="s">
        <v>19</v>
      </c>
      <c r="D19" s="163">
        <v>0.8</v>
      </c>
      <c r="E19" s="113">
        <v>1.1000000000000001</v>
      </c>
      <c r="F19" s="113"/>
      <c r="G19" s="113"/>
      <c r="H19" s="113"/>
      <c r="I19" s="113"/>
      <c r="J19" s="113">
        <v>0.8</v>
      </c>
      <c r="K19" s="113">
        <v>1.3333333333333333</v>
      </c>
      <c r="L19" s="113">
        <v>1.3333333333333333</v>
      </c>
      <c r="M19" s="113">
        <v>2.2000000000000002</v>
      </c>
      <c r="N19" s="113"/>
      <c r="O19" s="113"/>
      <c r="P19" s="113"/>
      <c r="Q19" s="113"/>
      <c r="R19" s="113"/>
      <c r="S19" s="177"/>
    </row>
    <row r="20" spans="1:19" ht="15.75" x14ac:dyDescent="0.25">
      <c r="A20" s="112"/>
      <c r="B20" s="171" t="s">
        <v>167</v>
      </c>
      <c r="C20" s="164" t="s">
        <v>19</v>
      </c>
      <c r="D20" s="163">
        <v>0.8</v>
      </c>
      <c r="E20" s="113">
        <v>1.33</v>
      </c>
      <c r="F20" s="113"/>
      <c r="G20" s="113"/>
      <c r="H20" s="113">
        <v>1.3</v>
      </c>
      <c r="I20" s="113">
        <v>1.6</v>
      </c>
      <c r="J20" s="113">
        <v>0.8</v>
      </c>
      <c r="K20" s="113">
        <v>1.3333333333333333</v>
      </c>
      <c r="L20" s="113">
        <v>1.3333333333333333</v>
      </c>
      <c r="M20" s="113">
        <v>2.2000000000000002</v>
      </c>
      <c r="N20" s="113"/>
      <c r="O20" s="113"/>
      <c r="P20" s="113"/>
      <c r="Q20" s="113"/>
      <c r="R20" s="113"/>
      <c r="S20" s="177"/>
    </row>
    <row r="21" spans="1:19" ht="15.75" x14ac:dyDescent="0.25">
      <c r="A21" s="112"/>
      <c r="B21" s="171" t="s">
        <v>161</v>
      </c>
      <c r="C21" s="164" t="s">
        <v>19</v>
      </c>
      <c r="D21" s="163">
        <v>1</v>
      </c>
      <c r="E21" s="113">
        <v>1.33</v>
      </c>
      <c r="F21" s="113"/>
      <c r="G21" s="113"/>
      <c r="H21" s="113">
        <v>2</v>
      </c>
      <c r="I21" s="113">
        <v>2</v>
      </c>
      <c r="J21" s="113">
        <v>0.8</v>
      </c>
      <c r="K21" s="113">
        <v>1.3333333333333333</v>
      </c>
      <c r="L21" s="113">
        <v>1.3333333333333333</v>
      </c>
      <c r="M21" s="113">
        <v>2.4666666666666668</v>
      </c>
      <c r="N21" s="113"/>
      <c r="O21" s="113"/>
      <c r="P21" s="113"/>
      <c r="Q21" s="113"/>
      <c r="R21" s="113"/>
      <c r="S21" s="177"/>
    </row>
    <row r="22" spans="1:19" ht="15.75" x14ac:dyDescent="0.25">
      <c r="A22" s="112"/>
      <c r="B22" s="171" t="s">
        <v>174</v>
      </c>
      <c r="C22" s="164" t="s">
        <v>19</v>
      </c>
      <c r="D22" s="163"/>
      <c r="E22" s="113"/>
      <c r="F22" s="113"/>
      <c r="G22" s="113"/>
      <c r="H22" s="113"/>
      <c r="I22" s="113"/>
      <c r="J22" s="113"/>
      <c r="K22" s="113"/>
      <c r="L22" s="113">
        <v>1.3333333333333333</v>
      </c>
      <c r="M22" s="113">
        <v>2.2000000000000002</v>
      </c>
      <c r="N22" s="113"/>
      <c r="O22" s="113"/>
      <c r="P22" s="113"/>
      <c r="Q22" s="113"/>
      <c r="R22" s="113"/>
      <c r="S22" s="177"/>
    </row>
    <row r="23" spans="1:19" ht="15.75" x14ac:dyDescent="0.25">
      <c r="A23" s="95"/>
      <c r="B23" s="171" t="s">
        <v>169</v>
      </c>
      <c r="C23" s="164" t="s">
        <v>19</v>
      </c>
      <c r="D23" s="163">
        <v>0.8</v>
      </c>
      <c r="E23" s="113">
        <v>1.2</v>
      </c>
      <c r="F23" s="113"/>
      <c r="G23" s="113"/>
      <c r="H23" s="113">
        <v>1.2</v>
      </c>
      <c r="I23" s="113">
        <v>1.6</v>
      </c>
      <c r="J23" s="113">
        <v>0.8</v>
      </c>
      <c r="K23" s="113">
        <v>1.3333333333333333</v>
      </c>
      <c r="L23" s="113">
        <v>1.3333333333333333</v>
      </c>
      <c r="M23" s="113">
        <v>2.2000000000000002</v>
      </c>
      <c r="N23" s="113"/>
      <c r="O23" s="113"/>
      <c r="P23" s="113"/>
      <c r="Q23" s="113"/>
      <c r="R23" s="113"/>
      <c r="S23" s="177"/>
    </row>
    <row r="24" spans="1:19" ht="15.75" x14ac:dyDescent="0.25">
      <c r="A24" s="200" t="s">
        <v>177</v>
      </c>
      <c r="B24" s="171"/>
      <c r="C24" s="164" t="s">
        <v>19</v>
      </c>
      <c r="D24" s="163">
        <v>45</v>
      </c>
      <c r="E24" s="113">
        <v>65</v>
      </c>
      <c r="F24" s="113">
        <v>30</v>
      </c>
      <c r="G24" s="113">
        <v>35</v>
      </c>
      <c r="H24" s="113"/>
      <c r="I24" s="113"/>
      <c r="J24" s="113"/>
      <c r="K24" s="113"/>
      <c r="L24" s="113">
        <v>50</v>
      </c>
      <c r="M24" s="113">
        <v>52</v>
      </c>
      <c r="N24" s="113"/>
      <c r="O24" s="113"/>
      <c r="P24" s="113">
        <v>25</v>
      </c>
      <c r="Q24" s="113">
        <v>28</v>
      </c>
      <c r="R24" s="113"/>
      <c r="S24" s="177"/>
    </row>
    <row r="25" spans="1:19" ht="16.5" thickBot="1" x14ac:dyDescent="0.3">
      <c r="A25" s="199" t="s">
        <v>59</v>
      </c>
      <c r="B25" s="171"/>
      <c r="C25" s="164" t="s">
        <v>19</v>
      </c>
      <c r="D25" s="163">
        <v>5</v>
      </c>
      <c r="E25" s="113">
        <v>7.5</v>
      </c>
      <c r="F25" s="113">
        <v>5.5</v>
      </c>
      <c r="G25" s="113">
        <v>6.5</v>
      </c>
      <c r="H25" s="113">
        <v>6.5</v>
      </c>
      <c r="I25" s="113">
        <v>7.5</v>
      </c>
      <c r="J25" s="113">
        <v>5</v>
      </c>
      <c r="K25" s="113">
        <v>7.5</v>
      </c>
      <c r="L25" s="113">
        <v>7</v>
      </c>
      <c r="M25" s="113">
        <v>10</v>
      </c>
      <c r="N25" s="113">
        <v>5</v>
      </c>
      <c r="O25" s="113">
        <v>7</v>
      </c>
      <c r="P25" s="113"/>
      <c r="Q25" s="113"/>
      <c r="R25" s="113">
        <v>8</v>
      </c>
      <c r="S25" s="177">
        <v>15</v>
      </c>
    </row>
    <row r="26" spans="1:19" ht="15.75" thickBot="1" x14ac:dyDescent="0.25">
      <c r="A26" s="10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105"/>
    </row>
    <row r="27" spans="1:19" x14ac:dyDescent="0.2">
      <c r="A27" s="95" t="s">
        <v>42</v>
      </c>
      <c r="B27" s="96"/>
      <c r="C27" s="97" t="s">
        <v>33</v>
      </c>
      <c r="D27" s="46">
        <v>4.33</v>
      </c>
      <c r="E27" s="103">
        <v>5</v>
      </c>
      <c r="F27" s="99">
        <v>5.5</v>
      </c>
      <c r="G27" s="100">
        <v>6</v>
      </c>
      <c r="H27" s="99">
        <v>5</v>
      </c>
      <c r="I27" s="100">
        <v>5.5</v>
      </c>
      <c r="J27" s="99">
        <v>5</v>
      </c>
      <c r="K27" s="100">
        <v>8</v>
      </c>
      <c r="L27" s="99"/>
      <c r="M27" s="100"/>
      <c r="N27" s="99">
        <v>5</v>
      </c>
      <c r="O27" s="100">
        <v>5.5</v>
      </c>
      <c r="P27" s="99">
        <v>6</v>
      </c>
      <c r="Q27" s="100">
        <v>8</v>
      </c>
      <c r="R27" s="99">
        <v>4.5</v>
      </c>
      <c r="S27" s="47">
        <v>4.5</v>
      </c>
    </row>
    <row r="28" spans="1:19" x14ac:dyDescent="0.2">
      <c r="A28" s="95" t="s">
        <v>43</v>
      </c>
      <c r="B28" s="96"/>
      <c r="C28" s="97" t="s">
        <v>19</v>
      </c>
      <c r="D28" s="46">
        <v>2.75</v>
      </c>
      <c r="E28" s="103">
        <v>4</v>
      </c>
      <c r="F28" s="99">
        <v>3.2</v>
      </c>
      <c r="G28" s="100">
        <v>3.5</v>
      </c>
      <c r="H28" s="99">
        <v>2.9</v>
      </c>
      <c r="I28" s="100">
        <v>3.2</v>
      </c>
      <c r="J28" s="99">
        <v>3</v>
      </c>
      <c r="K28" s="100">
        <v>5</v>
      </c>
      <c r="L28" s="99"/>
      <c r="M28" s="100"/>
      <c r="N28" s="99">
        <v>3</v>
      </c>
      <c r="O28" s="100">
        <v>3.5</v>
      </c>
      <c r="P28" s="99">
        <v>4</v>
      </c>
      <c r="Q28" s="100">
        <v>4.5</v>
      </c>
      <c r="R28" s="99">
        <v>3.5</v>
      </c>
      <c r="S28" s="47">
        <v>3.5</v>
      </c>
    </row>
    <row r="29" spans="1:19" x14ac:dyDescent="0.2">
      <c r="A29" s="95" t="s">
        <v>44</v>
      </c>
      <c r="B29" s="96"/>
      <c r="C29" s="97" t="s">
        <v>19</v>
      </c>
      <c r="D29" s="46">
        <v>4</v>
      </c>
      <c r="E29" s="103">
        <v>5.22</v>
      </c>
      <c r="F29" s="99">
        <v>4.0999999999999996</v>
      </c>
      <c r="G29" s="100">
        <v>4.5</v>
      </c>
      <c r="H29" s="99">
        <v>4.4000000000000004</v>
      </c>
      <c r="I29" s="100">
        <v>5.27</v>
      </c>
      <c r="J29" s="99">
        <v>4.4444444444444446</v>
      </c>
      <c r="K29" s="100">
        <v>5.833333333333333</v>
      </c>
      <c r="L29" s="99">
        <v>4.2222222222222223</v>
      </c>
      <c r="M29" s="100">
        <v>5.666666666666667</v>
      </c>
      <c r="N29" s="99">
        <v>3.6111111111111112</v>
      </c>
      <c r="O29" s="100">
        <v>4</v>
      </c>
      <c r="P29" s="99">
        <v>4</v>
      </c>
      <c r="Q29" s="100">
        <v>4.5</v>
      </c>
      <c r="R29" s="99">
        <v>2.5</v>
      </c>
      <c r="S29" s="47">
        <v>5.8</v>
      </c>
    </row>
    <row r="30" spans="1:19" x14ac:dyDescent="0.2">
      <c r="A30" s="95" t="s">
        <v>45</v>
      </c>
      <c r="B30" s="96"/>
      <c r="C30" s="97" t="s">
        <v>19</v>
      </c>
      <c r="D30" s="46">
        <v>5</v>
      </c>
      <c r="E30" s="103">
        <v>7</v>
      </c>
      <c r="F30" s="99">
        <v>3.8</v>
      </c>
      <c r="G30" s="100">
        <v>4.3</v>
      </c>
      <c r="H30" s="99">
        <v>4.5</v>
      </c>
      <c r="I30" s="100">
        <v>5</v>
      </c>
      <c r="J30" s="99">
        <v>5</v>
      </c>
      <c r="K30" s="100">
        <v>7</v>
      </c>
      <c r="L30" s="99"/>
      <c r="M30" s="100"/>
      <c r="N30" s="99"/>
      <c r="O30" s="100"/>
      <c r="P30" s="99"/>
      <c r="Q30" s="100"/>
      <c r="R30" s="99"/>
      <c r="S30" s="47"/>
    </row>
    <row r="31" spans="1:19" x14ac:dyDescent="0.2">
      <c r="A31" s="95" t="s">
        <v>46</v>
      </c>
      <c r="B31" s="96"/>
      <c r="C31" s="97" t="s">
        <v>19</v>
      </c>
      <c r="D31" s="46">
        <v>5.5</v>
      </c>
      <c r="E31" s="103">
        <v>8.5</v>
      </c>
      <c r="F31" s="99">
        <v>4.5</v>
      </c>
      <c r="G31" s="100">
        <v>6.5</v>
      </c>
      <c r="H31" s="99">
        <v>6.5</v>
      </c>
      <c r="I31" s="100">
        <v>7.4</v>
      </c>
      <c r="J31" s="99">
        <v>5.5</v>
      </c>
      <c r="K31" s="100">
        <v>6.5</v>
      </c>
      <c r="L31" s="99">
        <v>6</v>
      </c>
      <c r="M31" s="100">
        <v>7</v>
      </c>
      <c r="N31" s="99">
        <v>5.5</v>
      </c>
      <c r="O31" s="100">
        <v>6</v>
      </c>
      <c r="P31" s="99">
        <v>6.5</v>
      </c>
      <c r="Q31" s="100">
        <v>7</v>
      </c>
      <c r="R31" s="99">
        <v>7</v>
      </c>
      <c r="S31" s="47">
        <v>8</v>
      </c>
    </row>
    <row r="32" spans="1:19" x14ac:dyDescent="0.2">
      <c r="A32" s="95" t="s">
        <v>185</v>
      </c>
      <c r="B32" s="96"/>
      <c r="C32" s="97" t="s">
        <v>19</v>
      </c>
      <c r="D32" s="46">
        <v>15</v>
      </c>
      <c r="E32" s="103">
        <v>25</v>
      </c>
      <c r="F32" s="99"/>
      <c r="G32" s="100"/>
      <c r="H32" s="99"/>
      <c r="I32" s="100"/>
      <c r="J32" s="99">
        <v>10</v>
      </c>
      <c r="K32" s="100">
        <v>30</v>
      </c>
      <c r="L32" s="99">
        <v>30</v>
      </c>
      <c r="M32" s="100">
        <v>35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47</v>
      </c>
      <c r="B33" s="96"/>
      <c r="C33" s="97" t="s">
        <v>19</v>
      </c>
      <c r="D33" s="46">
        <v>7</v>
      </c>
      <c r="E33" s="103">
        <v>12</v>
      </c>
      <c r="F33" s="99">
        <v>7</v>
      </c>
      <c r="G33" s="100">
        <v>8.4</v>
      </c>
      <c r="H33" s="99">
        <v>7.5</v>
      </c>
      <c r="I33" s="100">
        <v>8</v>
      </c>
      <c r="J33" s="99">
        <v>7.8571428571428568</v>
      </c>
      <c r="K33" s="100">
        <v>8.5714285714285712</v>
      </c>
      <c r="L33" s="99">
        <v>8.5714285714285712</v>
      </c>
      <c r="M33" s="100">
        <v>10</v>
      </c>
      <c r="N33" s="99">
        <v>8</v>
      </c>
      <c r="O33" s="100">
        <v>8.5</v>
      </c>
      <c r="P33" s="99"/>
      <c r="Q33" s="100"/>
      <c r="R33" s="99">
        <v>7</v>
      </c>
      <c r="S33" s="47">
        <v>8</v>
      </c>
    </row>
    <row r="34" spans="1:19" x14ac:dyDescent="0.2">
      <c r="A34" s="95" t="s">
        <v>35</v>
      </c>
      <c r="B34" s="96"/>
      <c r="C34" s="97" t="s">
        <v>19</v>
      </c>
      <c r="D34" s="46">
        <v>5</v>
      </c>
      <c r="E34" s="103">
        <v>7</v>
      </c>
      <c r="F34" s="99">
        <v>4.2</v>
      </c>
      <c r="G34" s="100">
        <v>5</v>
      </c>
      <c r="H34" s="99"/>
      <c r="I34" s="100"/>
      <c r="J34" s="99">
        <v>4.166666666666667</v>
      </c>
      <c r="K34" s="100">
        <v>5</v>
      </c>
      <c r="L34" s="99">
        <v>5</v>
      </c>
      <c r="M34" s="100">
        <v>6</v>
      </c>
      <c r="N34" s="99"/>
      <c r="O34" s="100"/>
      <c r="P34" s="99"/>
      <c r="Q34" s="100"/>
      <c r="R34" s="99"/>
      <c r="S34" s="47"/>
    </row>
    <row r="35" spans="1:19" x14ac:dyDescent="0.2">
      <c r="A35" s="95" t="s">
        <v>48</v>
      </c>
      <c r="B35" s="96"/>
      <c r="C35" s="97" t="s">
        <v>19</v>
      </c>
      <c r="D35" s="46">
        <v>6</v>
      </c>
      <c r="E35" s="103">
        <v>6.8</v>
      </c>
      <c r="F35" s="99"/>
      <c r="G35" s="100"/>
      <c r="H35" s="99"/>
      <c r="I35" s="100"/>
      <c r="J35" s="99"/>
      <c r="K35" s="100"/>
      <c r="L35" s="99">
        <v>4</v>
      </c>
      <c r="M35" s="100">
        <v>6</v>
      </c>
      <c r="N35" s="99"/>
      <c r="O35" s="100"/>
      <c r="P35" s="99"/>
      <c r="Q35" s="100"/>
      <c r="R35" s="99"/>
      <c r="S35" s="47"/>
    </row>
    <row r="36" spans="1:19" x14ac:dyDescent="0.2">
      <c r="A36" s="95" t="s">
        <v>177</v>
      </c>
      <c r="B36" s="96"/>
      <c r="C36" s="97" t="s">
        <v>19</v>
      </c>
      <c r="D36" s="46"/>
      <c r="E36" s="103"/>
      <c r="F36" s="99"/>
      <c r="G36" s="100"/>
      <c r="H36" s="99"/>
      <c r="I36" s="100"/>
      <c r="J36" s="99">
        <v>32</v>
      </c>
      <c r="K36" s="100">
        <v>48</v>
      </c>
      <c r="L36" s="99"/>
      <c r="M36" s="100"/>
      <c r="N36" s="99"/>
      <c r="O36" s="100"/>
      <c r="P36" s="99"/>
      <c r="Q36" s="100"/>
      <c r="R36" s="99"/>
      <c r="S36" s="47"/>
    </row>
    <row r="37" spans="1:19" x14ac:dyDescent="0.2">
      <c r="A37" s="95" t="s">
        <v>49</v>
      </c>
      <c r="B37" s="96"/>
      <c r="C37" s="97" t="s">
        <v>19</v>
      </c>
      <c r="D37" s="46">
        <v>4.5</v>
      </c>
      <c r="E37" s="103">
        <v>9</v>
      </c>
      <c r="F37" s="99">
        <v>3</v>
      </c>
      <c r="G37" s="100">
        <v>5.5</v>
      </c>
      <c r="H37" s="99">
        <v>3.5</v>
      </c>
      <c r="I37" s="100">
        <v>4.5</v>
      </c>
      <c r="J37" s="99">
        <v>5</v>
      </c>
      <c r="K37" s="100">
        <v>6.5</v>
      </c>
      <c r="L37" s="99">
        <v>6</v>
      </c>
      <c r="M37" s="100">
        <v>7</v>
      </c>
      <c r="N37" s="99">
        <v>3.8</v>
      </c>
      <c r="O37" s="100">
        <v>7.2</v>
      </c>
      <c r="P37" s="99">
        <v>5</v>
      </c>
      <c r="Q37" s="100">
        <v>7</v>
      </c>
      <c r="R37" s="99">
        <v>5</v>
      </c>
      <c r="S37" s="47">
        <v>5</v>
      </c>
    </row>
    <row r="38" spans="1:19" x14ac:dyDescent="0.2">
      <c r="A38" s="95" t="s">
        <v>182</v>
      </c>
      <c r="B38" s="96"/>
      <c r="C38" s="97" t="s">
        <v>19</v>
      </c>
      <c r="D38" s="46">
        <v>5</v>
      </c>
      <c r="E38" s="103">
        <v>8</v>
      </c>
      <c r="F38" s="99">
        <v>4.5</v>
      </c>
      <c r="G38" s="100">
        <v>5.3</v>
      </c>
      <c r="H38" s="99"/>
      <c r="I38" s="100"/>
      <c r="J38" s="99"/>
      <c r="K38" s="100"/>
      <c r="L38" s="99">
        <v>7</v>
      </c>
      <c r="M38" s="100">
        <v>9</v>
      </c>
      <c r="N38" s="99"/>
      <c r="O38" s="100"/>
      <c r="P38" s="99"/>
      <c r="Q38" s="100"/>
      <c r="R38" s="99"/>
      <c r="S38" s="47"/>
    </row>
    <row r="39" spans="1:19" x14ac:dyDescent="0.2">
      <c r="A39" s="95" t="s">
        <v>180</v>
      </c>
      <c r="B39" s="96"/>
      <c r="C39" s="97" t="s">
        <v>19</v>
      </c>
      <c r="D39" s="46">
        <v>6</v>
      </c>
      <c r="E39" s="103">
        <v>8</v>
      </c>
      <c r="F39" s="99"/>
      <c r="G39" s="100"/>
      <c r="H39" s="99">
        <v>5</v>
      </c>
      <c r="I39" s="100">
        <v>6</v>
      </c>
      <c r="J39" s="99">
        <v>5</v>
      </c>
      <c r="K39" s="100">
        <v>7</v>
      </c>
      <c r="L39" s="99">
        <v>6.5</v>
      </c>
      <c r="M39" s="100">
        <v>7</v>
      </c>
      <c r="N39" s="99"/>
      <c r="O39" s="100"/>
      <c r="P39" s="99">
        <v>5</v>
      </c>
      <c r="Q39" s="100">
        <v>7.5</v>
      </c>
      <c r="R39" s="99"/>
      <c r="S39" s="47"/>
    </row>
    <row r="40" spans="1:19" x14ac:dyDescent="0.2">
      <c r="A40" s="95" t="s">
        <v>50</v>
      </c>
      <c r="B40" s="96"/>
      <c r="C40" s="97" t="s">
        <v>19</v>
      </c>
      <c r="D40" s="46">
        <v>3</v>
      </c>
      <c r="E40" s="103">
        <v>5.5</v>
      </c>
      <c r="F40" s="99">
        <v>3.6</v>
      </c>
      <c r="G40" s="100">
        <v>5.5</v>
      </c>
      <c r="H40" s="99">
        <v>3.2</v>
      </c>
      <c r="I40" s="100">
        <v>5</v>
      </c>
      <c r="J40" s="99">
        <v>4</v>
      </c>
      <c r="K40" s="100">
        <v>6</v>
      </c>
      <c r="L40" s="99">
        <v>3.8</v>
      </c>
      <c r="M40" s="100">
        <v>5.5</v>
      </c>
      <c r="N40" s="99">
        <v>3</v>
      </c>
      <c r="O40" s="100">
        <v>4.5</v>
      </c>
      <c r="P40" s="99"/>
      <c r="Q40" s="100"/>
      <c r="R40" s="99">
        <v>5.5</v>
      </c>
      <c r="S40" s="47">
        <v>5.5</v>
      </c>
    </row>
    <row r="41" spans="1:19" x14ac:dyDescent="0.2">
      <c r="A41" s="95" t="s">
        <v>60</v>
      </c>
      <c r="B41" s="96"/>
      <c r="C41" s="97" t="s">
        <v>19</v>
      </c>
      <c r="D41" s="46">
        <v>5.8</v>
      </c>
      <c r="E41" s="103">
        <v>6.5</v>
      </c>
      <c r="F41" s="99"/>
      <c r="G41" s="100"/>
      <c r="H41" s="99"/>
      <c r="I41" s="100"/>
      <c r="J41" s="99"/>
      <c r="K41" s="100"/>
      <c r="L41" s="99">
        <v>10</v>
      </c>
      <c r="M41" s="100">
        <v>12</v>
      </c>
      <c r="N41" s="99">
        <v>8.5</v>
      </c>
      <c r="O41" s="100">
        <v>11</v>
      </c>
      <c r="P41" s="99"/>
      <c r="Q41" s="100"/>
      <c r="R41" s="99"/>
      <c r="S41" s="47"/>
    </row>
    <row r="42" spans="1:19" ht="15.75" thickBot="1" x14ac:dyDescent="0.25">
      <c r="A42" s="106" t="s">
        <v>51</v>
      </c>
      <c r="B42" s="107"/>
      <c r="C42" s="108" t="s">
        <v>19</v>
      </c>
      <c r="D42" s="48">
        <v>7.5</v>
      </c>
      <c r="E42" s="109">
        <v>10</v>
      </c>
      <c r="F42" s="110">
        <v>4.5</v>
      </c>
      <c r="G42" s="111">
        <v>6.5</v>
      </c>
      <c r="H42" s="110">
        <v>10</v>
      </c>
      <c r="I42" s="111">
        <v>11</v>
      </c>
      <c r="J42" s="110">
        <v>8.8888888888888893</v>
      </c>
      <c r="K42" s="111">
        <v>13.333333333333334</v>
      </c>
      <c r="L42" s="110">
        <v>10</v>
      </c>
      <c r="M42" s="111">
        <v>13.571428571428571</v>
      </c>
      <c r="N42" s="110">
        <v>9.5</v>
      </c>
      <c r="O42" s="111">
        <v>12.8</v>
      </c>
      <c r="P42" s="110">
        <v>10</v>
      </c>
      <c r="Q42" s="111">
        <v>12</v>
      </c>
      <c r="R42" s="110">
        <v>11</v>
      </c>
      <c r="S42" s="179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9" t="s">
        <v>129</v>
      </c>
    </row>
    <row r="4" spans="3:12" ht="18" x14ac:dyDescent="0.25">
      <c r="C4" s="49"/>
    </row>
    <row r="6" spans="3:12" ht="13.5" thickBot="1" x14ac:dyDescent="0.25"/>
    <row r="7" spans="3:12" ht="15.75" x14ac:dyDescent="0.25">
      <c r="C7" s="128" t="s">
        <v>195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3:12" ht="16.5" thickBot="1" x14ac:dyDescent="0.3">
      <c r="C8" s="131" t="s">
        <v>134</v>
      </c>
      <c r="D8" s="132"/>
      <c r="E8" s="132"/>
      <c r="F8" s="132"/>
      <c r="G8" s="132"/>
      <c r="H8" s="132"/>
      <c r="I8" s="132"/>
      <c r="J8" s="132"/>
      <c r="K8" s="132"/>
      <c r="L8" s="133"/>
    </row>
    <row r="9" spans="3:12" ht="13.5" thickBot="1" x14ac:dyDescent="0.25">
      <c r="C9" s="204" t="s">
        <v>135</v>
      </c>
      <c r="D9" s="207" t="s">
        <v>192</v>
      </c>
      <c r="E9" s="208"/>
      <c r="F9" s="209"/>
      <c r="G9" s="207" t="s">
        <v>136</v>
      </c>
      <c r="H9" s="208"/>
      <c r="I9" s="209"/>
      <c r="J9" s="207" t="s">
        <v>21</v>
      </c>
      <c r="K9" s="208"/>
      <c r="L9" s="209"/>
    </row>
    <row r="10" spans="3:12" x14ac:dyDescent="0.2">
      <c r="C10" s="205"/>
      <c r="D10" s="210" t="s">
        <v>137</v>
      </c>
      <c r="E10" s="211"/>
      <c r="F10" s="212" t="s">
        <v>138</v>
      </c>
      <c r="G10" s="210" t="s">
        <v>139</v>
      </c>
      <c r="H10" s="211"/>
      <c r="I10" s="212" t="s">
        <v>138</v>
      </c>
      <c r="J10" s="210" t="s">
        <v>137</v>
      </c>
      <c r="K10" s="211"/>
      <c r="L10" s="212" t="s">
        <v>138</v>
      </c>
    </row>
    <row r="11" spans="3:12" ht="13.5" thickBot="1" x14ac:dyDescent="0.25">
      <c r="C11" s="206"/>
      <c r="D11" s="135" t="s">
        <v>194</v>
      </c>
      <c r="E11" s="134" t="s">
        <v>186</v>
      </c>
      <c r="F11" s="213"/>
      <c r="G11" s="135" t="s">
        <v>194</v>
      </c>
      <c r="H11" s="134" t="s">
        <v>186</v>
      </c>
      <c r="I11" s="213"/>
      <c r="J11" s="135" t="s">
        <v>194</v>
      </c>
      <c r="K11" s="134" t="s">
        <v>186</v>
      </c>
      <c r="L11" s="213"/>
    </row>
    <row r="12" spans="3:12" ht="13.5" x14ac:dyDescent="0.25">
      <c r="C12" s="136" t="s">
        <v>140</v>
      </c>
      <c r="D12" s="202">
        <v>4.5</v>
      </c>
      <c r="E12" s="137"/>
      <c r="F12" s="138" t="s">
        <v>193</v>
      </c>
      <c r="G12" s="202">
        <v>215</v>
      </c>
      <c r="H12" s="137">
        <v>240</v>
      </c>
      <c r="I12" s="139">
        <f t="shared" ref="I12:I27" si="0">(G12-H12)/H12*100</f>
        <v>-10.416666666666668</v>
      </c>
      <c r="J12" s="202">
        <v>5.17</v>
      </c>
      <c r="K12" s="137">
        <v>4.25</v>
      </c>
      <c r="L12" s="139">
        <f>(J12-K12)/K12*100</f>
        <v>21.647058823529409</v>
      </c>
    </row>
    <row r="13" spans="3:12" ht="13.5" x14ac:dyDescent="0.25">
      <c r="C13" s="136" t="s">
        <v>141</v>
      </c>
      <c r="D13" s="140">
        <v>3.83</v>
      </c>
      <c r="E13" s="141"/>
      <c r="F13" s="138" t="s">
        <v>193</v>
      </c>
      <c r="G13" s="140" t="s">
        <v>193</v>
      </c>
      <c r="H13" s="141">
        <v>245</v>
      </c>
      <c r="I13" s="139" t="s">
        <v>193</v>
      </c>
      <c r="J13" s="140">
        <v>2.4300000000000002</v>
      </c>
      <c r="K13" s="141">
        <v>3.15</v>
      </c>
      <c r="L13" s="139">
        <f t="shared" ref="L13:L27" si="1">(J13-K13)/K13*100</f>
        <v>-22.857142857142851</v>
      </c>
    </row>
    <row r="14" spans="3:12" ht="13.5" x14ac:dyDescent="0.25">
      <c r="C14" s="136" t="s">
        <v>142</v>
      </c>
      <c r="D14" s="142">
        <v>2.4300000000000002</v>
      </c>
      <c r="E14" s="141"/>
      <c r="F14" s="138" t="s">
        <v>193</v>
      </c>
      <c r="G14" s="140">
        <v>154</v>
      </c>
      <c r="H14" s="141">
        <v>156</v>
      </c>
      <c r="I14" s="139">
        <f t="shared" si="0"/>
        <v>-1.2820512820512819</v>
      </c>
      <c r="J14" s="140">
        <v>3.67</v>
      </c>
      <c r="K14" s="141">
        <v>3.65</v>
      </c>
      <c r="L14" s="139">
        <f t="shared" si="1"/>
        <v>0.54794520547945258</v>
      </c>
    </row>
    <row r="15" spans="3:12" ht="13.5" x14ac:dyDescent="0.25">
      <c r="C15" s="136" t="s">
        <v>143</v>
      </c>
      <c r="D15" s="142" t="s">
        <v>193</v>
      </c>
      <c r="E15" s="141"/>
      <c r="F15" s="138" t="s">
        <v>193</v>
      </c>
      <c r="G15" s="142" t="s">
        <v>193</v>
      </c>
      <c r="H15" s="141">
        <v>250</v>
      </c>
      <c r="I15" s="139" t="s">
        <v>193</v>
      </c>
      <c r="J15" s="142" t="s">
        <v>193</v>
      </c>
      <c r="K15" s="141">
        <v>3</v>
      </c>
      <c r="L15" s="139" t="s">
        <v>193</v>
      </c>
    </row>
    <row r="16" spans="3:12" ht="13.5" x14ac:dyDescent="0.25">
      <c r="C16" s="136" t="s">
        <v>144</v>
      </c>
      <c r="D16" s="140">
        <v>4.33</v>
      </c>
      <c r="E16" s="141"/>
      <c r="F16" s="138" t="s">
        <v>193</v>
      </c>
      <c r="G16" s="140">
        <v>210</v>
      </c>
      <c r="H16" s="141">
        <v>180.71</v>
      </c>
      <c r="I16" s="139">
        <f t="shared" si="0"/>
        <v>16.208289524652752</v>
      </c>
      <c r="J16" s="140">
        <v>3.81</v>
      </c>
      <c r="K16" s="141">
        <v>3.44</v>
      </c>
      <c r="L16" s="139">
        <f t="shared" si="1"/>
        <v>10.755813953488376</v>
      </c>
    </row>
    <row r="17" spans="3:12" ht="13.5" x14ac:dyDescent="0.25">
      <c r="C17" s="136" t="s">
        <v>160</v>
      </c>
      <c r="D17" s="140"/>
      <c r="E17" s="141"/>
      <c r="F17" s="138" t="s">
        <v>193</v>
      </c>
      <c r="G17" s="140">
        <v>210</v>
      </c>
      <c r="H17" s="141">
        <v>192.86</v>
      </c>
      <c r="I17" s="139">
        <f t="shared" si="0"/>
        <v>8.887275744063043</v>
      </c>
      <c r="J17" s="140">
        <v>3.71</v>
      </c>
      <c r="K17" s="141">
        <v>3.21</v>
      </c>
      <c r="L17" s="139">
        <f t="shared" si="1"/>
        <v>15.57632398753894</v>
      </c>
    </row>
    <row r="18" spans="3:12" ht="13.5" x14ac:dyDescent="0.25">
      <c r="C18" s="136" t="s">
        <v>145</v>
      </c>
      <c r="D18" s="140">
        <v>3.83</v>
      </c>
      <c r="E18" s="141"/>
      <c r="F18" s="138" t="s">
        <v>193</v>
      </c>
      <c r="G18" s="140">
        <v>152.57</v>
      </c>
      <c r="H18" s="141">
        <v>170.42</v>
      </c>
      <c r="I18" s="139">
        <f t="shared" si="0"/>
        <v>-10.474122755545121</v>
      </c>
      <c r="J18" s="140">
        <v>3.32</v>
      </c>
      <c r="K18" s="141">
        <v>3.21</v>
      </c>
      <c r="L18" s="139">
        <f t="shared" si="1"/>
        <v>3.4267912772585634</v>
      </c>
    </row>
    <row r="19" spans="3:12" ht="13.5" x14ac:dyDescent="0.25">
      <c r="C19" s="136" t="s">
        <v>146</v>
      </c>
      <c r="D19" s="140">
        <v>4.9000000000000004</v>
      </c>
      <c r="E19" s="143"/>
      <c r="F19" s="138" t="s">
        <v>193</v>
      </c>
      <c r="G19" s="140">
        <v>252</v>
      </c>
      <c r="H19" s="143">
        <v>252</v>
      </c>
      <c r="I19" s="139">
        <f t="shared" si="0"/>
        <v>0</v>
      </c>
      <c r="J19" s="140">
        <v>4.8</v>
      </c>
      <c r="K19" s="143">
        <v>4.8</v>
      </c>
      <c r="L19" s="139">
        <f t="shared" si="1"/>
        <v>0</v>
      </c>
    </row>
    <row r="20" spans="3:12" ht="13.5" x14ac:dyDescent="0.25">
      <c r="C20" s="136" t="s">
        <v>147</v>
      </c>
      <c r="D20" s="140">
        <v>4.33</v>
      </c>
      <c r="E20" s="141"/>
      <c r="F20" s="138" t="s">
        <v>193</v>
      </c>
      <c r="G20" s="140">
        <v>163</v>
      </c>
      <c r="H20" s="141">
        <v>164</v>
      </c>
      <c r="I20" s="139">
        <f t="shared" si="0"/>
        <v>-0.6097560975609756</v>
      </c>
      <c r="J20" s="140">
        <v>3.6</v>
      </c>
      <c r="K20" s="141">
        <v>3.31</v>
      </c>
      <c r="L20" s="139">
        <f t="shared" si="1"/>
        <v>8.761329305135952</v>
      </c>
    </row>
    <row r="21" spans="3:12" ht="13.5" x14ac:dyDescent="0.25">
      <c r="C21" s="136" t="s">
        <v>148</v>
      </c>
      <c r="D21" s="140">
        <v>3.52</v>
      </c>
      <c r="E21" s="141"/>
      <c r="F21" s="138" t="s">
        <v>193</v>
      </c>
      <c r="G21" s="140">
        <v>198.33</v>
      </c>
      <c r="H21" s="141">
        <v>153.75</v>
      </c>
      <c r="I21" s="139">
        <f t="shared" si="0"/>
        <v>28.99512195121952</v>
      </c>
      <c r="J21" s="140">
        <v>3.63</v>
      </c>
      <c r="K21" s="141">
        <v>3.59</v>
      </c>
      <c r="L21" s="139">
        <f t="shared" si="1"/>
        <v>1.1142061281337057</v>
      </c>
    </row>
    <row r="22" spans="3:12" ht="13.5" x14ac:dyDescent="0.25">
      <c r="C22" s="136" t="s">
        <v>149</v>
      </c>
      <c r="D22" s="140" t="s">
        <v>193</v>
      </c>
      <c r="E22" s="141"/>
      <c r="F22" s="138" t="s">
        <v>193</v>
      </c>
      <c r="G22" s="140">
        <v>221.67</v>
      </c>
      <c r="H22" s="141">
        <v>221.67</v>
      </c>
      <c r="I22" s="139">
        <f t="shared" si="0"/>
        <v>0</v>
      </c>
      <c r="J22" s="140">
        <v>3.4</v>
      </c>
      <c r="K22" s="141">
        <v>3.9</v>
      </c>
      <c r="L22" s="139">
        <f t="shared" si="1"/>
        <v>-12.820512820512823</v>
      </c>
    </row>
    <row r="23" spans="3:12" ht="13.5" x14ac:dyDescent="0.25">
      <c r="C23" s="136" t="s">
        <v>150</v>
      </c>
      <c r="D23" s="140">
        <v>4.26</v>
      </c>
      <c r="E23" s="141"/>
      <c r="F23" s="138" t="s">
        <v>193</v>
      </c>
      <c r="G23" s="140">
        <v>107.5</v>
      </c>
      <c r="H23" s="141">
        <v>142.5</v>
      </c>
      <c r="I23" s="139">
        <f t="shared" si="0"/>
        <v>-24.561403508771928</v>
      </c>
      <c r="J23" s="140">
        <v>3.93</v>
      </c>
      <c r="K23" s="141">
        <v>3.83</v>
      </c>
      <c r="L23" s="139">
        <f t="shared" si="1"/>
        <v>2.6109660574412556</v>
      </c>
    </row>
    <row r="24" spans="3:12" ht="13.5" x14ac:dyDescent="0.25">
      <c r="C24" s="136" t="s">
        <v>151</v>
      </c>
      <c r="D24" s="140">
        <v>4</v>
      </c>
      <c r="E24" s="141"/>
      <c r="F24" s="138" t="s">
        <v>193</v>
      </c>
      <c r="G24" s="140"/>
      <c r="H24" s="141">
        <v>150</v>
      </c>
      <c r="I24" s="139">
        <f t="shared" si="0"/>
        <v>-100</v>
      </c>
      <c r="J24" s="140">
        <v>4.5</v>
      </c>
      <c r="K24" s="141">
        <v>3.5</v>
      </c>
      <c r="L24" s="139">
        <f t="shared" si="1"/>
        <v>28.571428571428569</v>
      </c>
    </row>
    <row r="25" spans="3:12" ht="13.5" x14ac:dyDescent="0.25">
      <c r="C25" s="136" t="s">
        <v>152</v>
      </c>
      <c r="D25" s="140" t="s">
        <v>193</v>
      </c>
      <c r="E25" s="141"/>
      <c r="F25" s="138" t="s">
        <v>193</v>
      </c>
      <c r="G25" s="140">
        <v>112.5</v>
      </c>
      <c r="H25" s="141">
        <v>112.5</v>
      </c>
      <c r="I25" s="139">
        <f t="shared" si="0"/>
        <v>0</v>
      </c>
      <c r="J25" s="140">
        <v>1.63</v>
      </c>
      <c r="K25" s="141">
        <v>1.63</v>
      </c>
      <c r="L25" s="139">
        <f t="shared" si="1"/>
        <v>0</v>
      </c>
    </row>
    <row r="26" spans="3:12" ht="13.5" x14ac:dyDescent="0.25">
      <c r="C26" s="136" t="s">
        <v>153</v>
      </c>
      <c r="D26" s="140">
        <v>3.88</v>
      </c>
      <c r="E26" s="141"/>
      <c r="F26" s="138" t="s">
        <v>193</v>
      </c>
      <c r="G26" s="140">
        <v>247.14</v>
      </c>
      <c r="H26" s="141">
        <v>237.14</v>
      </c>
      <c r="I26" s="139">
        <f t="shared" si="0"/>
        <v>4.2169182761238089</v>
      </c>
      <c r="J26" s="140">
        <v>3.36</v>
      </c>
      <c r="K26" s="141">
        <v>3.43</v>
      </c>
      <c r="L26" s="139">
        <f t="shared" si="1"/>
        <v>-2.0408163265306203</v>
      </c>
    </row>
    <row r="27" spans="3:12" ht="14.25" thickBot="1" x14ac:dyDescent="0.3">
      <c r="C27" s="144" t="s">
        <v>154</v>
      </c>
      <c r="D27" s="203">
        <v>4.5</v>
      </c>
      <c r="E27" s="145"/>
      <c r="F27" s="165" t="s">
        <v>193</v>
      </c>
      <c r="G27" s="203">
        <v>186.67</v>
      </c>
      <c r="H27" s="145">
        <v>156.66999999999999</v>
      </c>
      <c r="I27" s="139">
        <f t="shared" si="0"/>
        <v>19.148528754707346</v>
      </c>
      <c r="J27" s="203">
        <v>4.57</v>
      </c>
      <c r="K27" s="145">
        <v>3.97</v>
      </c>
      <c r="L27" s="139">
        <f t="shared" si="1"/>
        <v>15.113350125944585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2019-06-06T10:26:58Z</dcterms:modified>
</cp:coreProperties>
</file>