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<sst xmlns="http://schemas.openxmlformats.org/spreadsheetml/2006/main" count="1380" uniqueCount="293">
  <si>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</si>
  <si>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</si>
  <si>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</si>
  <si>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</si>
  <si>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</si>
  <si>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</si>
  <si>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</si>
  <si>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</si>
  <si>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</si>
  <si>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</si>
  <si>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</si>
  <si>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</si>
  <si>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</si>
  <si>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</si>
  <si>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</si>
  <si>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</si>
  <si>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</si>
  <si>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</si>
  <si>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</si>
  <si>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</si>
  <si>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</si>
  <si>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</si>
  <si>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</si>
  <si>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</si>
  <si>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</si>
  <si>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</si>
  <si>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</si>
  <si>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</si>
  <si>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</si>
  <si>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</si>
  <si>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</si>
  <si>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</si>
  <si>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</si>
  <si>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</si>
  <si>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</si>
  <si>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</si>
  <si>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</si>
  <si>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</si>
  <si>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</si>
  <si>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</si>
  <si>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</si>
  <si>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</si>
  <si>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</si>
  <si>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</si>
  <si>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</si>
  <si>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</si>
  <si>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</si>
  <si>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</si>
  <si>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</si>
  <si>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</si>
  <si>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</si>
  <si>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</si>
  <si>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</si>
  <si>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</si>
  <si>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</si>
  <si>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</si>
  <si>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</si>
  <si>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</si>
  <si>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</si>
  <si>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</si>
  <si>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</si>
  <si>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</si>
  <si>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</si>
  <si>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</si>
  <si>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</si>
  <si>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</si>
  <si>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</si>
  <si>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</si>
  <si>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</si>
  <si>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</si>
  <si>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</si>
  <si>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</si>
  <si>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</si>
  <si>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</si>
  <si>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</si>
  <si>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</si>
  <si>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</si>
  <si>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</si>
  <si>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</si>
  <si>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</si>
  <si>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</si>
  <si>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</si>
  <si>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</si>
  <si>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</si>
  <si>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</si>
  <si>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</si>
  <si>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</si>
  <si>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</si>
  <si>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</si>
  <si>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</si>
  <si>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</si>
  <si>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</si>
  <si>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</si>
  <si>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</si>
  <si>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</si>
  <si>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</si>
  <si>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</si>
  <si>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</si>
  <si>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</si>
  <si>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</si>
  <si>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</si>
  <si>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</si>
  <si>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</si>
  <si>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</si>
  <si>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</si>
  <si>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</si>
  <si>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</si>
  <si>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</si>
  <si>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</si>
  <si>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</si>
  <si>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</si>
  <si>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</si>
  <si>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</si>
  <si>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</si>
  <si>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</si>
  <si>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</si>
  <si>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</si>
  <si>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</si>
  <si>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</si>
  <si>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</si>
  <si>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</si>
  <si>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</si>
  <si>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</si>
  <si>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</si>
  <si>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</si>
  <si>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</si>
  <si>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</si>
  <si>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</si>
  <si>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</si>
  <si>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</si>
  <si>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</si>
  <si>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</si>
  <si>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</si>
  <si>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</si>
  <si>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</si>
  <si>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</si>
  <si>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</si>
  <si>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</si>
  <si>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</si>
  <si>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</si>
  <si>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</si>
  <si>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</si>
  <si>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</si>
  <si>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</si>
  <si>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</si>
  <si>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</si>
  <si>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</si>
  <si>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</si>
  <si>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</si>
  <si>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</si>
  <si>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</si>
  <si>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</si>
  <si>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</si>
  <si>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</si>
  <si>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</si>
  <si>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</si>
  <si>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</si>
  <si>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</si>
  <si>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</si>
  <si>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</si>
  <si>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</si>
  <si>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</si>
  <si>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</si>
  <si>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</si>
  <si>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</si>
  <si>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</si>
  <si>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</si>
  <si>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</si>
  <si>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</si>
  <si>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</si>
  <si>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</si>
  <si>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</si>
  <si>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</si>
  <si>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</si>
  <si>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</si>
  <si>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</si>
  <si>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</si>
  <si>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</si>
  <si>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</si>
  <si>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</si>
  <si>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</si>
  <si>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</si>
  <si>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</si>
  <si>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</si>
  <si>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</si>
  <si>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</si>
  <si>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</si>
  <si>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</si>
  <si>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</si>
  <si>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</si>
  <si>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</si>
  <si>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</si>
  <si>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</si>
  <si>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</si>
  <si>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</si>
  <si>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</si>
  <si>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</si>
  <si>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</si>
  <si>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</si>
  <si>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</si>
  <si>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</si>
  <si>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</si>
  <si>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</si>
  <si>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</si>
  <si>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</si>
  <si>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</si>
  <si>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</si>
  <si>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</si>
  <si>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</si>
  <si>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</si>
  <si>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</si>
  <si>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</si>
  <si>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</si>
  <si>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</si>
  <si>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</si>
  <si>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</si>
  <si>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</si>
  <si>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</si>
  <si>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</si>
  <si>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</si>
  <si>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</si>
  <si>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</si>
  <si>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</si>
  <si>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</si>
  <si>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</si>
  <si>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</si>
  <si>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</si>
  <si>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</si>
  <si>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</si>
  <si>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</si>
  <si>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</si>
  <si>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</si>
  <si>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</si>
  <si>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</si>
  <si>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</si>
  <si>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</si>
  <si>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</si>
  <si>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</si>
  <si>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</si>
  <si>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</si>
  <si>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</si>
  <si>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</si>
  <si>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</si>
  <si>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</si>
  <si>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</si>
  <si>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</si>
  <si>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</si>
  <si>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</si>
  <si>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</si>
  <si>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</si>
  <si>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</si>
  <si>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</si>
  <si>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</si>
  <si>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</si>
  <si>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</si>
  <si>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</si>
  <si>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</si>
  <si>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</si>
  <si>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</si>
  <si>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</si>
  <si>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</si>
  <si>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</si>
  <si>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</si>
  <si>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</si>
  <si>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</si>
  <si>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</si>
  <si>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</si>
  <si>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</si>
  <si>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</si>
  <si>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</si>
  <si>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</si>
  <si>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</si>
  <si>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</si>
  <si>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</si>
  <si>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>marzec 2024</t>
  </si>
  <si>
    <t>luty         2024</t>
  </si>
  <si>
    <t>07.04.2024</t>
  </si>
  <si>
    <t>NR 15/2024</t>
  </si>
  <si>
    <t>18 kwietnia 2024r.</t>
  </si>
  <si>
    <t>08 - 14.04.2024r.</t>
  </si>
  <si>
    <t>14.04.2024</t>
  </si>
  <si>
    <t xml:space="preserve">w okresie: </t>
  </si>
  <si>
    <t>7.04.2024)</t>
  </si>
  <si>
    <t>16.04.2023</t>
  </si>
  <si>
    <t>17.04.2022</t>
  </si>
  <si>
    <t>I-II 2023r.*</t>
  </si>
  <si>
    <t>I-II 2024r.*</t>
  </si>
  <si>
    <t>Republika Południowej Afryki</t>
  </si>
  <si>
    <t>Malawi</t>
  </si>
  <si>
    <t>Kongo (d.Zair)</t>
  </si>
  <si>
    <t>Senegal</t>
  </si>
  <si>
    <t>Chile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</si>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</sst>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99060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182880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3130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580089</xdr:colOff>
      <xdr:row>36</xdr:row>
      <xdr:rowOff>56782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2905" cy="502983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27</xdr:col>
      <xdr:colOff>282876</xdr:colOff>
      <xdr:row>36</xdr:row>
      <xdr:rowOff>56782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8925560" cy="50298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508000</xdr:colOff>
      <xdr:row>9</xdr:row>
      <xdr:rowOff>63500</xdr:rowOff>
    </xdr:from>
    <xdr:to>
      <xdr:col>25</xdr:col>
      <xdr:colOff>488562</xdr:colOff>
      <xdr:row>31</xdr:row>
      <xdr:rowOff>163195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7600" y="3022600"/>
          <a:ext cx="7346562" cy="463359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142873</xdr:colOff>
      <xdr:row>8</xdr:row>
      <xdr:rowOff>11338</xdr:rowOff>
    </xdr:from>
    <xdr:to>
      <xdr:col>33</xdr:col>
      <xdr:colOff>89958</xdr:colOff>
      <xdr:row>38</xdr:row>
      <xdr:rowOff>21922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837" y="1317624"/>
          <a:ext cx="7675942" cy="49091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608330</xdr:colOff>
      <xdr:row>24</xdr:row>
      <xdr:rowOff>44450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132830" cy="3695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525145</xdr:colOff>
      <xdr:row>24</xdr:row>
      <xdr:rowOff>37465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4964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554355</xdr:colOff>
      <xdr:row>48</xdr:row>
      <xdr:rowOff>37465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3968750"/>
          <a:ext cx="607885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582084</xdr:colOff>
      <xdr:row>48</xdr:row>
      <xdr:rowOff>110490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106584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6" sqref="E26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277</v>
      </c>
      <c r="C12" s="179"/>
      <c r="D12" s="204"/>
      <c r="E12" s="481" t="s">
        <v>278</v>
      </c>
      <c r="F12" s="205"/>
      <c r="G12" s="206"/>
      <c r="Q12" s="196"/>
      <c r="R12" s="196"/>
      <c r="S12" s="196"/>
      <c r="T12" s="196"/>
    </row>
    <row r="13" spans="2:36" x14ac:dyDescent="0.2">
      <c r="B13" s="480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279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Q64" sqref="Q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16" t="s">
        <v>15</v>
      </c>
      <c r="B4" s="817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16" t="s">
        <v>15</v>
      </c>
      <c r="B17" s="817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6" t="s">
        <v>15</v>
      </c>
      <c r="B56" s="757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D16" sqref="D1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R28" sqref="R27:R28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285</v>
      </c>
      <c r="D6" s="338" t="s">
        <v>286</v>
      </c>
      <c r="E6" s="339" t="s">
        <v>285</v>
      </c>
      <c r="F6" s="63" t="s">
        <v>286</v>
      </c>
      <c r="G6" s="340" t="s">
        <v>285</v>
      </c>
      <c r="H6" s="338" t="s">
        <v>286</v>
      </c>
      <c r="I6" s="339" t="s">
        <v>285</v>
      </c>
      <c r="J6" s="341" t="s">
        <v>286</v>
      </c>
      <c r="K6" s="62" t="s">
        <v>285</v>
      </c>
      <c r="L6" s="63" t="s">
        <v>286</v>
      </c>
    </row>
    <row r="7" spans="1:12" s="7" customFormat="1" ht="15" x14ac:dyDescent="0.25">
      <c r="A7" s="64" t="s">
        <v>41</v>
      </c>
      <c r="B7" s="65"/>
      <c r="C7" s="342">
        <v>564684.57700000005</v>
      </c>
      <c r="D7" s="343">
        <v>375181.37699999998</v>
      </c>
      <c r="E7" s="66">
        <v>1768926.6810000001</v>
      </c>
      <c r="F7" s="344">
        <v>1636445.129</v>
      </c>
      <c r="G7" s="345">
        <v>257540.15299999996</v>
      </c>
      <c r="H7" s="346">
        <v>127370.15300000001</v>
      </c>
      <c r="I7" s="347">
        <v>761362.97899999993</v>
      </c>
      <c r="J7" s="348">
        <v>173064.799</v>
      </c>
      <c r="K7" s="67">
        <v>307144.42400000012</v>
      </c>
      <c r="L7" s="68">
        <v>247811.22399999999</v>
      </c>
    </row>
    <row r="8" spans="1:12" s="7" customFormat="1" x14ac:dyDescent="0.2">
      <c r="A8" s="69" t="s">
        <v>32</v>
      </c>
      <c r="B8" s="70" t="s">
        <v>33</v>
      </c>
      <c r="C8" s="349">
        <v>207629.51800000001</v>
      </c>
      <c r="D8" s="350">
        <v>131184.94399999999</v>
      </c>
      <c r="E8" s="351">
        <v>647804.19700000004</v>
      </c>
      <c r="F8" s="352">
        <v>563157.62199999997</v>
      </c>
      <c r="G8" s="353">
        <v>68795.56</v>
      </c>
      <c r="H8" s="354">
        <v>20504.900000000001</v>
      </c>
      <c r="I8" s="355">
        <v>291872.75099999999</v>
      </c>
      <c r="J8" s="356">
        <v>91116.566000000006</v>
      </c>
      <c r="K8" s="71">
        <v>138833.95800000001</v>
      </c>
      <c r="L8" s="72">
        <v>110680.04399999999</v>
      </c>
    </row>
    <row r="9" spans="1:12" s="7" customFormat="1" x14ac:dyDescent="0.2">
      <c r="A9" s="69" t="s">
        <v>34</v>
      </c>
      <c r="B9" s="70" t="s">
        <v>2</v>
      </c>
      <c r="C9" s="349">
        <v>15821.106</v>
      </c>
      <c r="D9" s="350">
        <v>24691.399000000001</v>
      </c>
      <c r="E9" s="351">
        <v>57805.978000000003</v>
      </c>
      <c r="F9" s="352">
        <v>119806.156</v>
      </c>
      <c r="G9" s="353">
        <v>279.52800000000002</v>
      </c>
      <c r="H9" s="354">
        <v>49.808999999999997</v>
      </c>
      <c r="I9" s="355">
        <v>1395.58</v>
      </c>
      <c r="J9" s="356">
        <v>467.161</v>
      </c>
      <c r="K9" s="71">
        <v>15541.578</v>
      </c>
      <c r="L9" s="72">
        <v>24641.59</v>
      </c>
    </row>
    <row r="10" spans="1:12" s="7" customFormat="1" x14ac:dyDescent="0.2">
      <c r="A10" s="69" t="s">
        <v>35</v>
      </c>
      <c r="B10" s="70" t="s">
        <v>3</v>
      </c>
      <c r="C10" s="349">
        <v>3536.931</v>
      </c>
      <c r="D10" s="350">
        <v>10902.032999999999</v>
      </c>
      <c r="E10" s="351">
        <v>12516.045</v>
      </c>
      <c r="F10" s="352">
        <v>40822.531000000003</v>
      </c>
      <c r="G10" s="353">
        <v>14268.385</v>
      </c>
      <c r="H10" s="354">
        <v>4427.1059999999998</v>
      </c>
      <c r="I10" s="355">
        <v>49006.296000000002</v>
      </c>
      <c r="J10" s="356">
        <v>17291.124</v>
      </c>
      <c r="K10" s="71">
        <v>-10731.454</v>
      </c>
      <c r="L10" s="72">
        <v>6474.9269999999997</v>
      </c>
    </row>
    <row r="11" spans="1:12" s="7" customFormat="1" x14ac:dyDescent="0.2">
      <c r="A11" s="69" t="s">
        <v>36</v>
      </c>
      <c r="B11" s="70" t="s">
        <v>20</v>
      </c>
      <c r="C11" s="349">
        <v>3389.9119999999998</v>
      </c>
      <c r="D11" s="350">
        <v>8140.7479999999996</v>
      </c>
      <c r="E11" s="351">
        <v>10470.66</v>
      </c>
      <c r="F11" s="352">
        <v>27225.473999999998</v>
      </c>
      <c r="G11" s="353">
        <v>240.78299999999999</v>
      </c>
      <c r="H11" s="354">
        <v>139.60900000000001</v>
      </c>
      <c r="I11" s="355">
        <v>1018.57</v>
      </c>
      <c r="J11" s="356">
        <v>539.80100000000004</v>
      </c>
      <c r="K11" s="71">
        <v>3149.1289999999999</v>
      </c>
      <c r="L11" s="72">
        <v>8001.1389999999992</v>
      </c>
    </row>
    <row r="12" spans="1:12" s="7" customFormat="1" x14ac:dyDescent="0.2">
      <c r="A12" s="69" t="s">
        <v>37</v>
      </c>
      <c r="B12" s="70" t="s">
        <v>38</v>
      </c>
      <c r="C12" s="349">
        <v>308205.34499999997</v>
      </c>
      <c r="D12" s="350">
        <v>175353.60699999999</v>
      </c>
      <c r="E12" s="351">
        <v>974815.19</v>
      </c>
      <c r="F12" s="352">
        <v>811427.61600000004</v>
      </c>
      <c r="G12" s="353">
        <v>162189.03899999999</v>
      </c>
      <c r="H12" s="354">
        <v>94422.281000000003</v>
      </c>
      <c r="I12" s="355">
        <v>397958.45</v>
      </c>
      <c r="J12" s="356">
        <v>48820.866999999998</v>
      </c>
      <c r="K12" s="71">
        <v>146016.30599999998</v>
      </c>
      <c r="L12" s="72">
        <v>80931.325999999986</v>
      </c>
    </row>
    <row r="13" spans="1:12" s="7" customFormat="1" x14ac:dyDescent="0.2">
      <c r="A13" s="69" t="s">
        <v>67</v>
      </c>
      <c r="B13" s="70" t="s">
        <v>69</v>
      </c>
      <c r="C13" s="349">
        <v>16536.530999999999</v>
      </c>
      <c r="D13" s="350">
        <v>16039.349</v>
      </c>
      <c r="E13" s="351">
        <v>47473.087</v>
      </c>
      <c r="F13" s="352">
        <v>53706.447</v>
      </c>
      <c r="G13" s="353">
        <v>2646.335</v>
      </c>
      <c r="H13" s="354">
        <v>2120.0990000000002</v>
      </c>
      <c r="I13" s="355">
        <v>4739.47</v>
      </c>
      <c r="J13" s="356">
        <v>6253.576</v>
      </c>
      <c r="K13" s="71">
        <v>13890.196</v>
      </c>
      <c r="L13" s="72">
        <v>13919.25</v>
      </c>
    </row>
    <row r="14" spans="1:12" ht="13.5" thickBot="1" x14ac:dyDescent="0.25">
      <c r="A14" s="73" t="s">
        <v>39</v>
      </c>
      <c r="B14" s="74" t="s">
        <v>40</v>
      </c>
      <c r="C14" s="357">
        <v>9565.2340000000004</v>
      </c>
      <c r="D14" s="358">
        <v>8869.2970000000005</v>
      </c>
      <c r="E14" s="359">
        <v>18041.524000000001</v>
      </c>
      <c r="F14" s="360">
        <v>20299.282999999999</v>
      </c>
      <c r="G14" s="361">
        <v>9120.5229999999992</v>
      </c>
      <c r="H14" s="362">
        <v>5706.3490000000002</v>
      </c>
      <c r="I14" s="363">
        <v>15371.861999999999</v>
      </c>
      <c r="J14" s="364">
        <v>8575.7039999999997</v>
      </c>
      <c r="K14" s="75">
        <v>444.71100000000115</v>
      </c>
      <c r="L14" s="76">
        <v>3162.9480000000003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8" t="s">
        <v>267</v>
      </c>
      <c r="E20" s="339" t="s">
        <v>266</v>
      </c>
      <c r="F20" s="63" t="s">
        <v>267</v>
      </c>
      <c r="G20" s="340" t="s">
        <v>266</v>
      </c>
      <c r="H20" s="338" t="s">
        <v>267</v>
      </c>
      <c r="I20" s="339" t="s">
        <v>266</v>
      </c>
      <c r="J20" s="341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2">
        <v>3141721.764</v>
      </c>
      <c r="D21" s="343">
        <v>3548098.0769999996</v>
      </c>
      <c r="E21" s="66">
        <v>9217128.5350000001</v>
      </c>
      <c r="F21" s="344">
        <v>13714149.979</v>
      </c>
      <c r="G21" s="345">
        <v>1058507.06</v>
      </c>
      <c r="H21" s="346">
        <v>628483.51299999992</v>
      </c>
      <c r="I21" s="347">
        <v>3362431.7230000002</v>
      </c>
      <c r="J21" s="348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9">
        <v>1340555.7749999999</v>
      </c>
      <c r="D22" s="350">
        <v>1809211.17</v>
      </c>
      <c r="E22" s="351">
        <v>3645546.3870000001</v>
      </c>
      <c r="F22" s="352">
        <v>6972400.9979999997</v>
      </c>
      <c r="G22" s="353">
        <v>270296.07900000003</v>
      </c>
      <c r="H22" s="354">
        <v>190983.448</v>
      </c>
      <c r="I22" s="355">
        <v>952782.64500000002</v>
      </c>
      <c r="J22" s="356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9">
        <v>137702.79</v>
      </c>
      <c r="D23" s="350">
        <v>149482.95199999999</v>
      </c>
      <c r="E23" s="351">
        <v>442504.53399999999</v>
      </c>
      <c r="F23" s="352">
        <v>680419.14</v>
      </c>
      <c r="G23" s="353">
        <v>6055.6980000000003</v>
      </c>
      <c r="H23" s="354">
        <v>3627.1529999999998</v>
      </c>
      <c r="I23" s="355">
        <v>19913.654999999999</v>
      </c>
      <c r="J23" s="356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9">
        <v>94613.353000000003</v>
      </c>
      <c r="D24" s="350">
        <v>107616.999</v>
      </c>
      <c r="E24" s="351">
        <v>305544.39299999998</v>
      </c>
      <c r="F24" s="352">
        <v>476848.29300000001</v>
      </c>
      <c r="G24" s="353">
        <v>64946.353000000003</v>
      </c>
      <c r="H24" s="354">
        <v>57063.658000000003</v>
      </c>
      <c r="I24" s="355">
        <v>223966.67800000001</v>
      </c>
      <c r="J24" s="356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9">
        <v>42358.463000000003</v>
      </c>
      <c r="D25" s="350">
        <v>38844.561000000002</v>
      </c>
      <c r="E25" s="351">
        <v>140501.69899999999</v>
      </c>
      <c r="F25" s="352">
        <v>147064.40100000001</v>
      </c>
      <c r="G25" s="353">
        <v>2032.0039999999999</v>
      </c>
      <c r="H25" s="354">
        <v>2205.259</v>
      </c>
      <c r="I25" s="355">
        <v>8435.7119999999995</v>
      </c>
      <c r="J25" s="356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9">
        <v>1239425.442</v>
      </c>
      <c r="D26" s="350">
        <v>1195924.7819999999</v>
      </c>
      <c r="E26" s="351">
        <v>3919635.0120000001</v>
      </c>
      <c r="F26" s="352">
        <v>4568781.9689999996</v>
      </c>
      <c r="G26" s="353">
        <v>633884.89500000002</v>
      </c>
      <c r="H26" s="354">
        <v>312172.196</v>
      </c>
      <c r="I26" s="355">
        <v>2027629.4680000001</v>
      </c>
      <c r="J26" s="356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9">
        <v>230285.33799999999</v>
      </c>
      <c r="D27" s="350">
        <v>191966.15299999999</v>
      </c>
      <c r="E27" s="351">
        <v>652846.45200000005</v>
      </c>
      <c r="F27" s="352">
        <v>745968.696</v>
      </c>
      <c r="G27" s="353">
        <v>21068.365000000002</v>
      </c>
      <c r="H27" s="354">
        <v>14393.385</v>
      </c>
      <c r="I27" s="355">
        <v>32247.864000000001</v>
      </c>
      <c r="J27" s="356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7">
        <v>56780.603000000003</v>
      </c>
      <c r="D28" s="358">
        <v>55051.46</v>
      </c>
      <c r="E28" s="359">
        <v>110550.058</v>
      </c>
      <c r="F28" s="360">
        <v>122666.482</v>
      </c>
      <c r="G28" s="361">
        <v>60223.665999999997</v>
      </c>
      <c r="H28" s="362">
        <v>48038.413999999997</v>
      </c>
      <c r="I28" s="363">
        <v>97455.701000000001</v>
      </c>
      <c r="J28" s="364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2" t="s">
        <v>127</v>
      </c>
      <c r="B30" s="743"/>
      <c r="C30" s="743"/>
      <c r="D30" s="7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8"/>
  <sheetViews>
    <sheetView showGridLines="0" zoomScale="90" zoomScaleNormal="90" workbookViewId="0">
      <selection activeCell="H1" sqref="H1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819" t="s">
        <v>42</v>
      </c>
      <c r="B6" s="820"/>
      <c r="C6" s="820"/>
      <c r="D6" s="820"/>
      <c r="E6" s="820"/>
      <c r="F6" s="821"/>
      <c r="G6" s="84"/>
      <c r="H6" s="819" t="s">
        <v>43</v>
      </c>
      <c r="I6" s="820"/>
      <c r="J6" s="820"/>
      <c r="K6" s="820"/>
      <c r="L6" s="820"/>
      <c r="M6" s="821"/>
    </row>
    <row r="7" spans="1:13" ht="16.5" thickBot="1" x14ac:dyDescent="0.3">
      <c r="A7" s="822" t="s">
        <v>285</v>
      </c>
      <c r="B7" s="823"/>
      <c r="C7" s="824"/>
      <c r="D7" s="825" t="s">
        <v>286</v>
      </c>
      <c r="E7" s="823"/>
      <c r="F7" s="826"/>
      <c r="G7" s="84"/>
      <c r="H7" s="822" t="s">
        <v>285</v>
      </c>
      <c r="I7" s="823"/>
      <c r="J7" s="824"/>
      <c r="K7" s="825" t="s">
        <v>286</v>
      </c>
      <c r="L7" s="823"/>
      <c r="M7" s="826"/>
    </row>
    <row r="8" spans="1:13" ht="32.25" thickBot="1" x14ac:dyDescent="0.3">
      <c r="A8" s="827" t="s">
        <v>44</v>
      </c>
      <c r="B8" s="828" t="s">
        <v>30</v>
      </c>
      <c r="C8" s="829" t="s">
        <v>68</v>
      </c>
      <c r="D8" s="827" t="s">
        <v>44</v>
      </c>
      <c r="E8" s="828" t="s">
        <v>30</v>
      </c>
      <c r="F8" s="830" t="s">
        <v>68</v>
      </c>
      <c r="G8" s="84"/>
      <c r="H8" s="827" t="s">
        <v>44</v>
      </c>
      <c r="I8" s="828" t="s">
        <v>30</v>
      </c>
      <c r="J8" s="829" t="s">
        <v>68</v>
      </c>
      <c r="K8" s="827" t="s">
        <v>44</v>
      </c>
      <c r="L8" s="828" t="s">
        <v>30</v>
      </c>
      <c r="M8" s="830" t="s">
        <v>68</v>
      </c>
    </row>
    <row r="9" spans="1:13" ht="16.5" thickBot="1" x14ac:dyDescent="0.3">
      <c r="A9" s="831" t="s">
        <v>23</v>
      </c>
      <c r="B9" s="832">
        <v>207629.51800000001</v>
      </c>
      <c r="C9" s="833">
        <v>647804.19700000004</v>
      </c>
      <c r="D9" s="834" t="s">
        <v>23</v>
      </c>
      <c r="E9" s="832">
        <v>131184.94399999999</v>
      </c>
      <c r="F9" s="835">
        <v>563157.62199999997</v>
      </c>
      <c r="G9" s="836"/>
      <c r="H9" s="834" t="s">
        <v>23</v>
      </c>
      <c r="I9" s="832">
        <v>68795.56</v>
      </c>
      <c r="J9" s="833">
        <v>291872.75099999999</v>
      </c>
      <c r="K9" s="837" t="s">
        <v>23</v>
      </c>
      <c r="L9" s="832">
        <v>20504.900000000001</v>
      </c>
      <c r="M9" s="835">
        <v>91116.566000000006</v>
      </c>
    </row>
    <row r="10" spans="1:13" ht="15.75" x14ac:dyDescent="0.25">
      <c r="A10" s="838" t="s">
        <v>45</v>
      </c>
      <c r="B10" s="839">
        <v>71557.778999999995</v>
      </c>
      <c r="C10" s="840">
        <v>221866.185</v>
      </c>
      <c r="D10" s="841" t="s">
        <v>45</v>
      </c>
      <c r="E10" s="842">
        <v>44423.184999999998</v>
      </c>
      <c r="F10" s="843">
        <v>182187.12299999999</v>
      </c>
      <c r="G10" s="836"/>
      <c r="H10" s="838" t="s">
        <v>77</v>
      </c>
      <c r="I10" s="839">
        <v>50627.201000000001</v>
      </c>
      <c r="J10" s="840">
        <v>236066.44899999999</v>
      </c>
      <c r="K10" s="841" t="s">
        <v>46</v>
      </c>
      <c r="L10" s="842">
        <v>10401.337</v>
      </c>
      <c r="M10" s="843">
        <v>48766.023000000001</v>
      </c>
    </row>
    <row r="11" spans="1:13" ht="15.75" x14ac:dyDescent="0.25">
      <c r="A11" s="844" t="s">
        <v>143</v>
      </c>
      <c r="B11" s="845">
        <v>56214.125</v>
      </c>
      <c r="C11" s="846">
        <v>180011.27299999999</v>
      </c>
      <c r="D11" s="847" t="s">
        <v>189</v>
      </c>
      <c r="E11" s="848">
        <v>13510.596</v>
      </c>
      <c r="F11" s="849">
        <v>61499.300999999999</v>
      </c>
      <c r="G11" s="836"/>
      <c r="H11" s="844" t="s">
        <v>46</v>
      </c>
      <c r="I11" s="845">
        <v>7877.8360000000002</v>
      </c>
      <c r="J11" s="846">
        <v>25588.231</v>
      </c>
      <c r="K11" s="847" t="s">
        <v>72</v>
      </c>
      <c r="L11" s="848">
        <v>6041.1019999999999</v>
      </c>
      <c r="M11" s="849">
        <v>29761.651000000002</v>
      </c>
    </row>
    <row r="12" spans="1:13" ht="15.75" x14ac:dyDescent="0.25">
      <c r="A12" s="844" t="s">
        <v>186</v>
      </c>
      <c r="B12" s="845">
        <v>19327.275000000001</v>
      </c>
      <c r="C12" s="846">
        <v>62700</v>
      </c>
      <c r="D12" s="847" t="s">
        <v>287</v>
      </c>
      <c r="E12" s="848">
        <v>12523.016</v>
      </c>
      <c r="F12" s="849">
        <v>55000</v>
      </c>
      <c r="G12" s="836"/>
      <c r="H12" s="844" t="s">
        <v>72</v>
      </c>
      <c r="I12" s="845">
        <v>7008.143</v>
      </c>
      <c r="J12" s="846">
        <v>23199.458999999999</v>
      </c>
      <c r="K12" s="847" t="s">
        <v>51</v>
      </c>
      <c r="L12" s="848">
        <v>2577.88</v>
      </c>
      <c r="M12" s="849">
        <v>5513.7910000000002</v>
      </c>
    </row>
    <row r="13" spans="1:13" ht="15.75" x14ac:dyDescent="0.25">
      <c r="A13" s="844" t="s">
        <v>287</v>
      </c>
      <c r="B13" s="845">
        <v>16508.617999999999</v>
      </c>
      <c r="C13" s="846">
        <v>54000.4</v>
      </c>
      <c r="D13" s="847" t="s">
        <v>113</v>
      </c>
      <c r="E13" s="848">
        <v>8291.1970000000001</v>
      </c>
      <c r="F13" s="849">
        <v>31343.058000000001</v>
      </c>
      <c r="G13" s="836"/>
      <c r="H13" s="844" t="s">
        <v>144</v>
      </c>
      <c r="I13" s="845">
        <v>1876.366</v>
      </c>
      <c r="J13" s="846">
        <v>3693.02</v>
      </c>
      <c r="K13" s="847" t="s">
        <v>74</v>
      </c>
      <c r="L13" s="848">
        <v>1011.048</v>
      </c>
      <c r="M13" s="849">
        <v>5194.5</v>
      </c>
    </row>
    <row r="14" spans="1:13" ht="15.75" x14ac:dyDescent="0.25">
      <c r="A14" s="844" t="s">
        <v>268</v>
      </c>
      <c r="B14" s="845">
        <v>10578.431</v>
      </c>
      <c r="C14" s="846">
        <v>32699.94</v>
      </c>
      <c r="D14" s="847" t="s">
        <v>269</v>
      </c>
      <c r="E14" s="848">
        <v>7441.5</v>
      </c>
      <c r="F14" s="849">
        <v>33000</v>
      </c>
      <c r="G14" s="836"/>
      <c r="H14" s="844" t="s">
        <v>45</v>
      </c>
      <c r="I14" s="845">
        <v>941.65800000000002</v>
      </c>
      <c r="J14" s="846">
        <v>2666.38</v>
      </c>
      <c r="K14" s="847" t="s">
        <v>49</v>
      </c>
      <c r="L14" s="848">
        <v>275.43200000000002</v>
      </c>
      <c r="M14" s="849">
        <v>1145</v>
      </c>
    </row>
    <row r="15" spans="1:13" ht="15.75" x14ac:dyDescent="0.25">
      <c r="A15" s="844" t="s">
        <v>114</v>
      </c>
      <c r="B15" s="845">
        <v>8732.027</v>
      </c>
      <c r="C15" s="846">
        <v>23195.884999999998</v>
      </c>
      <c r="D15" s="847" t="s">
        <v>268</v>
      </c>
      <c r="E15" s="848">
        <v>6873.5069999999996</v>
      </c>
      <c r="F15" s="849">
        <v>32313.98</v>
      </c>
      <c r="G15" s="836"/>
      <c r="H15" s="844" t="s">
        <v>51</v>
      </c>
      <c r="I15" s="845">
        <v>258.62</v>
      </c>
      <c r="J15" s="846">
        <v>115.748</v>
      </c>
      <c r="K15" s="847" t="s">
        <v>45</v>
      </c>
      <c r="L15" s="848">
        <v>144.244</v>
      </c>
      <c r="M15" s="849">
        <v>583.471</v>
      </c>
    </row>
    <row r="16" spans="1:13" ht="15.75" x14ac:dyDescent="0.25">
      <c r="A16" s="844" t="s">
        <v>288</v>
      </c>
      <c r="B16" s="845">
        <v>8043.6559999999999</v>
      </c>
      <c r="C16" s="846">
        <v>27499.68</v>
      </c>
      <c r="D16" s="847" t="s">
        <v>143</v>
      </c>
      <c r="E16" s="848">
        <v>6674.5730000000003</v>
      </c>
      <c r="F16" s="849">
        <v>28467.56</v>
      </c>
      <c r="G16" s="836"/>
      <c r="H16" s="844" t="s">
        <v>270</v>
      </c>
      <c r="I16" s="845">
        <v>118.916</v>
      </c>
      <c r="J16" s="846">
        <v>396.15699999999998</v>
      </c>
      <c r="K16" s="847" t="s">
        <v>77</v>
      </c>
      <c r="L16" s="848">
        <v>30.097999999999999</v>
      </c>
      <c r="M16" s="849">
        <v>100</v>
      </c>
    </row>
    <row r="17" spans="1:14" ht="15.75" x14ac:dyDescent="0.25">
      <c r="A17" s="844" t="s">
        <v>113</v>
      </c>
      <c r="B17" s="845">
        <v>7317.518</v>
      </c>
      <c r="C17" s="846">
        <v>18346.96</v>
      </c>
      <c r="D17" s="847" t="s">
        <v>70</v>
      </c>
      <c r="E17" s="848">
        <v>5181.8</v>
      </c>
      <c r="F17" s="849">
        <v>22877.917000000001</v>
      </c>
      <c r="G17" s="836"/>
      <c r="H17" s="844" t="s">
        <v>47</v>
      </c>
      <c r="I17" s="845">
        <v>37.061</v>
      </c>
      <c r="J17" s="846">
        <v>48.6</v>
      </c>
      <c r="K17" s="847" t="s">
        <v>71</v>
      </c>
      <c r="L17" s="848">
        <v>21.678999999999998</v>
      </c>
      <c r="M17" s="849">
        <v>50.12</v>
      </c>
    </row>
    <row r="18" spans="1:14" ht="15.75" x14ac:dyDescent="0.25">
      <c r="A18" s="844" t="s">
        <v>189</v>
      </c>
      <c r="B18" s="845">
        <v>3071.721</v>
      </c>
      <c r="C18" s="846">
        <v>9978.9639999999999</v>
      </c>
      <c r="D18" s="847" t="s">
        <v>289</v>
      </c>
      <c r="E18" s="848">
        <v>4769.46</v>
      </c>
      <c r="F18" s="849">
        <v>22288.86</v>
      </c>
      <c r="G18" s="836"/>
      <c r="H18" s="844" t="s">
        <v>49</v>
      </c>
      <c r="I18" s="845">
        <v>32.402000000000001</v>
      </c>
      <c r="J18" s="846">
        <v>72.760000000000005</v>
      </c>
      <c r="K18" s="847"/>
      <c r="L18" s="848"/>
      <c r="M18" s="849"/>
    </row>
    <row r="19" spans="1:14" ht="15.75" x14ac:dyDescent="0.25">
      <c r="A19" s="844" t="s">
        <v>47</v>
      </c>
      <c r="B19" s="845">
        <v>2800.893</v>
      </c>
      <c r="C19" s="846">
        <v>7417.8339999999998</v>
      </c>
      <c r="D19" s="847" t="s">
        <v>75</v>
      </c>
      <c r="E19" s="848">
        <v>4685.7849999999999</v>
      </c>
      <c r="F19" s="849">
        <v>19233.554</v>
      </c>
      <c r="G19" s="836"/>
      <c r="H19" s="844" t="s">
        <v>71</v>
      </c>
      <c r="I19" s="845">
        <v>17.164999999999999</v>
      </c>
      <c r="J19" s="846">
        <v>25.931999999999999</v>
      </c>
      <c r="K19" s="847"/>
      <c r="L19" s="848"/>
      <c r="M19" s="849"/>
    </row>
    <row r="20" spans="1:14" ht="16.5" thickBot="1" x14ac:dyDescent="0.3">
      <c r="A20" s="850" t="s">
        <v>130</v>
      </c>
      <c r="B20" s="851">
        <v>2251.3339999999998</v>
      </c>
      <c r="C20" s="852">
        <v>6181.51</v>
      </c>
      <c r="D20" s="853" t="s">
        <v>290</v>
      </c>
      <c r="E20" s="854">
        <v>3762</v>
      </c>
      <c r="F20" s="855">
        <v>18000</v>
      </c>
      <c r="G20" s="836"/>
      <c r="H20" s="850"/>
      <c r="I20" s="851"/>
      <c r="J20" s="852"/>
      <c r="K20" s="853"/>
      <c r="L20" s="854"/>
      <c r="M20" s="855"/>
    </row>
    <row r="21" spans="1:14" s="84" customFormat="1" ht="15.75" x14ac:dyDescent="0.25">
      <c r="A21" s="856" t="s">
        <v>50</v>
      </c>
      <c r="B21" s="857"/>
      <c r="C21" s="857"/>
      <c r="D21" s="858"/>
      <c r="E21" s="859"/>
      <c r="F21" s="859"/>
      <c r="H21" s="856" t="s">
        <v>50</v>
      </c>
      <c r="I21" s="857"/>
      <c r="J21" s="857"/>
      <c r="K21" s="860"/>
      <c r="L21" s="861"/>
      <c r="M21" s="861"/>
    </row>
    <row r="22" spans="1:14" ht="15.75" x14ac:dyDescent="0.25">
      <c r="A22" s="858"/>
      <c r="B22" s="857"/>
      <c r="C22" s="857"/>
      <c r="D22" s="858"/>
      <c r="E22" s="859"/>
      <c r="F22" s="859"/>
      <c r="G22" s="84"/>
      <c r="H22" s="858"/>
      <c r="I22" s="857"/>
      <c r="J22" s="857"/>
      <c r="K22" s="860"/>
      <c r="L22" s="860"/>
      <c r="M22" s="86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819" t="s">
        <v>42</v>
      </c>
      <c r="B26" s="820"/>
      <c r="C26" s="820"/>
      <c r="D26" s="820"/>
      <c r="E26" s="820"/>
      <c r="F26" s="821"/>
      <c r="G26" s="84"/>
      <c r="H26" s="819" t="s">
        <v>43</v>
      </c>
      <c r="I26" s="820"/>
      <c r="J26" s="820"/>
      <c r="K26" s="820"/>
      <c r="L26" s="820"/>
      <c r="M26" s="821"/>
    </row>
    <row r="27" spans="1:14" ht="16.5" thickBot="1" x14ac:dyDescent="0.3">
      <c r="A27" s="822" t="s">
        <v>285</v>
      </c>
      <c r="B27" s="823"/>
      <c r="C27" s="824"/>
      <c r="D27" s="825" t="s">
        <v>286</v>
      </c>
      <c r="E27" s="823"/>
      <c r="F27" s="826"/>
      <c r="G27" s="84"/>
      <c r="H27" s="822" t="s">
        <v>285</v>
      </c>
      <c r="I27" s="823"/>
      <c r="J27" s="824"/>
      <c r="K27" s="825" t="s">
        <v>286</v>
      </c>
      <c r="L27" s="823"/>
      <c r="M27" s="826"/>
    </row>
    <row r="28" spans="1:14" ht="32.25" thickBot="1" x14ac:dyDescent="0.3">
      <c r="A28" s="827" t="s">
        <v>44</v>
      </c>
      <c r="B28" s="828" t="s">
        <v>30</v>
      </c>
      <c r="C28" s="829" t="s">
        <v>68</v>
      </c>
      <c r="D28" s="827" t="s">
        <v>44</v>
      </c>
      <c r="E28" s="828" t="s">
        <v>30</v>
      </c>
      <c r="F28" s="830" t="s">
        <v>68</v>
      </c>
      <c r="G28" s="84"/>
      <c r="H28" s="827" t="s">
        <v>44</v>
      </c>
      <c r="I28" s="828" t="s">
        <v>30</v>
      </c>
      <c r="J28" s="829" t="s">
        <v>68</v>
      </c>
      <c r="K28" s="827" t="s">
        <v>44</v>
      </c>
      <c r="L28" s="828" t="s">
        <v>30</v>
      </c>
      <c r="M28" s="830" t="s">
        <v>68</v>
      </c>
    </row>
    <row r="29" spans="1:14" ht="16.5" thickBot="1" x14ac:dyDescent="0.3">
      <c r="A29" s="831" t="s">
        <v>23</v>
      </c>
      <c r="B29" s="832">
        <v>3536.931</v>
      </c>
      <c r="C29" s="833">
        <v>12516.045</v>
      </c>
      <c r="D29" s="837" t="s">
        <v>23</v>
      </c>
      <c r="E29" s="832">
        <v>10902.032999999999</v>
      </c>
      <c r="F29" s="835">
        <v>40822.531000000003</v>
      </c>
      <c r="G29" s="84"/>
      <c r="H29" s="831" t="s">
        <v>23</v>
      </c>
      <c r="I29" s="832">
        <v>14268.385</v>
      </c>
      <c r="J29" s="833">
        <v>49006.296000000002</v>
      </c>
      <c r="K29" s="834" t="s">
        <v>23</v>
      </c>
      <c r="L29" s="832">
        <v>4427.1059999999998</v>
      </c>
      <c r="M29" s="835">
        <v>17291.124</v>
      </c>
    </row>
    <row r="30" spans="1:14" ht="15.75" x14ac:dyDescent="0.25">
      <c r="A30" s="838" t="s">
        <v>45</v>
      </c>
      <c r="B30" s="839">
        <v>2078.7719999999999</v>
      </c>
      <c r="C30" s="862">
        <v>7514.8689999999997</v>
      </c>
      <c r="D30" s="863" t="s">
        <v>45</v>
      </c>
      <c r="E30" s="864">
        <v>6139.5619999999999</v>
      </c>
      <c r="F30" s="843">
        <v>23086.043000000001</v>
      </c>
      <c r="G30" s="84"/>
      <c r="H30" s="838" t="s">
        <v>73</v>
      </c>
      <c r="I30" s="839">
        <v>9619.8250000000007</v>
      </c>
      <c r="J30" s="840">
        <v>29186.079000000002</v>
      </c>
      <c r="K30" s="841" t="s">
        <v>73</v>
      </c>
      <c r="L30" s="842">
        <v>2000.039</v>
      </c>
      <c r="M30" s="843">
        <v>6164.02</v>
      </c>
    </row>
    <row r="31" spans="1:14" ht="15.75" x14ac:dyDescent="0.25">
      <c r="A31" s="844" t="s">
        <v>113</v>
      </c>
      <c r="B31" s="845">
        <v>1223.665</v>
      </c>
      <c r="C31" s="865">
        <v>4178.1049999999996</v>
      </c>
      <c r="D31" s="866" t="s">
        <v>113</v>
      </c>
      <c r="E31" s="867">
        <v>1597.2349999999999</v>
      </c>
      <c r="F31" s="849">
        <v>7461.5720000000001</v>
      </c>
      <c r="G31" s="84"/>
      <c r="H31" s="844" t="s">
        <v>77</v>
      </c>
      <c r="I31" s="845">
        <v>3184.116</v>
      </c>
      <c r="J31" s="846">
        <v>14714.638999999999</v>
      </c>
      <c r="K31" s="847" t="s">
        <v>72</v>
      </c>
      <c r="L31" s="848">
        <v>813.92399999999998</v>
      </c>
      <c r="M31" s="849">
        <v>3876.46</v>
      </c>
    </row>
    <row r="32" spans="1:14" ht="15.75" x14ac:dyDescent="0.25">
      <c r="A32" s="844" t="s">
        <v>181</v>
      </c>
      <c r="B32" s="845">
        <v>144.28299999999999</v>
      </c>
      <c r="C32" s="865">
        <v>570.29</v>
      </c>
      <c r="D32" s="866" t="s">
        <v>75</v>
      </c>
      <c r="E32" s="867">
        <v>1347.91</v>
      </c>
      <c r="F32" s="849">
        <v>4952.4930000000004</v>
      </c>
      <c r="G32" s="84"/>
      <c r="H32" s="844" t="s">
        <v>72</v>
      </c>
      <c r="I32" s="845">
        <v>629.54200000000003</v>
      </c>
      <c r="J32" s="846">
        <v>2219.8530000000001</v>
      </c>
      <c r="K32" s="847" t="s">
        <v>48</v>
      </c>
      <c r="L32" s="848">
        <v>678.67</v>
      </c>
      <c r="M32" s="849">
        <v>2429.5619999999999</v>
      </c>
    </row>
    <row r="33" spans="1:13" ht="15.75" x14ac:dyDescent="0.25">
      <c r="A33" s="844" t="s">
        <v>48</v>
      </c>
      <c r="B33" s="845">
        <v>31.966000000000001</v>
      </c>
      <c r="C33" s="865">
        <v>129.34</v>
      </c>
      <c r="D33" s="866" t="s">
        <v>146</v>
      </c>
      <c r="E33" s="867">
        <v>888.04</v>
      </c>
      <c r="F33" s="849">
        <v>1722.21</v>
      </c>
      <c r="G33" s="84"/>
      <c r="H33" s="844" t="s">
        <v>46</v>
      </c>
      <c r="I33" s="845">
        <v>432.86700000000002</v>
      </c>
      <c r="J33" s="846">
        <v>1884.3589999999999</v>
      </c>
      <c r="K33" s="847" t="s">
        <v>46</v>
      </c>
      <c r="L33" s="848">
        <v>662.89800000000002</v>
      </c>
      <c r="M33" s="849">
        <v>3734.424</v>
      </c>
    </row>
    <row r="34" spans="1:13" ht="15.75" x14ac:dyDescent="0.25">
      <c r="A34" s="844" t="s">
        <v>46</v>
      </c>
      <c r="B34" s="845">
        <v>18.298999999999999</v>
      </c>
      <c r="C34" s="865">
        <v>50.561</v>
      </c>
      <c r="D34" s="866" t="s">
        <v>70</v>
      </c>
      <c r="E34" s="867">
        <v>713.69100000000003</v>
      </c>
      <c r="F34" s="849">
        <v>3185.0630000000001</v>
      </c>
      <c r="G34" s="84"/>
      <c r="H34" s="844" t="s">
        <v>45</v>
      </c>
      <c r="I34" s="845">
        <v>315.45</v>
      </c>
      <c r="J34" s="846">
        <v>743.75800000000004</v>
      </c>
      <c r="K34" s="847" t="s">
        <v>45</v>
      </c>
      <c r="L34" s="848">
        <v>158.857</v>
      </c>
      <c r="M34" s="849">
        <v>525.495</v>
      </c>
    </row>
    <row r="35" spans="1:13" ht="15.75" x14ac:dyDescent="0.25">
      <c r="A35" s="844" t="s">
        <v>271</v>
      </c>
      <c r="B35" s="845">
        <v>11.337999999999999</v>
      </c>
      <c r="C35" s="865">
        <v>23</v>
      </c>
      <c r="D35" s="866" t="s">
        <v>73</v>
      </c>
      <c r="E35" s="867">
        <v>167.423</v>
      </c>
      <c r="F35" s="849">
        <v>323.02</v>
      </c>
      <c r="G35" s="84"/>
      <c r="H35" s="844" t="s">
        <v>48</v>
      </c>
      <c r="I35" s="845">
        <v>50.844000000000001</v>
      </c>
      <c r="J35" s="846">
        <v>153.47999999999999</v>
      </c>
      <c r="K35" s="847" t="s">
        <v>77</v>
      </c>
      <c r="L35" s="848">
        <v>103.396</v>
      </c>
      <c r="M35" s="849">
        <v>554.26</v>
      </c>
    </row>
    <row r="36" spans="1:13" ht="16.5" thickBot="1" x14ac:dyDescent="0.3">
      <c r="A36" s="850" t="s">
        <v>272</v>
      </c>
      <c r="B36" s="851">
        <v>10.981999999999999</v>
      </c>
      <c r="C36" s="877">
        <v>27.05</v>
      </c>
      <c r="D36" s="878" t="s">
        <v>72</v>
      </c>
      <c r="E36" s="879">
        <v>14.284000000000001</v>
      </c>
      <c r="F36" s="855">
        <v>37.68</v>
      </c>
      <c r="G36" s="84"/>
      <c r="H36" s="850" t="s">
        <v>113</v>
      </c>
      <c r="I36" s="851">
        <v>30.399000000000001</v>
      </c>
      <c r="J36" s="852">
        <v>100</v>
      </c>
      <c r="K36" s="853" t="s">
        <v>51</v>
      </c>
      <c r="L36" s="854">
        <v>5.1619999999999999</v>
      </c>
      <c r="M36" s="855">
        <v>3.3</v>
      </c>
    </row>
    <row r="37" spans="1:13" s="18" customFormat="1" ht="15.75" x14ac:dyDescent="0.25">
      <c r="A37" s="856" t="s">
        <v>50</v>
      </c>
      <c r="B37" s="860"/>
      <c r="C37" s="860"/>
      <c r="D37" s="860"/>
      <c r="E37" s="860"/>
      <c r="F37" s="860"/>
      <c r="G37" s="84"/>
      <c r="H37" s="856" t="s">
        <v>50</v>
      </c>
      <c r="I37" s="880"/>
      <c r="J37" s="880"/>
      <c r="K37" s="880"/>
      <c r="L37" s="880"/>
      <c r="M37" s="880"/>
    </row>
    <row r="38" spans="1:13" s="18" customFormat="1" ht="15.75" x14ac:dyDescent="0.25">
      <c r="A38" s="880"/>
      <c r="B38" s="880"/>
      <c r="C38" s="880"/>
      <c r="D38" s="880"/>
      <c r="E38" s="880"/>
      <c r="F38" s="880"/>
      <c r="G38" s="84"/>
      <c r="H38" s="880"/>
      <c r="I38" s="880"/>
      <c r="J38" s="880"/>
      <c r="K38" s="880"/>
      <c r="L38" s="880"/>
      <c r="M38" s="880"/>
    </row>
    <row r="39" spans="1:13" s="18" customFormat="1" ht="15.75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s="18" customFormat="1" ht="15.75" x14ac:dyDescent="0.25">
      <c r="A40" s="83" t="s">
        <v>54</v>
      </c>
      <c r="B40" s="83"/>
      <c r="C40" s="83"/>
      <c r="D40" s="83"/>
      <c r="E40" s="83"/>
      <c r="F40" s="84"/>
      <c r="G40" s="84"/>
      <c r="H40" s="83" t="s">
        <v>55</v>
      </c>
      <c r="I40" s="83"/>
      <c r="J40" s="83"/>
      <c r="K40" s="83"/>
      <c r="L40" s="83"/>
      <c r="M40" s="84"/>
    </row>
    <row r="41" spans="1:13" s="18" customFormat="1" ht="16.5" thickBot="1" x14ac:dyDescent="0.3">
      <c r="A41" s="84" t="s">
        <v>59</v>
      </c>
      <c r="B41" s="83"/>
      <c r="C41" s="83"/>
      <c r="D41" s="83"/>
      <c r="E41" s="83"/>
      <c r="F41" s="84"/>
      <c r="G41" s="84"/>
      <c r="H41" s="84" t="s">
        <v>59</v>
      </c>
      <c r="I41" s="83"/>
      <c r="J41" s="83"/>
      <c r="K41" s="83"/>
      <c r="L41" s="83"/>
      <c r="M41" s="84"/>
    </row>
    <row r="42" spans="1:13" ht="16.5" thickBot="1" x14ac:dyDescent="0.3">
      <c r="A42" s="819" t="s">
        <v>42</v>
      </c>
      <c r="B42" s="820"/>
      <c r="C42" s="820"/>
      <c r="D42" s="820"/>
      <c r="E42" s="820"/>
      <c r="F42" s="821"/>
      <c r="G42" s="84"/>
      <c r="H42" s="819" t="s">
        <v>43</v>
      </c>
      <c r="I42" s="820"/>
      <c r="J42" s="820"/>
      <c r="K42" s="820"/>
      <c r="L42" s="820"/>
      <c r="M42" s="821"/>
    </row>
    <row r="43" spans="1:13" ht="16.5" thickBot="1" x14ac:dyDescent="0.3">
      <c r="A43" s="822" t="s">
        <v>285</v>
      </c>
      <c r="B43" s="823"/>
      <c r="C43" s="824"/>
      <c r="D43" s="825" t="s">
        <v>286</v>
      </c>
      <c r="E43" s="823"/>
      <c r="F43" s="826"/>
      <c r="G43" s="84"/>
      <c r="H43" s="822" t="s">
        <v>285</v>
      </c>
      <c r="I43" s="823"/>
      <c r="J43" s="824"/>
      <c r="K43" s="825" t="s">
        <v>286</v>
      </c>
      <c r="L43" s="823"/>
      <c r="M43" s="826"/>
    </row>
    <row r="44" spans="1:13" ht="32.25" thickBot="1" x14ac:dyDescent="0.3">
      <c r="A44" s="881" t="s">
        <v>44</v>
      </c>
      <c r="B44" s="828" t="s">
        <v>30</v>
      </c>
      <c r="C44" s="882" t="s">
        <v>68</v>
      </c>
      <c r="D44" s="883" t="s">
        <v>44</v>
      </c>
      <c r="E44" s="884" t="s">
        <v>30</v>
      </c>
      <c r="F44" s="830" t="s">
        <v>68</v>
      </c>
      <c r="G44" s="836"/>
      <c r="H44" s="827" t="s">
        <v>44</v>
      </c>
      <c r="I44" s="828" t="s">
        <v>30</v>
      </c>
      <c r="J44" s="830" t="s">
        <v>68</v>
      </c>
      <c r="K44" s="827" t="s">
        <v>44</v>
      </c>
      <c r="L44" s="828" t="s">
        <v>30</v>
      </c>
      <c r="M44" s="830" t="s">
        <v>68</v>
      </c>
    </row>
    <row r="45" spans="1:13" ht="16.5" thickBot="1" x14ac:dyDescent="0.3">
      <c r="A45" s="831" t="s">
        <v>23</v>
      </c>
      <c r="B45" s="832">
        <v>308205.34499999997</v>
      </c>
      <c r="C45" s="835">
        <v>974815.19</v>
      </c>
      <c r="D45" s="885" t="s">
        <v>23</v>
      </c>
      <c r="E45" s="886">
        <v>175353.60699999999</v>
      </c>
      <c r="F45" s="835">
        <v>811427.61600000004</v>
      </c>
      <c r="G45" s="836"/>
      <c r="H45" s="834" t="s">
        <v>23</v>
      </c>
      <c r="I45" s="832">
        <v>162189.03899999999</v>
      </c>
      <c r="J45" s="835">
        <v>397958.45</v>
      </c>
      <c r="K45" s="834" t="s">
        <v>23</v>
      </c>
      <c r="L45" s="832">
        <v>94422.281000000003</v>
      </c>
      <c r="M45" s="835">
        <v>48820.866999999998</v>
      </c>
    </row>
    <row r="46" spans="1:13" ht="15.75" x14ac:dyDescent="0.25">
      <c r="A46" s="838" t="s">
        <v>45</v>
      </c>
      <c r="B46" s="839">
        <v>143700.196</v>
      </c>
      <c r="C46" s="862">
        <v>440894.42200000002</v>
      </c>
      <c r="D46" s="863" t="s">
        <v>45</v>
      </c>
      <c r="E46" s="864">
        <v>73670.792000000001</v>
      </c>
      <c r="F46" s="843">
        <v>335310.48499999999</v>
      </c>
      <c r="G46" s="836"/>
      <c r="H46" s="838" t="s">
        <v>77</v>
      </c>
      <c r="I46" s="839">
        <v>82106.207999999999</v>
      </c>
      <c r="J46" s="862">
        <v>371052.49099999998</v>
      </c>
      <c r="K46" s="841" t="s">
        <v>51</v>
      </c>
      <c r="L46" s="842">
        <v>42532.875999999997</v>
      </c>
      <c r="M46" s="843">
        <v>8769.6209999999992</v>
      </c>
    </row>
    <row r="47" spans="1:13" ht="15.75" x14ac:dyDescent="0.25">
      <c r="A47" s="844" t="s">
        <v>113</v>
      </c>
      <c r="B47" s="845">
        <v>39927.517</v>
      </c>
      <c r="C47" s="865">
        <v>133605.11499999999</v>
      </c>
      <c r="D47" s="866" t="s">
        <v>113</v>
      </c>
      <c r="E47" s="867">
        <v>38694.180999999997</v>
      </c>
      <c r="F47" s="849">
        <v>190901.152</v>
      </c>
      <c r="G47" s="836"/>
      <c r="H47" s="844" t="s">
        <v>51</v>
      </c>
      <c r="I47" s="845">
        <v>41923.188000000002</v>
      </c>
      <c r="J47" s="865">
        <v>12845.391</v>
      </c>
      <c r="K47" s="847" t="s">
        <v>78</v>
      </c>
      <c r="L47" s="848">
        <v>11183.869000000001</v>
      </c>
      <c r="M47" s="849">
        <v>23032.716</v>
      </c>
    </row>
    <row r="48" spans="1:13" ht="15.75" x14ac:dyDescent="0.25">
      <c r="A48" s="844" t="s">
        <v>75</v>
      </c>
      <c r="B48" s="845">
        <v>22687.171999999999</v>
      </c>
      <c r="C48" s="865">
        <v>74409.081000000006</v>
      </c>
      <c r="D48" s="866" t="s">
        <v>75</v>
      </c>
      <c r="E48" s="867">
        <v>17608.486000000001</v>
      </c>
      <c r="F48" s="849">
        <v>87186.785000000003</v>
      </c>
      <c r="G48" s="836"/>
      <c r="H48" s="844" t="s">
        <v>74</v>
      </c>
      <c r="I48" s="845">
        <v>10421.683999999999</v>
      </c>
      <c r="J48" s="865">
        <v>2545.7950000000001</v>
      </c>
      <c r="K48" s="847" t="s">
        <v>74</v>
      </c>
      <c r="L48" s="848">
        <v>9916.4969999999994</v>
      </c>
      <c r="M48" s="849">
        <v>4137.9120000000003</v>
      </c>
    </row>
    <row r="49" spans="1:13" ht="15.75" x14ac:dyDescent="0.25">
      <c r="A49" s="844" t="s">
        <v>47</v>
      </c>
      <c r="B49" s="845">
        <v>17410.289000000001</v>
      </c>
      <c r="C49" s="865">
        <v>55288.222000000002</v>
      </c>
      <c r="D49" s="866" t="s">
        <v>130</v>
      </c>
      <c r="E49" s="867">
        <v>10742.489</v>
      </c>
      <c r="F49" s="849">
        <v>52988.781000000003</v>
      </c>
      <c r="G49" s="836"/>
      <c r="H49" s="844" t="s">
        <v>78</v>
      </c>
      <c r="I49" s="845">
        <v>6897.1729999999998</v>
      </c>
      <c r="J49" s="865">
        <v>1680.4690000000001</v>
      </c>
      <c r="K49" s="847" t="s">
        <v>77</v>
      </c>
      <c r="L49" s="848">
        <v>8134.9539999999997</v>
      </c>
      <c r="M49" s="849">
        <v>2477.0369999999998</v>
      </c>
    </row>
    <row r="50" spans="1:13" ht="15.75" x14ac:dyDescent="0.25">
      <c r="A50" s="844" t="s">
        <v>130</v>
      </c>
      <c r="B50" s="845">
        <v>15389.76</v>
      </c>
      <c r="C50" s="865">
        <v>53677.478999999999</v>
      </c>
      <c r="D50" s="866" t="s">
        <v>51</v>
      </c>
      <c r="E50" s="867">
        <v>8185.1229999999996</v>
      </c>
      <c r="F50" s="849">
        <v>27617.377</v>
      </c>
      <c r="G50" s="836"/>
      <c r="H50" s="844" t="s">
        <v>45</v>
      </c>
      <c r="I50" s="845">
        <v>6503.1570000000002</v>
      </c>
      <c r="J50" s="865">
        <v>1960.6089999999999</v>
      </c>
      <c r="K50" s="847" t="s">
        <v>45</v>
      </c>
      <c r="L50" s="848">
        <v>5370.0010000000002</v>
      </c>
      <c r="M50" s="849">
        <v>3443.433</v>
      </c>
    </row>
    <row r="51" spans="1:13" ht="15.75" x14ac:dyDescent="0.25">
      <c r="A51" s="844" t="s">
        <v>71</v>
      </c>
      <c r="B51" s="845">
        <v>10488.915999999999</v>
      </c>
      <c r="C51" s="865">
        <v>37124.92</v>
      </c>
      <c r="D51" s="866" t="s">
        <v>73</v>
      </c>
      <c r="E51" s="867">
        <v>7373.1409999999996</v>
      </c>
      <c r="F51" s="849">
        <v>33520.667999999998</v>
      </c>
      <c r="G51" s="836"/>
      <c r="H51" s="844" t="s">
        <v>49</v>
      </c>
      <c r="I51" s="845">
        <v>4265.299</v>
      </c>
      <c r="J51" s="865">
        <v>1204.329</v>
      </c>
      <c r="K51" s="847" t="s">
        <v>49</v>
      </c>
      <c r="L51" s="848">
        <v>4929.8779999999997</v>
      </c>
      <c r="M51" s="849">
        <v>1131.4570000000001</v>
      </c>
    </row>
    <row r="52" spans="1:13" ht="15.75" x14ac:dyDescent="0.25">
      <c r="A52" s="844" t="s">
        <v>72</v>
      </c>
      <c r="B52" s="845">
        <v>9347.2479999999996</v>
      </c>
      <c r="C52" s="865">
        <v>27705.978999999999</v>
      </c>
      <c r="D52" s="866" t="s">
        <v>70</v>
      </c>
      <c r="E52" s="867">
        <v>3936.826</v>
      </c>
      <c r="F52" s="849">
        <v>20151.169999999998</v>
      </c>
      <c r="G52" s="836"/>
      <c r="H52" s="844" t="s">
        <v>46</v>
      </c>
      <c r="I52" s="845">
        <v>3418.085</v>
      </c>
      <c r="J52" s="865">
        <v>2175.252</v>
      </c>
      <c r="K52" s="847" t="s">
        <v>46</v>
      </c>
      <c r="L52" s="848">
        <v>4014.0590000000002</v>
      </c>
      <c r="M52" s="849">
        <v>1582.47</v>
      </c>
    </row>
    <row r="53" spans="1:13" ht="15.75" x14ac:dyDescent="0.25">
      <c r="A53" s="844" t="s">
        <v>46</v>
      </c>
      <c r="B53" s="845">
        <v>8540.2150000000001</v>
      </c>
      <c r="C53" s="865">
        <v>27514.474999999999</v>
      </c>
      <c r="D53" s="866" t="s">
        <v>48</v>
      </c>
      <c r="E53" s="867">
        <v>3279.5729999999999</v>
      </c>
      <c r="F53" s="849">
        <v>17371.673999999999</v>
      </c>
      <c r="G53" s="836"/>
      <c r="H53" s="844" t="s">
        <v>76</v>
      </c>
      <c r="I53" s="845">
        <v>1985.6579999999999</v>
      </c>
      <c r="J53" s="865">
        <v>607.01800000000003</v>
      </c>
      <c r="K53" s="847" t="s">
        <v>76</v>
      </c>
      <c r="L53" s="848">
        <v>2095.86</v>
      </c>
      <c r="M53" s="849">
        <v>613.54899999999998</v>
      </c>
    </row>
    <row r="54" spans="1:13" ht="15.75" x14ac:dyDescent="0.25">
      <c r="A54" s="844" t="s">
        <v>51</v>
      </c>
      <c r="B54" s="845">
        <v>8126.1880000000001</v>
      </c>
      <c r="C54" s="865">
        <v>27744.010999999999</v>
      </c>
      <c r="D54" s="866" t="s">
        <v>72</v>
      </c>
      <c r="E54" s="867">
        <v>3081.7710000000002</v>
      </c>
      <c r="F54" s="849">
        <v>12805.251</v>
      </c>
      <c r="G54" s="836"/>
      <c r="H54" s="844" t="s">
        <v>72</v>
      </c>
      <c r="I54" s="845">
        <v>1607.672</v>
      </c>
      <c r="J54" s="865">
        <v>611.65899999999999</v>
      </c>
      <c r="K54" s="847" t="s">
        <v>71</v>
      </c>
      <c r="L54" s="848">
        <v>1728.605</v>
      </c>
      <c r="M54" s="849">
        <v>333.298</v>
      </c>
    </row>
    <row r="55" spans="1:13" ht="15.75" x14ac:dyDescent="0.25">
      <c r="A55" s="844" t="s">
        <v>48</v>
      </c>
      <c r="B55" s="845">
        <v>7594.7060000000001</v>
      </c>
      <c r="C55" s="865">
        <v>26466.951000000001</v>
      </c>
      <c r="D55" s="866" t="s">
        <v>66</v>
      </c>
      <c r="E55" s="867">
        <v>2292.7130000000002</v>
      </c>
      <c r="F55" s="849">
        <v>11464.8</v>
      </c>
      <c r="G55" s="836"/>
      <c r="H55" s="844" t="s">
        <v>158</v>
      </c>
      <c r="I55" s="845">
        <v>1475.0550000000001</v>
      </c>
      <c r="J55" s="865">
        <v>2017.49</v>
      </c>
      <c r="K55" s="847" t="s">
        <v>72</v>
      </c>
      <c r="L55" s="848">
        <v>1644.752</v>
      </c>
      <c r="M55" s="849">
        <v>522.851</v>
      </c>
    </row>
    <row r="56" spans="1:13" ht="15.75" x14ac:dyDescent="0.25">
      <c r="A56" s="868" t="s">
        <v>49</v>
      </c>
      <c r="B56" s="869">
        <v>5444.0510000000004</v>
      </c>
      <c r="C56" s="870">
        <v>12263.175999999999</v>
      </c>
      <c r="D56" s="871" t="s">
        <v>79</v>
      </c>
      <c r="E56" s="872">
        <v>1886.7470000000001</v>
      </c>
      <c r="F56" s="873">
        <v>9603.6</v>
      </c>
      <c r="G56" s="836"/>
      <c r="H56" s="844" t="s">
        <v>47</v>
      </c>
      <c r="I56" s="845">
        <v>519.31100000000004</v>
      </c>
      <c r="J56" s="865">
        <v>112.595</v>
      </c>
      <c r="K56" s="847" t="s">
        <v>158</v>
      </c>
      <c r="L56" s="848">
        <v>832.86099999999999</v>
      </c>
      <c r="M56" s="849">
        <v>1006.36</v>
      </c>
    </row>
    <row r="57" spans="1:13" ht="16.5" thickBot="1" x14ac:dyDescent="0.3">
      <c r="A57" s="850" t="s">
        <v>70</v>
      </c>
      <c r="B57" s="851">
        <v>5069.7830000000004</v>
      </c>
      <c r="C57" s="877">
        <v>18404.558000000001</v>
      </c>
      <c r="D57" s="878" t="s">
        <v>145</v>
      </c>
      <c r="E57" s="879">
        <v>1131.854</v>
      </c>
      <c r="F57" s="855">
        <v>4227.4780000000001</v>
      </c>
      <c r="G57" s="880"/>
      <c r="H57" s="887" t="s">
        <v>291</v>
      </c>
      <c r="I57" s="888">
        <v>485.387</v>
      </c>
      <c r="J57" s="889">
        <v>116.456</v>
      </c>
      <c r="K57" s="890" t="s">
        <v>47</v>
      </c>
      <c r="L57" s="891">
        <v>703.57799999999997</v>
      </c>
      <c r="M57" s="892">
        <v>1171.4369999999999</v>
      </c>
    </row>
    <row r="58" spans="1:13" ht="15.75" x14ac:dyDescent="0.25">
      <c r="A58" s="856" t="s">
        <v>50</v>
      </c>
      <c r="B58" s="880"/>
      <c r="C58" s="880"/>
      <c r="D58" s="880"/>
      <c r="E58" s="880"/>
      <c r="F58" s="880"/>
      <c r="G58" s="84"/>
      <c r="H58" s="856" t="s">
        <v>50</v>
      </c>
      <c r="I58" s="880"/>
      <c r="J58" s="880"/>
      <c r="K58" s="880"/>
      <c r="L58" s="880"/>
      <c r="M58" s="880"/>
    </row>
    <row r="59" spans="1:13" ht="15.75" x14ac:dyDescent="0.25">
      <c r="A59" s="858"/>
      <c r="B59" s="857"/>
      <c r="C59" s="857"/>
      <c r="D59" s="858"/>
      <c r="E59" s="859"/>
      <c r="F59" s="859"/>
      <c r="G59" s="84"/>
      <c r="H59" s="84"/>
      <c r="I59" s="893"/>
      <c r="J59" s="893"/>
      <c r="K59" s="858"/>
      <c r="L59" s="859"/>
      <c r="M59" s="859"/>
    </row>
    <row r="60" spans="1:13" ht="15.75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</row>
    <row r="61" spans="1:13" ht="15.75" x14ac:dyDescent="0.25">
      <c r="A61" s="83" t="s">
        <v>56</v>
      </c>
      <c r="B61" s="83"/>
      <c r="C61" s="83"/>
      <c r="D61" s="83"/>
      <c r="E61" s="83"/>
      <c r="F61" s="84"/>
      <c r="G61" s="84"/>
      <c r="H61" s="83" t="s">
        <v>57</v>
      </c>
      <c r="I61" s="83"/>
      <c r="J61" s="83"/>
      <c r="K61" s="83"/>
      <c r="L61" s="83"/>
      <c r="M61" s="84"/>
    </row>
    <row r="62" spans="1:13" ht="16.5" thickBot="1" x14ac:dyDescent="0.3">
      <c r="A62" s="84" t="s">
        <v>59</v>
      </c>
      <c r="B62" s="83"/>
      <c r="C62" s="83"/>
      <c r="D62" s="83"/>
      <c r="E62" s="83"/>
      <c r="F62" s="84"/>
      <c r="G62" s="84"/>
      <c r="H62" s="84" t="s">
        <v>59</v>
      </c>
      <c r="I62" s="83"/>
      <c r="J62" s="83"/>
      <c r="K62" s="83"/>
      <c r="L62" s="83"/>
      <c r="M62" s="84"/>
    </row>
    <row r="63" spans="1:13" ht="16.5" thickBot="1" x14ac:dyDescent="0.3">
      <c r="A63" s="819" t="s">
        <v>42</v>
      </c>
      <c r="B63" s="820"/>
      <c r="C63" s="820"/>
      <c r="D63" s="820"/>
      <c r="E63" s="820"/>
      <c r="F63" s="821"/>
      <c r="G63" s="84"/>
      <c r="H63" s="819" t="s">
        <v>43</v>
      </c>
      <c r="I63" s="820"/>
      <c r="J63" s="820"/>
      <c r="K63" s="820"/>
      <c r="L63" s="820"/>
      <c r="M63" s="821"/>
    </row>
    <row r="64" spans="1:13" ht="16.5" thickBot="1" x14ac:dyDescent="0.3">
      <c r="A64" s="822" t="s">
        <v>285</v>
      </c>
      <c r="B64" s="823"/>
      <c r="C64" s="824"/>
      <c r="D64" s="825" t="s">
        <v>286</v>
      </c>
      <c r="E64" s="823"/>
      <c r="F64" s="826"/>
      <c r="G64" s="84"/>
      <c r="H64" s="822" t="s">
        <v>285</v>
      </c>
      <c r="I64" s="823"/>
      <c r="J64" s="824"/>
      <c r="K64" s="825" t="s">
        <v>286</v>
      </c>
      <c r="L64" s="823"/>
      <c r="M64" s="826"/>
    </row>
    <row r="65" spans="1:13" ht="32.25" thickBot="1" x14ac:dyDescent="0.3">
      <c r="A65" s="827" t="s">
        <v>44</v>
      </c>
      <c r="B65" s="828" t="s">
        <v>30</v>
      </c>
      <c r="C65" s="829" t="s">
        <v>68</v>
      </c>
      <c r="D65" s="827" t="s">
        <v>44</v>
      </c>
      <c r="E65" s="828" t="s">
        <v>30</v>
      </c>
      <c r="F65" s="830" t="s">
        <v>68</v>
      </c>
      <c r="G65" s="894"/>
      <c r="H65" s="827" t="s">
        <v>44</v>
      </c>
      <c r="I65" s="828" t="s">
        <v>30</v>
      </c>
      <c r="J65" s="829" t="s">
        <v>68</v>
      </c>
      <c r="K65" s="827" t="s">
        <v>44</v>
      </c>
      <c r="L65" s="828" t="s">
        <v>30</v>
      </c>
      <c r="M65" s="830" t="s">
        <v>68</v>
      </c>
    </row>
    <row r="66" spans="1:13" ht="16.5" thickBot="1" x14ac:dyDescent="0.3">
      <c r="A66" s="831" t="s">
        <v>23</v>
      </c>
      <c r="B66" s="832">
        <v>9565.2340000000004</v>
      </c>
      <c r="C66" s="833">
        <v>18041.524000000001</v>
      </c>
      <c r="D66" s="837" t="s">
        <v>23</v>
      </c>
      <c r="E66" s="832">
        <v>8869.2970000000005</v>
      </c>
      <c r="F66" s="835">
        <v>20299.282999999999</v>
      </c>
      <c r="G66" s="894"/>
      <c r="H66" s="895" t="s">
        <v>23</v>
      </c>
      <c r="I66" s="832">
        <v>9120.5229999999992</v>
      </c>
      <c r="J66" s="833">
        <v>15371.861999999999</v>
      </c>
      <c r="K66" s="895" t="s">
        <v>23</v>
      </c>
      <c r="L66" s="832">
        <v>5706.3490000000002</v>
      </c>
      <c r="M66" s="835">
        <v>8575.7039999999997</v>
      </c>
    </row>
    <row r="67" spans="1:13" ht="15.75" x14ac:dyDescent="0.25">
      <c r="A67" s="838" t="s">
        <v>45</v>
      </c>
      <c r="B67" s="839">
        <v>2172.52</v>
      </c>
      <c r="C67" s="840">
        <v>4328.1130000000003</v>
      </c>
      <c r="D67" s="841" t="s">
        <v>45</v>
      </c>
      <c r="E67" s="842">
        <v>2071.672</v>
      </c>
      <c r="F67" s="843">
        <v>4857.1959999999999</v>
      </c>
      <c r="G67" s="894"/>
      <c r="H67" s="896" t="s">
        <v>45</v>
      </c>
      <c r="I67" s="839">
        <v>3498.3989999999999</v>
      </c>
      <c r="J67" s="840">
        <v>5180.4690000000001</v>
      </c>
      <c r="K67" s="841" t="s">
        <v>71</v>
      </c>
      <c r="L67" s="842">
        <v>1963.021</v>
      </c>
      <c r="M67" s="843">
        <v>2391.4459999999999</v>
      </c>
    </row>
    <row r="68" spans="1:13" ht="15.75" x14ac:dyDescent="0.25">
      <c r="A68" s="844" t="s">
        <v>48</v>
      </c>
      <c r="B68" s="845">
        <v>2076.8159999999998</v>
      </c>
      <c r="C68" s="846">
        <v>4292.79</v>
      </c>
      <c r="D68" s="847" t="s">
        <v>75</v>
      </c>
      <c r="E68" s="848">
        <v>1819</v>
      </c>
      <c r="F68" s="849">
        <v>3942.4369999999999</v>
      </c>
      <c r="G68" s="894"/>
      <c r="H68" s="897" t="s">
        <v>77</v>
      </c>
      <c r="I68" s="845">
        <v>1669.3689999999999</v>
      </c>
      <c r="J68" s="846">
        <v>4932.68</v>
      </c>
      <c r="K68" s="847" t="s">
        <v>45</v>
      </c>
      <c r="L68" s="848">
        <v>1869.434</v>
      </c>
      <c r="M68" s="849">
        <v>3456.01</v>
      </c>
    </row>
    <row r="69" spans="1:13" ht="15.75" x14ac:dyDescent="0.25">
      <c r="A69" s="844" t="s">
        <v>75</v>
      </c>
      <c r="B69" s="845">
        <v>2074.605</v>
      </c>
      <c r="C69" s="846">
        <v>3727.6</v>
      </c>
      <c r="D69" s="847" t="s">
        <v>113</v>
      </c>
      <c r="E69" s="848">
        <v>1441.481</v>
      </c>
      <c r="F69" s="849">
        <v>2876.02</v>
      </c>
      <c r="G69" s="894"/>
      <c r="H69" s="897" t="s">
        <v>71</v>
      </c>
      <c r="I69" s="845">
        <v>1504.9559999999999</v>
      </c>
      <c r="J69" s="846">
        <v>1761.6420000000001</v>
      </c>
      <c r="K69" s="847" t="s">
        <v>51</v>
      </c>
      <c r="L69" s="848">
        <v>362.839</v>
      </c>
      <c r="M69" s="849">
        <v>476.315</v>
      </c>
    </row>
    <row r="70" spans="1:13" ht="15.75" x14ac:dyDescent="0.25">
      <c r="A70" s="844" t="s">
        <v>113</v>
      </c>
      <c r="B70" s="845">
        <v>1331.7570000000001</v>
      </c>
      <c r="C70" s="846">
        <v>2250.2550000000001</v>
      </c>
      <c r="D70" s="847" t="s">
        <v>48</v>
      </c>
      <c r="E70" s="848">
        <v>1370.4949999999999</v>
      </c>
      <c r="F70" s="849">
        <v>4230.7709999999997</v>
      </c>
      <c r="G70" s="894"/>
      <c r="H70" s="897" t="s">
        <v>51</v>
      </c>
      <c r="I70" s="845">
        <v>837.14599999999996</v>
      </c>
      <c r="J70" s="846">
        <v>1086.19</v>
      </c>
      <c r="K70" s="847" t="s">
        <v>75</v>
      </c>
      <c r="L70" s="848">
        <v>311.27</v>
      </c>
      <c r="M70" s="849">
        <v>401.53100000000001</v>
      </c>
    </row>
    <row r="71" spans="1:13" ht="15.75" x14ac:dyDescent="0.25">
      <c r="A71" s="844" t="s">
        <v>146</v>
      </c>
      <c r="B71" s="845">
        <v>301.48500000000001</v>
      </c>
      <c r="C71" s="846">
        <v>537.14499999999998</v>
      </c>
      <c r="D71" s="847" t="s">
        <v>51</v>
      </c>
      <c r="E71" s="848">
        <v>389.10899999999998</v>
      </c>
      <c r="F71" s="849">
        <v>517.79600000000005</v>
      </c>
      <c r="G71" s="894"/>
      <c r="H71" s="897" t="s">
        <v>72</v>
      </c>
      <c r="I71" s="845">
        <v>518.76</v>
      </c>
      <c r="J71" s="846">
        <v>779.74800000000005</v>
      </c>
      <c r="K71" s="847" t="s">
        <v>72</v>
      </c>
      <c r="L71" s="848">
        <v>274.334</v>
      </c>
      <c r="M71" s="849">
        <v>614.85400000000004</v>
      </c>
    </row>
    <row r="72" spans="1:13" ht="15.75" x14ac:dyDescent="0.25">
      <c r="A72" s="844" t="s">
        <v>72</v>
      </c>
      <c r="B72" s="845">
        <v>280.435</v>
      </c>
      <c r="C72" s="846">
        <v>600.16399999999999</v>
      </c>
      <c r="D72" s="847" t="s">
        <v>146</v>
      </c>
      <c r="E72" s="848">
        <v>291.34500000000003</v>
      </c>
      <c r="F72" s="849">
        <v>634.84199999999998</v>
      </c>
      <c r="G72" s="894"/>
      <c r="H72" s="897" t="s">
        <v>195</v>
      </c>
      <c r="I72" s="845">
        <v>402.226</v>
      </c>
      <c r="J72" s="846">
        <v>712.74199999999996</v>
      </c>
      <c r="K72" s="847" t="s">
        <v>147</v>
      </c>
      <c r="L72" s="848">
        <v>270.87900000000002</v>
      </c>
      <c r="M72" s="849">
        <v>124.88</v>
      </c>
    </row>
    <row r="73" spans="1:13" ht="15.75" x14ac:dyDescent="0.25">
      <c r="A73" s="844" t="s">
        <v>73</v>
      </c>
      <c r="B73" s="845">
        <v>255.68299999999999</v>
      </c>
      <c r="C73" s="846">
        <v>350.02499999999998</v>
      </c>
      <c r="D73" s="847" t="s">
        <v>72</v>
      </c>
      <c r="E73" s="848">
        <v>275.59300000000002</v>
      </c>
      <c r="F73" s="849">
        <v>741.09299999999996</v>
      </c>
      <c r="G73" s="894"/>
      <c r="H73" s="897" t="s">
        <v>75</v>
      </c>
      <c r="I73" s="845">
        <v>256.08800000000002</v>
      </c>
      <c r="J73" s="846">
        <v>399.45299999999997</v>
      </c>
      <c r="K73" s="847" t="s">
        <v>195</v>
      </c>
      <c r="L73" s="848">
        <v>212.995</v>
      </c>
      <c r="M73" s="849">
        <v>484.47399999999999</v>
      </c>
    </row>
    <row r="74" spans="1:13" ht="15.75" x14ac:dyDescent="0.25">
      <c r="A74" s="844" t="s">
        <v>51</v>
      </c>
      <c r="B74" s="845">
        <v>246.66300000000001</v>
      </c>
      <c r="C74" s="846">
        <v>390.43799999999999</v>
      </c>
      <c r="D74" s="847" t="s">
        <v>46</v>
      </c>
      <c r="E74" s="848">
        <v>247.649</v>
      </c>
      <c r="F74" s="849">
        <v>499.57600000000002</v>
      </c>
      <c r="G74" s="894"/>
      <c r="H74" s="897" t="s">
        <v>113</v>
      </c>
      <c r="I74" s="845">
        <v>143.35499999999999</v>
      </c>
      <c r="J74" s="846">
        <v>272.22399999999999</v>
      </c>
      <c r="K74" s="847" t="s">
        <v>113</v>
      </c>
      <c r="L74" s="848">
        <v>167.631</v>
      </c>
      <c r="M74" s="849">
        <v>308.25599999999997</v>
      </c>
    </row>
    <row r="75" spans="1:13" ht="15.75" x14ac:dyDescent="0.25">
      <c r="A75" s="844" t="s">
        <v>46</v>
      </c>
      <c r="B75" s="845">
        <v>180.14400000000001</v>
      </c>
      <c r="C75" s="846">
        <v>307.815</v>
      </c>
      <c r="D75" s="847" t="s">
        <v>292</v>
      </c>
      <c r="E75" s="848">
        <v>233.244</v>
      </c>
      <c r="F75" s="849">
        <v>548.55999999999995</v>
      </c>
      <c r="G75" s="894"/>
      <c r="H75" s="898" t="s">
        <v>47</v>
      </c>
      <c r="I75" s="869">
        <v>112.804</v>
      </c>
      <c r="J75" s="874">
        <v>113.5</v>
      </c>
      <c r="K75" s="875" t="s">
        <v>273</v>
      </c>
      <c r="L75" s="876">
        <v>96.352999999999994</v>
      </c>
      <c r="M75" s="873">
        <v>75.75</v>
      </c>
    </row>
    <row r="76" spans="1:13" ht="16.5" thickBot="1" x14ac:dyDescent="0.3">
      <c r="A76" s="887" t="s">
        <v>145</v>
      </c>
      <c r="B76" s="888">
        <v>153.74100000000001</v>
      </c>
      <c r="C76" s="899">
        <v>499.94200000000001</v>
      </c>
      <c r="D76" s="890" t="s">
        <v>268</v>
      </c>
      <c r="E76" s="891">
        <v>225.95500000000001</v>
      </c>
      <c r="F76" s="892">
        <v>332.04300000000001</v>
      </c>
      <c r="G76" s="880"/>
      <c r="H76" s="900" t="s">
        <v>147</v>
      </c>
      <c r="I76" s="851">
        <v>62.16</v>
      </c>
      <c r="J76" s="852">
        <v>34.39</v>
      </c>
      <c r="K76" s="853" t="s">
        <v>79</v>
      </c>
      <c r="L76" s="854">
        <v>41.927</v>
      </c>
      <c r="M76" s="855">
        <v>55.5</v>
      </c>
    </row>
    <row r="77" spans="1:13" ht="15.75" x14ac:dyDescent="0.25">
      <c r="A77" s="856" t="s">
        <v>50</v>
      </c>
      <c r="B77" s="880"/>
      <c r="C77" s="880"/>
      <c r="D77" s="880"/>
      <c r="E77" s="880"/>
      <c r="F77" s="880"/>
      <c r="G77" s="880"/>
      <c r="H77" s="856" t="s">
        <v>50</v>
      </c>
      <c r="I77" s="880"/>
      <c r="J77" s="880"/>
      <c r="K77" s="880"/>
      <c r="L77" s="880"/>
      <c r="M77" s="880"/>
    </row>
    <row r="78" spans="1:13" ht="15.75" x14ac:dyDescent="0.25">
      <c r="A78" s="880"/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Y47" sqref="Y47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Z26" sqref="Z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266</v>
      </c>
      <c r="B7" s="366"/>
      <c r="C7" s="367"/>
      <c r="D7" s="368" t="s">
        <v>267</v>
      </c>
      <c r="E7" s="366"/>
      <c r="F7" s="369"/>
      <c r="G7" s="370"/>
      <c r="H7" s="365" t="s">
        <v>266</v>
      </c>
      <c r="I7" s="366"/>
      <c r="J7" s="367"/>
      <c r="K7" s="368" t="s">
        <v>267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1340555.7749999999</v>
      </c>
      <c r="C9" s="377">
        <v>3645546.3870000001</v>
      </c>
      <c r="D9" s="378" t="s">
        <v>23</v>
      </c>
      <c r="E9" s="376">
        <v>1809211.17</v>
      </c>
      <c r="F9" s="379">
        <v>6972400.9979999997</v>
      </c>
      <c r="G9" s="380"/>
      <c r="H9" s="378" t="s">
        <v>23</v>
      </c>
      <c r="I9" s="376">
        <v>270296.07900000003</v>
      </c>
      <c r="J9" s="377">
        <v>952782.64500000002</v>
      </c>
      <c r="K9" s="381" t="s">
        <v>23</v>
      </c>
      <c r="L9" s="376">
        <v>190983.448</v>
      </c>
      <c r="M9" s="379">
        <v>844014.84199999995</v>
      </c>
    </row>
    <row r="10" spans="1:13" ht="15.75" x14ac:dyDescent="0.25">
      <c r="A10" s="382" t="s">
        <v>45</v>
      </c>
      <c r="B10" s="383">
        <v>412200.89600000001</v>
      </c>
      <c r="C10" s="384">
        <v>1154934.9890000001</v>
      </c>
      <c r="D10" s="385" t="s">
        <v>45</v>
      </c>
      <c r="E10" s="386">
        <v>451891.02600000001</v>
      </c>
      <c r="F10" s="387">
        <v>1704479.997</v>
      </c>
      <c r="G10" s="380"/>
      <c r="H10" s="382" t="s">
        <v>77</v>
      </c>
      <c r="I10" s="383">
        <v>126717.87</v>
      </c>
      <c r="J10" s="384">
        <v>524852.77500000002</v>
      </c>
      <c r="K10" s="385" t="s">
        <v>77</v>
      </c>
      <c r="L10" s="386">
        <v>73930.955000000002</v>
      </c>
      <c r="M10" s="387">
        <v>347249.01299999998</v>
      </c>
    </row>
    <row r="11" spans="1:13" ht="15.75" x14ac:dyDescent="0.25">
      <c r="A11" s="388" t="s">
        <v>143</v>
      </c>
      <c r="B11" s="389">
        <v>160895.34599999999</v>
      </c>
      <c r="C11" s="390">
        <v>445108.69900000002</v>
      </c>
      <c r="D11" s="391" t="s">
        <v>143</v>
      </c>
      <c r="E11" s="392">
        <v>389081.28399999999</v>
      </c>
      <c r="F11" s="393">
        <v>1464787.743</v>
      </c>
      <c r="G11" s="380"/>
      <c r="H11" s="388" t="s">
        <v>72</v>
      </c>
      <c r="I11" s="389">
        <v>57490.133000000002</v>
      </c>
      <c r="J11" s="390">
        <v>185406.26199999999</v>
      </c>
      <c r="K11" s="391" t="s">
        <v>46</v>
      </c>
      <c r="L11" s="392">
        <v>65928.774000000005</v>
      </c>
      <c r="M11" s="393">
        <v>311963.31400000001</v>
      </c>
    </row>
    <row r="12" spans="1:13" ht="15.75" x14ac:dyDescent="0.25">
      <c r="A12" s="388" t="s">
        <v>194</v>
      </c>
      <c r="B12" s="389">
        <v>95869.42</v>
      </c>
      <c r="C12" s="390">
        <v>253275.35500000001</v>
      </c>
      <c r="D12" s="391" t="s">
        <v>194</v>
      </c>
      <c r="E12" s="392">
        <v>208503.62100000001</v>
      </c>
      <c r="F12" s="393">
        <v>820028.64599999995</v>
      </c>
      <c r="G12" s="380"/>
      <c r="H12" s="388" t="s">
        <v>46</v>
      </c>
      <c r="I12" s="389">
        <v>56277.961000000003</v>
      </c>
      <c r="J12" s="390">
        <v>176294.66200000001</v>
      </c>
      <c r="K12" s="391" t="s">
        <v>72</v>
      </c>
      <c r="L12" s="392">
        <v>36006.161</v>
      </c>
      <c r="M12" s="393">
        <v>147121.11199999999</v>
      </c>
    </row>
    <row r="13" spans="1:13" ht="15.75" x14ac:dyDescent="0.25">
      <c r="A13" s="388" t="s">
        <v>187</v>
      </c>
      <c r="B13" s="389">
        <v>81857.709000000003</v>
      </c>
      <c r="C13" s="390">
        <v>227582.29</v>
      </c>
      <c r="D13" s="391" t="s">
        <v>182</v>
      </c>
      <c r="E13" s="392">
        <v>81166.415999999997</v>
      </c>
      <c r="F13" s="393">
        <v>318353.72100000002</v>
      </c>
      <c r="G13" s="380"/>
      <c r="H13" s="388" t="s">
        <v>51</v>
      </c>
      <c r="I13" s="389">
        <v>8831.0769999999993</v>
      </c>
      <c r="J13" s="390">
        <v>14691.771000000001</v>
      </c>
      <c r="K13" s="391" t="s">
        <v>144</v>
      </c>
      <c r="L13" s="392">
        <v>4148.6120000000001</v>
      </c>
      <c r="M13" s="393">
        <v>9200.3799999999992</v>
      </c>
    </row>
    <row r="14" spans="1:13" ht="15.75" x14ac:dyDescent="0.25">
      <c r="A14" s="388" t="s">
        <v>111</v>
      </c>
      <c r="B14" s="389">
        <v>63019.904999999999</v>
      </c>
      <c r="C14" s="390">
        <v>172723.39499999999</v>
      </c>
      <c r="D14" s="391" t="s">
        <v>111</v>
      </c>
      <c r="E14" s="392">
        <v>71475.697</v>
      </c>
      <c r="F14" s="393">
        <v>286054.85200000001</v>
      </c>
      <c r="G14" s="380"/>
      <c r="H14" s="388" t="s">
        <v>144</v>
      </c>
      <c r="I14" s="389">
        <v>6805.1940000000004</v>
      </c>
      <c r="J14" s="390">
        <v>12938.52</v>
      </c>
      <c r="K14" s="391" t="s">
        <v>45</v>
      </c>
      <c r="L14" s="392">
        <v>3802.5329999999999</v>
      </c>
      <c r="M14" s="393">
        <v>10120.273999999999</v>
      </c>
    </row>
    <row r="15" spans="1:13" ht="15.75" x14ac:dyDescent="0.25">
      <c r="A15" s="388" t="s">
        <v>47</v>
      </c>
      <c r="B15" s="389">
        <v>48976.021000000001</v>
      </c>
      <c r="C15" s="390">
        <v>126846.33100000001</v>
      </c>
      <c r="D15" s="391" t="s">
        <v>189</v>
      </c>
      <c r="E15" s="392">
        <v>65592.842999999993</v>
      </c>
      <c r="F15" s="393">
        <v>260803.85500000001</v>
      </c>
      <c r="G15" s="380"/>
      <c r="H15" s="388" t="s">
        <v>45</v>
      </c>
      <c r="I15" s="389">
        <v>4896.0640000000003</v>
      </c>
      <c r="J15" s="390">
        <v>13012.209000000001</v>
      </c>
      <c r="K15" s="391" t="s">
        <v>49</v>
      </c>
      <c r="L15" s="392">
        <v>1831.086</v>
      </c>
      <c r="M15" s="393">
        <v>4945.9639999999999</v>
      </c>
    </row>
    <row r="16" spans="1:13" ht="15.75" x14ac:dyDescent="0.25">
      <c r="A16" s="388" t="s">
        <v>188</v>
      </c>
      <c r="B16" s="389">
        <v>45174.137000000002</v>
      </c>
      <c r="C16" s="390">
        <v>118746.861</v>
      </c>
      <c r="D16" s="391" t="s">
        <v>188</v>
      </c>
      <c r="E16" s="392">
        <v>52930.196000000004</v>
      </c>
      <c r="F16" s="393">
        <v>220071.79300000001</v>
      </c>
      <c r="G16" s="380"/>
      <c r="H16" s="388" t="s">
        <v>74</v>
      </c>
      <c r="I16" s="389">
        <v>2523.413</v>
      </c>
      <c r="J16" s="390">
        <v>7126.74</v>
      </c>
      <c r="K16" s="391" t="s">
        <v>73</v>
      </c>
      <c r="L16" s="392">
        <v>1770.7329999999999</v>
      </c>
      <c r="M16" s="393">
        <v>4875.4830000000002</v>
      </c>
    </row>
    <row r="17" spans="1:14" ht="15.75" x14ac:dyDescent="0.25">
      <c r="A17" s="388" t="s">
        <v>186</v>
      </c>
      <c r="B17" s="389">
        <v>43571.290999999997</v>
      </c>
      <c r="C17" s="390">
        <v>114770.62</v>
      </c>
      <c r="D17" s="391" t="s">
        <v>113</v>
      </c>
      <c r="E17" s="392">
        <v>45985.457999999999</v>
      </c>
      <c r="F17" s="393">
        <v>173263.16699999999</v>
      </c>
      <c r="G17" s="380"/>
      <c r="H17" s="388" t="s">
        <v>73</v>
      </c>
      <c r="I17" s="389">
        <v>2435.5929999999998</v>
      </c>
      <c r="J17" s="390">
        <v>7590.6509999999998</v>
      </c>
      <c r="K17" s="391" t="s">
        <v>74</v>
      </c>
      <c r="L17" s="392">
        <v>1591.076</v>
      </c>
      <c r="M17" s="393">
        <v>6429.81</v>
      </c>
    </row>
    <row r="18" spans="1:14" ht="15.75" x14ac:dyDescent="0.25">
      <c r="A18" s="388" t="s">
        <v>189</v>
      </c>
      <c r="B18" s="389">
        <v>42599.373</v>
      </c>
      <c r="C18" s="390">
        <v>122075.368</v>
      </c>
      <c r="D18" s="391" t="s">
        <v>47</v>
      </c>
      <c r="E18" s="392">
        <v>42499.631000000001</v>
      </c>
      <c r="F18" s="393">
        <v>166991.58199999999</v>
      </c>
      <c r="G18" s="380"/>
      <c r="H18" s="388" t="s">
        <v>49</v>
      </c>
      <c r="I18" s="389">
        <v>1697.337</v>
      </c>
      <c r="J18" s="390">
        <v>3056.355</v>
      </c>
      <c r="K18" s="391" t="s">
        <v>51</v>
      </c>
      <c r="L18" s="392">
        <v>1382.077</v>
      </c>
      <c r="M18" s="393">
        <v>839.22799999999995</v>
      </c>
    </row>
    <row r="19" spans="1:14" ht="15.75" x14ac:dyDescent="0.25">
      <c r="A19" s="388" t="s">
        <v>190</v>
      </c>
      <c r="B19" s="389">
        <v>39010.514999999999</v>
      </c>
      <c r="C19" s="390">
        <v>105056.996</v>
      </c>
      <c r="D19" s="391" t="s">
        <v>196</v>
      </c>
      <c r="E19" s="392">
        <v>34171.523999999998</v>
      </c>
      <c r="F19" s="393">
        <v>130725.288</v>
      </c>
      <c r="G19" s="380"/>
      <c r="H19" s="388" t="s">
        <v>48</v>
      </c>
      <c r="I19" s="389">
        <v>1623.3979999999999</v>
      </c>
      <c r="J19" s="390">
        <v>5413.4859999999999</v>
      </c>
      <c r="K19" s="391" t="s">
        <v>47</v>
      </c>
      <c r="L19" s="392">
        <v>254.74700000000001</v>
      </c>
      <c r="M19" s="393">
        <v>364.5</v>
      </c>
    </row>
    <row r="20" spans="1:14" ht="16.5" thickBot="1" x14ac:dyDescent="0.3">
      <c r="A20" s="394" t="s">
        <v>191</v>
      </c>
      <c r="B20" s="395">
        <v>32231.768</v>
      </c>
      <c r="C20" s="396">
        <v>85725</v>
      </c>
      <c r="D20" s="397" t="s">
        <v>191</v>
      </c>
      <c r="E20" s="398">
        <v>33893.203000000001</v>
      </c>
      <c r="F20" s="399">
        <v>124390.66</v>
      </c>
      <c r="G20" s="380"/>
      <c r="H20" s="394" t="s">
        <v>78</v>
      </c>
      <c r="I20" s="395">
        <v>515.27700000000004</v>
      </c>
      <c r="J20" s="396">
        <v>1273.4659999999999</v>
      </c>
      <c r="K20" s="397" t="s">
        <v>71</v>
      </c>
      <c r="L20" s="398">
        <v>172.01300000000001</v>
      </c>
      <c r="M20" s="399">
        <v>349.67500000000001</v>
      </c>
    </row>
    <row r="21" spans="1:14" ht="15.75" x14ac:dyDescent="0.25">
      <c r="A21" s="400" t="s">
        <v>50</v>
      </c>
      <c r="B21" s="401"/>
      <c r="C21" s="401"/>
      <c r="D21" s="402"/>
      <c r="E21" s="403"/>
      <c r="F21" s="403"/>
      <c r="G21" s="370"/>
      <c r="H21" s="400" t="s">
        <v>50</v>
      </c>
      <c r="I21" s="401"/>
      <c r="J21" s="401"/>
      <c r="K21" s="404"/>
      <c r="L21" s="405"/>
      <c r="M21" s="405"/>
    </row>
    <row r="22" spans="1:14" s="84" customFormat="1" ht="15.75" x14ac:dyDescent="0.25">
      <c r="A22" s="402"/>
      <c r="B22" s="401"/>
      <c r="C22" s="401"/>
      <c r="D22" s="402"/>
      <c r="E22" s="403"/>
      <c r="F22" s="403"/>
      <c r="G22" s="370"/>
      <c r="H22" s="402"/>
      <c r="I22" s="401"/>
      <c r="J22" s="401"/>
      <c r="K22" s="404"/>
      <c r="L22" s="404"/>
      <c r="M22" s="404"/>
    </row>
    <row r="23" spans="1:14" ht="15.75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4" ht="15.75" x14ac:dyDescent="0.25">
      <c r="A24" s="406" t="s">
        <v>60</v>
      </c>
      <c r="B24" s="406"/>
      <c r="C24" s="406"/>
      <c r="D24" s="406"/>
      <c r="E24" s="406"/>
      <c r="F24" s="370"/>
      <c r="G24" s="370"/>
      <c r="H24" s="406" t="s">
        <v>61</v>
      </c>
      <c r="I24" s="406"/>
      <c r="J24" s="406"/>
      <c r="K24" s="406"/>
      <c r="L24" s="406"/>
      <c r="M24" s="370"/>
      <c r="N24" s="23"/>
    </row>
    <row r="25" spans="1:14" ht="16.5" thickBot="1" x14ac:dyDescent="0.3">
      <c r="A25" s="370" t="s">
        <v>59</v>
      </c>
      <c r="B25" s="406"/>
      <c r="C25" s="406"/>
      <c r="D25" s="406"/>
      <c r="E25" s="406"/>
      <c r="F25" s="370"/>
      <c r="G25" s="370"/>
      <c r="H25" s="370" t="s">
        <v>59</v>
      </c>
      <c r="I25" s="406"/>
      <c r="J25" s="406"/>
      <c r="K25" s="406"/>
      <c r="L25" s="406"/>
      <c r="M25" s="370"/>
    </row>
    <row r="26" spans="1:14" ht="16.5" thickBot="1" x14ac:dyDescent="0.3">
      <c r="A26" s="407" t="s">
        <v>42</v>
      </c>
      <c r="B26" s="408"/>
      <c r="C26" s="408"/>
      <c r="D26" s="408"/>
      <c r="E26" s="408"/>
      <c r="F26" s="409"/>
      <c r="G26" s="370"/>
      <c r="H26" s="407" t="s">
        <v>43</v>
      </c>
      <c r="I26" s="408"/>
      <c r="J26" s="408"/>
      <c r="K26" s="408"/>
      <c r="L26" s="408"/>
      <c r="M26" s="409"/>
    </row>
    <row r="27" spans="1:14" ht="16.5" thickBot="1" x14ac:dyDescent="0.3">
      <c r="A27" s="365" t="s">
        <v>266</v>
      </c>
      <c r="B27" s="366"/>
      <c r="C27" s="367"/>
      <c r="D27" s="368" t="s">
        <v>267</v>
      </c>
      <c r="E27" s="366"/>
      <c r="F27" s="369"/>
      <c r="G27" s="370"/>
      <c r="H27" s="365" t="s">
        <v>266</v>
      </c>
      <c r="I27" s="366"/>
      <c r="J27" s="367"/>
      <c r="K27" s="368" t="s">
        <v>267</v>
      </c>
      <c r="L27" s="366"/>
      <c r="M27" s="369"/>
    </row>
    <row r="28" spans="1:14" ht="48" thickBot="1" x14ac:dyDescent="0.3">
      <c r="A28" s="371" t="s">
        <v>44</v>
      </c>
      <c r="B28" s="372" t="s">
        <v>30</v>
      </c>
      <c r="C28" s="373" t="s">
        <v>68</v>
      </c>
      <c r="D28" s="371" t="s">
        <v>44</v>
      </c>
      <c r="E28" s="372" t="s">
        <v>30</v>
      </c>
      <c r="F28" s="374" t="s">
        <v>68</v>
      </c>
      <c r="G28" s="370"/>
      <c r="H28" s="371" t="s">
        <v>44</v>
      </c>
      <c r="I28" s="372" t="s">
        <v>30</v>
      </c>
      <c r="J28" s="373" t="s">
        <v>68</v>
      </c>
      <c r="K28" s="371" t="s">
        <v>44</v>
      </c>
      <c r="L28" s="372" t="s">
        <v>30</v>
      </c>
      <c r="M28" s="374" t="s">
        <v>68</v>
      </c>
    </row>
    <row r="29" spans="1:14" ht="16.5" thickBot="1" x14ac:dyDescent="0.3">
      <c r="A29" s="375" t="s">
        <v>23</v>
      </c>
      <c r="B29" s="376">
        <v>94613.353000000003</v>
      </c>
      <c r="C29" s="377">
        <v>305544.39299999998</v>
      </c>
      <c r="D29" s="381" t="s">
        <v>23</v>
      </c>
      <c r="E29" s="376">
        <v>107616.999</v>
      </c>
      <c r="F29" s="379">
        <v>476848.29300000001</v>
      </c>
      <c r="G29" s="370"/>
      <c r="H29" s="375" t="s">
        <v>23</v>
      </c>
      <c r="I29" s="376">
        <v>64946.353000000003</v>
      </c>
      <c r="J29" s="377">
        <v>223966.67800000001</v>
      </c>
      <c r="K29" s="378" t="s">
        <v>23</v>
      </c>
      <c r="L29" s="376">
        <v>57063.658000000003</v>
      </c>
      <c r="M29" s="379">
        <v>202357.00700000001</v>
      </c>
    </row>
    <row r="30" spans="1:14" ht="15.75" x14ac:dyDescent="0.25">
      <c r="A30" s="382" t="s">
        <v>45</v>
      </c>
      <c r="B30" s="383">
        <v>62723.446000000004</v>
      </c>
      <c r="C30" s="410">
        <v>204352.10399999999</v>
      </c>
      <c r="D30" s="411" t="s">
        <v>45</v>
      </c>
      <c r="E30" s="412">
        <v>50055.233999999997</v>
      </c>
      <c r="F30" s="387">
        <v>242629.921</v>
      </c>
      <c r="G30" s="370"/>
      <c r="H30" s="388" t="s">
        <v>73</v>
      </c>
      <c r="I30" s="389">
        <v>22632.502</v>
      </c>
      <c r="J30" s="390">
        <v>77859.182000000001</v>
      </c>
      <c r="K30" s="391" t="s">
        <v>73</v>
      </c>
      <c r="L30" s="392">
        <v>32903.017999999996</v>
      </c>
      <c r="M30" s="393">
        <v>99011.103000000003</v>
      </c>
    </row>
    <row r="31" spans="1:14" ht="15.75" x14ac:dyDescent="0.25">
      <c r="A31" s="388" t="s">
        <v>113</v>
      </c>
      <c r="B31" s="389">
        <v>12505.252</v>
      </c>
      <c r="C31" s="413">
        <v>36782.656999999999</v>
      </c>
      <c r="D31" s="414" t="s">
        <v>113</v>
      </c>
      <c r="E31" s="415">
        <v>24883.802</v>
      </c>
      <c r="F31" s="393">
        <v>109456.78200000001</v>
      </c>
      <c r="G31" s="370"/>
      <c r="H31" s="388" t="s">
        <v>77</v>
      </c>
      <c r="I31" s="389">
        <v>9954.8510000000006</v>
      </c>
      <c r="J31" s="390">
        <v>41583.81</v>
      </c>
      <c r="K31" s="391" t="s">
        <v>77</v>
      </c>
      <c r="L31" s="392">
        <v>9916.9240000000009</v>
      </c>
      <c r="M31" s="393">
        <v>51322.025000000001</v>
      </c>
    </row>
    <row r="32" spans="1:14" ht="15.75" x14ac:dyDescent="0.25">
      <c r="A32" s="388" t="s">
        <v>185</v>
      </c>
      <c r="B32" s="389">
        <v>6146.5050000000001</v>
      </c>
      <c r="C32" s="413">
        <v>30899.215</v>
      </c>
      <c r="D32" s="414" t="s">
        <v>47</v>
      </c>
      <c r="E32" s="415">
        <v>13343.246999999999</v>
      </c>
      <c r="F32" s="393">
        <v>46033.302000000003</v>
      </c>
      <c r="G32" s="370"/>
      <c r="H32" s="388" t="s">
        <v>75</v>
      </c>
      <c r="I32" s="389">
        <v>8563.3539999999994</v>
      </c>
      <c r="J32" s="390">
        <v>22832.196</v>
      </c>
      <c r="K32" s="391" t="s">
        <v>45</v>
      </c>
      <c r="L32" s="392">
        <v>4255.4170000000004</v>
      </c>
      <c r="M32" s="393">
        <v>9926.9050000000007</v>
      </c>
    </row>
    <row r="33" spans="1:13" ht="15.75" x14ac:dyDescent="0.25">
      <c r="A33" s="388" t="s">
        <v>73</v>
      </c>
      <c r="B33" s="389">
        <v>2612.096</v>
      </c>
      <c r="C33" s="413">
        <v>7206.4210000000003</v>
      </c>
      <c r="D33" s="414" t="s">
        <v>146</v>
      </c>
      <c r="E33" s="415">
        <v>7749.4340000000002</v>
      </c>
      <c r="F33" s="393">
        <v>36456.495000000003</v>
      </c>
      <c r="G33" s="370"/>
      <c r="H33" s="388" t="s">
        <v>45</v>
      </c>
      <c r="I33" s="389">
        <v>7693.81</v>
      </c>
      <c r="J33" s="390">
        <v>23673.572</v>
      </c>
      <c r="K33" s="391" t="s">
        <v>46</v>
      </c>
      <c r="L33" s="392">
        <v>3058.93</v>
      </c>
      <c r="M33" s="393">
        <v>19609.766</v>
      </c>
    </row>
    <row r="34" spans="1:13" ht="15.75" x14ac:dyDescent="0.25">
      <c r="A34" s="388" t="s">
        <v>47</v>
      </c>
      <c r="B34" s="389">
        <v>2218.1559999999999</v>
      </c>
      <c r="C34" s="413">
        <v>5398.2129999999997</v>
      </c>
      <c r="D34" s="414" t="s">
        <v>70</v>
      </c>
      <c r="E34" s="415">
        <v>2340.5030000000002</v>
      </c>
      <c r="F34" s="393">
        <v>12017.023999999999</v>
      </c>
      <c r="G34" s="370"/>
      <c r="H34" s="388" t="s">
        <v>72</v>
      </c>
      <c r="I34" s="389">
        <v>6027.0519999999997</v>
      </c>
      <c r="J34" s="390">
        <v>19525.045999999998</v>
      </c>
      <c r="K34" s="391" t="s">
        <v>72</v>
      </c>
      <c r="L34" s="392">
        <v>3046.6460000000002</v>
      </c>
      <c r="M34" s="393">
        <v>9436.4459999999999</v>
      </c>
    </row>
    <row r="35" spans="1:13" ht="15.75" x14ac:dyDescent="0.25">
      <c r="A35" s="388" t="s">
        <v>70</v>
      </c>
      <c r="B35" s="389">
        <v>1517.4739999999999</v>
      </c>
      <c r="C35" s="413">
        <v>3763.797</v>
      </c>
      <c r="D35" s="414" t="s">
        <v>66</v>
      </c>
      <c r="E35" s="415">
        <v>2251.2049999999999</v>
      </c>
      <c r="F35" s="393">
        <v>11204.9</v>
      </c>
      <c r="G35" s="370"/>
      <c r="H35" s="388" t="s">
        <v>46</v>
      </c>
      <c r="I35" s="389">
        <v>3783.4450000000002</v>
      </c>
      <c r="J35" s="390">
        <v>16556.912</v>
      </c>
      <c r="K35" s="391" t="s">
        <v>75</v>
      </c>
      <c r="L35" s="392">
        <v>1091.2439999999999</v>
      </c>
      <c r="M35" s="393">
        <v>3060.0210000000002</v>
      </c>
    </row>
    <row r="36" spans="1:13" ht="15.75" x14ac:dyDescent="0.25">
      <c r="A36" s="388" t="s">
        <v>146</v>
      </c>
      <c r="B36" s="389">
        <v>970.25300000000004</v>
      </c>
      <c r="C36" s="413">
        <v>2958.0450000000001</v>
      </c>
      <c r="D36" s="414" t="s">
        <v>130</v>
      </c>
      <c r="E36" s="415">
        <v>1997.1769999999999</v>
      </c>
      <c r="F36" s="393">
        <v>8953.2039999999997</v>
      </c>
      <c r="G36" s="370"/>
      <c r="H36" s="388" t="s">
        <v>79</v>
      </c>
      <c r="I36" s="389">
        <v>2698.9850000000001</v>
      </c>
      <c r="J36" s="390">
        <v>11950</v>
      </c>
      <c r="K36" s="391" t="s">
        <v>79</v>
      </c>
      <c r="L36" s="392">
        <v>1041.7719999999999</v>
      </c>
      <c r="M36" s="393">
        <v>3049</v>
      </c>
    </row>
    <row r="37" spans="1:13" ht="15.75" x14ac:dyDescent="0.25">
      <c r="A37" s="388" t="s">
        <v>111</v>
      </c>
      <c r="B37" s="389">
        <v>911.75400000000002</v>
      </c>
      <c r="C37" s="413">
        <v>4534.1450000000004</v>
      </c>
      <c r="D37" s="414" t="s">
        <v>48</v>
      </c>
      <c r="E37" s="415">
        <v>1588.7829999999999</v>
      </c>
      <c r="F37" s="393">
        <v>1412.818</v>
      </c>
      <c r="G37" s="370"/>
      <c r="H37" s="388" t="s">
        <v>51</v>
      </c>
      <c r="I37" s="389">
        <v>2462.1320000000001</v>
      </c>
      <c r="J37" s="390">
        <v>6419.5990000000002</v>
      </c>
      <c r="K37" s="391" t="s">
        <v>51</v>
      </c>
      <c r="L37" s="392">
        <v>934.50199999999995</v>
      </c>
      <c r="M37" s="393">
        <v>3683.2689999999998</v>
      </c>
    </row>
    <row r="38" spans="1:13" ht="15.75" x14ac:dyDescent="0.25">
      <c r="A38" s="416" t="s">
        <v>48</v>
      </c>
      <c r="B38" s="417">
        <v>829.82500000000005</v>
      </c>
      <c r="C38" s="418">
        <v>935.44600000000003</v>
      </c>
      <c r="D38" s="419" t="s">
        <v>75</v>
      </c>
      <c r="E38" s="420">
        <v>886.51099999999997</v>
      </c>
      <c r="F38" s="421">
        <v>4028.5050000000001</v>
      </c>
      <c r="G38" s="370"/>
      <c r="H38" s="416" t="s">
        <v>48</v>
      </c>
      <c r="I38" s="417">
        <v>1054.9190000000001</v>
      </c>
      <c r="J38" s="422">
        <v>3498.44</v>
      </c>
      <c r="K38" s="423" t="s">
        <v>130</v>
      </c>
      <c r="L38" s="424">
        <v>523.40800000000002</v>
      </c>
      <c r="M38" s="421">
        <v>1985.922</v>
      </c>
    </row>
    <row r="39" spans="1:13" ht="16.5" thickBot="1" x14ac:dyDescent="0.3">
      <c r="A39" s="394" t="s">
        <v>145</v>
      </c>
      <c r="B39" s="395">
        <v>828.93600000000004</v>
      </c>
      <c r="C39" s="425">
        <v>664.91399999999999</v>
      </c>
      <c r="D39" s="426" t="s">
        <v>145</v>
      </c>
      <c r="E39" s="427">
        <v>872.48900000000003</v>
      </c>
      <c r="F39" s="399">
        <v>609.32299999999998</v>
      </c>
      <c r="G39" s="370"/>
      <c r="H39" s="394" t="s">
        <v>192</v>
      </c>
      <c r="I39" s="395">
        <v>34.972999999999999</v>
      </c>
      <c r="J39" s="396">
        <v>33.152000000000001</v>
      </c>
      <c r="K39" s="397" t="s">
        <v>48</v>
      </c>
      <c r="L39" s="398">
        <v>195.59100000000001</v>
      </c>
      <c r="M39" s="399">
        <v>1120.49</v>
      </c>
    </row>
    <row r="40" spans="1:13" ht="15.75" x14ac:dyDescent="0.25">
      <c r="A40" s="400" t="s">
        <v>50</v>
      </c>
      <c r="B40" s="404"/>
      <c r="C40" s="404"/>
      <c r="D40" s="404"/>
      <c r="E40" s="404"/>
      <c r="F40" s="404"/>
      <c r="G40" s="370"/>
      <c r="H40" s="400" t="s">
        <v>50</v>
      </c>
      <c r="I40" s="428"/>
      <c r="J40" s="428"/>
      <c r="K40" s="428"/>
      <c r="L40" s="428"/>
      <c r="M40" s="428"/>
    </row>
    <row r="41" spans="1:13" ht="15.75" x14ac:dyDescent="0.25">
      <c r="A41" s="428"/>
      <c r="B41" s="428"/>
      <c r="C41" s="428"/>
      <c r="D41" s="428"/>
      <c r="E41" s="428"/>
      <c r="F41" s="428"/>
      <c r="G41" s="370"/>
      <c r="H41" s="428"/>
      <c r="I41" s="428"/>
      <c r="J41" s="428"/>
      <c r="K41" s="428"/>
      <c r="L41" s="428"/>
      <c r="M41" s="428"/>
    </row>
    <row r="42" spans="1:13" ht="15.7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3" ht="15.75" x14ac:dyDescent="0.25">
      <c r="A43" s="406" t="s">
        <v>54</v>
      </c>
      <c r="B43" s="406"/>
      <c r="C43" s="406"/>
      <c r="D43" s="406"/>
      <c r="E43" s="406"/>
      <c r="F43" s="370"/>
      <c r="G43" s="370"/>
      <c r="H43" s="406" t="s">
        <v>55</v>
      </c>
      <c r="I43" s="406"/>
      <c r="J43" s="406"/>
      <c r="K43" s="406"/>
      <c r="L43" s="406"/>
      <c r="M43" s="370"/>
    </row>
    <row r="44" spans="1:13" ht="16.5" thickBot="1" x14ac:dyDescent="0.3">
      <c r="A44" s="370" t="s">
        <v>59</v>
      </c>
      <c r="B44" s="406"/>
      <c r="C44" s="406"/>
      <c r="D44" s="406"/>
      <c r="E44" s="406"/>
      <c r="F44" s="370"/>
      <c r="G44" s="370"/>
      <c r="H44" s="370" t="s">
        <v>59</v>
      </c>
      <c r="I44" s="406"/>
      <c r="J44" s="406"/>
      <c r="K44" s="406"/>
      <c r="L44" s="406"/>
      <c r="M44" s="370"/>
    </row>
    <row r="45" spans="1:13" ht="16.5" thickBot="1" x14ac:dyDescent="0.3">
      <c r="A45" s="407" t="s">
        <v>42</v>
      </c>
      <c r="B45" s="408"/>
      <c r="C45" s="408"/>
      <c r="D45" s="408"/>
      <c r="E45" s="408"/>
      <c r="F45" s="409"/>
      <c r="G45" s="370"/>
      <c r="H45" s="407" t="s">
        <v>43</v>
      </c>
      <c r="I45" s="408"/>
      <c r="J45" s="408"/>
      <c r="K45" s="408"/>
      <c r="L45" s="408"/>
      <c r="M45" s="409"/>
    </row>
    <row r="46" spans="1:13" ht="19.5" customHeight="1" thickBot="1" x14ac:dyDescent="0.3">
      <c r="A46" s="365" t="s">
        <v>266</v>
      </c>
      <c r="B46" s="366"/>
      <c r="C46" s="367"/>
      <c r="D46" s="368" t="s">
        <v>267</v>
      </c>
      <c r="E46" s="366"/>
      <c r="F46" s="369"/>
      <c r="G46" s="370"/>
      <c r="H46" s="365" t="s">
        <v>266</v>
      </c>
      <c r="I46" s="366"/>
      <c r="J46" s="367"/>
      <c r="K46" s="368" t="s">
        <v>267</v>
      </c>
      <c r="L46" s="366"/>
      <c r="M46" s="369"/>
    </row>
    <row r="47" spans="1:13" ht="48" thickBot="1" x14ac:dyDescent="0.3">
      <c r="A47" s="429" t="s">
        <v>44</v>
      </c>
      <c r="B47" s="372" t="s">
        <v>30</v>
      </c>
      <c r="C47" s="430" t="s">
        <v>68</v>
      </c>
      <c r="D47" s="431" t="s">
        <v>44</v>
      </c>
      <c r="E47" s="432" t="s">
        <v>30</v>
      </c>
      <c r="F47" s="374" t="s">
        <v>68</v>
      </c>
      <c r="G47" s="380"/>
      <c r="H47" s="371" t="s">
        <v>44</v>
      </c>
      <c r="I47" s="372" t="s">
        <v>30</v>
      </c>
      <c r="J47" s="374" t="s">
        <v>68</v>
      </c>
      <c r="K47" s="371" t="s">
        <v>44</v>
      </c>
      <c r="L47" s="372" t="s">
        <v>30</v>
      </c>
      <c r="M47" s="374" t="s">
        <v>68</v>
      </c>
    </row>
    <row r="48" spans="1:13" ht="16.5" thickBot="1" x14ac:dyDescent="0.3">
      <c r="A48" s="375" t="s">
        <v>23</v>
      </c>
      <c r="B48" s="376">
        <v>1239425.442</v>
      </c>
      <c r="C48" s="379">
        <v>3919635.0120000001</v>
      </c>
      <c r="D48" s="433" t="s">
        <v>23</v>
      </c>
      <c r="E48" s="434">
        <v>1195924.7819999999</v>
      </c>
      <c r="F48" s="379">
        <v>4568781.9689999996</v>
      </c>
      <c r="G48" s="380"/>
      <c r="H48" s="378" t="s">
        <v>23</v>
      </c>
      <c r="I48" s="376">
        <v>633884.89500000002</v>
      </c>
      <c r="J48" s="379">
        <v>2027629.4680000001</v>
      </c>
      <c r="K48" s="378" t="s">
        <v>23</v>
      </c>
      <c r="L48" s="376">
        <v>312172.196</v>
      </c>
      <c r="M48" s="379">
        <v>727151.34600000002</v>
      </c>
    </row>
    <row r="49" spans="1:13" s="18" customFormat="1" ht="15.75" x14ac:dyDescent="0.25">
      <c r="A49" s="382" t="s">
        <v>45</v>
      </c>
      <c r="B49" s="383">
        <v>579927.55799999996</v>
      </c>
      <c r="C49" s="410">
        <v>1874522.3870000001</v>
      </c>
      <c r="D49" s="411" t="s">
        <v>45</v>
      </c>
      <c r="E49" s="412">
        <v>433620.14199999999</v>
      </c>
      <c r="F49" s="387">
        <v>1677908.4180000001</v>
      </c>
      <c r="G49" s="380"/>
      <c r="H49" s="382" t="s">
        <v>77</v>
      </c>
      <c r="I49" s="383">
        <v>446719.14799999999</v>
      </c>
      <c r="J49" s="410">
        <v>1851980.399</v>
      </c>
      <c r="K49" s="385" t="s">
        <v>77</v>
      </c>
      <c r="L49" s="386">
        <v>129516.989</v>
      </c>
      <c r="M49" s="387">
        <v>597768.52399999998</v>
      </c>
    </row>
    <row r="50" spans="1:13" s="18" customFormat="1" ht="15.75" x14ac:dyDescent="0.25">
      <c r="A50" s="388" t="s">
        <v>113</v>
      </c>
      <c r="B50" s="389">
        <v>195346.86799999999</v>
      </c>
      <c r="C50" s="413">
        <v>598091.14099999995</v>
      </c>
      <c r="D50" s="414" t="s">
        <v>113</v>
      </c>
      <c r="E50" s="415">
        <v>304956.245</v>
      </c>
      <c r="F50" s="393">
        <v>1221595.449</v>
      </c>
      <c r="G50" s="380"/>
      <c r="H50" s="388" t="s">
        <v>51</v>
      </c>
      <c r="I50" s="389">
        <v>78633.942999999999</v>
      </c>
      <c r="J50" s="413">
        <v>24431</v>
      </c>
      <c r="K50" s="391" t="s">
        <v>51</v>
      </c>
      <c r="L50" s="392">
        <v>71445.202000000005</v>
      </c>
      <c r="M50" s="393">
        <v>21930.482</v>
      </c>
    </row>
    <row r="51" spans="1:13" s="18" customFormat="1" ht="15.75" x14ac:dyDescent="0.25">
      <c r="A51" s="388" t="s">
        <v>75</v>
      </c>
      <c r="B51" s="389">
        <v>89381.697</v>
      </c>
      <c r="C51" s="413">
        <v>274328.935</v>
      </c>
      <c r="D51" s="414" t="s">
        <v>75</v>
      </c>
      <c r="E51" s="415">
        <v>104700.542</v>
      </c>
      <c r="F51" s="393">
        <v>429540.21799999999</v>
      </c>
      <c r="G51" s="380"/>
      <c r="H51" s="388" t="s">
        <v>158</v>
      </c>
      <c r="I51" s="389">
        <v>29348.124</v>
      </c>
      <c r="J51" s="413">
        <v>71477.45</v>
      </c>
      <c r="K51" s="391" t="s">
        <v>74</v>
      </c>
      <c r="L51" s="392">
        <v>18757.678</v>
      </c>
      <c r="M51" s="393">
        <v>6658.0919999999996</v>
      </c>
    </row>
    <row r="52" spans="1:13" s="18" customFormat="1" ht="15.75" x14ac:dyDescent="0.25">
      <c r="A52" s="388" t="s">
        <v>51</v>
      </c>
      <c r="B52" s="389">
        <v>59766.239000000001</v>
      </c>
      <c r="C52" s="413">
        <v>189365.193</v>
      </c>
      <c r="D52" s="414" t="s">
        <v>130</v>
      </c>
      <c r="E52" s="415">
        <v>49191.322999999997</v>
      </c>
      <c r="F52" s="393">
        <v>204494.93100000001</v>
      </c>
      <c r="G52" s="380"/>
      <c r="H52" s="388" t="s">
        <v>74</v>
      </c>
      <c r="I52" s="389">
        <v>18056.156999999999</v>
      </c>
      <c r="J52" s="413">
        <v>8715.5210000000006</v>
      </c>
      <c r="K52" s="391" t="s">
        <v>158</v>
      </c>
      <c r="L52" s="392">
        <v>16624.952000000001</v>
      </c>
      <c r="M52" s="393">
        <v>34049.792999999998</v>
      </c>
    </row>
    <row r="53" spans="1:13" s="18" customFormat="1" ht="15.75" x14ac:dyDescent="0.25">
      <c r="A53" s="388" t="s">
        <v>73</v>
      </c>
      <c r="B53" s="389">
        <v>48777.813000000002</v>
      </c>
      <c r="C53" s="413">
        <v>158010.628</v>
      </c>
      <c r="D53" s="414" t="s">
        <v>47</v>
      </c>
      <c r="E53" s="415">
        <v>44166.107000000004</v>
      </c>
      <c r="F53" s="393">
        <v>175196.59700000001</v>
      </c>
      <c r="G53" s="380"/>
      <c r="H53" s="388" t="s">
        <v>78</v>
      </c>
      <c r="I53" s="389">
        <v>17206.528999999999</v>
      </c>
      <c r="J53" s="413">
        <v>8374.3050000000003</v>
      </c>
      <c r="K53" s="391" t="s">
        <v>45</v>
      </c>
      <c r="L53" s="392">
        <v>16276.31</v>
      </c>
      <c r="M53" s="393">
        <v>8032.8440000000001</v>
      </c>
    </row>
    <row r="54" spans="1:13" ht="15.75" x14ac:dyDescent="0.25">
      <c r="A54" s="388" t="s">
        <v>130</v>
      </c>
      <c r="B54" s="389">
        <v>37700.038999999997</v>
      </c>
      <c r="C54" s="413">
        <v>108034.36900000001</v>
      </c>
      <c r="D54" s="414" t="s">
        <v>51</v>
      </c>
      <c r="E54" s="415">
        <v>29227.554</v>
      </c>
      <c r="F54" s="393">
        <v>89471.866999999998</v>
      </c>
      <c r="G54" s="380"/>
      <c r="H54" s="388" t="s">
        <v>46</v>
      </c>
      <c r="I54" s="389">
        <v>12204.316000000001</v>
      </c>
      <c r="J54" s="413">
        <v>23475.134999999998</v>
      </c>
      <c r="K54" s="391" t="s">
        <v>78</v>
      </c>
      <c r="L54" s="392">
        <v>15299.949000000001</v>
      </c>
      <c r="M54" s="393">
        <v>3231.123</v>
      </c>
    </row>
    <row r="55" spans="1:13" ht="15.75" x14ac:dyDescent="0.25">
      <c r="A55" s="388" t="s">
        <v>48</v>
      </c>
      <c r="B55" s="389">
        <v>35112.014000000003</v>
      </c>
      <c r="C55" s="413">
        <v>123381.61500000001</v>
      </c>
      <c r="D55" s="414" t="s">
        <v>72</v>
      </c>
      <c r="E55" s="415">
        <v>25224.254000000001</v>
      </c>
      <c r="F55" s="393">
        <v>88389.913</v>
      </c>
      <c r="G55" s="380"/>
      <c r="H55" s="388" t="s">
        <v>45</v>
      </c>
      <c r="I55" s="389">
        <v>10611.481</v>
      </c>
      <c r="J55" s="413">
        <v>12013.486000000001</v>
      </c>
      <c r="K55" s="391" t="s">
        <v>46</v>
      </c>
      <c r="L55" s="392">
        <v>10767.722</v>
      </c>
      <c r="M55" s="393">
        <v>12553.413</v>
      </c>
    </row>
    <row r="56" spans="1:13" ht="15.75" x14ac:dyDescent="0.25">
      <c r="A56" s="388" t="s">
        <v>66</v>
      </c>
      <c r="B56" s="389">
        <v>29979.741000000002</v>
      </c>
      <c r="C56" s="413">
        <v>98965.744000000006</v>
      </c>
      <c r="D56" s="414" t="s">
        <v>46</v>
      </c>
      <c r="E56" s="415">
        <v>23913.897000000001</v>
      </c>
      <c r="F56" s="393">
        <v>90951.926000000007</v>
      </c>
      <c r="G56" s="380"/>
      <c r="H56" s="388" t="s">
        <v>49</v>
      </c>
      <c r="I56" s="389">
        <v>7848.8760000000002</v>
      </c>
      <c r="J56" s="413">
        <v>4128.6210000000001</v>
      </c>
      <c r="K56" s="391" t="s">
        <v>49</v>
      </c>
      <c r="L56" s="392">
        <v>9553.0820000000003</v>
      </c>
      <c r="M56" s="393">
        <v>3597.7109999999998</v>
      </c>
    </row>
    <row r="57" spans="1:13" ht="15.75" x14ac:dyDescent="0.25">
      <c r="A57" s="388" t="s">
        <v>70</v>
      </c>
      <c r="B57" s="389">
        <v>27082.199000000001</v>
      </c>
      <c r="C57" s="413">
        <v>92087.854000000007</v>
      </c>
      <c r="D57" s="414" t="s">
        <v>71</v>
      </c>
      <c r="E57" s="415">
        <v>22581.85</v>
      </c>
      <c r="F57" s="393">
        <v>80101.478000000003</v>
      </c>
      <c r="G57" s="380"/>
      <c r="H57" s="388" t="s">
        <v>72</v>
      </c>
      <c r="I57" s="389">
        <v>5613.3770000000004</v>
      </c>
      <c r="J57" s="413">
        <v>14348.896000000001</v>
      </c>
      <c r="K57" s="391" t="s">
        <v>47</v>
      </c>
      <c r="L57" s="392">
        <v>7668.4679999999998</v>
      </c>
      <c r="M57" s="393">
        <v>19364.085999999999</v>
      </c>
    </row>
    <row r="58" spans="1:13" ht="15.75" x14ac:dyDescent="0.25">
      <c r="A58" s="388" t="s">
        <v>72</v>
      </c>
      <c r="B58" s="389">
        <v>23718.572</v>
      </c>
      <c r="C58" s="413">
        <v>78722.785999999993</v>
      </c>
      <c r="D58" s="414" t="s">
        <v>73</v>
      </c>
      <c r="E58" s="415">
        <v>22022.460999999999</v>
      </c>
      <c r="F58" s="393">
        <v>88617.974000000002</v>
      </c>
      <c r="G58" s="380"/>
      <c r="H58" s="388" t="s">
        <v>76</v>
      </c>
      <c r="I58" s="389">
        <v>2012.3440000000001</v>
      </c>
      <c r="J58" s="413">
        <v>1083.6079999999999</v>
      </c>
      <c r="K58" s="391" t="s">
        <v>72</v>
      </c>
      <c r="L58" s="392">
        <v>4529.6350000000002</v>
      </c>
      <c r="M58" s="393">
        <v>8444.5249999999996</v>
      </c>
    </row>
    <row r="59" spans="1:13" ht="15.75" x14ac:dyDescent="0.25">
      <c r="A59" s="416" t="s">
        <v>46</v>
      </c>
      <c r="B59" s="417">
        <v>21821.238000000001</v>
      </c>
      <c r="C59" s="418">
        <v>73054.987999999998</v>
      </c>
      <c r="D59" s="419" t="s">
        <v>49</v>
      </c>
      <c r="E59" s="420">
        <v>20742.715</v>
      </c>
      <c r="F59" s="421">
        <v>30672.434000000001</v>
      </c>
      <c r="G59" s="380"/>
      <c r="H59" s="388" t="s">
        <v>47</v>
      </c>
      <c r="I59" s="389">
        <v>1364.354</v>
      </c>
      <c r="J59" s="413">
        <v>436.84899999999999</v>
      </c>
      <c r="K59" s="391" t="s">
        <v>76</v>
      </c>
      <c r="L59" s="392">
        <v>4241.7330000000002</v>
      </c>
      <c r="M59" s="393">
        <v>1178.134</v>
      </c>
    </row>
    <row r="60" spans="1:13" ht="16.5" thickBot="1" x14ac:dyDescent="0.3">
      <c r="A60" s="394" t="s">
        <v>47</v>
      </c>
      <c r="B60" s="395">
        <v>20429.968000000001</v>
      </c>
      <c r="C60" s="425">
        <v>59470.55</v>
      </c>
      <c r="D60" s="426" t="s">
        <v>146</v>
      </c>
      <c r="E60" s="427">
        <v>18794.248</v>
      </c>
      <c r="F60" s="399">
        <v>83952.308999999994</v>
      </c>
      <c r="G60" s="428"/>
      <c r="H60" s="435" t="s">
        <v>182</v>
      </c>
      <c r="I60" s="436">
        <v>1105.9469999999999</v>
      </c>
      <c r="J60" s="437">
        <v>1205.7650000000001</v>
      </c>
      <c r="K60" s="438" t="s">
        <v>182</v>
      </c>
      <c r="L60" s="439">
        <v>2312.203</v>
      </c>
      <c r="M60" s="440">
        <v>1955.2750000000001</v>
      </c>
    </row>
    <row r="61" spans="1:13" ht="15.75" x14ac:dyDescent="0.25">
      <c r="A61" s="400" t="s">
        <v>50</v>
      </c>
      <c r="B61" s="428"/>
      <c r="C61" s="428"/>
      <c r="D61" s="428"/>
      <c r="E61" s="428"/>
      <c r="F61" s="428"/>
      <c r="G61" s="370"/>
      <c r="H61" s="400" t="s">
        <v>50</v>
      </c>
      <c r="I61" s="428"/>
      <c r="J61" s="428"/>
      <c r="K61" s="428"/>
      <c r="L61" s="428"/>
      <c r="M61" s="428"/>
    </row>
    <row r="62" spans="1:13" ht="15.75" x14ac:dyDescent="0.25">
      <c r="A62" s="402"/>
      <c r="B62" s="401"/>
      <c r="C62" s="401"/>
      <c r="D62" s="402"/>
      <c r="E62" s="403"/>
      <c r="F62" s="403"/>
      <c r="G62" s="370"/>
      <c r="H62" s="370"/>
      <c r="I62" s="441"/>
      <c r="J62" s="441"/>
      <c r="K62" s="402"/>
      <c r="L62" s="403"/>
      <c r="M62" s="403"/>
    </row>
    <row r="63" spans="1:13" ht="15.75" x14ac:dyDescent="0.25">
      <c r="A63" s="370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</row>
    <row r="64" spans="1:13" ht="15.75" x14ac:dyDescent="0.25">
      <c r="A64" s="406" t="s">
        <v>56</v>
      </c>
      <c r="B64" s="406"/>
      <c r="C64" s="406"/>
      <c r="D64" s="406"/>
      <c r="E64" s="406"/>
      <c r="F64" s="370"/>
      <c r="G64" s="370"/>
      <c r="H64" s="406" t="s">
        <v>57</v>
      </c>
      <c r="I64" s="406"/>
      <c r="J64" s="406"/>
      <c r="K64" s="406"/>
      <c r="L64" s="406"/>
      <c r="M64" s="370"/>
    </row>
    <row r="65" spans="1:13" ht="16.5" thickBot="1" x14ac:dyDescent="0.3">
      <c r="A65" s="370" t="s">
        <v>59</v>
      </c>
      <c r="B65" s="406"/>
      <c r="C65" s="406"/>
      <c r="D65" s="406"/>
      <c r="E65" s="406"/>
      <c r="F65" s="370"/>
      <c r="G65" s="370"/>
      <c r="H65" s="370" t="s">
        <v>59</v>
      </c>
      <c r="I65" s="406"/>
      <c r="J65" s="406"/>
      <c r="K65" s="406"/>
      <c r="L65" s="406"/>
      <c r="M65" s="370"/>
    </row>
    <row r="66" spans="1:13" ht="16.5" thickBot="1" x14ac:dyDescent="0.3">
      <c r="A66" s="407" t="s">
        <v>42</v>
      </c>
      <c r="B66" s="408"/>
      <c r="C66" s="408"/>
      <c r="D66" s="408"/>
      <c r="E66" s="408"/>
      <c r="F66" s="409"/>
      <c r="G66" s="370"/>
      <c r="H66" s="407" t="s">
        <v>43</v>
      </c>
      <c r="I66" s="408"/>
      <c r="J66" s="408"/>
      <c r="K66" s="408"/>
      <c r="L66" s="408"/>
      <c r="M66" s="409"/>
    </row>
    <row r="67" spans="1:13" ht="16.5" thickBot="1" x14ac:dyDescent="0.3">
      <c r="A67" s="365" t="s">
        <v>266</v>
      </c>
      <c r="B67" s="366"/>
      <c r="C67" s="367"/>
      <c r="D67" s="368" t="s">
        <v>267</v>
      </c>
      <c r="E67" s="366"/>
      <c r="F67" s="369"/>
      <c r="G67" s="370"/>
      <c r="H67" s="365" t="s">
        <v>266</v>
      </c>
      <c r="I67" s="366"/>
      <c r="J67" s="367"/>
      <c r="K67" s="368" t="s">
        <v>267</v>
      </c>
      <c r="L67" s="366"/>
      <c r="M67" s="369"/>
    </row>
    <row r="68" spans="1:13" ht="48" thickBot="1" x14ac:dyDescent="0.3">
      <c r="A68" s="371" t="s">
        <v>44</v>
      </c>
      <c r="B68" s="372" t="s">
        <v>30</v>
      </c>
      <c r="C68" s="373" t="s">
        <v>68</v>
      </c>
      <c r="D68" s="371" t="s">
        <v>44</v>
      </c>
      <c r="E68" s="372" t="s">
        <v>30</v>
      </c>
      <c r="F68" s="374" t="s">
        <v>68</v>
      </c>
      <c r="G68" s="442"/>
      <c r="H68" s="371" t="s">
        <v>44</v>
      </c>
      <c r="I68" s="372" t="s">
        <v>30</v>
      </c>
      <c r="J68" s="373" t="s">
        <v>68</v>
      </c>
      <c r="K68" s="371" t="s">
        <v>44</v>
      </c>
      <c r="L68" s="372" t="s">
        <v>30</v>
      </c>
      <c r="M68" s="374" t="s">
        <v>68</v>
      </c>
    </row>
    <row r="69" spans="1:13" ht="16.5" thickBot="1" x14ac:dyDescent="0.3">
      <c r="A69" s="375" t="s">
        <v>23</v>
      </c>
      <c r="B69" s="376">
        <v>56780.603000000003</v>
      </c>
      <c r="C69" s="377">
        <v>110550.058</v>
      </c>
      <c r="D69" s="381" t="s">
        <v>23</v>
      </c>
      <c r="E69" s="376">
        <v>55051.46</v>
      </c>
      <c r="F69" s="379">
        <v>122666.482</v>
      </c>
      <c r="G69" s="442"/>
      <c r="H69" s="443" t="s">
        <v>23</v>
      </c>
      <c r="I69" s="376">
        <v>60223.665999999997</v>
      </c>
      <c r="J69" s="377">
        <v>97455.701000000001</v>
      </c>
      <c r="K69" s="443" t="s">
        <v>23</v>
      </c>
      <c r="L69" s="376">
        <v>48038.413999999997</v>
      </c>
      <c r="M69" s="379">
        <v>77627.81</v>
      </c>
    </row>
    <row r="70" spans="1:13" ht="15.75" x14ac:dyDescent="0.25">
      <c r="A70" s="382" t="s">
        <v>48</v>
      </c>
      <c r="B70" s="383">
        <v>16041.63</v>
      </c>
      <c r="C70" s="384">
        <v>34244.995999999999</v>
      </c>
      <c r="D70" s="385" t="s">
        <v>45</v>
      </c>
      <c r="E70" s="386">
        <v>11528.66</v>
      </c>
      <c r="F70" s="387">
        <v>27706.651999999998</v>
      </c>
      <c r="G70" s="442"/>
      <c r="H70" s="444" t="s">
        <v>45</v>
      </c>
      <c r="I70" s="383">
        <v>25763.635999999999</v>
      </c>
      <c r="J70" s="384">
        <v>43261.277999999998</v>
      </c>
      <c r="K70" s="385" t="s">
        <v>45</v>
      </c>
      <c r="L70" s="386">
        <v>19026.358</v>
      </c>
      <c r="M70" s="387">
        <v>30643.815999999999</v>
      </c>
    </row>
    <row r="71" spans="1:13" ht="15.75" x14ac:dyDescent="0.25">
      <c r="A71" s="388" t="s">
        <v>45</v>
      </c>
      <c r="B71" s="389">
        <v>12234.253000000001</v>
      </c>
      <c r="C71" s="390">
        <v>25656.692999999999</v>
      </c>
      <c r="D71" s="391" t="s">
        <v>48</v>
      </c>
      <c r="E71" s="392">
        <v>11212.012000000001</v>
      </c>
      <c r="F71" s="393">
        <v>29589.871999999999</v>
      </c>
      <c r="G71" s="442"/>
      <c r="H71" s="445" t="s">
        <v>71</v>
      </c>
      <c r="I71" s="389">
        <v>10706.637000000001</v>
      </c>
      <c r="J71" s="390">
        <v>14071.646000000001</v>
      </c>
      <c r="K71" s="391" t="s">
        <v>71</v>
      </c>
      <c r="L71" s="392">
        <v>12073.905000000001</v>
      </c>
      <c r="M71" s="393">
        <v>14530.184999999999</v>
      </c>
    </row>
    <row r="72" spans="1:13" ht="15.75" x14ac:dyDescent="0.25">
      <c r="A72" s="388" t="s">
        <v>75</v>
      </c>
      <c r="B72" s="389">
        <v>9950.6630000000005</v>
      </c>
      <c r="C72" s="390">
        <v>17967.460999999999</v>
      </c>
      <c r="D72" s="391" t="s">
        <v>75</v>
      </c>
      <c r="E72" s="392">
        <v>10571.928</v>
      </c>
      <c r="F72" s="393">
        <v>21213.385999999999</v>
      </c>
      <c r="G72" s="442"/>
      <c r="H72" s="445" t="s">
        <v>72</v>
      </c>
      <c r="I72" s="389">
        <v>6616.17</v>
      </c>
      <c r="J72" s="390">
        <v>12326.983</v>
      </c>
      <c r="K72" s="391" t="s">
        <v>77</v>
      </c>
      <c r="L72" s="392">
        <v>5278.8729999999996</v>
      </c>
      <c r="M72" s="393">
        <v>16354.956</v>
      </c>
    </row>
    <row r="73" spans="1:13" ht="15.75" x14ac:dyDescent="0.25">
      <c r="A73" s="388" t="s">
        <v>113</v>
      </c>
      <c r="B73" s="389">
        <v>9604.06</v>
      </c>
      <c r="C73" s="390">
        <v>17471.089</v>
      </c>
      <c r="D73" s="391" t="s">
        <v>113</v>
      </c>
      <c r="E73" s="392">
        <v>8222.0290000000005</v>
      </c>
      <c r="F73" s="393">
        <v>14718.061</v>
      </c>
      <c r="G73" s="442"/>
      <c r="H73" s="445" t="s">
        <v>145</v>
      </c>
      <c r="I73" s="389">
        <v>4679.1400000000003</v>
      </c>
      <c r="J73" s="390">
        <v>6458.9059999999999</v>
      </c>
      <c r="K73" s="391" t="s">
        <v>51</v>
      </c>
      <c r="L73" s="392">
        <v>4038.1060000000002</v>
      </c>
      <c r="M73" s="393">
        <v>5135.3190000000004</v>
      </c>
    </row>
    <row r="74" spans="1:13" ht="15.75" x14ac:dyDescent="0.25">
      <c r="A74" s="388" t="s">
        <v>146</v>
      </c>
      <c r="B74" s="389">
        <v>1905.998</v>
      </c>
      <c r="C74" s="390">
        <v>3266.7669999999998</v>
      </c>
      <c r="D74" s="391" t="s">
        <v>145</v>
      </c>
      <c r="E74" s="392">
        <v>2125.9850000000001</v>
      </c>
      <c r="F74" s="393">
        <v>6599.4740000000002</v>
      </c>
      <c r="G74" s="442"/>
      <c r="H74" s="445" t="s">
        <v>51</v>
      </c>
      <c r="I74" s="389">
        <v>3557.788</v>
      </c>
      <c r="J74" s="390">
        <v>4963.5990000000002</v>
      </c>
      <c r="K74" s="391" t="s">
        <v>72</v>
      </c>
      <c r="L74" s="392">
        <v>2094.37</v>
      </c>
      <c r="M74" s="393">
        <v>3729.5839999999998</v>
      </c>
    </row>
    <row r="75" spans="1:13" ht="15.75" x14ac:dyDescent="0.25">
      <c r="A75" s="388" t="s">
        <v>73</v>
      </c>
      <c r="B75" s="389">
        <v>1512.0640000000001</v>
      </c>
      <c r="C75" s="390">
        <v>2365.9499999999998</v>
      </c>
      <c r="D75" s="391" t="s">
        <v>72</v>
      </c>
      <c r="E75" s="392">
        <v>1730.3219999999999</v>
      </c>
      <c r="F75" s="393">
        <v>4285.5379999999996</v>
      </c>
      <c r="G75" s="442"/>
      <c r="H75" s="445" t="s">
        <v>77</v>
      </c>
      <c r="I75" s="389">
        <v>3103.1619999999998</v>
      </c>
      <c r="J75" s="390">
        <v>8981.59</v>
      </c>
      <c r="K75" s="391" t="s">
        <v>75</v>
      </c>
      <c r="L75" s="392">
        <v>1537.3520000000001</v>
      </c>
      <c r="M75" s="393">
        <v>2095.1529999999998</v>
      </c>
    </row>
    <row r="76" spans="1:13" ht="15.75" x14ac:dyDescent="0.25">
      <c r="A76" s="388" t="s">
        <v>268</v>
      </c>
      <c r="B76" s="389">
        <v>964.12599999999998</v>
      </c>
      <c r="C76" s="390">
        <v>1347.5409999999999</v>
      </c>
      <c r="D76" s="391" t="s">
        <v>146</v>
      </c>
      <c r="E76" s="392">
        <v>1660.742</v>
      </c>
      <c r="F76" s="393">
        <v>3361.9720000000002</v>
      </c>
      <c r="G76" s="442"/>
      <c r="H76" s="445" t="s">
        <v>47</v>
      </c>
      <c r="I76" s="389">
        <v>1713.078</v>
      </c>
      <c r="J76" s="390">
        <v>1861.25</v>
      </c>
      <c r="K76" s="391" t="s">
        <v>113</v>
      </c>
      <c r="L76" s="392">
        <v>1011.367</v>
      </c>
      <c r="M76" s="393">
        <v>1141.904</v>
      </c>
    </row>
    <row r="77" spans="1:13" ht="15.75" x14ac:dyDescent="0.25">
      <c r="A77" s="388" t="s">
        <v>72</v>
      </c>
      <c r="B77" s="389">
        <v>865.505</v>
      </c>
      <c r="C77" s="390">
        <v>2002.5440000000001</v>
      </c>
      <c r="D77" s="391" t="s">
        <v>193</v>
      </c>
      <c r="E77" s="392">
        <v>1595.713</v>
      </c>
      <c r="F77" s="393">
        <v>3813.0059999999999</v>
      </c>
      <c r="G77" s="442"/>
      <c r="H77" s="445" t="s">
        <v>147</v>
      </c>
      <c r="I77" s="389">
        <v>765.74599999999998</v>
      </c>
      <c r="J77" s="390">
        <v>345.31</v>
      </c>
      <c r="K77" s="391" t="s">
        <v>147</v>
      </c>
      <c r="L77" s="392">
        <v>853.40099999999995</v>
      </c>
      <c r="M77" s="393">
        <v>427.86</v>
      </c>
    </row>
    <row r="78" spans="1:13" ht="15.75" x14ac:dyDescent="0.25">
      <c r="A78" s="388" t="s">
        <v>51</v>
      </c>
      <c r="B78" s="389">
        <v>848.14700000000005</v>
      </c>
      <c r="C78" s="390">
        <v>1359.364</v>
      </c>
      <c r="D78" s="391" t="s">
        <v>46</v>
      </c>
      <c r="E78" s="392">
        <v>1566.171</v>
      </c>
      <c r="F78" s="393">
        <v>3093.1750000000002</v>
      </c>
      <c r="G78" s="442"/>
      <c r="H78" s="446" t="s">
        <v>113</v>
      </c>
      <c r="I78" s="417">
        <v>723.82600000000002</v>
      </c>
      <c r="J78" s="422">
        <v>961.94299999999998</v>
      </c>
      <c r="K78" s="423" t="s">
        <v>195</v>
      </c>
      <c r="L78" s="424">
        <v>419.67700000000002</v>
      </c>
      <c r="M78" s="421">
        <v>728.221</v>
      </c>
    </row>
    <row r="79" spans="1:13" ht="16.5" thickBot="1" x14ac:dyDescent="0.3">
      <c r="A79" s="435" t="s">
        <v>46</v>
      </c>
      <c r="B79" s="436">
        <v>707.08500000000004</v>
      </c>
      <c r="C79" s="447">
        <v>1234.8320000000001</v>
      </c>
      <c r="D79" s="438" t="s">
        <v>73</v>
      </c>
      <c r="E79" s="439">
        <v>1210.373</v>
      </c>
      <c r="F79" s="440">
        <v>2198.1770000000001</v>
      </c>
      <c r="G79" s="428"/>
      <c r="H79" s="448" t="s">
        <v>46</v>
      </c>
      <c r="I79" s="395">
        <v>681.29300000000001</v>
      </c>
      <c r="J79" s="396">
        <v>1001.692</v>
      </c>
      <c r="K79" s="397" t="s">
        <v>47</v>
      </c>
      <c r="L79" s="398">
        <v>405.85700000000003</v>
      </c>
      <c r="M79" s="399">
        <v>470.5</v>
      </c>
    </row>
    <row r="80" spans="1:13" ht="15.75" x14ac:dyDescent="0.25">
      <c r="A80" s="400" t="s">
        <v>50</v>
      </c>
      <c r="B80" s="428"/>
      <c r="C80" s="428"/>
      <c r="D80" s="428"/>
      <c r="E80" s="428"/>
      <c r="F80" s="428"/>
      <c r="G80" s="428"/>
      <c r="H80" s="400" t="s">
        <v>50</v>
      </c>
      <c r="I80" s="428"/>
      <c r="J80" s="428"/>
      <c r="K80" s="428"/>
      <c r="L80" s="428"/>
      <c r="M80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D31" sqref="D31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2" t="s">
        <v>14</v>
      </c>
      <c r="B5" s="483" t="s">
        <v>63</v>
      </c>
      <c r="C5" s="474" t="s">
        <v>280</v>
      </c>
      <c r="D5" s="305" t="s">
        <v>283</v>
      </c>
      <c r="E5" s="306" t="s">
        <v>284</v>
      </c>
      <c r="F5" s="771" t="s">
        <v>167</v>
      </c>
      <c r="G5" s="475"/>
    </row>
    <row r="6" spans="1:7" ht="16.5" thickBot="1" x14ac:dyDescent="0.25">
      <c r="A6" s="484"/>
      <c r="B6" s="485"/>
      <c r="C6" s="476"/>
      <c r="D6" s="449"/>
      <c r="E6" s="450"/>
      <c r="F6" s="451" t="s">
        <v>165</v>
      </c>
      <c r="G6" s="452" t="s">
        <v>166</v>
      </c>
    </row>
    <row r="7" spans="1:7" ht="15.75" x14ac:dyDescent="0.2">
      <c r="A7" s="486" t="s">
        <v>1</v>
      </c>
      <c r="B7" s="487" t="s">
        <v>64</v>
      </c>
      <c r="C7" s="477">
        <v>790.95799999999997</v>
      </c>
      <c r="D7" s="453">
        <v>1180.269</v>
      </c>
      <c r="E7" s="454">
        <v>1655.4390000000001</v>
      </c>
      <c r="F7" s="758">
        <v>-32.984938179347253</v>
      </c>
      <c r="G7" s="759">
        <v>-52.220649628285919</v>
      </c>
    </row>
    <row r="8" spans="1:7" ht="15.75" x14ac:dyDescent="0.2">
      <c r="A8" s="488"/>
      <c r="B8" s="489" t="s">
        <v>65</v>
      </c>
      <c r="C8" s="478">
        <v>795.84799999999996</v>
      </c>
      <c r="D8" s="455">
        <v>1151.3969999999999</v>
      </c>
      <c r="E8" s="456">
        <v>1665.8920000000001</v>
      </c>
      <c r="F8" s="760">
        <v>-30.879792113406584</v>
      </c>
      <c r="G8" s="761">
        <v>-52.226915070124605</v>
      </c>
    </row>
    <row r="9" spans="1:7" ht="15.75" x14ac:dyDescent="0.2">
      <c r="A9" s="486" t="s">
        <v>2</v>
      </c>
      <c r="B9" s="487" t="s">
        <v>17</v>
      </c>
      <c r="C9" s="477">
        <v>566.89200000000005</v>
      </c>
      <c r="D9" s="453">
        <v>873.84199999999998</v>
      </c>
      <c r="E9" s="454">
        <v>1314.424</v>
      </c>
      <c r="F9" s="758">
        <v>-35.126487397035156</v>
      </c>
      <c r="G9" s="759">
        <v>-56.87145091690352</v>
      </c>
    </row>
    <row r="10" spans="1:7" ht="15.75" x14ac:dyDescent="0.2">
      <c r="A10" s="488"/>
      <c r="B10" s="489" t="s">
        <v>18</v>
      </c>
      <c r="C10" s="478">
        <v>535.64300000000003</v>
      </c>
      <c r="D10" s="455">
        <v>839.39599999999996</v>
      </c>
      <c r="E10" s="456">
        <v>1189.902</v>
      </c>
      <c r="F10" s="760">
        <v>-36.187091670677482</v>
      </c>
      <c r="G10" s="762">
        <v>-54.984276016008039</v>
      </c>
    </row>
    <row r="11" spans="1:7" ht="16.5" thickBot="1" x14ac:dyDescent="0.25">
      <c r="A11" s="707" t="s">
        <v>7</v>
      </c>
      <c r="B11" s="708" t="s">
        <v>65</v>
      </c>
      <c r="C11" s="709">
        <v>718.49400000000003</v>
      </c>
      <c r="D11" s="710">
        <v>1155.1320000000001</v>
      </c>
      <c r="E11" s="711">
        <v>1433.04</v>
      </c>
      <c r="F11" s="763">
        <v>-37.799835862914371</v>
      </c>
      <c r="G11" s="764">
        <v>-49.8622508792497</v>
      </c>
    </row>
    <row r="12" spans="1:7" ht="16.5" thickTop="1" x14ac:dyDescent="0.2">
      <c r="A12" s="776" t="s">
        <v>240</v>
      </c>
      <c r="B12" s="696" t="s">
        <v>227</v>
      </c>
      <c r="C12" s="697">
        <v>1987.9839999999999</v>
      </c>
      <c r="D12" s="698">
        <v>2531.7820000000002</v>
      </c>
      <c r="E12" s="699">
        <v>2443.1089999999999</v>
      </c>
      <c r="F12" s="758">
        <v>-21.478863504045776</v>
      </c>
      <c r="G12" s="759">
        <v>-18.628927321703618</v>
      </c>
    </row>
    <row r="13" spans="1:7" ht="15.75" x14ac:dyDescent="0.2">
      <c r="A13" s="777"/>
      <c r="B13" s="700" t="s">
        <v>228</v>
      </c>
      <c r="C13" s="701">
        <v>2402.451</v>
      </c>
      <c r="D13" s="702">
        <v>2889.8829999999998</v>
      </c>
      <c r="E13" s="703">
        <v>2742.5770000000002</v>
      </c>
      <c r="F13" s="760">
        <v>-16.866842014019245</v>
      </c>
      <c r="G13" s="761">
        <v>-12.401693735490387</v>
      </c>
    </row>
    <row r="14" spans="1:7" ht="15.75" x14ac:dyDescent="0.2">
      <c r="A14" s="778" t="s">
        <v>180</v>
      </c>
      <c r="B14" s="704" t="s">
        <v>229</v>
      </c>
      <c r="C14" s="705">
        <v>1406.116</v>
      </c>
      <c r="D14" s="706">
        <v>1778.7660000000001</v>
      </c>
      <c r="E14" s="699">
        <v>2417.6660000000002</v>
      </c>
      <c r="F14" s="758">
        <v>-20.949916964907136</v>
      </c>
      <c r="G14" s="759">
        <v>-41.839939842807077</v>
      </c>
    </row>
    <row r="15" spans="1:7" ht="15.75" x14ac:dyDescent="0.2">
      <c r="A15" s="778"/>
      <c r="B15" s="744" t="s">
        <v>230</v>
      </c>
      <c r="C15" s="745">
        <v>1309.204</v>
      </c>
      <c r="D15" s="746">
        <v>1704.0619999999999</v>
      </c>
      <c r="E15" s="747">
        <v>2327.6550000000002</v>
      </c>
      <c r="F15" s="765">
        <v>-23.171574743172489</v>
      </c>
      <c r="G15" s="766">
        <v>-43.75437940760122</v>
      </c>
    </row>
    <row r="16" spans="1:7" ht="15.75" x14ac:dyDescent="0.2">
      <c r="A16" s="778"/>
      <c r="B16" s="748" t="s">
        <v>241</v>
      </c>
      <c r="C16" s="315">
        <v>1507.5050000000001</v>
      </c>
      <c r="D16" s="749">
        <v>2047.905</v>
      </c>
      <c r="E16" s="750">
        <v>1801.2570000000001</v>
      </c>
      <c r="F16" s="767">
        <v>-26.387942800081056</v>
      </c>
      <c r="G16" s="768">
        <v>-16.30816701892067</v>
      </c>
    </row>
    <row r="17" spans="1:7" ht="16.5" thickBot="1" x14ac:dyDescent="0.25">
      <c r="A17" s="751" t="s">
        <v>242</v>
      </c>
      <c r="B17" s="752" t="s">
        <v>231</v>
      </c>
      <c r="C17" s="753">
        <v>1243.3530000000001</v>
      </c>
      <c r="D17" s="754">
        <v>1668.0350000000001</v>
      </c>
      <c r="E17" s="755">
        <v>1995.155</v>
      </c>
      <c r="F17" s="769">
        <v>-25.460017325775535</v>
      </c>
      <c r="G17" s="770">
        <v>-37.681383150682521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9" sqref="I29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183</v>
      </c>
    </row>
    <row r="2" spans="1:22" s="185" customFormat="1" ht="21" x14ac:dyDescent="0.35">
      <c r="A2" s="20" t="s">
        <v>281</v>
      </c>
      <c r="B2" s="818" t="str">
        <f>INFO!D15</f>
        <v>08 - 14.04.2024r.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00" t="s">
        <v>9</v>
      </c>
      <c r="D4" s="801"/>
      <c r="E4" s="801"/>
      <c r="F4" s="801"/>
      <c r="G4" s="802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779" t="s">
        <v>9</v>
      </c>
      <c r="U4" s="780"/>
      <c r="V4" s="781"/>
    </row>
    <row r="5" spans="1:22" ht="15.75" x14ac:dyDescent="0.25">
      <c r="A5" s="17"/>
      <c r="B5" s="153"/>
      <c r="C5" s="803"/>
      <c r="D5" s="804"/>
      <c r="E5" s="804"/>
      <c r="F5" s="804"/>
      <c r="G5" s="805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782"/>
      <c r="U5" s="783"/>
      <c r="V5" s="784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2" t="s">
        <v>16</v>
      </c>
      <c r="F6" s="713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280</v>
      </c>
      <c r="D7" s="138" t="s">
        <v>276</v>
      </c>
      <c r="E7" s="162"/>
      <c r="F7" s="138" t="s">
        <v>280</v>
      </c>
      <c r="G7" s="138" t="s">
        <v>276</v>
      </c>
      <c r="H7" s="137" t="s">
        <v>280</v>
      </c>
      <c r="I7" s="138" t="s">
        <v>276</v>
      </c>
      <c r="J7" s="162"/>
      <c r="K7" s="137" t="s">
        <v>280</v>
      </c>
      <c r="L7" s="138" t="s">
        <v>276</v>
      </c>
      <c r="M7" s="162"/>
      <c r="N7" s="137" t="s">
        <v>280</v>
      </c>
      <c r="O7" s="138" t="s">
        <v>276</v>
      </c>
      <c r="P7" s="163"/>
      <c r="R7" s="156"/>
      <c r="S7" s="157"/>
      <c r="T7" s="330" t="s">
        <v>274</v>
      </c>
      <c r="U7" s="330" t="s">
        <v>275</v>
      </c>
      <c r="V7" s="163"/>
    </row>
    <row r="8" spans="1:22" ht="15.75" x14ac:dyDescent="0.25">
      <c r="A8" s="797" t="s">
        <v>1</v>
      </c>
      <c r="B8" s="158" t="s">
        <v>17</v>
      </c>
      <c r="C8" s="714">
        <v>790.95799999999997</v>
      </c>
      <c r="D8" s="715">
        <v>811.56899999999996</v>
      </c>
      <c r="E8" s="716">
        <v>-2.5396485080134887</v>
      </c>
      <c r="F8" s="717">
        <v>27.202937272458694</v>
      </c>
      <c r="G8" s="718">
        <v>34.966530882246929</v>
      </c>
      <c r="H8" s="141">
        <v>721.24199999999996</v>
      </c>
      <c r="I8" s="142">
        <v>715.16899999999998</v>
      </c>
      <c r="J8" s="139">
        <v>0.84916991648127638</v>
      </c>
      <c r="K8" s="141">
        <v>832.20899999999995</v>
      </c>
      <c r="L8" s="142">
        <v>834.053</v>
      </c>
      <c r="M8" s="139">
        <v>-0.22108906748132925</v>
      </c>
      <c r="N8" s="141">
        <v>784.67</v>
      </c>
      <c r="O8" s="142">
        <v>813.32799999999997</v>
      </c>
      <c r="P8" s="140">
        <v>-3.5235476953947256</v>
      </c>
      <c r="R8" s="17" t="s">
        <v>1</v>
      </c>
      <c r="S8" s="158" t="s">
        <v>17</v>
      </c>
      <c r="T8" s="315">
        <v>1368.6030000000001</v>
      </c>
      <c r="U8" s="315" t="s">
        <v>19</v>
      </c>
      <c r="V8" s="173" t="s">
        <v>148</v>
      </c>
    </row>
    <row r="9" spans="1:22" ht="16.5" thickBot="1" x14ac:dyDescent="0.3">
      <c r="A9" s="777"/>
      <c r="B9" s="159" t="s">
        <v>18</v>
      </c>
      <c r="C9" s="141">
        <v>795.84799999999996</v>
      </c>
      <c r="D9" s="146">
        <v>813.149</v>
      </c>
      <c r="E9" s="139">
        <v>-2.127654341332283</v>
      </c>
      <c r="F9" s="571">
        <v>47.293950782891727</v>
      </c>
      <c r="G9" s="144">
        <v>38.908561721055896</v>
      </c>
      <c r="H9" s="145">
        <v>724.69</v>
      </c>
      <c r="I9" s="146">
        <v>754.40599999999995</v>
      </c>
      <c r="J9" s="143">
        <v>-3.9389930620912206</v>
      </c>
      <c r="K9" s="145">
        <v>743.77499999999998</v>
      </c>
      <c r="L9" s="146">
        <v>738.31600000000003</v>
      </c>
      <c r="M9" s="143">
        <v>0.73938530385362722</v>
      </c>
      <c r="N9" s="145">
        <v>815.77</v>
      </c>
      <c r="O9" s="146">
        <v>832.45699999999999</v>
      </c>
      <c r="P9" s="144">
        <v>-2.0045479826585653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148</v>
      </c>
    </row>
    <row r="10" spans="1:22" ht="15.75" x14ac:dyDescent="0.25">
      <c r="A10" s="798" t="s">
        <v>2</v>
      </c>
      <c r="B10" s="159" t="s">
        <v>17</v>
      </c>
      <c r="C10" s="145">
        <v>566.89200000000005</v>
      </c>
      <c r="D10" s="146">
        <v>550.61500000000001</v>
      </c>
      <c r="E10" s="139">
        <v>2.9561490333536216</v>
      </c>
      <c r="F10" s="571">
        <v>2.9689371909168853</v>
      </c>
      <c r="G10" s="144">
        <v>1.3145303306643403</v>
      </c>
      <c r="H10" s="145">
        <v>505.83</v>
      </c>
      <c r="I10" s="146">
        <v>519.58199999999999</v>
      </c>
      <c r="J10" s="143">
        <v>-2.6467429587630074</v>
      </c>
      <c r="K10" s="145">
        <v>578.20000000000005</v>
      </c>
      <c r="L10" s="146">
        <v>602.4</v>
      </c>
      <c r="M10" s="149">
        <v>-4.0172642762284081</v>
      </c>
      <c r="N10" s="145">
        <v>595.93799999999999</v>
      </c>
      <c r="O10" s="146">
        <v>586.24199999999996</v>
      </c>
      <c r="P10" s="144">
        <v>1.6539244885218094</v>
      </c>
    </row>
    <row r="11" spans="1:22" ht="15.75" x14ac:dyDescent="0.25">
      <c r="A11" s="777"/>
      <c r="B11" s="159" t="s">
        <v>18</v>
      </c>
      <c r="C11" s="145">
        <v>535.64300000000003</v>
      </c>
      <c r="D11" s="146">
        <v>549.36</v>
      </c>
      <c r="E11" s="139">
        <v>-2.4969054900247531</v>
      </c>
      <c r="F11" s="571">
        <v>1.3620414051621588</v>
      </c>
      <c r="G11" s="144">
        <v>1.5541698597345652</v>
      </c>
      <c r="H11" s="145">
        <v>444.66699999999997</v>
      </c>
      <c r="I11" s="146">
        <v>473.6</v>
      </c>
      <c r="J11" s="143">
        <v>-6.1091638513513615</v>
      </c>
      <c r="K11" s="145">
        <v>558.18700000000001</v>
      </c>
      <c r="L11" s="146" t="s">
        <v>19</v>
      </c>
      <c r="M11" s="143" t="s">
        <v>148</v>
      </c>
      <c r="N11" s="145">
        <v>549.50099999999998</v>
      </c>
      <c r="O11" s="146">
        <v>563.33799999999997</v>
      </c>
      <c r="P11" s="144">
        <v>-2.4562518417007175</v>
      </c>
    </row>
    <row r="12" spans="1:22" ht="15.75" x14ac:dyDescent="0.25">
      <c r="A12" s="798" t="s">
        <v>3</v>
      </c>
      <c r="B12" s="159" t="s">
        <v>17</v>
      </c>
      <c r="C12" s="145" t="s">
        <v>19</v>
      </c>
      <c r="D12" s="146" t="s">
        <v>19</v>
      </c>
      <c r="E12" s="139" t="s">
        <v>148</v>
      </c>
      <c r="F12" s="571">
        <v>2.4880293213090633E-2</v>
      </c>
      <c r="G12" s="144">
        <v>4.8567294908420933E-2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19</v>
      </c>
      <c r="P12" s="164" t="s">
        <v>148</v>
      </c>
    </row>
    <row r="13" spans="1:22" ht="15.75" x14ac:dyDescent="0.25">
      <c r="A13" s="799"/>
      <c r="B13" s="159" t="s">
        <v>18</v>
      </c>
      <c r="C13" s="145">
        <v>696.22900000000004</v>
      </c>
      <c r="D13" s="146">
        <v>729.59699999999998</v>
      </c>
      <c r="E13" s="139">
        <v>-4.5734837177236116</v>
      </c>
      <c r="F13" s="571">
        <v>2.8129232115180414</v>
      </c>
      <c r="G13" s="144">
        <v>2.5283295078559735</v>
      </c>
      <c r="H13" s="145">
        <v>677.23199999999997</v>
      </c>
      <c r="I13" s="146">
        <v>689.83600000000001</v>
      </c>
      <c r="J13" s="143">
        <v>-1.8271009341350757</v>
      </c>
      <c r="K13" s="145">
        <v>667.49099999999999</v>
      </c>
      <c r="L13" s="146">
        <v>703.12400000000002</v>
      </c>
      <c r="M13" s="149">
        <v>-5.0678116519987988</v>
      </c>
      <c r="N13" s="145">
        <v>708.44600000000003</v>
      </c>
      <c r="O13" s="146">
        <v>745.43</v>
      </c>
      <c r="P13" s="144">
        <v>-4.9614316568960097</v>
      </c>
    </row>
    <row r="14" spans="1:22" ht="15.75" x14ac:dyDescent="0.25">
      <c r="A14" s="777"/>
      <c r="B14" s="159" t="s">
        <v>22</v>
      </c>
      <c r="C14" s="145">
        <v>1197.5170000000001</v>
      </c>
      <c r="D14" s="471">
        <v>1173.575</v>
      </c>
      <c r="E14" s="139">
        <v>2.0400911744029999</v>
      </c>
      <c r="F14" s="571">
        <v>0.73156256395558905</v>
      </c>
      <c r="G14" s="144">
        <v>0.82614764183941092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1">
        <v>1296.548</v>
      </c>
      <c r="P14" s="164" t="s">
        <v>148</v>
      </c>
    </row>
    <row r="15" spans="1:22" ht="15.75" x14ac:dyDescent="0.25">
      <c r="A15" s="798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7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777"/>
      <c r="B16" s="159" t="s">
        <v>18</v>
      </c>
      <c r="C16" s="145">
        <v>718.49400000000003</v>
      </c>
      <c r="D16" s="146">
        <v>723.70699999999999</v>
      </c>
      <c r="E16" s="139">
        <v>-0.72031913467742681</v>
      </c>
      <c r="F16" s="571">
        <v>13.568673164169564</v>
      </c>
      <c r="G16" s="144">
        <v>15.017837477693236</v>
      </c>
      <c r="H16" s="145">
        <v>732.71299999999997</v>
      </c>
      <c r="I16" s="146">
        <v>738.18499999999995</v>
      </c>
      <c r="J16" s="143">
        <v>-0.74127759301529839</v>
      </c>
      <c r="K16" s="145" t="s">
        <v>19</v>
      </c>
      <c r="L16" s="146" t="s">
        <v>19</v>
      </c>
      <c r="M16" s="149" t="s">
        <v>148</v>
      </c>
      <c r="N16" s="145">
        <v>712.81200000000001</v>
      </c>
      <c r="O16" s="146">
        <v>718.74099999999999</v>
      </c>
      <c r="P16" s="144">
        <v>-0.82491467719247591</v>
      </c>
    </row>
    <row r="17" spans="1:55" ht="15.75" x14ac:dyDescent="0.25">
      <c r="A17" s="798" t="s">
        <v>20</v>
      </c>
      <c r="B17" s="159" t="s">
        <v>17</v>
      </c>
      <c r="C17" s="145">
        <v>972.98199999999997</v>
      </c>
      <c r="D17" s="146" t="s">
        <v>19</v>
      </c>
      <c r="E17" s="666" t="s">
        <v>148</v>
      </c>
      <c r="F17" s="571">
        <v>9.5568604476243518E-2</v>
      </c>
      <c r="G17" s="144">
        <v>0.11079824717610906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972.98199999999997</v>
      </c>
      <c r="O17" s="146" t="s">
        <v>19</v>
      </c>
      <c r="P17" s="164" t="s">
        <v>148</v>
      </c>
    </row>
    <row r="18" spans="1:55" s="21" customFormat="1" ht="15.75" x14ac:dyDescent="0.25">
      <c r="A18" s="777"/>
      <c r="B18" s="159" t="s">
        <v>18</v>
      </c>
      <c r="C18" s="147" t="s">
        <v>19</v>
      </c>
      <c r="D18" s="148" t="s">
        <v>19</v>
      </c>
      <c r="E18" s="719" t="s">
        <v>148</v>
      </c>
      <c r="F18" s="720">
        <v>1.2050513341826267E-2</v>
      </c>
      <c r="G18" s="560">
        <v>3.229790802070373E-3</v>
      </c>
      <c r="H18" s="147" t="s">
        <v>19</v>
      </c>
      <c r="I18" s="148" t="s">
        <v>19</v>
      </c>
      <c r="J18" s="165" t="s">
        <v>148</v>
      </c>
      <c r="K18" s="147" t="s">
        <v>21</v>
      </c>
      <c r="L18" s="148" t="s">
        <v>21</v>
      </c>
      <c r="M18" s="166" t="s">
        <v>21</v>
      </c>
      <c r="N18" s="147" t="s">
        <v>21</v>
      </c>
      <c r="O18" s="148" t="s">
        <v>21</v>
      </c>
      <c r="P18" s="167" t="s">
        <v>21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618.68200000000002</v>
      </c>
      <c r="D19" s="168">
        <v>635.37199999999996</v>
      </c>
      <c r="E19" s="169">
        <v>-2.6268076024753912</v>
      </c>
      <c r="F19" s="721">
        <v>3.9264749978961815</v>
      </c>
      <c r="G19" s="170">
        <v>4.7212972460230747</v>
      </c>
      <c r="H19" s="150">
        <v>613.74</v>
      </c>
      <c r="I19" s="168">
        <v>621.72199999999998</v>
      </c>
      <c r="J19" s="169">
        <v>-1.2838535551259198</v>
      </c>
      <c r="K19" s="150">
        <v>619.63900000000001</v>
      </c>
      <c r="L19" s="168">
        <v>683.71299999999997</v>
      </c>
      <c r="M19" s="169">
        <v>-9.3714760433105635</v>
      </c>
      <c r="N19" s="150">
        <v>624.57500000000005</v>
      </c>
      <c r="O19" s="168">
        <v>638.976</v>
      </c>
      <c r="P19" s="170">
        <v>-2.253762269631403</v>
      </c>
    </row>
    <row r="20" spans="1:55" ht="16.5" thickBot="1" x14ac:dyDescent="0.3">
      <c r="A20" s="311"/>
      <c r="B20" s="329"/>
      <c r="C20" s="22"/>
      <c r="D20" s="22"/>
      <c r="E20" s="592" t="s">
        <v>207</v>
      </c>
      <c r="F20" s="593">
        <v>100</v>
      </c>
      <c r="G20" s="59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7"/>
      <c r="B23" s="458"/>
      <c r="C23" s="785" t="s">
        <v>9</v>
      </c>
      <c r="D23" s="786"/>
      <c r="E23" s="78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9"/>
      <c r="B24" s="460"/>
      <c r="C24" s="788"/>
      <c r="D24" s="789"/>
      <c r="E24" s="790"/>
    </row>
    <row r="25" spans="1:55" ht="31.5" customHeight="1" thickBot="1" x14ac:dyDescent="0.25">
      <c r="A25" s="461" t="s">
        <v>14</v>
      </c>
      <c r="B25" s="462" t="s">
        <v>15</v>
      </c>
      <c r="C25" s="722" t="s">
        <v>232</v>
      </c>
      <c r="D25" s="723" t="s">
        <v>233</v>
      </c>
      <c r="E25" s="724" t="s">
        <v>234</v>
      </c>
    </row>
    <row r="26" spans="1:55" ht="19.5" customHeight="1" thickBot="1" x14ac:dyDescent="0.25">
      <c r="A26" s="463"/>
      <c r="B26" s="464"/>
      <c r="C26" s="791">
        <v>45396</v>
      </c>
      <c r="D26" s="792"/>
      <c r="E26" s="793"/>
    </row>
    <row r="27" spans="1:55" ht="16.5" thickBot="1" x14ac:dyDescent="0.3">
      <c r="A27" s="794" t="s">
        <v>1</v>
      </c>
      <c r="B27" s="465" t="s">
        <v>17</v>
      </c>
      <c r="C27" s="725">
        <v>790.95799999999997</v>
      </c>
      <c r="D27" s="726">
        <v>608.63183573371384</v>
      </c>
      <c r="E27" s="727">
        <v>875.4744348227631</v>
      </c>
    </row>
    <row r="28" spans="1:55" ht="15.75" x14ac:dyDescent="0.25">
      <c r="A28" s="795"/>
      <c r="B28" s="466" t="s">
        <v>18</v>
      </c>
      <c r="C28" s="728">
        <v>795.84799999999996</v>
      </c>
      <c r="D28" s="729">
        <v>568.54651853228177</v>
      </c>
      <c r="E28" s="727">
        <v>839.61023954847917</v>
      </c>
    </row>
    <row r="29" spans="1:55" ht="15.75" x14ac:dyDescent="0.25">
      <c r="A29" s="796" t="s">
        <v>2</v>
      </c>
      <c r="B29" s="466" t="s">
        <v>17</v>
      </c>
      <c r="C29" s="728">
        <v>566.89200000000005</v>
      </c>
      <c r="D29" s="729">
        <v>456.6321752233344</v>
      </c>
      <c r="E29" s="730">
        <v>607.22719393123703</v>
      </c>
    </row>
    <row r="30" spans="1:55" ht="15.75" x14ac:dyDescent="0.25">
      <c r="A30" s="795"/>
      <c r="B30" s="466" t="s">
        <v>18</v>
      </c>
      <c r="C30" s="728">
        <v>535.64300000000003</v>
      </c>
      <c r="D30" s="729">
        <v>446.63298653798284</v>
      </c>
      <c r="E30" s="730">
        <v>602.09723389924523</v>
      </c>
    </row>
    <row r="31" spans="1:55" ht="15.75" x14ac:dyDescent="0.25">
      <c r="A31" s="467" t="s">
        <v>3</v>
      </c>
      <c r="B31" s="466" t="s">
        <v>18</v>
      </c>
      <c r="C31" s="728">
        <v>696.22900000000004</v>
      </c>
      <c r="D31" s="731">
        <v>569.72730662483411</v>
      </c>
      <c r="E31" s="730">
        <v>758.86555021800643</v>
      </c>
    </row>
    <row r="32" spans="1:55" ht="15.75" x14ac:dyDescent="0.25">
      <c r="A32" s="467" t="s">
        <v>7</v>
      </c>
      <c r="B32" s="466" t="s">
        <v>18</v>
      </c>
      <c r="C32" s="728">
        <v>718.49400000000003</v>
      </c>
      <c r="D32" s="729">
        <v>670.94528226212844</v>
      </c>
      <c r="E32" s="730">
        <v>736.17946982110743</v>
      </c>
    </row>
    <row r="33" spans="1:5" ht="16.5" thickBot="1" x14ac:dyDescent="0.3">
      <c r="A33" s="468" t="s">
        <v>0</v>
      </c>
      <c r="B33" s="469" t="s">
        <v>18</v>
      </c>
      <c r="C33" s="732">
        <v>618.68200000000002</v>
      </c>
      <c r="D33" s="733">
        <v>510.78005702518618</v>
      </c>
      <c r="E33" s="734">
        <v>679.19274793421357</v>
      </c>
    </row>
    <row r="34" spans="1:5" ht="15.75" x14ac:dyDescent="0.25">
      <c r="A34" s="772" t="s">
        <v>243</v>
      </c>
      <c r="B34" s="470"/>
      <c r="C34" s="735"/>
      <c r="D34" s="735"/>
      <c r="E34" s="7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M1" sqref="M1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3"/>
    </row>
    <row r="4" spans="1:15" ht="15.75" x14ac:dyDescent="0.2">
      <c r="A4" s="473"/>
    </row>
    <row r="5" spans="1:15" ht="15.75" x14ac:dyDescent="0.2">
      <c r="A5" s="473"/>
    </row>
    <row r="21" ht="14.25" customHeight="1" x14ac:dyDescent="0.2"/>
    <row r="44" ht="15.75" customHeight="1" x14ac:dyDescent="0.2"/>
    <row r="64" spans="9:9" ht="20.25" customHeight="1" x14ac:dyDescent="0.2">
      <c r="I64" s="773"/>
    </row>
    <row r="65" spans="9:9" x14ac:dyDescent="0.2">
      <c r="I65" s="7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J41" sqref="J41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9" t="s">
        <v>236</v>
      </c>
      <c r="D2" s="323"/>
      <c r="E2" s="323" t="s">
        <v>235</v>
      </c>
      <c r="I2" s="738"/>
    </row>
    <row r="3" spans="1:9" ht="12.75" customHeight="1" x14ac:dyDescent="0.25">
      <c r="A3" s="741" t="s">
        <v>237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7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10" sqref="R10"/>
    </sheetView>
  </sheetViews>
  <sheetFormatPr defaultColWidth="9.140625" defaultRowHeight="12.75" x14ac:dyDescent="0.2"/>
  <cols>
    <col min="1" max="1" width="17.85546875" style="497" customWidth="1"/>
    <col min="2" max="2" width="10.5703125" style="497" bestFit="1" customWidth="1"/>
    <col min="3" max="4" width="12.7109375" style="497" customWidth="1"/>
    <col min="5" max="5" width="13.7109375" style="497" bestFit="1" customWidth="1"/>
    <col min="6" max="7" width="12.7109375" style="497" customWidth="1"/>
    <col min="8" max="8" width="13" style="497" bestFit="1" customWidth="1"/>
    <col min="9" max="10" width="12.7109375" style="497" customWidth="1"/>
    <col min="11" max="11" width="12.28515625" style="497" bestFit="1" customWidth="1"/>
    <col min="12" max="12" width="12.28515625" style="498" bestFit="1" customWidth="1"/>
    <col min="13" max="13" width="9.140625" style="498"/>
    <col min="14" max="15" width="12.28515625" style="498" bestFit="1" customWidth="1"/>
    <col min="16" max="17" width="9.140625" style="498"/>
    <col min="18" max="18" width="17.85546875" style="498" bestFit="1" customWidth="1"/>
    <col min="19" max="19" width="10.42578125" style="498" bestFit="1" customWidth="1"/>
    <col min="20" max="21" width="12.7109375" style="498" customWidth="1"/>
    <col min="22" max="22" width="9.140625" style="498" customWidth="1"/>
    <col min="23" max="26" width="12.7109375" style="498" customWidth="1"/>
    <col min="27" max="27" width="9.140625" style="498" customWidth="1"/>
    <col min="28" max="29" width="12.7109375" style="498" customWidth="1"/>
    <col min="30" max="30" width="9.140625" style="498" customWidth="1"/>
    <col min="31" max="32" width="12.7109375" style="498" customWidth="1"/>
    <col min="33" max="33" width="9.140625" style="498" customWidth="1"/>
    <col min="34" max="16384" width="9.140625" style="498"/>
  </cols>
  <sheetData>
    <row r="1" spans="1:16" s="492" customFormat="1" ht="21" x14ac:dyDescent="0.35">
      <c r="A1" s="19" t="s">
        <v>246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</row>
    <row r="2" spans="1:16" s="493" customFormat="1" ht="21" x14ac:dyDescent="0.35">
      <c r="A2" s="20" t="str">
        <f>ZiarnoZAK!A2</f>
        <v xml:space="preserve">w okresie: </v>
      </c>
      <c r="B2" s="901" t="str">
        <f>INFO!D15</f>
        <v>08 - 14.04.2024r.</v>
      </c>
      <c r="C2" s="494"/>
      <c r="D2" s="494"/>
      <c r="E2" s="494"/>
      <c r="F2" s="494"/>
      <c r="G2" s="494"/>
      <c r="H2" s="494"/>
      <c r="I2" s="494"/>
      <c r="J2" s="494"/>
      <c r="K2" s="494"/>
    </row>
    <row r="3" spans="1:16" ht="16.5" thickBot="1" x14ac:dyDescent="0.3">
      <c r="A3" s="495"/>
      <c r="B3" s="496"/>
    </row>
    <row r="4" spans="1:16" ht="15.75" customHeight="1" thickBot="1" x14ac:dyDescent="0.3">
      <c r="A4" s="499"/>
      <c r="B4" s="500"/>
      <c r="C4" s="779" t="s">
        <v>9</v>
      </c>
      <c r="D4" s="780"/>
      <c r="E4" s="780"/>
      <c r="F4" s="780"/>
      <c r="G4" s="781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1"/>
      <c r="B5" s="502"/>
      <c r="C5" s="782"/>
      <c r="D5" s="783"/>
      <c r="E5" s="783"/>
      <c r="F5" s="783"/>
      <c r="G5" s="784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3" t="s">
        <v>197</v>
      </c>
      <c r="B6" s="504" t="s">
        <v>198</v>
      </c>
      <c r="C6" s="505" t="s">
        <v>8</v>
      </c>
      <c r="D6" s="506" t="s">
        <v>8</v>
      </c>
      <c r="E6" s="133" t="s">
        <v>16</v>
      </c>
      <c r="F6" s="507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8"/>
      <c r="B7" s="509"/>
      <c r="C7" s="137" t="s">
        <v>280</v>
      </c>
      <c r="D7" s="138" t="s">
        <v>276</v>
      </c>
      <c r="E7" s="510"/>
      <c r="F7" s="137" t="s">
        <v>280</v>
      </c>
      <c r="G7" s="511" t="s">
        <v>282</v>
      </c>
      <c r="H7" s="138" t="s">
        <v>280</v>
      </c>
      <c r="I7" s="138" t="s">
        <v>276</v>
      </c>
      <c r="J7" s="510"/>
      <c r="K7" s="137" t="s">
        <v>280</v>
      </c>
      <c r="L7" s="138" t="s">
        <v>276</v>
      </c>
      <c r="M7" s="510"/>
      <c r="N7" s="137" t="s">
        <v>280</v>
      </c>
      <c r="O7" s="138" t="s">
        <v>276</v>
      </c>
      <c r="P7" s="512"/>
    </row>
    <row r="8" spans="1:16" ht="31.5" x14ac:dyDescent="0.25">
      <c r="A8" s="513" t="s">
        <v>200</v>
      </c>
      <c r="B8" s="514"/>
      <c r="C8" s="515"/>
      <c r="D8" s="516"/>
      <c r="E8" s="517"/>
      <c r="F8" s="516"/>
      <c r="G8" s="518"/>
      <c r="H8" s="516"/>
      <c r="I8" s="516"/>
      <c r="J8" s="517"/>
      <c r="K8" s="516"/>
      <c r="L8" s="516"/>
      <c r="M8" s="517"/>
      <c r="N8" s="516"/>
      <c r="O8" s="516"/>
      <c r="P8" s="519"/>
    </row>
    <row r="9" spans="1:16" ht="15.75" x14ac:dyDescent="0.2">
      <c r="A9" s="520" t="s">
        <v>201</v>
      </c>
      <c r="B9" s="521">
        <v>450</v>
      </c>
      <c r="C9" s="522">
        <v>1684.5540000000001</v>
      </c>
      <c r="D9" s="523">
        <v>1718.857</v>
      </c>
      <c r="E9" s="524">
        <v>-1.9956866685244836</v>
      </c>
      <c r="F9" s="525">
        <v>71.57548455930295</v>
      </c>
      <c r="G9" s="526">
        <v>64.503309701009954</v>
      </c>
      <c r="H9" s="527">
        <v>1744.116</v>
      </c>
      <c r="I9" s="523">
        <v>1719.866</v>
      </c>
      <c r="J9" s="526">
        <v>1.4099935692664429</v>
      </c>
      <c r="K9" s="522">
        <v>1579.0609999999999</v>
      </c>
      <c r="L9" s="523">
        <v>1675.8209999999999</v>
      </c>
      <c r="M9" s="526">
        <v>-5.7738863518239718</v>
      </c>
      <c r="N9" s="527">
        <v>1984.5840000000001</v>
      </c>
      <c r="O9" s="523">
        <v>2181.1559999999999</v>
      </c>
      <c r="P9" s="526">
        <v>-9.0122852285668653</v>
      </c>
    </row>
    <row r="10" spans="1:16" ht="15.75" x14ac:dyDescent="0.2">
      <c r="A10" s="528" t="s">
        <v>202</v>
      </c>
      <c r="B10" s="529">
        <v>500</v>
      </c>
      <c r="C10" s="530">
        <v>2029.9179999999999</v>
      </c>
      <c r="D10" s="531">
        <v>2325.14</v>
      </c>
      <c r="E10" s="532">
        <v>-12.696955882226446</v>
      </c>
      <c r="F10" s="533">
        <v>13.010491375733507</v>
      </c>
      <c r="G10" s="534">
        <v>13.597403971641214</v>
      </c>
      <c r="H10" s="535">
        <v>1962.0329999999999</v>
      </c>
      <c r="I10" s="531">
        <v>2130.866</v>
      </c>
      <c r="J10" s="534">
        <v>-7.9232105632170242</v>
      </c>
      <c r="K10" s="530" t="s">
        <v>19</v>
      </c>
      <c r="L10" s="531" t="s">
        <v>19</v>
      </c>
      <c r="M10" s="534" t="s">
        <v>148</v>
      </c>
      <c r="N10" s="535">
        <v>1909.575</v>
      </c>
      <c r="O10" s="531" t="s">
        <v>19</v>
      </c>
      <c r="P10" s="534" t="s">
        <v>148</v>
      </c>
    </row>
    <row r="11" spans="1:16" ht="15.75" x14ac:dyDescent="0.2">
      <c r="A11" s="528" t="s">
        <v>203</v>
      </c>
      <c r="B11" s="529">
        <v>500</v>
      </c>
      <c r="C11" s="530">
        <v>2134.8110000000001</v>
      </c>
      <c r="D11" s="531">
        <v>2448.4690000000001</v>
      </c>
      <c r="E11" s="532">
        <v>-12.810372522584517</v>
      </c>
      <c r="F11" s="533">
        <v>4.2024776243257662</v>
      </c>
      <c r="G11" s="534">
        <v>3.5601330934828876</v>
      </c>
      <c r="H11" s="535" t="s">
        <v>21</v>
      </c>
      <c r="I11" s="531" t="s">
        <v>19</v>
      </c>
      <c r="J11" s="534" t="s">
        <v>21</v>
      </c>
      <c r="K11" s="530">
        <v>2254.2170000000001</v>
      </c>
      <c r="L11" s="531">
        <v>2521.7979999999998</v>
      </c>
      <c r="M11" s="534">
        <v>-10.61072298415653</v>
      </c>
      <c r="N11" s="535">
        <v>1981.711</v>
      </c>
      <c r="O11" s="531" t="s">
        <v>19</v>
      </c>
      <c r="P11" s="534" t="s">
        <v>148</v>
      </c>
    </row>
    <row r="12" spans="1:16" ht="15.75" x14ac:dyDescent="0.2">
      <c r="A12" s="528" t="s">
        <v>204</v>
      </c>
      <c r="B12" s="529" t="s">
        <v>205</v>
      </c>
      <c r="C12" s="530">
        <v>2628.127</v>
      </c>
      <c r="D12" s="531" t="s">
        <v>19</v>
      </c>
      <c r="E12" s="532" t="s">
        <v>148</v>
      </c>
      <c r="F12" s="533">
        <v>1.4284867524153875</v>
      </c>
      <c r="G12" s="534">
        <v>0.65958872702902904</v>
      </c>
      <c r="H12" s="535">
        <v>2515.096</v>
      </c>
      <c r="I12" s="531" t="s">
        <v>19</v>
      </c>
      <c r="J12" s="534" t="s">
        <v>148</v>
      </c>
      <c r="K12" s="530" t="s">
        <v>19</v>
      </c>
      <c r="L12" s="531" t="s">
        <v>21</v>
      </c>
      <c r="M12" s="534" t="s">
        <v>21</v>
      </c>
      <c r="N12" s="535" t="s">
        <v>19</v>
      </c>
      <c r="O12" s="531" t="s">
        <v>19</v>
      </c>
      <c r="P12" s="534" t="s">
        <v>148</v>
      </c>
    </row>
    <row r="13" spans="1:16" ht="15.75" x14ac:dyDescent="0.2">
      <c r="A13" s="528" t="s">
        <v>206</v>
      </c>
      <c r="B13" s="529">
        <v>550</v>
      </c>
      <c r="C13" s="530">
        <v>3260.9059999999999</v>
      </c>
      <c r="D13" s="536">
        <v>3421.88</v>
      </c>
      <c r="E13" s="532">
        <v>-4.7042561398997087</v>
      </c>
      <c r="F13" s="533">
        <v>9.7830596882223944</v>
      </c>
      <c r="G13" s="534">
        <v>17.679564506836915</v>
      </c>
      <c r="H13" s="535">
        <v>3572.9580000000001</v>
      </c>
      <c r="I13" s="536">
        <v>3714.1439999999998</v>
      </c>
      <c r="J13" s="534">
        <v>-3.8013065729276976</v>
      </c>
      <c r="K13" s="530" t="s">
        <v>19</v>
      </c>
      <c r="L13" s="531" t="s">
        <v>19</v>
      </c>
      <c r="M13" s="534" t="s">
        <v>148</v>
      </c>
      <c r="N13" s="535">
        <v>2078.991</v>
      </c>
      <c r="O13" s="531">
        <v>1999.962</v>
      </c>
      <c r="P13" s="534">
        <v>3.9515250789765006</v>
      </c>
    </row>
    <row r="14" spans="1:16" ht="16.5" thickBot="1" x14ac:dyDescent="0.25">
      <c r="A14" s="537"/>
      <c r="B14" s="538" t="s">
        <v>207</v>
      </c>
      <c r="C14" s="539" t="s">
        <v>208</v>
      </c>
      <c r="D14" s="540" t="s">
        <v>208</v>
      </c>
      <c r="E14" s="541" t="s">
        <v>208</v>
      </c>
      <c r="F14" s="542">
        <v>100</v>
      </c>
      <c r="G14" s="543">
        <v>100</v>
      </c>
      <c r="H14" s="540" t="s">
        <v>208</v>
      </c>
      <c r="I14" s="540" t="s">
        <v>208</v>
      </c>
      <c r="J14" s="544" t="s">
        <v>208</v>
      </c>
      <c r="K14" s="539" t="s">
        <v>208</v>
      </c>
      <c r="L14" s="540" t="s">
        <v>208</v>
      </c>
      <c r="M14" s="544" t="s">
        <v>208</v>
      </c>
      <c r="N14" s="540" t="s">
        <v>208</v>
      </c>
      <c r="O14" s="540" t="s">
        <v>208</v>
      </c>
      <c r="P14" s="544" t="s">
        <v>208</v>
      </c>
    </row>
    <row r="15" spans="1:16" ht="15.75" x14ac:dyDescent="0.25">
      <c r="A15" s="545" t="s">
        <v>209</v>
      </c>
      <c r="B15" s="546">
        <v>450</v>
      </c>
      <c r="C15" s="547">
        <v>1987.9839999999999</v>
      </c>
      <c r="D15" s="548">
        <v>2148.8530000000001</v>
      </c>
      <c r="E15" s="139">
        <v>-7.4862729093148825</v>
      </c>
      <c r="F15" s="549">
        <v>3.3214318628945958</v>
      </c>
      <c r="G15" s="140">
        <v>3.7728750979859789</v>
      </c>
      <c r="H15" s="550">
        <v>1967.931</v>
      </c>
      <c r="I15" s="142">
        <v>1904.625</v>
      </c>
      <c r="J15" s="140">
        <v>3.3238038984051999</v>
      </c>
      <c r="K15" s="141">
        <v>2065.2629999999999</v>
      </c>
      <c r="L15" s="142">
        <v>2335.8539999999998</v>
      </c>
      <c r="M15" s="140">
        <v>-11.58424285079461</v>
      </c>
      <c r="N15" s="550">
        <v>1781.309</v>
      </c>
      <c r="O15" s="142">
        <v>1786.2560000000001</v>
      </c>
      <c r="P15" s="140">
        <v>-0.27694798505925894</v>
      </c>
    </row>
    <row r="16" spans="1:16" ht="15.75" x14ac:dyDescent="0.25">
      <c r="A16" s="551" t="s">
        <v>210</v>
      </c>
      <c r="B16" s="552">
        <v>500</v>
      </c>
      <c r="C16" s="553">
        <v>2402.451</v>
      </c>
      <c r="D16" s="554">
        <v>2417.1419999999998</v>
      </c>
      <c r="E16" s="143">
        <v>-0.60778390346946121</v>
      </c>
      <c r="F16" s="555">
        <v>1.2417611075141493</v>
      </c>
      <c r="G16" s="144">
        <v>1.4299782196639239</v>
      </c>
      <c r="H16" s="556">
        <v>2450.6680000000001</v>
      </c>
      <c r="I16" s="146">
        <v>2463.1550000000002</v>
      </c>
      <c r="J16" s="144">
        <v>-0.50695145047713519</v>
      </c>
      <c r="K16" s="145">
        <v>2845.3510000000001</v>
      </c>
      <c r="L16" s="146">
        <v>2404.27</v>
      </c>
      <c r="M16" s="144">
        <v>18.345734880025962</v>
      </c>
      <c r="N16" s="556">
        <v>2108.2979999999998</v>
      </c>
      <c r="O16" s="146">
        <v>2195.991</v>
      </c>
      <c r="P16" s="144">
        <v>-3.9933223770042865</v>
      </c>
    </row>
    <row r="17" spans="1:16" ht="15.75" x14ac:dyDescent="0.25">
      <c r="A17" s="557" t="s">
        <v>211</v>
      </c>
      <c r="B17" s="552">
        <v>550</v>
      </c>
      <c r="C17" s="547">
        <v>3191.65</v>
      </c>
      <c r="D17" s="558">
        <v>3430.1390000000001</v>
      </c>
      <c r="E17" s="143">
        <v>-6.9527503112847624</v>
      </c>
      <c r="F17" s="555">
        <v>0.3148012097809329</v>
      </c>
      <c r="G17" s="144">
        <v>0.66149578734765901</v>
      </c>
      <c r="H17" s="556">
        <v>3572.9580000000001</v>
      </c>
      <c r="I17" s="471">
        <v>3714.1439999999998</v>
      </c>
      <c r="J17" s="144">
        <v>-3.8013065729276976</v>
      </c>
      <c r="K17" s="145" t="s">
        <v>19</v>
      </c>
      <c r="L17" s="146" t="s">
        <v>19</v>
      </c>
      <c r="M17" s="144" t="s">
        <v>148</v>
      </c>
      <c r="N17" s="556">
        <v>2011.097</v>
      </c>
      <c r="O17" s="146">
        <v>2003.2139999999999</v>
      </c>
      <c r="P17" s="144">
        <v>0.39351761718917894</v>
      </c>
    </row>
    <row r="18" spans="1:16" ht="15.75" x14ac:dyDescent="0.25">
      <c r="A18" s="557"/>
      <c r="B18" s="559">
        <v>650</v>
      </c>
      <c r="C18" s="547">
        <v>1487.0619999999999</v>
      </c>
      <c r="D18" s="548">
        <v>1524.8820000000001</v>
      </c>
      <c r="E18" s="139">
        <v>-2.4801919099314023</v>
      </c>
      <c r="F18" s="555">
        <v>0.59948290964931994</v>
      </c>
      <c r="G18" s="560">
        <v>0.60804502120582549</v>
      </c>
      <c r="H18" s="561" t="s">
        <v>21</v>
      </c>
      <c r="I18" s="148" t="s">
        <v>19</v>
      </c>
      <c r="J18" s="560" t="s">
        <v>21</v>
      </c>
      <c r="K18" s="147">
        <v>1472.3040000000001</v>
      </c>
      <c r="L18" s="148" t="s">
        <v>19</v>
      </c>
      <c r="M18" s="560" t="s">
        <v>148</v>
      </c>
      <c r="N18" s="561" t="s">
        <v>19</v>
      </c>
      <c r="O18" s="148" t="s">
        <v>19</v>
      </c>
      <c r="P18" s="560" t="s">
        <v>148</v>
      </c>
    </row>
    <row r="19" spans="1:16" ht="16.5" thickBot="1" x14ac:dyDescent="0.3">
      <c r="A19" s="562"/>
      <c r="B19" s="563" t="s">
        <v>207</v>
      </c>
      <c r="C19" s="564" t="s">
        <v>208</v>
      </c>
      <c r="D19" s="565" t="s">
        <v>208</v>
      </c>
      <c r="E19" s="566" t="s">
        <v>208</v>
      </c>
      <c r="F19" s="567">
        <v>5.4774770898389979</v>
      </c>
      <c r="G19" s="568">
        <v>6.4723941262033877</v>
      </c>
      <c r="H19" s="569" t="s">
        <v>208</v>
      </c>
      <c r="I19" s="569" t="s">
        <v>208</v>
      </c>
      <c r="J19" s="568" t="s">
        <v>208</v>
      </c>
      <c r="K19" s="570" t="s">
        <v>208</v>
      </c>
      <c r="L19" s="569" t="s">
        <v>208</v>
      </c>
      <c r="M19" s="568" t="s">
        <v>208</v>
      </c>
      <c r="N19" s="569" t="s">
        <v>208</v>
      </c>
      <c r="O19" s="569" t="s">
        <v>208</v>
      </c>
      <c r="P19" s="568" t="s">
        <v>208</v>
      </c>
    </row>
    <row r="20" spans="1:16" ht="16.5" thickTop="1" x14ac:dyDescent="0.25">
      <c r="A20" s="545" t="s">
        <v>209</v>
      </c>
      <c r="B20" s="546">
        <v>450</v>
      </c>
      <c r="C20" s="547">
        <v>1633.6279999999999</v>
      </c>
      <c r="D20" s="548">
        <v>1586.2239999999999</v>
      </c>
      <c r="E20" s="139">
        <v>2.9884808198589861</v>
      </c>
      <c r="F20" s="571">
        <v>1.5553121831963954</v>
      </c>
      <c r="G20" s="140">
        <v>1.8437960938384372</v>
      </c>
      <c r="H20" s="550">
        <v>1413.8910000000001</v>
      </c>
      <c r="I20" s="142">
        <v>1437.25</v>
      </c>
      <c r="J20" s="140">
        <v>-1.6252565663593614</v>
      </c>
      <c r="K20" s="141">
        <v>1921.047</v>
      </c>
      <c r="L20" s="142" t="s">
        <v>19</v>
      </c>
      <c r="M20" s="140" t="s">
        <v>148</v>
      </c>
      <c r="N20" s="550">
        <v>1345.693</v>
      </c>
      <c r="O20" s="142">
        <v>1304.1759999999999</v>
      </c>
      <c r="P20" s="140">
        <v>3.1833893584914961</v>
      </c>
    </row>
    <row r="21" spans="1:16" ht="15.75" x14ac:dyDescent="0.25">
      <c r="A21" s="551" t="s">
        <v>212</v>
      </c>
      <c r="B21" s="552">
        <v>500</v>
      </c>
      <c r="C21" s="547">
        <v>1406.116</v>
      </c>
      <c r="D21" s="554">
        <v>1393.7829999999999</v>
      </c>
      <c r="E21" s="139">
        <v>0.88485797286952728</v>
      </c>
      <c r="F21" s="571">
        <v>9.4732836167600549</v>
      </c>
      <c r="G21" s="144">
        <v>9.5266628252474863</v>
      </c>
      <c r="H21" s="556">
        <v>1439.579</v>
      </c>
      <c r="I21" s="146">
        <v>1383.4939999999999</v>
      </c>
      <c r="J21" s="144">
        <v>4.0538665147806956</v>
      </c>
      <c r="K21" s="145">
        <v>1396.326</v>
      </c>
      <c r="L21" s="146">
        <v>1412.75</v>
      </c>
      <c r="M21" s="144">
        <v>-1.1625552999469106</v>
      </c>
      <c r="N21" s="556">
        <v>1375.3130000000001</v>
      </c>
      <c r="O21" s="146">
        <v>1373.298</v>
      </c>
      <c r="P21" s="144">
        <v>0.14672707598788465</v>
      </c>
    </row>
    <row r="22" spans="1:16" ht="15.75" x14ac:dyDescent="0.25">
      <c r="A22" s="557" t="s">
        <v>213</v>
      </c>
      <c r="B22" s="552">
        <v>550</v>
      </c>
      <c r="C22" s="553">
        <v>1427.5940000000001</v>
      </c>
      <c r="D22" s="554">
        <v>1407.191</v>
      </c>
      <c r="E22" s="139">
        <v>1.4499097848124398</v>
      </c>
      <c r="F22" s="571">
        <v>4.1166043683174154</v>
      </c>
      <c r="G22" s="144">
        <v>5.8588167804765128</v>
      </c>
      <c r="H22" s="556">
        <v>1374.597</v>
      </c>
      <c r="I22" s="146">
        <v>1367.903</v>
      </c>
      <c r="J22" s="144">
        <v>0.48936218430692524</v>
      </c>
      <c r="K22" s="145">
        <v>1489.748</v>
      </c>
      <c r="L22" s="146">
        <v>1466.252</v>
      </c>
      <c r="M22" s="144">
        <v>1.6024530571825371</v>
      </c>
      <c r="N22" s="556">
        <v>1397.154</v>
      </c>
      <c r="O22" s="146">
        <v>1359.393</v>
      </c>
      <c r="P22" s="144">
        <v>2.7777839079648023</v>
      </c>
    </row>
    <row r="23" spans="1:16" ht="15.75" x14ac:dyDescent="0.25">
      <c r="A23" s="557"/>
      <c r="B23" s="552">
        <v>650</v>
      </c>
      <c r="C23" s="553">
        <v>1357.8030000000001</v>
      </c>
      <c r="D23" s="554">
        <v>1369.278</v>
      </c>
      <c r="E23" s="139">
        <v>-0.83803289032613604</v>
      </c>
      <c r="F23" s="571">
        <v>1.9314571824710267</v>
      </c>
      <c r="G23" s="144">
        <v>2.3583873869809935</v>
      </c>
      <c r="H23" s="556">
        <v>1345.47</v>
      </c>
      <c r="I23" s="146">
        <v>1384.1469999999999</v>
      </c>
      <c r="J23" s="144">
        <v>-2.7942841331159123</v>
      </c>
      <c r="K23" s="145">
        <v>1379.463</v>
      </c>
      <c r="L23" s="146">
        <v>1379.943</v>
      </c>
      <c r="M23" s="144">
        <v>-3.4784045427964649E-2</v>
      </c>
      <c r="N23" s="556">
        <v>1283.106</v>
      </c>
      <c r="O23" s="146">
        <v>1312.48</v>
      </c>
      <c r="P23" s="144">
        <v>-2.2380531512861164</v>
      </c>
    </row>
    <row r="24" spans="1:16" ht="15.75" x14ac:dyDescent="0.25">
      <c r="A24" s="557"/>
      <c r="B24" s="572">
        <v>750</v>
      </c>
      <c r="C24" s="553">
        <v>1309.204</v>
      </c>
      <c r="D24" s="554">
        <v>1315.8420000000001</v>
      </c>
      <c r="E24" s="139">
        <v>-0.5044678616429743</v>
      </c>
      <c r="F24" s="571">
        <v>6.9434773671943315</v>
      </c>
      <c r="G24" s="144">
        <v>7.7001446064517127</v>
      </c>
      <c r="H24" s="556">
        <v>1311.894</v>
      </c>
      <c r="I24" s="146">
        <v>1319.771</v>
      </c>
      <c r="J24" s="144">
        <v>-0.59684596797474365</v>
      </c>
      <c r="K24" s="145">
        <v>1339.395</v>
      </c>
      <c r="L24" s="146">
        <v>1362.3720000000001</v>
      </c>
      <c r="M24" s="144">
        <v>-1.6865437633774101</v>
      </c>
      <c r="N24" s="556">
        <v>1253.605</v>
      </c>
      <c r="O24" s="146">
        <v>1242.0329999999999</v>
      </c>
      <c r="P24" s="144">
        <v>0.9316982721071112</v>
      </c>
    </row>
    <row r="25" spans="1:16" ht="15.75" x14ac:dyDescent="0.25">
      <c r="A25" s="557"/>
      <c r="B25" s="573">
        <v>850</v>
      </c>
      <c r="C25" s="553">
        <v>1267.7180000000001</v>
      </c>
      <c r="D25" s="554">
        <v>1255.6110000000001</v>
      </c>
      <c r="E25" s="143">
        <v>0.96423175649145865</v>
      </c>
      <c r="F25" s="571">
        <v>0.41923101635030041</v>
      </c>
      <c r="G25" s="144">
        <v>0.2406561166656595</v>
      </c>
      <c r="H25" s="556">
        <v>1280.729</v>
      </c>
      <c r="I25" s="146" t="s">
        <v>19</v>
      </c>
      <c r="J25" s="144" t="s">
        <v>148</v>
      </c>
      <c r="K25" s="147">
        <v>1400</v>
      </c>
      <c r="L25" s="148" t="s">
        <v>21</v>
      </c>
      <c r="M25" s="560" t="s">
        <v>21</v>
      </c>
      <c r="N25" s="561">
        <v>1137.566</v>
      </c>
      <c r="O25" s="148" t="s">
        <v>19</v>
      </c>
      <c r="P25" s="560" t="s">
        <v>148</v>
      </c>
    </row>
    <row r="26" spans="1:16" ht="16.5" thickBot="1" x14ac:dyDescent="0.3">
      <c r="A26" s="562"/>
      <c r="B26" s="574" t="s">
        <v>207</v>
      </c>
      <c r="C26" s="575" t="s">
        <v>208</v>
      </c>
      <c r="D26" s="576" t="s">
        <v>208</v>
      </c>
      <c r="E26" s="566" t="s">
        <v>208</v>
      </c>
      <c r="F26" s="567">
        <v>24.439365734289527</v>
      </c>
      <c r="G26" s="577">
        <v>27.528463809660803</v>
      </c>
      <c r="H26" s="578" t="s">
        <v>208</v>
      </c>
      <c r="I26" s="578" t="s">
        <v>208</v>
      </c>
      <c r="J26" s="577" t="s">
        <v>208</v>
      </c>
      <c r="K26" s="570" t="s">
        <v>208</v>
      </c>
      <c r="L26" s="569" t="s">
        <v>208</v>
      </c>
      <c r="M26" s="568" t="s">
        <v>208</v>
      </c>
      <c r="N26" s="569" t="s">
        <v>208</v>
      </c>
      <c r="O26" s="569" t="s">
        <v>208</v>
      </c>
      <c r="P26" s="568" t="s">
        <v>208</v>
      </c>
    </row>
    <row r="27" spans="1:16" ht="16.5" thickTop="1" x14ac:dyDescent="0.25">
      <c r="A27" s="545" t="s">
        <v>209</v>
      </c>
      <c r="B27" s="546">
        <v>450</v>
      </c>
      <c r="C27" s="547">
        <v>1346.2729999999999</v>
      </c>
      <c r="D27" s="548">
        <v>1374.597</v>
      </c>
      <c r="E27" s="139">
        <v>-2.0605311956886325</v>
      </c>
      <c r="F27" s="571">
        <v>3.938969034759833</v>
      </c>
      <c r="G27" s="140">
        <v>3.4724273201505138</v>
      </c>
      <c r="H27" s="550" t="s">
        <v>19</v>
      </c>
      <c r="I27" s="142" t="s">
        <v>19</v>
      </c>
      <c r="J27" s="140" t="s">
        <v>148</v>
      </c>
      <c r="K27" s="141">
        <v>1505.903</v>
      </c>
      <c r="L27" s="142">
        <v>1472.4929999999999</v>
      </c>
      <c r="M27" s="140">
        <v>2.2689411766303871</v>
      </c>
      <c r="N27" s="550" t="s">
        <v>19</v>
      </c>
      <c r="O27" s="142" t="s">
        <v>19</v>
      </c>
      <c r="P27" s="140" t="s">
        <v>148</v>
      </c>
    </row>
    <row r="28" spans="1:16" ht="15.75" x14ac:dyDescent="0.25">
      <c r="A28" s="551" t="s">
        <v>212</v>
      </c>
      <c r="B28" s="552">
        <v>500</v>
      </c>
      <c r="C28" s="547">
        <v>1299.26</v>
      </c>
      <c r="D28" s="554">
        <v>1278.011</v>
      </c>
      <c r="E28" s="139">
        <v>1.662661745477936</v>
      </c>
      <c r="F28" s="571">
        <v>13.726297966264406</v>
      </c>
      <c r="G28" s="144">
        <v>12.695493198219785</v>
      </c>
      <c r="H28" s="556">
        <v>1182.5360000000001</v>
      </c>
      <c r="I28" s="146">
        <v>1179.625</v>
      </c>
      <c r="J28" s="144">
        <v>0.24677333898485182</v>
      </c>
      <c r="K28" s="145">
        <v>1523.2929999999999</v>
      </c>
      <c r="L28" s="146">
        <v>1443.27</v>
      </c>
      <c r="M28" s="144">
        <v>5.5445620015658825</v>
      </c>
      <c r="N28" s="556">
        <v>1242.279</v>
      </c>
      <c r="O28" s="146">
        <v>1296.895</v>
      </c>
      <c r="P28" s="144">
        <v>-4.21128927168352</v>
      </c>
    </row>
    <row r="29" spans="1:16" ht="15.75" x14ac:dyDescent="0.25">
      <c r="A29" s="557" t="s">
        <v>214</v>
      </c>
      <c r="B29" s="552">
        <v>550</v>
      </c>
      <c r="C29" s="553">
        <v>1507.5050000000001</v>
      </c>
      <c r="D29" s="554">
        <v>1433.463</v>
      </c>
      <c r="E29" s="139">
        <v>5.1652536549600612</v>
      </c>
      <c r="F29" s="571">
        <v>22.258753918661625</v>
      </c>
      <c r="G29" s="144">
        <v>21.326557796194272</v>
      </c>
      <c r="H29" s="556">
        <v>1297.8820000000001</v>
      </c>
      <c r="I29" s="146">
        <v>1248.9069999999999</v>
      </c>
      <c r="J29" s="144">
        <v>3.9214288974279219</v>
      </c>
      <c r="K29" s="145">
        <v>1573.431</v>
      </c>
      <c r="L29" s="146">
        <v>1517.1410000000001</v>
      </c>
      <c r="M29" s="144">
        <v>3.7102681952435512</v>
      </c>
      <c r="N29" s="556">
        <v>1475.7070000000001</v>
      </c>
      <c r="O29" s="146">
        <v>1416.8309999999999</v>
      </c>
      <c r="P29" s="144">
        <v>4.1554709065513249</v>
      </c>
    </row>
    <row r="30" spans="1:16" ht="15.75" x14ac:dyDescent="0.25">
      <c r="A30" s="557"/>
      <c r="B30" s="552">
        <v>650</v>
      </c>
      <c r="C30" s="553">
        <v>1299.8320000000001</v>
      </c>
      <c r="D30" s="554">
        <v>1301.4749999999999</v>
      </c>
      <c r="E30" s="139">
        <v>-0.12624137997270804</v>
      </c>
      <c r="F30" s="571">
        <v>9.3173657290564016</v>
      </c>
      <c r="G30" s="144">
        <v>8.8661458337766277</v>
      </c>
      <c r="H30" s="556">
        <v>1179.6010000000001</v>
      </c>
      <c r="I30" s="146">
        <v>1189.6320000000001</v>
      </c>
      <c r="J30" s="144">
        <v>-0.84320193135355714</v>
      </c>
      <c r="K30" s="145">
        <v>1379.557</v>
      </c>
      <c r="L30" s="146">
        <v>1387.11</v>
      </c>
      <c r="M30" s="144">
        <v>-0.54451341277907905</v>
      </c>
      <c r="N30" s="556" t="s">
        <v>19</v>
      </c>
      <c r="O30" s="146" t="s">
        <v>19</v>
      </c>
      <c r="P30" s="144" t="s">
        <v>148</v>
      </c>
    </row>
    <row r="31" spans="1:16" ht="15.75" x14ac:dyDescent="0.25">
      <c r="A31" s="557"/>
      <c r="B31" s="572">
        <v>750</v>
      </c>
      <c r="C31" s="553">
        <v>1209.1030000000001</v>
      </c>
      <c r="D31" s="554">
        <v>1207.8800000000001</v>
      </c>
      <c r="E31" s="139">
        <v>0.1012517799781399</v>
      </c>
      <c r="F31" s="571">
        <v>11.3538051029311</v>
      </c>
      <c r="G31" s="144">
        <v>10.050318619336071</v>
      </c>
      <c r="H31" s="556">
        <v>1177.711</v>
      </c>
      <c r="I31" s="146">
        <v>1224.8900000000001</v>
      </c>
      <c r="J31" s="144">
        <v>-3.8516928050682173</v>
      </c>
      <c r="K31" s="145">
        <v>1274.703</v>
      </c>
      <c r="L31" s="146">
        <v>1237.5429999999999</v>
      </c>
      <c r="M31" s="144">
        <v>3.0027239457538109</v>
      </c>
      <c r="N31" s="556">
        <v>1111.1610000000001</v>
      </c>
      <c r="O31" s="146">
        <v>1127.127</v>
      </c>
      <c r="P31" s="144">
        <v>-1.4165218293945487</v>
      </c>
    </row>
    <row r="32" spans="1:16" ht="15.75" x14ac:dyDescent="0.25">
      <c r="A32" s="557"/>
      <c r="B32" s="573">
        <v>850</v>
      </c>
      <c r="C32" s="553">
        <v>1077.8579999999999</v>
      </c>
      <c r="D32" s="554" t="s">
        <v>19</v>
      </c>
      <c r="E32" s="149" t="s">
        <v>148</v>
      </c>
      <c r="F32" s="571">
        <v>1.0221445265495048</v>
      </c>
      <c r="G32" s="144">
        <v>0.62413131865933913</v>
      </c>
      <c r="H32" s="556">
        <v>1045.47</v>
      </c>
      <c r="I32" s="146" t="s">
        <v>19</v>
      </c>
      <c r="J32" s="144" t="s">
        <v>148</v>
      </c>
      <c r="K32" s="141">
        <v>1110</v>
      </c>
      <c r="L32" s="146" t="s">
        <v>21</v>
      </c>
      <c r="M32" s="144" t="s">
        <v>21</v>
      </c>
      <c r="N32" s="556" t="s">
        <v>19</v>
      </c>
      <c r="O32" s="148" t="s">
        <v>21</v>
      </c>
      <c r="P32" s="560" t="s">
        <v>21</v>
      </c>
    </row>
    <row r="33" spans="1:16" ht="16.5" thickBot="1" x14ac:dyDescent="0.3">
      <c r="A33" s="562"/>
      <c r="B33" s="574" t="s">
        <v>207</v>
      </c>
      <c r="C33" s="575" t="s">
        <v>208</v>
      </c>
      <c r="D33" s="576" t="s">
        <v>208</v>
      </c>
      <c r="E33" s="566" t="s">
        <v>208</v>
      </c>
      <c r="F33" s="567">
        <v>61.617336278222879</v>
      </c>
      <c r="G33" s="577">
        <v>57.0350740863366</v>
      </c>
      <c r="H33" s="578" t="s">
        <v>208</v>
      </c>
      <c r="I33" s="578" t="s">
        <v>208</v>
      </c>
      <c r="J33" s="577" t="s">
        <v>208</v>
      </c>
      <c r="K33" s="579" t="s">
        <v>208</v>
      </c>
      <c r="L33" s="578" t="s">
        <v>208</v>
      </c>
      <c r="M33" s="577" t="s">
        <v>208</v>
      </c>
      <c r="N33" s="578" t="s">
        <v>208</v>
      </c>
      <c r="O33" s="569" t="s">
        <v>208</v>
      </c>
      <c r="P33" s="568" t="s">
        <v>208</v>
      </c>
    </row>
    <row r="34" spans="1:16" ht="16.5" thickTop="1" x14ac:dyDescent="0.25">
      <c r="A34" s="545" t="s">
        <v>215</v>
      </c>
      <c r="B34" s="546">
        <v>580</v>
      </c>
      <c r="C34" s="547">
        <v>1264.7449999999999</v>
      </c>
      <c r="D34" s="548">
        <v>1196.3810000000001</v>
      </c>
      <c r="E34" s="139">
        <v>5.7142331748832351</v>
      </c>
      <c r="F34" s="571">
        <v>0.42949374511393806</v>
      </c>
      <c r="G34" s="140">
        <v>0.26214706961281392</v>
      </c>
      <c r="H34" s="550">
        <v>1193.6179999999999</v>
      </c>
      <c r="I34" s="142">
        <v>1160.143</v>
      </c>
      <c r="J34" s="140">
        <v>2.8854201594113751</v>
      </c>
      <c r="K34" s="141">
        <v>1352.106</v>
      </c>
      <c r="L34" s="142" t="s">
        <v>21</v>
      </c>
      <c r="M34" s="140" t="s">
        <v>21</v>
      </c>
      <c r="N34" s="550">
        <v>1368.623</v>
      </c>
      <c r="O34" s="142" t="s">
        <v>19</v>
      </c>
      <c r="P34" s="140" t="s">
        <v>148</v>
      </c>
    </row>
    <row r="35" spans="1:16" ht="15.75" x14ac:dyDescent="0.25">
      <c r="A35" s="551" t="s">
        <v>212</v>
      </c>
      <c r="B35" s="552">
        <v>720</v>
      </c>
      <c r="C35" s="547">
        <v>1243.3530000000001</v>
      </c>
      <c r="D35" s="554">
        <v>1275.376</v>
      </c>
      <c r="E35" s="139">
        <v>-2.5108673834226072</v>
      </c>
      <c r="F35" s="571">
        <v>3.0841389672322408</v>
      </c>
      <c r="G35" s="144">
        <v>3.1913426781387222</v>
      </c>
      <c r="H35" s="556">
        <v>1217.2239999999999</v>
      </c>
      <c r="I35" s="146">
        <v>1243.8689999999999</v>
      </c>
      <c r="J35" s="144">
        <v>-2.142106604473621</v>
      </c>
      <c r="K35" s="145">
        <v>1283.9169999999999</v>
      </c>
      <c r="L35" s="146" t="s">
        <v>19</v>
      </c>
      <c r="M35" s="144" t="s">
        <v>148</v>
      </c>
      <c r="N35" s="556">
        <v>1243.3109999999999</v>
      </c>
      <c r="O35" s="146">
        <v>1234.5530000000001</v>
      </c>
      <c r="P35" s="144">
        <v>0.70940656253719447</v>
      </c>
    </row>
    <row r="36" spans="1:16" ht="15.75" x14ac:dyDescent="0.25">
      <c r="A36" s="557" t="s">
        <v>213</v>
      </c>
      <c r="B36" s="559">
        <v>2000</v>
      </c>
      <c r="C36" s="553">
        <v>1251.6869999999999</v>
      </c>
      <c r="D36" s="554">
        <v>1270.4349999999999</v>
      </c>
      <c r="E36" s="143">
        <v>-1.4757150110001731</v>
      </c>
      <c r="F36" s="571">
        <v>0.39370502242827793</v>
      </c>
      <c r="G36" s="144">
        <v>0.3167043006588573</v>
      </c>
      <c r="H36" s="561">
        <v>1192.1089999999999</v>
      </c>
      <c r="I36" s="148">
        <v>1236.78</v>
      </c>
      <c r="J36" s="560">
        <v>-3.6118792347871125</v>
      </c>
      <c r="K36" s="147">
        <v>1109</v>
      </c>
      <c r="L36" s="148" t="s">
        <v>19</v>
      </c>
      <c r="M36" s="560" t="s">
        <v>148</v>
      </c>
      <c r="N36" s="561">
        <v>1336.646</v>
      </c>
      <c r="O36" s="148">
        <v>1396.837</v>
      </c>
      <c r="P36" s="560">
        <v>-4.3090926142420365</v>
      </c>
    </row>
    <row r="37" spans="1:16" ht="16.5" thickBot="1" x14ac:dyDescent="0.3">
      <c r="A37" s="562"/>
      <c r="B37" s="563" t="s">
        <v>207</v>
      </c>
      <c r="C37" s="575" t="s">
        <v>208</v>
      </c>
      <c r="D37" s="576" t="s">
        <v>208</v>
      </c>
      <c r="E37" s="566" t="s">
        <v>208</v>
      </c>
      <c r="F37" s="567">
        <v>3.9073377347744573</v>
      </c>
      <c r="G37" s="577">
        <v>3.7701940484103926</v>
      </c>
      <c r="H37" s="569" t="s">
        <v>208</v>
      </c>
      <c r="I37" s="569" t="s">
        <v>208</v>
      </c>
      <c r="J37" s="568" t="s">
        <v>208</v>
      </c>
      <c r="K37" s="570" t="s">
        <v>208</v>
      </c>
      <c r="L37" s="569" t="s">
        <v>208</v>
      </c>
      <c r="M37" s="568" t="s">
        <v>208</v>
      </c>
      <c r="N37" s="569" t="s">
        <v>208</v>
      </c>
      <c r="O37" s="569" t="s">
        <v>208</v>
      </c>
      <c r="P37" s="568" t="s">
        <v>208</v>
      </c>
    </row>
    <row r="38" spans="1:16" ht="16.5" thickTop="1" x14ac:dyDescent="0.25">
      <c r="A38" s="545" t="s">
        <v>215</v>
      </c>
      <c r="B38" s="546">
        <v>580</v>
      </c>
      <c r="C38" s="547">
        <v>1174.029</v>
      </c>
      <c r="D38" s="548" t="s">
        <v>19</v>
      </c>
      <c r="E38" s="139" t="s">
        <v>148</v>
      </c>
      <c r="F38" s="571">
        <v>9.0939987457956992E-2</v>
      </c>
      <c r="G38" s="140">
        <v>1.7022536987845061E-2</v>
      </c>
      <c r="H38" s="550" t="s">
        <v>21</v>
      </c>
      <c r="I38" s="142" t="s">
        <v>21</v>
      </c>
      <c r="J38" s="140" t="s">
        <v>21</v>
      </c>
      <c r="K38" s="141">
        <v>1255</v>
      </c>
      <c r="L38" s="142" t="s">
        <v>19</v>
      </c>
      <c r="M38" s="140" t="s">
        <v>148</v>
      </c>
      <c r="N38" s="550" t="s">
        <v>19</v>
      </c>
      <c r="O38" s="142" t="s">
        <v>21</v>
      </c>
      <c r="P38" s="140" t="s">
        <v>21</v>
      </c>
    </row>
    <row r="39" spans="1:16" ht="15.75" x14ac:dyDescent="0.25">
      <c r="A39" s="551" t="s">
        <v>212</v>
      </c>
      <c r="B39" s="552">
        <v>720</v>
      </c>
      <c r="C39" s="547">
        <v>1029.3530000000001</v>
      </c>
      <c r="D39" s="554">
        <v>1017.717</v>
      </c>
      <c r="E39" s="139">
        <v>1.1433433852436465</v>
      </c>
      <c r="F39" s="571">
        <v>4.3080493227325833</v>
      </c>
      <c r="G39" s="144">
        <v>5.0228825453459107</v>
      </c>
      <c r="H39" s="556">
        <v>964.202</v>
      </c>
      <c r="I39" s="146">
        <v>971.76400000000001</v>
      </c>
      <c r="J39" s="144">
        <v>-0.77817247809138967</v>
      </c>
      <c r="K39" s="145">
        <v>1096.1389999999999</v>
      </c>
      <c r="L39" s="146" t="s">
        <v>19</v>
      </c>
      <c r="M39" s="144" t="s">
        <v>148</v>
      </c>
      <c r="N39" s="556">
        <v>1098.5820000000001</v>
      </c>
      <c r="O39" s="146">
        <v>1069.97</v>
      </c>
      <c r="P39" s="144">
        <v>2.6740936661775638</v>
      </c>
    </row>
    <row r="40" spans="1:16" ht="15.75" x14ac:dyDescent="0.25">
      <c r="A40" s="557" t="s">
        <v>214</v>
      </c>
      <c r="B40" s="559">
        <v>2000</v>
      </c>
      <c r="C40" s="553">
        <v>1060.8489999999999</v>
      </c>
      <c r="D40" s="554" t="s">
        <v>19</v>
      </c>
      <c r="E40" s="149" t="s">
        <v>148</v>
      </c>
      <c r="F40" s="571">
        <v>0.15949385268361635</v>
      </c>
      <c r="G40" s="144">
        <v>0.15396884705505853</v>
      </c>
      <c r="H40" s="561" t="s">
        <v>19</v>
      </c>
      <c r="I40" s="148" t="s">
        <v>19</v>
      </c>
      <c r="J40" s="560" t="s">
        <v>148</v>
      </c>
      <c r="K40" s="147">
        <v>1070</v>
      </c>
      <c r="L40" s="148" t="s">
        <v>21</v>
      </c>
      <c r="M40" s="560" t="s">
        <v>21</v>
      </c>
      <c r="N40" s="561" t="s">
        <v>19</v>
      </c>
      <c r="O40" s="148" t="s">
        <v>21</v>
      </c>
      <c r="P40" s="560" t="s">
        <v>21</v>
      </c>
    </row>
    <row r="41" spans="1:16" ht="16.5" thickBot="1" x14ac:dyDescent="0.3">
      <c r="A41" s="580"/>
      <c r="B41" s="581" t="s">
        <v>207</v>
      </c>
      <c r="C41" s="582" t="s">
        <v>208</v>
      </c>
      <c r="D41" s="583" t="s">
        <v>208</v>
      </c>
      <c r="E41" s="584" t="s">
        <v>208</v>
      </c>
      <c r="F41" s="585">
        <v>4.5584831628741576</v>
      </c>
      <c r="G41" s="586">
        <v>5.1938739293888148</v>
      </c>
      <c r="H41" s="587" t="s">
        <v>208</v>
      </c>
      <c r="I41" s="587" t="s">
        <v>208</v>
      </c>
      <c r="J41" s="586" t="s">
        <v>208</v>
      </c>
      <c r="K41" s="150" t="s">
        <v>208</v>
      </c>
      <c r="L41" s="587" t="s">
        <v>208</v>
      </c>
      <c r="M41" s="586" t="s">
        <v>208</v>
      </c>
      <c r="N41" s="587" t="s">
        <v>208</v>
      </c>
      <c r="O41" s="587" t="s">
        <v>208</v>
      </c>
      <c r="P41" s="586" t="s">
        <v>208</v>
      </c>
    </row>
    <row r="42" spans="1:16" s="497" customFormat="1" ht="16.5" thickBot="1" x14ac:dyDescent="0.3">
      <c r="A42" s="588"/>
      <c r="B42" s="589"/>
      <c r="C42" s="590"/>
      <c r="D42" s="591"/>
      <c r="E42" s="592" t="s">
        <v>207</v>
      </c>
      <c r="F42" s="593">
        <v>100</v>
      </c>
      <c r="G42" s="594">
        <v>100</v>
      </c>
      <c r="H42" s="595"/>
      <c r="I42" s="595"/>
      <c r="J42" s="595"/>
      <c r="K42" s="595"/>
      <c r="L42" s="596"/>
      <c r="M42" s="596"/>
      <c r="N42" s="596"/>
      <c r="O42" s="596"/>
      <c r="P42" s="596"/>
    </row>
    <row r="43" spans="1:16" ht="15.75" x14ac:dyDescent="0.25">
      <c r="A43" s="597"/>
      <c r="B43" s="498"/>
    </row>
    <row r="44" spans="1:16" x14ac:dyDescent="0.2">
      <c r="A44" s="498"/>
      <c r="B44" s="498"/>
    </row>
    <row r="45" spans="1:16" x14ac:dyDescent="0.2">
      <c r="A45" s="498"/>
      <c r="B45" s="498"/>
    </row>
    <row r="46" spans="1:16" x14ac:dyDescent="0.2">
      <c r="A46" s="498"/>
      <c r="B46" s="498"/>
    </row>
    <row r="47" spans="1:16" x14ac:dyDescent="0.2">
      <c r="A47" s="498"/>
      <c r="B47" s="498"/>
    </row>
    <row r="48" spans="1:16" x14ac:dyDescent="0.2">
      <c r="A48" s="498"/>
      <c r="B48" s="498"/>
    </row>
    <row r="49" spans="1:2" x14ac:dyDescent="0.2">
      <c r="A49" s="498"/>
      <c r="B49" s="498"/>
    </row>
    <row r="50" spans="1:2" x14ac:dyDescent="0.2">
      <c r="A50" s="498"/>
      <c r="B50" s="498"/>
    </row>
    <row r="51" spans="1:2" x14ac:dyDescent="0.2">
      <c r="A51" s="498"/>
      <c r="B51" s="498"/>
    </row>
    <row r="52" spans="1:2" x14ac:dyDescent="0.2">
      <c r="A52" s="498"/>
      <c r="B52" s="498"/>
    </row>
    <row r="53" spans="1:2" x14ac:dyDescent="0.2">
      <c r="A53" s="498"/>
      <c r="B53" s="498"/>
    </row>
    <row r="54" spans="1:2" x14ac:dyDescent="0.2">
      <c r="A54" s="498"/>
      <c r="B54" s="498"/>
    </row>
    <row r="55" spans="1:2" x14ac:dyDescent="0.2">
      <c r="A55" s="498"/>
      <c r="B55" s="498"/>
    </row>
    <row r="56" spans="1:2" x14ac:dyDescent="0.2">
      <c r="A56" s="498"/>
      <c r="B56" s="498"/>
    </row>
    <row r="57" spans="1:2" x14ac:dyDescent="0.2">
      <c r="A57" s="498"/>
      <c r="B57" s="498"/>
    </row>
    <row r="58" spans="1:2" x14ac:dyDescent="0.2">
      <c r="A58" s="498"/>
      <c r="B58" s="498"/>
    </row>
    <row r="59" spans="1:2" x14ac:dyDescent="0.2">
      <c r="A59" s="498"/>
      <c r="B59" s="498"/>
    </row>
    <row r="60" spans="1:2" x14ac:dyDescent="0.2">
      <c r="A60" s="498"/>
      <c r="B60" s="498"/>
    </row>
    <row r="61" spans="1:2" x14ac:dyDescent="0.2">
      <c r="A61" s="498"/>
      <c r="B61" s="498"/>
    </row>
    <row r="62" spans="1:2" x14ac:dyDescent="0.2">
      <c r="A62" s="498"/>
      <c r="B62" s="498"/>
    </row>
    <row r="63" spans="1:2" x14ac:dyDescent="0.2">
      <c r="A63" s="498"/>
      <c r="B63" s="498"/>
    </row>
    <row r="64" spans="1:2" x14ac:dyDescent="0.2">
      <c r="A64" s="498"/>
      <c r="B64" s="498"/>
    </row>
    <row r="65" spans="1:2" x14ac:dyDescent="0.2">
      <c r="A65" s="498"/>
      <c r="B65" s="498"/>
    </row>
    <row r="66" spans="1:2" x14ac:dyDescent="0.2">
      <c r="A66" s="498"/>
      <c r="B66" s="498"/>
    </row>
    <row r="67" spans="1:2" x14ac:dyDescent="0.2">
      <c r="A67" s="498"/>
      <c r="B67" s="498"/>
    </row>
    <row r="68" spans="1:2" x14ac:dyDescent="0.2">
      <c r="A68" s="498"/>
      <c r="B68" s="498"/>
    </row>
    <row r="69" spans="1:2" x14ac:dyDescent="0.2">
      <c r="A69" s="498"/>
      <c r="B69" s="498"/>
    </row>
    <row r="70" spans="1:2" x14ac:dyDescent="0.2">
      <c r="A70" s="498"/>
      <c r="B70" s="498"/>
    </row>
    <row r="71" spans="1:2" x14ac:dyDescent="0.2">
      <c r="A71" s="498"/>
      <c r="B71" s="498"/>
    </row>
    <row r="72" spans="1:2" x14ac:dyDescent="0.2">
      <c r="A72" s="498"/>
      <c r="B72" s="498"/>
    </row>
    <row r="73" spans="1:2" x14ac:dyDescent="0.2">
      <c r="A73" s="498"/>
      <c r="B73" s="498"/>
    </row>
    <row r="74" spans="1:2" x14ac:dyDescent="0.2">
      <c r="A74" s="498"/>
      <c r="B74" s="498"/>
    </row>
    <row r="75" spans="1:2" x14ac:dyDescent="0.2">
      <c r="A75" s="498"/>
      <c r="B75" s="498"/>
    </row>
    <row r="76" spans="1:2" x14ac:dyDescent="0.2">
      <c r="A76" s="498"/>
      <c r="B76" s="498"/>
    </row>
    <row r="77" spans="1:2" x14ac:dyDescent="0.2">
      <c r="A77" s="498"/>
      <c r="B77" s="498"/>
    </row>
    <row r="78" spans="1:2" x14ac:dyDescent="0.2">
      <c r="A78" s="498"/>
      <c r="B78" s="498"/>
    </row>
    <row r="79" spans="1:2" x14ac:dyDescent="0.2">
      <c r="A79" s="498"/>
      <c r="B79" s="498"/>
    </row>
    <row r="80" spans="1:2" x14ac:dyDescent="0.2">
      <c r="A80" s="498"/>
      <c r="B80" s="498"/>
    </row>
    <row r="81" spans="1:2" x14ac:dyDescent="0.2">
      <c r="A81" s="498"/>
      <c r="B81" s="498"/>
    </row>
    <row r="82" spans="1:2" x14ac:dyDescent="0.2">
      <c r="A82" s="498"/>
      <c r="B82" s="498"/>
    </row>
    <row r="83" spans="1:2" x14ac:dyDescent="0.2">
      <c r="A83" s="498"/>
      <c r="B83" s="498"/>
    </row>
    <row r="84" spans="1:2" x14ac:dyDescent="0.2">
      <c r="A84" s="498"/>
      <c r="B84" s="498"/>
    </row>
    <row r="85" spans="1:2" x14ac:dyDescent="0.2">
      <c r="A85" s="498"/>
      <c r="B85" s="498"/>
    </row>
    <row r="86" spans="1:2" x14ac:dyDescent="0.2">
      <c r="A86" s="498"/>
      <c r="B86" s="498"/>
    </row>
    <row r="87" spans="1:2" x14ac:dyDescent="0.2">
      <c r="A87" s="498"/>
      <c r="B87" s="498"/>
    </row>
    <row r="88" spans="1:2" x14ac:dyDescent="0.2">
      <c r="A88" s="498"/>
      <c r="B88" s="498"/>
    </row>
    <row r="89" spans="1:2" x14ac:dyDescent="0.2">
      <c r="A89" s="498"/>
      <c r="B89" s="498"/>
    </row>
    <row r="90" spans="1:2" x14ac:dyDescent="0.2">
      <c r="A90" s="498"/>
      <c r="B90" s="498"/>
    </row>
    <row r="91" spans="1:2" x14ac:dyDescent="0.2">
      <c r="A91" s="498"/>
      <c r="B91" s="498"/>
    </row>
    <row r="92" spans="1:2" x14ac:dyDescent="0.2">
      <c r="A92" s="498"/>
      <c r="B92" s="498"/>
    </row>
    <row r="93" spans="1:2" x14ac:dyDescent="0.2">
      <c r="A93" s="498"/>
      <c r="B93" s="498"/>
    </row>
    <row r="94" spans="1:2" x14ac:dyDescent="0.2">
      <c r="A94" s="498"/>
      <c r="B94" s="498"/>
    </row>
    <row r="95" spans="1:2" x14ac:dyDescent="0.2">
      <c r="A95" s="498"/>
      <c r="B95" s="498"/>
    </row>
    <row r="96" spans="1:2" x14ac:dyDescent="0.2">
      <c r="A96" s="498"/>
      <c r="B96" s="498"/>
    </row>
    <row r="97" spans="1:2" x14ac:dyDescent="0.2">
      <c r="A97" s="498"/>
      <c r="B97" s="498"/>
    </row>
    <row r="98" spans="1:2" x14ac:dyDescent="0.2">
      <c r="A98" s="498"/>
      <c r="B98" s="498"/>
    </row>
    <row r="99" spans="1:2" x14ac:dyDescent="0.2">
      <c r="A99" s="498"/>
      <c r="B99" s="498"/>
    </row>
    <row r="100" spans="1:2" x14ac:dyDescent="0.2">
      <c r="A100" s="498"/>
      <c r="B100" s="498"/>
    </row>
    <row r="101" spans="1:2" x14ac:dyDescent="0.2">
      <c r="A101" s="498"/>
      <c r="B101" s="498"/>
    </row>
    <row r="102" spans="1:2" x14ac:dyDescent="0.2">
      <c r="A102" s="498"/>
      <c r="B102" s="498"/>
    </row>
    <row r="103" spans="1:2" x14ac:dyDescent="0.2">
      <c r="A103" s="498"/>
      <c r="B103" s="498"/>
    </row>
    <row r="104" spans="1:2" x14ac:dyDescent="0.2">
      <c r="A104" s="498"/>
      <c r="B104" s="498"/>
    </row>
    <row r="105" spans="1:2" x14ac:dyDescent="0.2">
      <c r="A105" s="498"/>
      <c r="B105" s="498"/>
    </row>
    <row r="106" spans="1:2" x14ac:dyDescent="0.2">
      <c r="A106" s="498"/>
      <c r="B106" s="498"/>
    </row>
    <row r="107" spans="1:2" x14ac:dyDescent="0.2">
      <c r="A107" s="498"/>
      <c r="B107" s="498"/>
    </row>
    <row r="108" spans="1:2" x14ac:dyDescent="0.2">
      <c r="A108" s="498"/>
      <c r="B108" s="498"/>
    </row>
    <row r="109" spans="1:2" x14ac:dyDescent="0.2">
      <c r="A109" s="498"/>
      <c r="B109" s="498"/>
    </row>
    <row r="110" spans="1:2" x14ac:dyDescent="0.2">
      <c r="A110" s="498"/>
      <c r="B110" s="498"/>
    </row>
    <row r="111" spans="1:2" x14ac:dyDescent="0.2">
      <c r="A111" s="498"/>
      <c r="B111" s="498"/>
    </row>
    <row r="112" spans="1:2" x14ac:dyDescent="0.2">
      <c r="A112" s="498"/>
      <c r="B112" s="498"/>
    </row>
    <row r="113" spans="1:2" x14ac:dyDescent="0.2">
      <c r="A113" s="498"/>
      <c r="B113" s="498"/>
    </row>
    <row r="114" spans="1:2" x14ac:dyDescent="0.2">
      <c r="A114" s="498"/>
      <c r="B114" s="498"/>
    </row>
    <row r="115" spans="1:2" x14ac:dyDescent="0.2">
      <c r="A115" s="498"/>
      <c r="B115" s="498"/>
    </row>
    <row r="116" spans="1:2" x14ac:dyDescent="0.2">
      <c r="A116" s="498"/>
      <c r="B116" s="498"/>
    </row>
    <row r="117" spans="1:2" x14ac:dyDescent="0.2">
      <c r="A117" s="498"/>
      <c r="B117" s="498"/>
    </row>
    <row r="118" spans="1:2" x14ac:dyDescent="0.2">
      <c r="A118" s="498"/>
      <c r="B118" s="498"/>
    </row>
    <row r="119" spans="1:2" x14ac:dyDescent="0.2">
      <c r="A119" s="498"/>
      <c r="B119" s="498"/>
    </row>
    <row r="120" spans="1:2" x14ac:dyDescent="0.2">
      <c r="A120" s="498"/>
      <c r="B120" s="498"/>
    </row>
    <row r="121" spans="1:2" x14ac:dyDescent="0.2">
      <c r="A121" s="498"/>
      <c r="B121" s="498"/>
    </row>
    <row r="122" spans="1:2" x14ac:dyDescent="0.2">
      <c r="A122" s="498"/>
      <c r="B122" s="498"/>
    </row>
    <row r="123" spans="1:2" x14ac:dyDescent="0.2">
      <c r="A123" s="498"/>
      <c r="B123" s="498"/>
    </row>
    <row r="124" spans="1:2" x14ac:dyDescent="0.2">
      <c r="A124" s="498"/>
      <c r="B124" s="498"/>
    </row>
    <row r="125" spans="1:2" x14ac:dyDescent="0.2">
      <c r="A125" s="498"/>
      <c r="B125" s="498"/>
    </row>
    <row r="126" spans="1:2" x14ac:dyDescent="0.2">
      <c r="A126" s="498"/>
      <c r="B126" s="498"/>
    </row>
    <row r="127" spans="1:2" x14ac:dyDescent="0.2">
      <c r="A127" s="498"/>
      <c r="B127" s="498"/>
    </row>
    <row r="128" spans="1:2" x14ac:dyDescent="0.2">
      <c r="A128" s="498"/>
      <c r="B128" s="498"/>
    </row>
    <row r="129" spans="1:2" x14ac:dyDescent="0.2">
      <c r="A129" s="498"/>
      <c r="B129" s="498"/>
    </row>
    <row r="130" spans="1:2" x14ac:dyDescent="0.2">
      <c r="A130" s="498"/>
      <c r="B130" s="498"/>
    </row>
    <row r="131" spans="1:2" x14ac:dyDescent="0.2">
      <c r="A131" s="498"/>
      <c r="B131" s="498"/>
    </row>
    <row r="132" spans="1:2" x14ac:dyDescent="0.2">
      <c r="A132" s="498"/>
      <c r="B132" s="498"/>
    </row>
    <row r="133" spans="1:2" x14ac:dyDescent="0.2">
      <c r="A133" s="498"/>
      <c r="B133" s="498"/>
    </row>
    <row r="134" spans="1:2" x14ac:dyDescent="0.2">
      <c r="A134" s="498"/>
      <c r="B134" s="498"/>
    </row>
    <row r="135" spans="1:2" x14ac:dyDescent="0.2">
      <c r="A135" s="498"/>
      <c r="B135" s="498"/>
    </row>
    <row r="136" spans="1:2" x14ac:dyDescent="0.2">
      <c r="A136" s="498"/>
      <c r="B136" s="498"/>
    </row>
    <row r="137" spans="1:2" x14ac:dyDescent="0.2">
      <c r="A137" s="498"/>
      <c r="B137" s="498"/>
    </row>
    <row r="138" spans="1:2" x14ac:dyDescent="0.2">
      <c r="A138" s="498"/>
      <c r="B138" s="498"/>
    </row>
    <row r="139" spans="1:2" x14ac:dyDescent="0.2">
      <c r="A139" s="498"/>
      <c r="B139" s="498"/>
    </row>
    <row r="140" spans="1:2" x14ac:dyDescent="0.2">
      <c r="A140" s="498"/>
      <c r="B140" s="498"/>
    </row>
    <row r="141" spans="1:2" x14ac:dyDescent="0.2">
      <c r="A141" s="498"/>
      <c r="B141" s="498"/>
    </row>
    <row r="142" spans="1:2" x14ac:dyDescent="0.2">
      <c r="A142" s="498"/>
      <c r="B142" s="498"/>
    </row>
    <row r="143" spans="1:2" x14ac:dyDescent="0.2">
      <c r="A143" s="498"/>
      <c r="B143" s="498"/>
    </row>
    <row r="144" spans="1:2" x14ac:dyDescent="0.2">
      <c r="A144" s="498"/>
      <c r="B144" s="498"/>
    </row>
    <row r="145" spans="1:2" x14ac:dyDescent="0.2">
      <c r="A145" s="498"/>
      <c r="B145" s="498"/>
    </row>
    <row r="146" spans="1:2" x14ac:dyDescent="0.2">
      <c r="A146" s="498"/>
      <c r="B146" s="498"/>
    </row>
    <row r="147" spans="1:2" x14ac:dyDescent="0.2">
      <c r="A147" s="498"/>
      <c r="B147" s="498"/>
    </row>
    <row r="148" spans="1:2" x14ac:dyDescent="0.2">
      <c r="A148" s="498"/>
      <c r="B148" s="498"/>
    </row>
    <row r="149" spans="1:2" x14ac:dyDescent="0.2">
      <c r="A149" s="498"/>
      <c r="B149" s="498"/>
    </row>
    <row r="150" spans="1:2" x14ac:dyDescent="0.2">
      <c r="A150" s="498"/>
      <c r="B150" s="498"/>
    </row>
    <row r="151" spans="1:2" x14ac:dyDescent="0.2">
      <c r="A151" s="498"/>
      <c r="B151" s="498"/>
    </row>
    <row r="152" spans="1:2" x14ac:dyDescent="0.2">
      <c r="A152" s="498"/>
      <c r="B152" s="498"/>
    </row>
    <row r="153" spans="1:2" x14ac:dyDescent="0.2">
      <c r="A153" s="498"/>
      <c r="B153" s="498"/>
    </row>
    <row r="154" spans="1:2" x14ac:dyDescent="0.2">
      <c r="A154" s="498"/>
      <c r="B154" s="498"/>
    </row>
    <row r="155" spans="1:2" x14ac:dyDescent="0.2">
      <c r="A155" s="498"/>
      <c r="B155" s="498"/>
    </row>
    <row r="156" spans="1:2" x14ac:dyDescent="0.2">
      <c r="A156" s="498"/>
      <c r="B156" s="498"/>
    </row>
    <row r="157" spans="1:2" x14ac:dyDescent="0.2">
      <c r="A157" s="498"/>
      <c r="B157" s="498"/>
    </row>
    <row r="158" spans="1:2" x14ac:dyDescent="0.2">
      <c r="A158" s="498"/>
      <c r="B158" s="498"/>
    </row>
    <row r="159" spans="1:2" x14ac:dyDescent="0.2">
      <c r="A159" s="498"/>
      <c r="B159" s="498"/>
    </row>
    <row r="160" spans="1:2" x14ac:dyDescent="0.2">
      <c r="A160" s="498"/>
      <c r="B160" s="498"/>
    </row>
    <row r="161" spans="1:2" x14ac:dyDescent="0.2">
      <c r="A161" s="498"/>
      <c r="B161" s="498"/>
    </row>
    <row r="162" spans="1:2" x14ac:dyDescent="0.2">
      <c r="A162" s="498"/>
      <c r="B162" s="498"/>
    </row>
    <row r="163" spans="1:2" x14ac:dyDescent="0.2">
      <c r="A163" s="498"/>
      <c r="B163" s="498"/>
    </row>
    <row r="164" spans="1:2" x14ac:dyDescent="0.2">
      <c r="A164" s="498"/>
      <c r="B164" s="498"/>
    </row>
    <row r="165" spans="1:2" x14ac:dyDescent="0.2">
      <c r="A165" s="498"/>
      <c r="B165" s="498"/>
    </row>
    <row r="166" spans="1:2" x14ac:dyDescent="0.2">
      <c r="A166" s="498"/>
      <c r="B166" s="498"/>
    </row>
    <row r="167" spans="1:2" x14ac:dyDescent="0.2">
      <c r="A167" s="498"/>
      <c r="B167" s="498"/>
    </row>
    <row r="168" spans="1:2" x14ac:dyDescent="0.2">
      <c r="A168" s="498"/>
      <c r="B168" s="498"/>
    </row>
    <row r="169" spans="1:2" x14ac:dyDescent="0.2">
      <c r="A169" s="498"/>
      <c r="B169" s="498"/>
    </row>
    <row r="170" spans="1:2" x14ac:dyDescent="0.2">
      <c r="A170" s="498"/>
      <c r="B170" s="498"/>
    </row>
    <row r="171" spans="1:2" x14ac:dyDescent="0.2">
      <c r="A171" s="498"/>
      <c r="B171" s="498"/>
    </row>
    <row r="172" spans="1:2" x14ac:dyDescent="0.2">
      <c r="A172" s="498"/>
      <c r="B172" s="498"/>
    </row>
    <row r="173" spans="1:2" x14ac:dyDescent="0.2">
      <c r="A173" s="498"/>
      <c r="B173" s="498"/>
    </row>
    <row r="174" spans="1:2" x14ac:dyDescent="0.2">
      <c r="A174" s="498"/>
      <c r="B174" s="498"/>
    </row>
    <row r="175" spans="1:2" x14ac:dyDescent="0.2">
      <c r="A175" s="498"/>
      <c r="B175" s="498"/>
    </row>
    <row r="176" spans="1:2" x14ac:dyDescent="0.2">
      <c r="A176" s="498"/>
      <c r="B176" s="498"/>
    </row>
    <row r="177" spans="1:2" x14ac:dyDescent="0.2">
      <c r="A177" s="498"/>
      <c r="B177" s="498"/>
    </row>
    <row r="178" spans="1:2" x14ac:dyDescent="0.2">
      <c r="A178" s="498"/>
      <c r="B178" s="498"/>
    </row>
    <row r="179" spans="1:2" x14ac:dyDescent="0.2">
      <c r="A179" s="498"/>
      <c r="B179" s="498"/>
    </row>
    <row r="180" spans="1:2" x14ac:dyDescent="0.2">
      <c r="A180" s="498"/>
      <c r="B180" s="498"/>
    </row>
    <row r="181" spans="1:2" x14ac:dyDescent="0.2">
      <c r="A181" s="498"/>
      <c r="B181" s="498"/>
    </row>
    <row r="182" spans="1:2" x14ac:dyDescent="0.2">
      <c r="A182" s="498"/>
      <c r="B182" s="498"/>
    </row>
    <row r="183" spans="1:2" x14ac:dyDescent="0.2">
      <c r="A183" s="498"/>
      <c r="B183" s="498"/>
    </row>
    <row r="184" spans="1:2" x14ac:dyDescent="0.2">
      <c r="A184" s="498"/>
      <c r="B184" s="498"/>
    </row>
    <row r="185" spans="1:2" x14ac:dyDescent="0.2">
      <c r="A185" s="498"/>
      <c r="B185" s="498"/>
    </row>
    <row r="186" spans="1:2" x14ac:dyDescent="0.2">
      <c r="A186" s="498"/>
      <c r="B186" s="498"/>
    </row>
    <row r="187" spans="1:2" x14ac:dyDescent="0.2">
      <c r="A187" s="498"/>
      <c r="B187" s="498"/>
    </row>
    <row r="188" spans="1:2" x14ac:dyDescent="0.2">
      <c r="A188" s="498"/>
      <c r="B188" s="498"/>
    </row>
    <row r="189" spans="1:2" x14ac:dyDescent="0.2">
      <c r="A189" s="498"/>
      <c r="B189" s="498"/>
    </row>
    <row r="190" spans="1:2" x14ac:dyDescent="0.2">
      <c r="A190" s="498"/>
      <c r="B190" s="498"/>
    </row>
    <row r="191" spans="1:2" x14ac:dyDescent="0.2">
      <c r="A191" s="498"/>
      <c r="B191" s="498"/>
    </row>
    <row r="192" spans="1:2" x14ac:dyDescent="0.2">
      <c r="A192" s="498"/>
      <c r="B192" s="498"/>
    </row>
    <row r="193" spans="1:2" x14ac:dyDescent="0.2">
      <c r="A193" s="498"/>
      <c r="B193" s="498"/>
    </row>
    <row r="194" spans="1:2" x14ac:dyDescent="0.2">
      <c r="A194" s="498"/>
      <c r="B194" s="498"/>
    </row>
    <row r="195" spans="1:2" x14ac:dyDescent="0.2">
      <c r="A195" s="498"/>
      <c r="B195" s="498"/>
    </row>
    <row r="196" spans="1:2" x14ac:dyDescent="0.2">
      <c r="A196" s="498"/>
      <c r="B196" s="498"/>
    </row>
    <row r="197" spans="1:2" x14ac:dyDescent="0.2">
      <c r="A197" s="498"/>
      <c r="B197" s="498"/>
    </row>
    <row r="198" spans="1:2" x14ac:dyDescent="0.2">
      <c r="A198" s="498"/>
      <c r="B198" s="498"/>
    </row>
    <row r="199" spans="1:2" x14ac:dyDescent="0.2">
      <c r="A199" s="498"/>
      <c r="B199" s="498"/>
    </row>
    <row r="200" spans="1:2" x14ac:dyDescent="0.2">
      <c r="A200" s="498"/>
      <c r="B200" s="498"/>
    </row>
    <row r="201" spans="1:2" x14ac:dyDescent="0.2">
      <c r="A201" s="498"/>
      <c r="B201" s="498"/>
    </row>
    <row r="202" spans="1:2" x14ac:dyDescent="0.2">
      <c r="A202" s="498"/>
      <c r="B202" s="498"/>
    </row>
    <row r="203" spans="1:2" x14ac:dyDescent="0.2">
      <c r="A203" s="498"/>
      <c r="B203" s="498"/>
    </row>
    <row r="204" spans="1:2" x14ac:dyDescent="0.2">
      <c r="A204" s="498"/>
      <c r="B204" s="498"/>
    </row>
    <row r="205" spans="1:2" x14ac:dyDescent="0.2">
      <c r="A205" s="498"/>
      <c r="B205" s="498"/>
    </row>
    <row r="206" spans="1:2" x14ac:dyDescent="0.2">
      <c r="A206" s="498"/>
      <c r="B206" s="498"/>
    </row>
    <row r="207" spans="1:2" x14ac:dyDescent="0.2">
      <c r="A207" s="498"/>
      <c r="B207" s="498"/>
    </row>
    <row r="208" spans="1:2" x14ac:dyDescent="0.2">
      <c r="A208" s="498"/>
      <c r="B208" s="498"/>
    </row>
    <row r="209" spans="1:2" x14ac:dyDescent="0.2">
      <c r="A209" s="498"/>
      <c r="B209" s="498"/>
    </row>
    <row r="210" spans="1:2" x14ac:dyDescent="0.2">
      <c r="A210" s="498"/>
      <c r="B210" s="498"/>
    </row>
    <row r="211" spans="1:2" x14ac:dyDescent="0.2">
      <c r="A211" s="498"/>
      <c r="B211" s="498"/>
    </row>
    <row r="212" spans="1:2" x14ac:dyDescent="0.2">
      <c r="A212" s="498"/>
      <c r="B212" s="498"/>
    </row>
    <row r="213" spans="1:2" x14ac:dyDescent="0.2">
      <c r="A213" s="498"/>
      <c r="B213" s="498"/>
    </row>
    <row r="214" spans="1:2" x14ac:dyDescent="0.2">
      <c r="A214" s="498"/>
      <c r="B214" s="498"/>
    </row>
    <row r="215" spans="1:2" x14ac:dyDescent="0.2">
      <c r="A215" s="498"/>
      <c r="B215" s="498"/>
    </row>
    <row r="216" spans="1:2" x14ac:dyDescent="0.2">
      <c r="A216" s="498"/>
      <c r="B216" s="498"/>
    </row>
    <row r="217" spans="1:2" x14ac:dyDescent="0.2">
      <c r="A217" s="498"/>
      <c r="B217" s="498"/>
    </row>
    <row r="218" spans="1:2" x14ac:dyDescent="0.2">
      <c r="A218" s="498"/>
      <c r="B218" s="498"/>
    </row>
    <row r="219" spans="1:2" x14ac:dyDescent="0.2">
      <c r="A219" s="498"/>
      <c r="B219" s="498"/>
    </row>
    <row r="220" spans="1:2" x14ac:dyDescent="0.2">
      <c r="A220" s="498"/>
      <c r="B220" s="498"/>
    </row>
    <row r="221" spans="1:2" x14ac:dyDescent="0.2">
      <c r="A221" s="498"/>
      <c r="B221" s="498"/>
    </row>
    <row r="222" spans="1:2" x14ac:dyDescent="0.2">
      <c r="A222" s="498"/>
      <c r="B222" s="498"/>
    </row>
    <row r="223" spans="1:2" x14ac:dyDescent="0.2">
      <c r="A223" s="498"/>
      <c r="B223" s="498"/>
    </row>
    <row r="224" spans="1:2" x14ac:dyDescent="0.2">
      <c r="A224" s="498"/>
      <c r="B224" s="498"/>
    </row>
    <row r="225" spans="1:2" x14ac:dyDescent="0.2">
      <c r="A225" s="498"/>
      <c r="B225" s="498"/>
    </row>
    <row r="226" spans="1:2" x14ac:dyDescent="0.2">
      <c r="A226" s="498"/>
      <c r="B226" s="498"/>
    </row>
    <row r="227" spans="1:2" x14ac:dyDescent="0.2">
      <c r="A227" s="498"/>
      <c r="B227" s="498"/>
    </row>
    <row r="228" spans="1:2" x14ac:dyDescent="0.2">
      <c r="A228" s="498"/>
      <c r="B228" s="498"/>
    </row>
    <row r="229" spans="1:2" x14ac:dyDescent="0.2">
      <c r="A229" s="498"/>
      <c r="B229" s="498"/>
    </row>
    <row r="230" spans="1:2" x14ac:dyDescent="0.2">
      <c r="A230" s="498"/>
      <c r="B230" s="498"/>
    </row>
    <row r="231" spans="1:2" x14ac:dyDescent="0.2">
      <c r="A231" s="498"/>
      <c r="B231" s="498"/>
    </row>
    <row r="232" spans="1:2" x14ac:dyDescent="0.2">
      <c r="A232" s="498"/>
      <c r="B232" s="498"/>
    </row>
    <row r="233" spans="1:2" x14ac:dyDescent="0.2">
      <c r="A233" s="498"/>
      <c r="B233" s="498"/>
    </row>
    <row r="234" spans="1:2" x14ac:dyDescent="0.2">
      <c r="A234" s="498"/>
      <c r="B234" s="498"/>
    </row>
    <row r="235" spans="1:2" x14ac:dyDescent="0.2">
      <c r="A235" s="498"/>
      <c r="B235" s="498"/>
    </row>
    <row r="236" spans="1:2" x14ac:dyDescent="0.2">
      <c r="A236" s="498"/>
      <c r="B236" s="498"/>
    </row>
    <row r="237" spans="1:2" x14ac:dyDescent="0.2">
      <c r="A237" s="498"/>
      <c r="B237" s="498"/>
    </row>
    <row r="238" spans="1:2" x14ac:dyDescent="0.2">
      <c r="A238" s="498"/>
      <c r="B238" s="498"/>
    </row>
    <row r="239" spans="1:2" x14ac:dyDescent="0.2">
      <c r="A239" s="498"/>
      <c r="B239" s="498"/>
    </row>
    <row r="240" spans="1:2" x14ac:dyDescent="0.2">
      <c r="A240" s="498"/>
      <c r="B240" s="498"/>
    </row>
    <row r="241" spans="1:2" x14ac:dyDescent="0.2">
      <c r="A241" s="498"/>
      <c r="B241" s="498"/>
    </row>
    <row r="242" spans="1:2" x14ac:dyDescent="0.2">
      <c r="A242" s="498"/>
      <c r="B242" s="498"/>
    </row>
    <row r="243" spans="1:2" x14ac:dyDescent="0.2">
      <c r="A243" s="498"/>
      <c r="B243" s="498"/>
    </row>
    <row r="244" spans="1:2" x14ac:dyDescent="0.2">
      <c r="A244" s="498"/>
      <c r="B244" s="498"/>
    </row>
    <row r="245" spans="1:2" x14ac:dyDescent="0.2">
      <c r="A245" s="498"/>
      <c r="B245" s="498"/>
    </row>
    <row r="246" spans="1:2" x14ac:dyDescent="0.2">
      <c r="A246" s="498"/>
      <c r="B246" s="498"/>
    </row>
    <row r="247" spans="1:2" x14ac:dyDescent="0.2">
      <c r="A247" s="498"/>
      <c r="B247" s="498"/>
    </row>
    <row r="248" spans="1:2" x14ac:dyDescent="0.2">
      <c r="A248" s="498"/>
      <c r="B248" s="498"/>
    </row>
    <row r="249" spans="1:2" x14ac:dyDescent="0.2">
      <c r="A249" s="498"/>
      <c r="B249" s="498"/>
    </row>
    <row r="250" spans="1:2" x14ac:dyDescent="0.2">
      <c r="A250" s="498"/>
      <c r="B250" s="498"/>
    </row>
    <row r="251" spans="1:2" x14ac:dyDescent="0.2">
      <c r="A251" s="498"/>
      <c r="B251" s="498"/>
    </row>
    <row r="252" spans="1:2" x14ac:dyDescent="0.2">
      <c r="A252" s="498"/>
      <c r="B252" s="498"/>
    </row>
    <row r="253" spans="1:2" x14ac:dyDescent="0.2">
      <c r="A253" s="498"/>
      <c r="B253" s="498"/>
    </row>
    <row r="254" spans="1:2" x14ac:dyDescent="0.2">
      <c r="A254" s="498"/>
      <c r="B254" s="498"/>
    </row>
    <row r="255" spans="1:2" x14ac:dyDescent="0.2">
      <c r="A255" s="498"/>
      <c r="B255" s="498"/>
    </row>
    <row r="256" spans="1:2" x14ac:dyDescent="0.2">
      <c r="A256" s="498"/>
      <c r="B256" s="498"/>
    </row>
    <row r="257" spans="1:2" x14ac:dyDescent="0.2">
      <c r="A257" s="498"/>
      <c r="B257" s="498"/>
    </row>
    <row r="258" spans="1:2" x14ac:dyDescent="0.2">
      <c r="A258" s="498"/>
      <c r="B258" s="498"/>
    </row>
    <row r="259" spans="1:2" x14ac:dyDescent="0.2">
      <c r="A259" s="498"/>
      <c r="B259" s="498"/>
    </row>
    <row r="260" spans="1:2" x14ac:dyDescent="0.2">
      <c r="A260" s="498"/>
      <c r="B260" s="498"/>
    </row>
    <row r="261" spans="1:2" x14ac:dyDescent="0.2">
      <c r="A261" s="498"/>
      <c r="B261" s="498"/>
    </row>
    <row r="262" spans="1:2" x14ac:dyDescent="0.2">
      <c r="A262" s="498"/>
      <c r="B262" s="498"/>
    </row>
    <row r="263" spans="1:2" x14ac:dyDescent="0.2">
      <c r="A263" s="498"/>
      <c r="B263" s="498"/>
    </row>
    <row r="264" spans="1:2" x14ac:dyDescent="0.2">
      <c r="A264" s="498"/>
      <c r="B264" s="498"/>
    </row>
    <row r="265" spans="1:2" x14ac:dyDescent="0.2">
      <c r="A265" s="498"/>
      <c r="B265" s="498"/>
    </row>
    <row r="266" spans="1:2" x14ac:dyDescent="0.2">
      <c r="A266" s="498"/>
      <c r="B266" s="498"/>
    </row>
    <row r="267" spans="1:2" x14ac:dyDescent="0.2">
      <c r="A267" s="498"/>
      <c r="B267" s="498"/>
    </row>
    <row r="268" spans="1:2" x14ac:dyDescent="0.2">
      <c r="A268" s="498"/>
      <c r="B268" s="498"/>
    </row>
    <row r="269" spans="1:2" x14ac:dyDescent="0.2">
      <c r="A269" s="498"/>
      <c r="B269" s="498"/>
    </row>
    <row r="270" spans="1:2" x14ac:dyDescent="0.2">
      <c r="A270" s="498"/>
      <c r="B270" s="498"/>
    </row>
    <row r="271" spans="1:2" x14ac:dyDescent="0.2">
      <c r="A271" s="498"/>
      <c r="B271" s="498"/>
    </row>
    <row r="272" spans="1:2" x14ac:dyDescent="0.2">
      <c r="A272" s="498"/>
      <c r="B272" s="498"/>
    </row>
    <row r="273" spans="1:2" x14ac:dyDescent="0.2">
      <c r="A273" s="498"/>
      <c r="B273" s="498"/>
    </row>
    <row r="274" spans="1:2" x14ac:dyDescent="0.2">
      <c r="A274" s="498"/>
      <c r="B274" s="498"/>
    </row>
    <row r="275" spans="1:2" x14ac:dyDescent="0.2">
      <c r="A275" s="498"/>
      <c r="B275" s="498"/>
    </row>
    <row r="276" spans="1:2" x14ac:dyDescent="0.2">
      <c r="A276" s="498"/>
      <c r="B276" s="498"/>
    </row>
    <row r="277" spans="1:2" x14ac:dyDescent="0.2">
      <c r="A277" s="498"/>
      <c r="B277" s="498"/>
    </row>
    <row r="278" spans="1:2" x14ac:dyDescent="0.2">
      <c r="A278" s="498"/>
      <c r="B278" s="498"/>
    </row>
    <row r="279" spans="1:2" x14ac:dyDescent="0.2">
      <c r="A279" s="498"/>
      <c r="B279" s="498"/>
    </row>
    <row r="280" spans="1:2" x14ac:dyDescent="0.2">
      <c r="A280" s="498"/>
      <c r="B280" s="498"/>
    </row>
    <row r="281" spans="1:2" x14ac:dyDescent="0.2">
      <c r="A281" s="498"/>
      <c r="B281" s="498"/>
    </row>
    <row r="282" spans="1:2" x14ac:dyDescent="0.2">
      <c r="A282" s="498"/>
      <c r="B282" s="498"/>
    </row>
    <row r="283" spans="1:2" x14ac:dyDescent="0.2">
      <c r="A283" s="498"/>
      <c r="B283" s="498"/>
    </row>
    <row r="284" spans="1:2" x14ac:dyDescent="0.2">
      <c r="A284" s="498"/>
      <c r="B284" s="498"/>
    </row>
    <row r="285" spans="1:2" x14ac:dyDescent="0.2">
      <c r="A285" s="498"/>
      <c r="B285" s="498"/>
    </row>
    <row r="286" spans="1:2" x14ac:dyDescent="0.2">
      <c r="A286" s="498"/>
      <c r="B286" s="498"/>
    </row>
    <row r="287" spans="1:2" x14ac:dyDescent="0.2">
      <c r="A287" s="498"/>
      <c r="B287" s="498"/>
    </row>
    <row r="288" spans="1:2" x14ac:dyDescent="0.2">
      <c r="A288" s="498"/>
      <c r="B288" s="498"/>
    </row>
    <row r="289" spans="1:2" x14ac:dyDescent="0.2">
      <c r="A289" s="498"/>
      <c r="B289" s="498"/>
    </row>
    <row r="290" spans="1:2" x14ac:dyDescent="0.2">
      <c r="A290" s="498"/>
      <c r="B290" s="498"/>
    </row>
    <row r="291" spans="1:2" x14ac:dyDescent="0.2">
      <c r="A291" s="498"/>
      <c r="B291" s="498"/>
    </row>
    <row r="292" spans="1:2" x14ac:dyDescent="0.2">
      <c r="A292" s="498"/>
      <c r="B292" s="498"/>
    </row>
    <row r="293" spans="1:2" x14ac:dyDescent="0.2">
      <c r="A293" s="498"/>
      <c r="B293" s="498"/>
    </row>
    <row r="294" spans="1:2" x14ac:dyDescent="0.2">
      <c r="A294" s="498"/>
      <c r="B294" s="498"/>
    </row>
    <row r="295" spans="1:2" x14ac:dyDescent="0.2">
      <c r="A295" s="498"/>
      <c r="B295" s="498"/>
    </row>
    <row r="296" spans="1:2" x14ac:dyDescent="0.2">
      <c r="A296" s="498"/>
      <c r="B296" s="498"/>
    </row>
    <row r="297" spans="1:2" x14ac:dyDescent="0.2">
      <c r="A297" s="498"/>
      <c r="B297" s="498"/>
    </row>
    <row r="298" spans="1:2" x14ac:dyDescent="0.2">
      <c r="A298" s="498"/>
      <c r="B298" s="498"/>
    </row>
    <row r="299" spans="1:2" x14ac:dyDescent="0.2">
      <c r="A299" s="498"/>
      <c r="B299" s="498"/>
    </row>
    <row r="300" spans="1:2" x14ac:dyDescent="0.2">
      <c r="A300" s="498"/>
      <c r="B300" s="498"/>
    </row>
    <row r="301" spans="1:2" x14ac:dyDescent="0.2">
      <c r="A301" s="498"/>
      <c r="B301" s="498"/>
    </row>
    <row r="302" spans="1:2" x14ac:dyDescent="0.2">
      <c r="A302" s="498"/>
      <c r="B302" s="498"/>
    </row>
    <row r="303" spans="1:2" x14ac:dyDescent="0.2">
      <c r="A303" s="498"/>
      <c r="B303" s="498"/>
    </row>
    <row r="304" spans="1:2" x14ac:dyDescent="0.2">
      <c r="A304" s="498"/>
      <c r="B304" s="498"/>
    </row>
    <row r="305" spans="1:2" x14ac:dyDescent="0.2">
      <c r="A305" s="498"/>
      <c r="B305" s="498"/>
    </row>
    <row r="306" spans="1:2" x14ac:dyDescent="0.2">
      <c r="A306" s="498"/>
      <c r="B306" s="498"/>
    </row>
    <row r="307" spans="1:2" x14ac:dyDescent="0.2">
      <c r="A307" s="498"/>
      <c r="B307" s="498"/>
    </row>
    <row r="308" spans="1:2" x14ac:dyDescent="0.2">
      <c r="A308" s="498"/>
      <c r="B308" s="498"/>
    </row>
    <row r="309" spans="1:2" x14ac:dyDescent="0.2">
      <c r="A309" s="498"/>
      <c r="B309" s="498"/>
    </row>
    <row r="310" spans="1:2" x14ac:dyDescent="0.2">
      <c r="A310" s="498"/>
      <c r="B310" s="498"/>
    </row>
    <row r="311" spans="1:2" x14ac:dyDescent="0.2">
      <c r="A311" s="498"/>
      <c r="B311" s="498"/>
    </row>
    <row r="312" spans="1:2" x14ac:dyDescent="0.2">
      <c r="A312" s="498"/>
      <c r="B312" s="498"/>
    </row>
    <row r="313" spans="1:2" x14ac:dyDescent="0.2">
      <c r="A313" s="498"/>
      <c r="B313" s="498"/>
    </row>
    <row r="314" spans="1:2" x14ac:dyDescent="0.2">
      <c r="A314" s="498"/>
      <c r="B314" s="498"/>
    </row>
    <row r="315" spans="1:2" x14ac:dyDescent="0.2">
      <c r="A315" s="498"/>
      <c r="B315" s="498"/>
    </row>
    <row r="316" spans="1:2" x14ac:dyDescent="0.2">
      <c r="A316" s="498"/>
      <c r="B316" s="498"/>
    </row>
    <row r="317" spans="1:2" x14ac:dyDescent="0.2">
      <c r="A317" s="498"/>
      <c r="B317" s="498"/>
    </row>
    <row r="318" spans="1:2" x14ac:dyDescent="0.2">
      <c r="A318" s="498"/>
      <c r="B318" s="498"/>
    </row>
    <row r="319" spans="1:2" x14ac:dyDescent="0.2">
      <c r="A319" s="498"/>
      <c r="B319" s="498"/>
    </row>
    <row r="320" spans="1:2" x14ac:dyDescent="0.2">
      <c r="A320" s="498"/>
      <c r="B320" s="498"/>
    </row>
    <row r="321" spans="1:2" x14ac:dyDescent="0.2">
      <c r="A321" s="498"/>
      <c r="B321" s="498"/>
    </row>
    <row r="322" spans="1:2" x14ac:dyDescent="0.2">
      <c r="A322" s="498"/>
      <c r="B322" s="498"/>
    </row>
    <row r="323" spans="1:2" x14ac:dyDescent="0.2">
      <c r="A323" s="498"/>
      <c r="B323" s="498"/>
    </row>
    <row r="324" spans="1:2" x14ac:dyDescent="0.2">
      <c r="A324" s="498"/>
      <c r="B324" s="498"/>
    </row>
    <row r="325" spans="1:2" x14ac:dyDescent="0.2">
      <c r="A325" s="498"/>
      <c r="B325" s="498"/>
    </row>
    <row r="326" spans="1:2" x14ac:dyDescent="0.2">
      <c r="A326" s="498"/>
      <c r="B326" s="498"/>
    </row>
    <row r="327" spans="1:2" x14ac:dyDescent="0.2">
      <c r="A327" s="498"/>
      <c r="B327" s="498"/>
    </row>
    <row r="328" spans="1:2" x14ac:dyDescent="0.2">
      <c r="A328" s="498"/>
      <c r="B328" s="498"/>
    </row>
    <row r="329" spans="1:2" x14ac:dyDescent="0.2">
      <c r="A329" s="498"/>
      <c r="B329" s="498"/>
    </row>
    <row r="330" spans="1:2" x14ac:dyDescent="0.2">
      <c r="A330" s="498"/>
      <c r="B330" s="498"/>
    </row>
    <row r="331" spans="1:2" x14ac:dyDescent="0.2">
      <c r="A331" s="498"/>
      <c r="B331" s="498"/>
    </row>
    <row r="332" spans="1:2" x14ac:dyDescent="0.2">
      <c r="A332" s="498"/>
      <c r="B332" s="498"/>
    </row>
    <row r="333" spans="1:2" x14ac:dyDescent="0.2">
      <c r="A333" s="498"/>
      <c r="B333" s="498"/>
    </row>
    <row r="334" spans="1:2" x14ac:dyDescent="0.2">
      <c r="A334" s="498"/>
      <c r="B334" s="498"/>
    </row>
    <row r="335" spans="1:2" x14ac:dyDescent="0.2">
      <c r="A335" s="498"/>
      <c r="B335" s="498"/>
    </row>
    <row r="336" spans="1:2" x14ac:dyDescent="0.2">
      <c r="A336" s="498"/>
      <c r="B336" s="498"/>
    </row>
    <row r="337" spans="1:2" x14ac:dyDescent="0.2">
      <c r="A337" s="498"/>
      <c r="B337" s="498"/>
    </row>
    <row r="338" spans="1:2" x14ac:dyDescent="0.2">
      <c r="A338" s="498"/>
      <c r="B338" s="498"/>
    </row>
    <row r="339" spans="1:2" x14ac:dyDescent="0.2">
      <c r="A339" s="498"/>
      <c r="B339" s="498"/>
    </row>
    <row r="340" spans="1:2" x14ac:dyDescent="0.2">
      <c r="A340" s="498"/>
      <c r="B340" s="498"/>
    </row>
    <row r="341" spans="1:2" x14ac:dyDescent="0.2">
      <c r="A341" s="498"/>
      <c r="B341" s="498"/>
    </row>
    <row r="342" spans="1:2" x14ac:dyDescent="0.2">
      <c r="A342" s="498"/>
      <c r="B342" s="498"/>
    </row>
    <row r="343" spans="1:2" x14ac:dyDescent="0.2">
      <c r="A343" s="498"/>
      <c r="B343" s="498"/>
    </row>
    <row r="344" spans="1:2" x14ac:dyDescent="0.2">
      <c r="A344" s="498"/>
      <c r="B344" s="498"/>
    </row>
    <row r="345" spans="1:2" x14ac:dyDescent="0.2">
      <c r="A345" s="498"/>
      <c r="B345" s="498"/>
    </row>
    <row r="346" spans="1:2" x14ac:dyDescent="0.2">
      <c r="A346" s="498"/>
      <c r="B346" s="498"/>
    </row>
    <row r="347" spans="1:2" x14ac:dyDescent="0.2">
      <c r="A347" s="498"/>
      <c r="B347" s="498"/>
    </row>
    <row r="348" spans="1:2" x14ac:dyDescent="0.2">
      <c r="A348" s="498"/>
      <c r="B348" s="498"/>
    </row>
    <row r="349" spans="1:2" x14ac:dyDescent="0.2">
      <c r="A349" s="498"/>
      <c r="B349" s="498"/>
    </row>
    <row r="350" spans="1:2" x14ac:dyDescent="0.2">
      <c r="A350" s="498"/>
      <c r="B350" s="498"/>
    </row>
    <row r="351" spans="1:2" x14ac:dyDescent="0.2">
      <c r="A351" s="498"/>
      <c r="B351" s="498"/>
    </row>
    <row r="352" spans="1:2" x14ac:dyDescent="0.2">
      <c r="A352" s="498"/>
      <c r="B352" s="498"/>
    </row>
    <row r="353" spans="1:2" x14ac:dyDescent="0.2">
      <c r="A353" s="498"/>
      <c r="B353" s="498"/>
    </row>
    <row r="354" spans="1:2" x14ac:dyDescent="0.2">
      <c r="A354" s="498"/>
      <c r="B354" s="498"/>
    </row>
    <row r="355" spans="1:2" x14ac:dyDescent="0.2">
      <c r="A355" s="498"/>
      <c r="B355" s="498"/>
    </row>
    <row r="356" spans="1:2" x14ac:dyDescent="0.2">
      <c r="A356" s="498"/>
      <c r="B356" s="498"/>
    </row>
    <row r="357" spans="1:2" x14ac:dyDescent="0.2">
      <c r="A357" s="498"/>
      <c r="B357" s="498"/>
    </row>
    <row r="358" spans="1:2" x14ac:dyDescent="0.2">
      <c r="A358" s="498"/>
      <c r="B358" s="498"/>
    </row>
    <row r="359" spans="1:2" x14ac:dyDescent="0.2">
      <c r="A359" s="498"/>
      <c r="B359" s="498"/>
    </row>
    <row r="360" spans="1:2" x14ac:dyDescent="0.2">
      <c r="A360" s="498"/>
      <c r="B360" s="498"/>
    </row>
    <row r="361" spans="1:2" x14ac:dyDescent="0.2">
      <c r="A361" s="498"/>
      <c r="B361" s="498"/>
    </row>
    <row r="362" spans="1:2" x14ac:dyDescent="0.2">
      <c r="A362" s="498"/>
      <c r="B362" s="498"/>
    </row>
    <row r="363" spans="1:2" x14ac:dyDescent="0.2">
      <c r="A363" s="498"/>
      <c r="B363" s="498"/>
    </row>
    <row r="364" spans="1:2" x14ac:dyDescent="0.2">
      <c r="A364" s="498"/>
      <c r="B364" s="498"/>
    </row>
    <row r="365" spans="1:2" x14ac:dyDescent="0.2">
      <c r="A365" s="498"/>
      <c r="B365" s="498"/>
    </row>
    <row r="366" spans="1:2" x14ac:dyDescent="0.2">
      <c r="A366" s="498"/>
      <c r="B366" s="498"/>
    </row>
    <row r="367" spans="1:2" x14ac:dyDescent="0.2">
      <c r="A367" s="498"/>
      <c r="B367" s="498"/>
    </row>
    <row r="368" spans="1:2" x14ac:dyDescent="0.2">
      <c r="A368" s="498"/>
      <c r="B368" s="498"/>
    </row>
    <row r="369" spans="1:2" x14ac:dyDescent="0.2">
      <c r="A369" s="498"/>
      <c r="B369" s="498"/>
    </row>
    <row r="370" spans="1:2" x14ac:dyDescent="0.2">
      <c r="A370" s="498"/>
      <c r="B370" s="498"/>
    </row>
    <row r="371" spans="1:2" x14ac:dyDescent="0.2">
      <c r="A371" s="498"/>
      <c r="B371" s="498"/>
    </row>
    <row r="372" spans="1:2" x14ac:dyDescent="0.2">
      <c r="A372" s="498"/>
      <c r="B372" s="498"/>
    </row>
    <row r="373" spans="1:2" x14ac:dyDescent="0.2">
      <c r="A373" s="498"/>
      <c r="B373" s="498"/>
    </row>
    <row r="374" spans="1:2" x14ac:dyDescent="0.2">
      <c r="A374" s="498"/>
      <c r="B374" s="498"/>
    </row>
    <row r="375" spans="1:2" x14ac:dyDescent="0.2">
      <c r="A375" s="498"/>
      <c r="B375" s="498"/>
    </row>
    <row r="376" spans="1:2" x14ac:dyDescent="0.2">
      <c r="A376" s="498"/>
      <c r="B376" s="498"/>
    </row>
    <row r="377" spans="1:2" x14ac:dyDescent="0.2">
      <c r="A377" s="498"/>
      <c r="B377" s="498"/>
    </row>
    <row r="378" spans="1:2" x14ac:dyDescent="0.2">
      <c r="A378" s="498"/>
      <c r="B378" s="498"/>
    </row>
    <row r="379" spans="1:2" x14ac:dyDescent="0.2">
      <c r="A379" s="498"/>
      <c r="B379" s="498"/>
    </row>
    <row r="380" spans="1:2" x14ac:dyDescent="0.2">
      <c r="A380" s="498"/>
      <c r="B380" s="498"/>
    </row>
    <row r="381" spans="1:2" x14ac:dyDescent="0.2">
      <c r="A381" s="498"/>
      <c r="B381" s="498"/>
    </row>
    <row r="382" spans="1:2" x14ac:dyDescent="0.2">
      <c r="A382" s="498"/>
      <c r="B382" s="498"/>
    </row>
    <row r="383" spans="1:2" x14ac:dyDescent="0.2">
      <c r="A383" s="498"/>
      <c r="B383" s="498"/>
    </row>
    <row r="384" spans="1:2" x14ac:dyDescent="0.2">
      <c r="A384" s="498"/>
      <c r="B384" s="498"/>
    </row>
    <row r="385" spans="1:2" x14ac:dyDescent="0.2">
      <c r="A385" s="498"/>
      <c r="B385" s="498"/>
    </row>
    <row r="386" spans="1:2" x14ac:dyDescent="0.2">
      <c r="A386" s="498"/>
      <c r="B386" s="498"/>
    </row>
    <row r="387" spans="1:2" x14ac:dyDescent="0.2">
      <c r="A387" s="498"/>
      <c r="B387" s="498"/>
    </row>
    <row r="388" spans="1:2" x14ac:dyDescent="0.2">
      <c r="A388" s="498"/>
      <c r="B388" s="49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X15" sqref="X15"/>
    </sheetView>
  </sheetViews>
  <sheetFormatPr defaultColWidth="9.140625" defaultRowHeight="12.75" x14ac:dyDescent="0.2"/>
  <cols>
    <col min="1" max="1" width="17.85546875" style="497" customWidth="1"/>
    <col min="2" max="2" width="8.7109375" style="497" bestFit="1" customWidth="1"/>
    <col min="3" max="4" width="11.28515625" style="497" bestFit="1" customWidth="1"/>
    <col min="5" max="5" width="10.85546875" style="497" bestFit="1" customWidth="1"/>
    <col min="6" max="6" width="4" style="497" customWidth="1"/>
    <col min="7" max="7" width="11.28515625" style="497" bestFit="1" customWidth="1"/>
    <col min="8" max="8" width="10.7109375" style="497" customWidth="1"/>
    <col min="9" max="10" width="11.28515625" style="497" bestFit="1" customWidth="1"/>
    <col min="11" max="11" width="10.7109375" style="497" customWidth="1"/>
    <col min="12" max="12" width="14.140625" style="497" customWidth="1"/>
    <col min="13" max="16" width="10.7109375" style="497" customWidth="1"/>
    <col min="17" max="16384" width="9.140625" style="497"/>
  </cols>
  <sheetData>
    <row r="1" spans="1:5" s="491" customFormat="1" ht="21" x14ac:dyDescent="0.35">
      <c r="A1" s="19" t="s">
        <v>247</v>
      </c>
      <c r="B1" s="490"/>
    </row>
    <row r="2" spans="1:5" s="494" customFormat="1" ht="21" x14ac:dyDescent="0.35">
      <c r="A2" s="20" t="str">
        <f>ZiarnoZAK!A2</f>
        <v xml:space="preserve">w okresie: </v>
      </c>
      <c r="B2" s="902" t="str">
        <f>INFO!D15</f>
        <v>08 - 14.04.2024r.</v>
      </c>
    </row>
    <row r="3" spans="1:5" ht="13.5" thickBot="1" x14ac:dyDescent="0.25">
      <c r="A3" s="479"/>
    </row>
    <row r="4" spans="1:5" ht="15.75" x14ac:dyDescent="0.25">
      <c r="A4" s="635"/>
      <c r="B4" s="629"/>
      <c r="C4" s="779" t="s">
        <v>9</v>
      </c>
      <c r="D4" s="780"/>
      <c r="E4" s="781"/>
    </row>
    <row r="5" spans="1:5" ht="15.75" x14ac:dyDescent="0.25">
      <c r="A5" s="557"/>
      <c r="B5" s="631"/>
      <c r="C5" s="782"/>
      <c r="D5" s="783"/>
      <c r="E5" s="784"/>
    </row>
    <row r="6" spans="1:5" ht="45.75" customHeight="1" thickBot="1" x14ac:dyDescent="0.25">
      <c r="A6" s="653" t="s">
        <v>197</v>
      </c>
      <c r="B6" s="627" t="s">
        <v>198</v>
      </c>
      <c r="C6" s="505" t="s">
        <v>8</v>
      </c>
      <c r="D6" s="506" t="s">
        <v>8</v>
      </c>
      <c r="E6" s="310" t="s">
        <v>16</v>
      </c>
    </row>
    <row r="7" spans="1:5" ht="16.5" customHeight="1" thickBot="1" x14ac:dyDescent="0.25">
      <c r="A7" s="652"/>
      <c r="B7" s="651"/>
      <c r="C7" s="137">
        <v>45396</v>
      </c>
      <c r="D7" s="137">
        <v>45389</v>
      </c>
      <c r="E7" s="650"/>
    </row>
    <row r="8" spans="1:5" ht="14.25" customHeight="1" x14ac:dyDescent="0.2">
      <c r="A8" s="649" t="s">
        <v>220</v>
      </c>
      <c r="B8" s="648"/>
      <c r="C8" s="647"/>
      <c r="D8" s="647"/>
      <c r="E8" s="646"/>
    </row>
    <row r="9" spans="1:5" ht="15.75" x14ac:dyDescent="0.2">
      <c r="A9" s="645" t="s">
        <v>201</v>
      </c>
      <c r="B9" s="645">
        <v>450</v>
      </c>
      <c r="C9" s="644">
        <v>1749.2059999999999</v>
      </c>
      <c r="D9" s="643">
        <v>1730.0160000000001</v>
      </c>
      <c r="E9" s="642">
        <v>1.1092382960619918</v>
      </c>
    </row>
    <row r="10" spans="1:5" ht="15.75" x14ac:dyDescent="0.2">
      <c r="A10" s="641" t="s">
        <v>206</v>
      </c>
      <c r="B10" s="641">
        <v>550</v>
      </c>
      <c r="C10" s="530">
        <v>1947.8430000000001</v>
      </c>
      <c r="D10" s="536">
        <v>2090.1379999999999</v>
      </c>
      <c r="E10" s="526">
        <v>-6.8079236873354692</v>
      </c>
    </row>
    <row r="11" spans="1:5" ht="16.5" thickBot="1" x14ac:dyDescent="0.25">
      <c r="A11" s="640" t="s">
        <v>202</v>
      </c>
      <c r="B11" s="640">
        <v>500</v>
      </c>
      <c r="C11" s="639" t="s">
        <v>19</v>
      </c>
      <c r="D11" s="638">
        <v>2366.308</v>
      </c>
      <c r="E11" s="637" t="s">
        <v>148</v>
      </c>
    </row>
    <row r="12" spans="1:5" x14ac:dyDescent="0.2">
      <c r="A12" s="636"/>
    </row>
    <row r="13" spans="1:5" x14ac:dyDescent="0.2">
      <c r="A13" s="636"/>
    </row>
    <row r="14" spans="1:5" x14ac:dyDescent="0.2">
      <c r="A14" s="636"/>
    </row>
    <row r="16" spans="1:5" s="491" customFormat="1" ht="21" x14ac:dyDescent="0.35">
      <c r="A16" s="19" t="s">
        <v>248</v>
      </c>
    </row>
    <row r="17" spans="1:7" s="491" customFormat="1" ht="21" x14ac:dyDescent="0.35">
      <c r="A17" s="20" t="str">
        <f>ZiarnoZAK!A2</f>
        <v xml:space="preserve">w okresie: </v>
      </c>
    </row>
    <row r="18" spans="1:7" ht="13.5" thickBot="1" x14ac:dyDescent="0.25">
      <c r="A18" s="479"/>
    </row>
    <row r="19" spans="1:7" ht="16.5" thickBot="1" x14ac:dyDescent="0.3">
      <c r="A19" s="635"/>
      <c r="B19" s="629"/>
      <c r="C19" s="634" t="s">
        <v>9</v>
      </c>
      <c r="D19" s="633"/>
      <c r="E19" s="632"/>
      <c r="F19" s="600"/>
      <c r="G19" s="600"/>
    </row>
    <row r="20" spans="1:7" ht="15.75" x14ac:dyDescent="0.25">
      <c r="A20" s="557"/>
      <c r="B20" s="631"/>
      <c r="C20" s="630"/>
      <c r="D20" s="629"/>
      <c r="E20" s="500"/>
      <c r="F20" s="600"/>
      <c r="G20" s="600"/>
    </row>
    <row r="21" spans="1:7" ht="48" thickBot="1" x14ac:dyDescent="0.25">
      <c r="A21" s="628" t="s">
        <v>197</v>
      </c>
      <c r="B21" s="627" t="s">
        <v>198</v>
      </c>
      <c r="C21" s="505" t="s">
        <v>8</v>
      </c>
      <c r="D21" s="506" t="s">
        <v>8</v>
      </c>
      <c r="E21" s="310" t="s">
        <v>16</v>
      </c>
      <c r="F21" s="600"/>
      <c r="G21" s="600"/>
    </row>
    <row r="22" spans="1:7" ht="16.5" customHeight="1" thickBot="1" x14ac:dyDescent="0.25">
      <c r="A22" s="628"/>
      <c r="B22" s="627"/>
      <c r="C22" s="626">
        <v>45396</v>
      </c>
      <c r="D22" s="626">
        <v>45389</v>
      </c>
      <c r="E22" s="625"/>
      <c r="F22" s="600"/>
      <c r="G22" s="600"/>
    </row>
    <row r="23" spans="1:7" ht="16.5" thickBot="1" x14ac:dyDescent="0.25">
      <c r="A23" s="624" t="s">
        <v>219</v>
      </c>
      <c r="B23" s="623"/>
      <c r="C23" s="622"/>
      <c r="D23" s="622"/>
      <c r="E23" s="621"/>
      <c r="F23" s="600"/>
      <c r="G23" s="600"/>
    </row>
    <row r="24" spans="1:7" ht="15.75" x14ac:dyDescent="0.2">
      <c r="A24" s="806" t="s">
        <v>217</v>
      </c>
      <c r="B24" s="613">
        <v>500</v>
      </c>
      <c r="C24" s="612">
        <v>1133.7909999999999</v>
      </c>
      <c r="D24" s="611">
        <v>1139.1610000000001</v>
      </c>
      <c r="E24" s="620">
        <v>-0.47139956511854941</v>
      </c>
      <c r="F24" s="600"/>
      <c r="G24" s="600"/>
    </row>
    <row r="25" spans="1:7" ht="15.75" x14ac:dyDescent="0.2">
      <c r="A25" s="807"/>
      <c r="B25" s="609">
        <v>750</v>
      </c>
      <c r="C25" s="608">
        <v>1126.212</v>
      </c>
      <c r="D25" s="775">
        <v>1100.9570000000001</v>
      </c>
      <c r="E25" s="534">
        <v>2.2939133862630312</v>
      </c>
      <c r="F25" s="600"/>
      <c r="G25" s="600"/>
    </row>
    <row r="26" spans="1:7" ht="16.5" thickBot="1" x14ac:dyDescent="0.25">
      <c r="A26" s="619" t="s">
        <v>216</v>
      </c>
      <c r="B26" s="604">
        <v>720</v>
      </c>
      <c r="C26" s="603">
        <v>953.36800000000005</v>
      </c>
      <c r="D26" s="602">
        <v>980.53899999999999</v>
      </c>
      <c r="E26" s="618">
        <v>-2.7710269555825864</v>
      </c>
      <c r="F26" s="600"/>
      <c r="G26" s="600"/>
    </row>
    <row r="27" spans="1:7" ht="16.5" thickBot="1" x14ac:dyDescent="0.25">
      <c r="A27" s="617" t="s">
        <v>218</v>
      </c>
      <c r="B27" s="616"/>
      <c r="C27" s="615"/>
      <c r="D27" s="615"/>
      <c r="E27" s="614"/>
      <c r="F27" s="600"/>
      <c r="G27" s="600"/>
    </row>
    <row r="28" spans="1:7" ht="15.75" x14ac:dyDescent="0.2">
      <c r="A28" s="808" t="s">
        <v>217</v>
      </c>
      <c r="B28" s="613">
        <v>500</v>
      </c>
      <c r="C28" s="612">
        <v>1361.163</v>
      </c>
      <c r="D28" s="611" t="s">
        <v>19</v>
      </c>
      <c r="E28" s="610" t="s">
        <v>148</v>
      </c>
      <c r="F28" s="600"/>
      <c r="G28" s="600"/>
    </row>
    <row r="29" spans="1:7" ht="15.75" x14ac:dyDescent="0.2">
      <c r="A29" s="809"/>
      <c r="B29" s="609">
        <v>750</v>
      </c>
      <c r="C29" s="608">
        <v>1398.3330000000001</v>
      </c>
      <c r="D29" s="607" t="s">
        <v>19</v>
      </c>
      <c r="E29" s="606" t="s">
        <v>148</v>
      </c>
      <c r="F29" s="600"/>
      <c r="G29" s="600"/>
    </row>
    <row r="30" spans="1:7" ht="16.5" thickBot="1" x14ac:dyDescent="0.25">
      <c r="A30" s="605" t="s">
        <v>216</v>
      </c>
      <c r="B30" s="604">
        <v>720</v>
      </c>
      <c r="C30" s="603">
        <v>1271.25</v>
      </c>
      <c r="D30" s="602">
        <v>1130.519</v>
      </c>
      <c r="E30" s="601">
        <v>12.448353366904934</v>
      </c>
      <c r="F30" s="600"/>
      <c r="G30" s="600"/>
    </row>
    <row r="31" spans="1:7" x14ac:dyDescent="0.2">
      <c r="A31" s="774"/>
    </row>
    <row r="32" spans="1:7" s="598" customFormat="1" ht="15.75" x14ac:dyDescent="0.25">
      <c r="A32" s="599"/>
      <c r="B32" s="497"/>
      <c r="C32" s="497"/>
      <c r="D32" s="497"/>
      <c r="E32" s="49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G16" sqref="G16"/>
    </sheetView>
  </sheetViews>
  <sheetFormatPr defaultRowHeight="12.75" x14ac:dyDescent="0.2"/>
  <cols>
    <col min="1" max="1" width="9.42578125" style="654" customWidth="1"/>
    <col min="2" max="2" width="8.140625" style="654" bestFit="1" customWidth="1"/>
    <col min="3" max="4" width="12.7109375" style="654" customWidth="1"/>
    <col min="5" max="5" width="9.5703125" style="654" customWidth="1"/>
    <col min="6" max="9" width="12.7109375" style="654" customWidth="1"/>
    <col min="10" max="10" width="9.5703125" style="654" customWidth="1"/>
    <col min="11" max="12" width="12.7109375" style="654" customWidth="1"/>
    <col min="13" max="13" width="9.140625" style="654"/>
    <col min="14" max="15" width="12.7109375" style="654" customWidth="1"/>
    <col min="16" max="16" width="9.5703125" style="654" customWidth="1"/>
    <col min="17" max="16384" width="9.140625" style="654"/>
  </cols>
  <sheetData>
    <row r="1" spans="1:16" ht="21" x14ac:dyDescent="0.35">
      <c r="A1" s="19" t="s">
        <v>249</v>
      </c>
      <c r="B1" s="695"/>
    </row>
    <row r="2" spans="1:16" s="12" customFormat="1" ht="21" x14ac:dyDescent="0.35">
      <c r="A2" s="20" t="str">
        <f>ZiarnoZAK!A2</f>
        <v xml:space="preserve">w okresie: </v>
      </c>
      <c r="B2" s="10"/>
      <c r="C2" s="903" t="str">
        <f>INFO!D15</f>
        <v>08 - 14.04.2024r.</v>
      </c>
    </row>
    <row r="3" spans="1:16" ht="15.75" thickBot="1" x14ac:dyDescent="0.3">
      <c r="A3" s="495"/>
      <c r="B3" s="655"/>
    </row>
    <row r="4" spans="1:16" ht="16.5" thickBot="1" x14ac:dyDescent="0.3">
      <c r="A4" s="694"/>
      <c r="B4" s="693"/>
      <c r="C4" s="810" t="s">
        <v>9</v>
      </c>
      <c r="D4" s="811"/>
      <c r="E4" s="811"/>
      <c r="F4" s="811"/>
      <c r="G4" s="812"/>
      <c r="H4" s="692" t="s">
        <v>10</v>
      </c>
      <c r="I4" s="691"/>
      <c r="J4" s="691"/>
      <c r="K4" s="690"/>
      <c r="L4" s="690"/>
      <c r="M4" s="690"/>
      <c r="N4" s="690"/>
      <c r="O4" s="690"/>
      <c r="P4" s="689"/>
    </row>
    <row r="5" spans="1:16" ht="15.75" x14ac:dyDescent="0.25">
      <c r="A5" s="688"/>
      <c r="B5" s="687"/>
      <c r="C5" s="813"/>
      <c r="D5" s="814"/>
      <c r="E5" s="814"/>
      <c r="F5" s="814"/>
      <c r="G5" s="815"/>
      <c r="H5" s="685" t="s">
        <v>11</v>
      </c>
      <c r="I5" s="686"/>
      <c r="J5" s="686"/>
      <c r="K5" s="685" t="s">
        <v>12</v>
      </c>
      <c r="L5" s="686"/>
      <c r="M5" s="686"/>
      <c r="N5" s="685" t="s">
        <v>13</v>
      </c>
      <c r="O5" s="684"/>
      <c r="P5" s="683"/>
    </row>
    <row r="6" spans="1:16" ht="48" thickBot="1" x14ac:dyDescent="0.25">
      <c r="A6" s="682" t="s">
        <v>14</v>
      </c>
      <c r="B6" s="681" t="s">
        <v>226</v>
      </c>
      <c r="C6" s="134" t="s">
        <v>8</v>
      </c>
      <c r="D6" s="135"/>
      <c r="E6" s="680" t="s">
        <v>16</v>
      </c>
      <c r="F6" s="507" t="s">
        <v>199</v>
      </c>
      <c r="G6" s="679" t="s">
        <v>199</v>
      </c>
      <c r="H6" s="134" t="s">
        <v>8</v>
      </c>
      <c r="I6" s="135"/>
      <c r="J6" s="680" t="s">
        <v>16</v>
      </c>
      <c r="K6" s="134" t="s">
        <v>8</v>
      </c>
      <c r="L6" s="135"/>
      <c r="M6" s="680" t="s">
        <v>16</v>
      </c>
      <c r="N6" s="134" t="s">
        <v>8</v>
      </c>
      <c r="O6" s="135"/>
      <c r="P6" s="679" t="s">
        <v>16</v>
      </c>
    </row>
    <row r="7" spans="1:16" ht="28.5" customHeight="1" thickBot="1" x14ac:dyDescent="0.25">
      <c r="A7" s="678"/>
      <c r="B7" s="677"/>
      <c r="C7" s="137" t="s">
        <v>280</v>
      </c>
      <c r="D7" s="138" t="s">
        <v>276</v>
      </c>
      <c r="E7" s="162"/>
      <c r="F7" s="137" t="s">
        <v>280</v>
      </c>
      <c r="G7" s="138" t="s">
        <v>276</v>
      </c>
      <c r="H7" s="137" t="s">
        <v>280</v>
      </c>
      <c r="I7" s="138" t="s">
        <v>276</v>
      </c>
      <c r="J7" s="162"/>
      <c r="K7" s="137" t="s">
        <v>280</v>
      </c>
      <c r="L7" s="138" t="s">
        <v>276</v>
      </c>
      <c r="M7" s="162"/>
      <c r="N7" s="137" t="s">
        <v>280</v>
      </c>
      <c r="O7" s="138" t="s">
        <v>276</v>
      </c>
      <c r="P7" s="163"/>
    </row>
    <row r="8" spans="1:16" ht="15.75" x14ac:dyDescent="0.25">
      <c r="A8" s="676" t="s">
        <v>225</v>
      </c>
      <c r="B8" s="675"/>
      <c r="C8" s="671"/>
      <c r="D8" s="670"/>
      <c r="E8" s="672"/>
      <c r="F8" s="674"/>
      <c r="G8" s="669"/>
      <c r="H8" s="673"/>
      <c r="I8" s="670"/>
      <c r="J8" s="672"/>
      <c r="K8" s="671"/>
      <c r="L8" s="670"/>
      <c r="M8" s="672"/>
      <c r="N8" s="671"/>
      <c r="O8" s="670"/>
      <c r="P8" s="669"/>
    </row>
    <row r="9" spans="1:16" ht="15.75" x14ac:dyDescent="0.25">
      <c r="A9" s="668" t="s">
        <v>222</v>
      </c>
      <c r="B9" s="667" t="s">
        <v>223</v>
      </c>
      <c r="C9" s="550" t="s">
        <v>19</v>
      </c>
      <c r="D9" s="142">
        <v>425.97199999999998</v>
      </c>
      <c r="E9" s="139" t="s">
        <v>148</v>
      </c>
      <c r="F9" s="571">
        <v>0.7728678348944561</v>
      </c>
      <c r="G9" s="144">
        <v>0.96769602960011381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148</v>
      </c>
    </row>
    <row r="10" spans="1:16" ht="16.5" thickBot="1" x14ac:dyDescent="0.3">
      <c r="A10" s="668" t="s">
        <v>222</v>
      </c>
      <c r="B10" s="667" t="s">
        <v>221</v>
      </c>
      <c r="C10" s="550">
        <v>575.5</v>
      </c>
      <c r="D10" s="142">
        <v>541.93600000000004</v>
      </c>
      <c r="E10" s="139">
        <v>6.1933512444273795</v>
      </c>
      <c r="F10" s="139">
        <v>3.5808721373190515</v>
      </c>
      <c r="G10" s="144">
        <v>5.852465451156216</v>
      </c>
      <c r="H10" s="141">
        <v>596.46900000000005</v>
      </c>
      <c r="I10" s="142">
        <v>538.30999999999995</v>
      </c>
      <c r="J10" s="143">
        <v>10.803997696494605</v>
      </c>
      <c r="K10" s="141" t="s">
        <v>19</v>
      </c>
      <c r="L10" s="142" t="s">
        <v>19</v>
      </c>
      <c r="M10" s="666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6" t="s">
        <v>224</v>
      </c>
      <c r="B11" s="675"/>
      <c r="C11" s="671"/>
      <c r="D11" s="670"/>
      <c r="E11" s="672"/>
      <c r="F11" s="674"/>
      <c r="G11" s="669"/>
      <c r="H11" s="673"/>
      <c r="I11" s="670"/>
      <c r="J11" s="672"/>
      <c r="K11" s="671"/>
      <c r="L11" s="670"/>
      <c r="M11" s="672"/>
      <c r="N11" s="671"/>
      <c r="O11" s="670"/>
      <c r="P11" s="669"/>
    </row>
    <row r="12" spans="1:16" ht="15.75" x14ac:dyDescent="0.25">
      <c r="A12" s="668" t="s">
        <v>222</v>
      </c>
      <c r="B12" s="667" t="s">
        <v>223</v>
      </c>
      <c r="C12" s="550">
        <v>374.82799999999997</v>
      </c>
      <c r="D12" s="142">
        <v>378.85199999999998</v>
      </c>
      <c r="E12" s="139">
        <v>-1.0621561981987693</v>
      </c>
      <c r="F12" s="571">
        <v>7.2462241742481961</v>
      </c>
      <c r="G12" s="144">
        <v>7.6658790192303785</v>
      </c>
      <c r="H12" s="141">
        <v>369.73</v>
      </c>
      <c r="I12" s="142">
        <v>368.03500000000003</v>
      </c>
      <c r="J12" s="143">
        <v>0.46055402339451218</v>
      </c>
      <c r="K12" s="141" t="s">
        <v>19</v>
      </c>
      <c r="L12" s="142" t="s">
        <v>19</v>
      </c>
      <c r="M12" s="666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5" t="s">
        <v>221</v>
      </c>
      <c r="C13" s="664">
        <v>416.73099999999999</v>
      </c>
      <c r="D13" s="660">
        <v>431.82499999999999</v>
      </c>
      <c r="E13" s="662">
        <v>-3.4953974410930346</v>
      </c>
      <c r="F13" s="663">
        <v>88.400035853538299</v>
      </c>
      <c r="G13" s="170">
        <v>85.513959500013286</v>
      </c>
      <c r="H13" s="661">
        <v>396.10899999999998</v>
      </c>
      <c r="I13" s="660">
        <v>406.92</v>
      </c>
      <c r="J13" s="169">
        <v>-2.6567875749533161</v>
      </c>
      <c r="K13" s="661">
        <v>436.14499999999998</v>
      </c>
      <c r="L13" s="660">
        <v>448.608</v>
      </c>
      <c r="M13" s="662">
        <v>-2.7781492973821291</v>
      </c>
      <c r="N13" s="661">
        <v>402.59899999999999</v>
      </c>
      <c r="O13" s="660">
        <v>424.721</v>
      </c>
      <c r="P13" s="175">
        <v>-5.2085957605110211</v>
      </c>
    </row>
    <row r="14" spans="1:16" s="656" customFormat="1" ht="16.5" thickBot="1" x14ac:dyDescent="0.3">
      <c r="A14" s="311"/>
      <c r="B14" s="13"/>
      <c r="C14" s="13"/>
      <c r="D14" s="13"/>
      <c r="E14" s="659" t="s">
        <v>207</v>
      </c>
      <c r="F14" s="658">
        <v>100</v>
      </c>
      <c r="G14" s="65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9"/>
      <c r="B15" s="65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9"/>
      <c r="B16" s="65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2024-04-18T12:41:45Z</dcterms:modified>
</cp:coreProperties>
</file>