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biuletyn 20\"/>
    </mc:Choice>
  </mc:AlternateContent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19" sheetId="14" r:id="rId6"/>
    <sheet name="Arkusz1" sheetId="15" r:id="rId7"/>
  </sheets>
  <externalReferences>
    <externalReference r:id="rId8"/>
  </externalReferences>
  <calcPr calcId="162913"/>
</workbook>
</file>

<file path=xl/calcChain.xml><?xml version="1.0" encoding="utf-8"?>
<calcChain xmlns="http://schemas.openxmlformats.org/spreadsheetml/2006/main">
  <c r="F13" i="9" l="1"/>
  <c r="E13" i="9"/>
  <c r="F10" i="9"/>
</calcChain>
</file>

<file path=xl/sharedStrings.xml><?xml version="1.0" encoding="utf-8"?>
<sst xmlns="http://schemas.openxmlformats.org/spreadsheetml/2006/main" count="176" uniqueCount="111">
  <si>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</si>
  <si>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</si>
  <si>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</si>
  <si>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</si>
  <si>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</si>
  <si>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</si>
  <si>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</si>
  <si>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</si>
  <si>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</si>
  <si>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</si>
  <si>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</si>
  <si>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</si>
  <si>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</si>
  <si>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</si>
  <si>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</si>
  <si>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</si>
  <si>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</si>
  <si>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</si>
  <si>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</si>
  <si>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</si>
  <si>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</si>
  <si>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</si>
  <si>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</si>
  <si>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</si>
  <si>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</si>
  <si>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</si>
  <si>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</si>
  <si>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</si>
  <si>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</si>
  <si>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</si>
  <si>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</si>
  <si>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</si>
  <si>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</si>
  <si>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</si>
  <si>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</si>
  <si>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</si>
  <si>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</si>
  <si>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</si>
  <si>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</si>
  <si>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</si>
  <si>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</si>
  <si>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</si>
  <si>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</si>
  <si>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</si>
  <si>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</si>
  <si>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</si>
  <si>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</si>
  <si>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</si>
  <si>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</si>
  <si>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</si>
  <si>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</si>
  <si>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</si>
  <si>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</si>
  <si>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</si>
  <si>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</si>
  <si>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</si>
  <si>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</si>
  <si>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</si>
  <si>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</si>
  <si>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</si>
  <si>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</si>
  <si>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październik 19</t>
  </si>
  <si>
    <t>listopad 19</t>
  </si>
  <si>
    <t>grudzień 19</t>
  </si>
  <si>
    <t>PT</t>
  </si>
  <si>
    <t>SI</t>
  </si>
  <si>
    <t>EU</t>
  </si>
  <si>
    <t>Ministerstwo Rolnictwa i Rozwoju Wsi, Departament Przetwórstwa i Rynków Rolnych</t>
  </si>
  <si>
    <t>Tab.5. Średnie ceny owiec ciężkich w wadze poubojowej krajach UE+UK na tle</t>
  </si>
  <si>
    <t xml:space="preserve"> Polski</t>
  </si>
  <si>
    <t>Dania</t>
  </si>
  <si>
    <t>Tab. 4. Średnie ceny owiec ciężkich w wadze poubojowej krajach UE+UK (Euro/100 kg)</t>
  </si>
  <si>
    <t>Departament Przetwórstwa i Rynków Rolnych</t>
  </si>
  <si>
    <t xml:space="preserve">Wydział Informacji Rynkowej </t>
  </si>
  <si>
    <t>UE</t>
  </si>
  <si>
    <t>Finlandia</t>
  </si>
  <si>
    <t/>
  </si>
  <si>
    <t>Słowacja</t>
  </si>
  <si>
    <t>lipiec</t>
  </si>
  <si>
    <t>Australia</t>
  </si>
  <si>
    <t>Notowania za okres:wrzesień 2020 r.</t>
  </si>
  <si>
    <t>wrzesień 2020</t>
  </si>
  <si>
    <t>sierpień</t>
  </si>
  <si>
    <t>Holandia</t>
  </si>
  <si>
    <t>Ukraina</t>
  </si>
  <si>
    <t>Grecja</t>
  </si>
  <si>
    <t>NR 10 /2020</t>
  </si>
  <si>
    <t>październik 2020</t>
  </si>
  <si>
    <t>październik 2019</t>
  </si>
  <si>
    <t>Tab. 1. Ceny zakupu owiec w wadze żywej poniżej 12 miesięcy w październiku  2020 r.</t>
  </si>
  <si>
    <t>2019-2020</t>
  </si>
  <si>
    <t>październik</t>
  </si>
  <si>
    <t>Change 1 year</t>
  </si>
  <si>
    <t>BE</t>
  </si>
  <si>
    <t>DK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</si>
  <si>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</si>
  <si>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</si>
  <si>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</si>
  <si>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</si>
  <si>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</si>
  <si>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</si>
  <si>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</si>
  <si>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</si>
  <si>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</si>
  <si>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</si>
  <si>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UK</t>
  </si>
  <si>
    <t>GB</t>
  </si>
  <si>
    <t>NI</t>
  </si>
  <si>
    <t>EU+UK</t>
  </si>
  <si>
    <t>I-IX 2019</t>
  </si>
  <si>
    <t>I-IX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</si>
</sst>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70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12"/>
      <name val="Arial "/>
    </font>
    <font>
      <b/>
      <sz val="10"/>
      <color theme="1"/>
      <name val="Arial "/>
    </font>
    <font>
      <sz val="10"/>
      <name val="Calibri"/>
      <family val="2"/>
      <scheme val="minor"/>
    </font>
    <font>
      <sz val="10"/>
      <color theme="0" tint="-0.14999847407452621"/>
      <name val="Arial "/>
    </font>
  </fonts>
  <fills count="3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6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</cellStyleXfs>
  <cellXfs count="207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6" xfId="39" applyFont="1" applyBorder="1"/>
    <xf numFmtId="164" fontId="18" fillId="18" borderId="29" xfId="0" applyNumberFormat="1" applyFont="1" applyFill="1" applyBorder="1" applyAlignment="1">
      <alignment vertical="center"/>
    </xf>
    <xf numFmtId="164" fontId="18" fillId="0" borderId="30" xfId="0" applyNumberFormat="1" applyFont="1" applyBorder="1" applyAlignment="1">
      <alignment vertical="center"/>
    </xf>
    <xf numFmtId="0" fontId="53" fillId="0" borderId="0" xfId="0" applyFont="1"/>
    <xf numFmtId="164" fontId="52" fillId="20" borderId="10" xfId="47" applyNumberFormat="1" applyFont="1" applyFill="1" applyBorder="1"/>
    <xf numFmtId="0" fontId="19" fillId="0" borderId="0" xfId="0" applyFont="1"/>
    <xf numFmtId="0" fontId="4" fillId="0" borderId="36" xfId="0" applyFont="1" applyBorder="1"/>
    <xf numFmtId="3" fontId="54" fillId="18" borderId="37" xfId="0" applyNumberFormat="1" applyFont="1" applyFill="1" applyBorder="1" applyAlignment="1">
      <alignment horizontal="center"/>
    </xf>
    <xf numFmtId="164" fontId="54" fillId="0" borderId="38" xfId="0" applyNumberFormat="1" applyFont="1" applyFill="1" applyBorder="1" applyAlignment="1">
      <alignment horizontal="center"/>
    </xf>
    <xf numFmtId="164" fontId="54" fillId="0" borderId="39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3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164" fontId="52" fillId="0" borderId="10" xfId="47" applyNumberFormat="1" applyFont="1" applyBorder="1"/>
    <xf numFmtId="0" fontId="16" fillId="0" borderId="10" xfId="39" applyFont="1" applyBorder="1"/>
    <xf numFmtId="164" fontId="52" fillId="0" borderId="14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0" fontId="1" fillId="0" borderId="0" xfId="53" applyBorder="1"/>
    <xf numFmtId="14" fontId="1" fillId="0" borderId="0" xfId="53" applyNumberFormat="1" applyBorder="1"/>
    <xf numFmtId="0" fontId="9" fillId="0" borderId="0" xfId="55" applyFill="1"/>
    <xf numFmtId="0" fontId="9" fillId="0" borderId="10" xfId="55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58" fillId="0" borderId="0" xfId="53" applyFont="1" applyBorder="1"/>
    <xf numFmtId="164" fontId="59" fillId="0" borderId="0" xfId="51" applyNumberFormat="1" applyFont="1" applyBorder="1" applyAlignment="1">
      <alignment horizontal="center"/>
    </xf>
    <xf numFmtId="165" fontId="60" fillId="0" borderId="0" xfId="51" applyNumberFormat="1" applyFont="1" applyFill="1" applyBorder="1" applyAlignment="1" applyProtection="1">
      <alignment horizontal="center" vertical="center"/>
      <protection locked="0"/>
    </xf>
    <xf numFmtId="164" fontId="12" fillId="0" borderId="0" xfId="51" applyNumberFormat="1" applyFont="1" applyBorder="1" applyAlignment="1">
      <alignment horizontal="center"/>
    </xf>
    <xf numFmtId="164" fontId="12" fillId="0" borderId="0" xfId="51" applyNumberFormat="1" applyFont="1" applyFill="1" applyBorder="1" applyAlignment="1">
      <alignment horizontal="center"/>
    </xf>
    <xf numFmtId="0" fontId="57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22" borderId="0" xfId="0" applyNumberFormat="1" applyFont="1" applyFill="1" applyBorder="1" applyAlignment="1" applyProtection="1">
      <alignment horizontal="center" vertical="center"/>
      <protection locked="0"/>
    </xf>
    <xf numFmtId="0" fontId="62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2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5" applyBorder="1"/>
    <xf numFmtId="0" fontId="9" fillId="0" borderId="0" xfId="55"/>
    <xf numFmtId="14" fontId="63" fillId="24" borderId="10" xfId="50" applyNumberFormat="1" applyFont="1" applyFill="1" applyBorder="1" applyAlignment="1">
      <alignment horizontal="center" vertical="center"/>
    </xf>
    <xf numFmtId="164" fontId="52" fillId="0" borderId="32" xfId="47" applyNumberFormat="1" applyFont="1" applyFill="1" applyBorder="1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14" fontId="63" fillId="0" borderId="0" xfId="5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0" fillId="0" borderId="16" xfId="0" applyBorder="1"/>
    <xf numFmtId="3" fontId="54" fillId="0" borderId="37" xfId="0" applyNumberFormat="1" applyFont="1" applyFill="1" applyBorder="1" applyAlignment="1">
      <alignment horizontal="center"/>
    </xf>
    <xf numFmtId="164" fontId="52" fillId="0" borderId="13" xfId="47" applyNumberFormat="1" applyFont="1" applyFill="1" applyBorder="1"/>
    <xf numFmtId="0" fontId="16" fillId="0" borderId="13" xfId="39" applyFont="1" applyFill="1" applyBorder="1"/>
    <xf numFmtId="1" fontId="9" fillId="0" borderId="10" xfId="55" applyNumberFormat="1" applyFill="1" applyBorder="1"/>
    <xf numFmtId="0" fontId="18" fillId="0" borderId="16" xfId="0" applyFont="1" applyBorder="1"/>
    <xf numFmtId="164" fontId="51" fillId="20" borderId="10" xfId="47" applyNumberFormat="1" applyFont="1" applyFill="1" applyBorder="1"/>
    <xf numFmtId="164" fontId="51" fillId="0" borderId="14" xfId="47" applyNumberFormat="1" applyFont="1" applyBorder="1"/>
    <xf numFmtId="0" fontId="16" fillId="0" borderId="16" xfId="0" applyFont="1" applyBorder="1"/>
    <xf numFmtId="164" fontId="16" fillId="20" borderId="10" xfId="0" applyNumberFormat="1" applyFont="1" applyFill="1" applyBorder="1"/>
    <xf numFmtId="164" fontId="16" fillId="0" borderId="14" xfId="0" applyNumberFormat="1" applyFont="1" applyBorder="1"/>
    <xf numFmtId="0" fontId="16" fillId="0" borderId="16" xfId="0" applyFont="1" applyBorder="1" applyAlignment="1">
      <alignment horizontal="left" vertical="center"/>
    </xf>
    <xf numFmtId="164" fontId="52" fillId="0" borderId="14" xfId="47" applyNumberFormat="1" applyFont="1" applyBorder="1"/>
    <xf numFmtId="0" fontId="18" fillId="0" borderId="22" xfId="0" applyFont="1" applyBorder="1"/>
    <xf numFmtId="164" fontId="51" fillId="20" borderId="23" xfId="49" applyNumberFormat="1" applyFont="1" applyFill="1" applyBorder="1"/>
    <xf numFmtId="164" fontId="51" fillId="0" borderId="24" xfId="49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164" fontId="52" fillId="20" borderId="10" xfId="49" applyNumberFormat="1" applyFont="1" applyFill="1" applyBorder="1"/>
    <xf numFmtId="164" fontId="52" fillId="0" borderId="14" xfId="49" applyNumberFormat="1" applyFont="1" applyBorder="1"/>
    <xf numFmtId="0" fontId="16" fillId="0" borderId="11" xfId="0" applyFont="1" applyBorder="1"/>
    <xf numFmtId="0" fontId="16" fillId="0" borderId="15" xfId="39" applyFont="1" applyBorder="1"/>
    <xf numFmtId="164" fontId="52" fillId="20" borderId="19" xfId="49" applyNumberFormat="1" applyFont="1" applyFill="1" applyBorder="1"/>
    <xf numFmtId="164" fontId="52" fillId="0" borderId="20" xfId="49" applyNumberFormat="1" applyFont="1" applyBorder="1"/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3" fontId="22" fillId="0" borderId="46" xfId="0" applyNumberFormat="1" applyFont="1" applyFill="1" applyBorder="1" applyAlignment="1">
      <alignment horizontal="center"/>
    </xf>
    <xf numFmtId="0" fontId="0" fillId="0" borderId="44" xfId="0" applyBorder="1"/>
    <xf numFmtId="1" fontId="22" fillId="0" borderId="4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6" fillId="0" borderId="31" xfId="39" applyFont="1" applyFill="1" applyBorder="1"/>
    <xf numFmtId="167" fontId="22" fillId="0" borderId="40" xfId="0" quotePrefix="1" applyNumberFormat="1" applyFont="1" applyFill="1" applyBorder="1" applyAlignment="1">
      <alignment horizontal="center"/>
    </xf>
    <xf numFmtId="167" fontId="22" fillId="0" borderId="47" xfId="0" quotePrefix="1" applyNumberFormat="1" applyFont="1" applyFill="1" applyBorder="1" applyAlignment="1">
      <alignment horizontal="center"/>
    </xf>
    <xf numFmtId="17" fontId="22" fillId="0" borderId="47" xfId="0" quotePrefix="1" applyNumberFormat="1" applyFont="1" applyFill="1" applyBorder="1" applyAlignment="1">
      <alignment horizontal="center"/>
    </xf>
    <xf numFmtId="0" fontId="16" fillId="0" borderId="48" xfId="0" applyFont="1" applyFill="1" applyBorder="1"/>
    <xf numFmtId="0" fontId="16" fillId="0" borderId="12" xfId="0" applyFont="1" applyFill="1" applyBorder="1"/>
    <xf numFmtId="3" fontId="9" fillId="0" borderId="44" xfId="0" applyNumberFormat="1" applyFont="1" applyFill="1" applyBorder="1" applyAlignment="1">
      <alignment horizontal="center" vertical="center" wrapText="1"/>
    </xf>
    <xf numFmtId="3" fontId="9" fillId="0" borderId="44" xfId="0" applyNumberFormat="1" applyFont="1" applyFill="1" applyBorder="1" applyAlignment="1">
      <alignment horizontal="center"/>
    </xf>
    <xf numFmtId="3" fontId="9" fillId="0" borderId="45" xfId="0" applyNumberFormat="1" applyFont="1" applyFill="1" applyBorder="1" applyAlignment="1">
      <alignment horizontal="center"/>
    </xf>
    <xf numFmtId="0" fontId="16" fillId="0" borderId="17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16" fillId="20" borderId="21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0" fillId="20" borderId="49" xfId="0" applyFill="1" applyBorder="1"/>
    <xf numFmtId="0" fontId="11" fillId="18" borderId="25" xfId="0" applyFont="1" applyFill="1" applyBorder="1" applyAlignment="1">
      <alignment horizontal="center"/>
    </xf>
    <xf numFmtId="0" fontId="11" fillId="18" borderId="26" xfId="0" applyFont="1" applyFill="1" applyBorder="1" applyAlignment="1">
      <alignment horizontal="center"/>
    </xf>
    <xf numFmtId="0" fontId="11" fillId="18" borderId="27" xfId="0" applyFont="1" applyFill="1" applyBorder="1" applyAlignment="1">
      <alignment horizontal="center"/>
    </xf>
    <xf numFmtId="164" fontId="52" fillId="21" borderId="10" xfId="47" applyNumberFormat="1" applyFont="1" applyFill="1" applyBorder="1"/>
    <xf numFmtId="164" fontId="52" fillId="21" borderId="13" xfId="47" applyNumberFormat="1" applyFont="1" applyFill="1" applyBorder="1"/>
    <xf numFmtId="164" fontId="18" fillId="0" borderId="36" xfId="39" applyNumberFormat="1" applyFont="1" applyBorder="1"/>
    <xf numFmtId="165" fontId="51" fillId="21" borderId="37" xfId="48" applyNumberFormat="1" applyFont="1" applyFill="1" applyBorder="1"/>
    <xf numFmtId="165" fontId="51" fillId="0" borderId="37" xfId="48" applyNumberFormat="1" applyFont="1" applyBorder="1"/>
    <xf numFmtId="164" fontId="18" fillId="0" borderId="37" xfId="39" applyNumberFormat="1" applyFont="1" applyBorder="1"/>
    <xf numFmtId="165" fontId="51" fillId="0" borderId="39" xfId="48" applyNumberFormat="1" applyFont="1" applyFill="1" applyBorder="1"/>
    <xf numFmtId="0" fontId="0" fillId="0" borderId="51" xfId="0" applyBorder="1"/>
    <xf numFmtId="0" fontId="0" fillId="0" borderId="25" xfId="0" applyBorder="1"/>
    <xf numFmtId="0" fontId="0" fillId="0" borderId="37" xfId="0" applyNumberFormat="1" applyBorder="1"/>
    <xf numFmtId="0" fontId="0" fillId="0" borderId="27" xfId="0" applyNumberFormat="1" applyBorder="1"/>
    <xf numFmtId="0" fontId="18" fillId="21" borderId="28" xfId="0" applyFont="1" applyFill="1" applyBorder="1"/>
    <xf numFmtId="164" fontId="18" fillId="21" borderId="29" xfId="0" applyNumberFormat="1" applyFont="1" applyFill="1" applyBorder="1" applyAlignment="1">
      <alignment vertical="center"/>
    </xf>
    <xf numFmtId="164" fontId="18" fillId="21" borderId="30" xfId="0" applyNumberFormat="1" applyFont="1" applyFill="1" applyBorder="1" applyAlignment="1">
      <alignment vertical="center"/>
    </xf>
    <xf numFmtId="0" fontId="0" fillId="21" borderId="52" xfId="0" applyNumberFormat="1" applyFill="1" applyBorder="1"/>
    <xf numFmtId="0" fontId="0" fillId="21" borderId="35" xfId="0" applyNumberFormat="1" applyFill="1" applyBorder="1"/>
    <xf numFmtId="0" fontId="11" fillId="0" borderId="41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11" fillId="0" borderId="53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49" fontId="11" fillId="18" borderId="57" xfId="0" applyNumberFormat="1" applyFont="1" applyFill="1" applyBorder="1" applyAlignment="1">
      <alignment horizontal="center" vertical="center" wrapText="1"/>
    </xf>
    <xf numFmtId="49" fontId="11" fillId="0" borderId="57" xfId="0" applyNumberFormat="1" applyFont="1" applyFill="1" applyBorder="1" applyAlignment="1">
      <alignment horizontal="center" vertical="center" wrapText="1"/>
    </xf>
    <xf numFmtId="49" fontId="11" fillId="0" borderId="58" xfId="0" applyNumberFormat="1" applyFont="1" applyFill="1" applyBorder="1" applyAlignment="1">
      <alignment horizontal="center" vertical="center" wrapText="1"/>
    </xf>
    <xf numFmtId="3" fontId="9" fillId="18" borderId="57" xfId="0" applyNumberFormat="1" applyFont="1" applyFill="1" applyBorder="1" applyAlignment="1">
      <alignment horizontal="center" vertical="center" wrapText="1"/>
    </xf>
    <xf numFmtId="3" fontId="9" fillId="0" borderId="57" xfId="0" applyNumberFormat="1" applyFont="1" applyFill="1" applyBorder="1" applyAlignment="1">
      <alignment horizontal="center" vertical="center" wrapText="1"/>
    </xf>
    <xf numFmtId="164" fontId="9" fillId="0" borderId="58" xfId="0" applyNumberFormat="1" applyFont="1" applyFill="1" applyBorder="1" applyAlignment="1">
      <alignment horizontal="center"/>
    </xf>
    <xf numFmtId="164" fontId="9" fillId="0" borderId="59" xfId="0" applyNumberFormat="1" applyFont="1" applyBorder="1" applyAlignment="1">
      <alignment horizontal="center"/>
    </xf>
    <xf numFmtId="1" fontId="0" fillId="0" borderId="57" xfId="0" applyNumberFormat="1" applyBorder="1" applyAlignment="1">
      <alignment horizontal="center"/>
    </xf>
    <xf numFmtId="3" fontId="9" fillId="18" borderId="57" xfId="0" applyNumberFormat="1" applyFont="1" applyFill="1" applyBorder="1" applyAlignment="1">
      <alignment horizontal="center"/>
    </xf>
    <xf numFmtId="3" fontId="9" fillId="0" borderId="57" xfId="0" applyNumberFormat="1" applyFont="1" applyFill="1" applyBorder="1" applyAlignment="1">
      <alignment horizontal="center"/>
    </xf>
    <xf numFmtId="0" fontId="0" fillId="0" borderId="60" xfId="0" applyBorder="1"/>
    <xf numFmtId="3" fontId="9" fillId="18" borderId="61" xfId="0" applyNumberFormat="1" applyFont="1" applyFill="1" applyBorder="1" applyAlignment="1">
      <alignment horizontal="center"/>
    </xf>
    <xf numFmtId="3" fontId="9" fillId="0" borderId="61" xfId="0" applyNumberFormat="1" applyFont="1" applyFill="1" applyBorder="1" applyAlignment="1">
      <alignment horizontal="center"/>
    </xf>
    <xf numFmtId="3" fontId="22" fillId="0" borderId="58" xfId="0" applyNumberFormat="1" applyFont="1" applyFill="1" applyBorder="1" applyAlignment="1">
      <alignment horizontal="center" vertical="center" wrapText="1"/>
    </xf>
    <xf numFmtId="3" fontId="22" fillId="0" borderId="58" xfId="0" applyNumberFormat="1" applyFont="1" applyFill="1" applyBorder="1" applyAlignment="1">
      <alignment horizontal="center"/>
    </xf>
    <xf numFmtId="0" fontId="63" fillId="27" borderId="62" xfId="54" applyNumberFormat="1" applyFont="1" applyFill="1" applyBorder="1" applyAlignment="1">
      <alignment horizontal="center" vertical="center"/>
    </xf>
    <xf numFmtId="4" fontId="64" fillId="26" borderId="10" xfId="54" applyNumberFormat="1" applyFont="1" applyFill="1" applyBorder="1" applyAlignment="1">
      <alignment horizontal="right" vertical="center"/>
    </xf>
    <xf numFmtId="166" fontId="65" fillId="27" borderId="10" xfId="52" applyNumberFormat="1" applyFont="1" applyFill="1" applyBorder="1"/>
    <xf numFmtId="0" fontId="63" fillId="30" borderId="10" xfId="54" applyNumberFormat="1" applyFont="1" applyFill="1" applyBorder="1" applyAlignment="1">
      <alignment horizontal="left" vertical="center" wrapText="1"/>
    </xf>
    <xf numFmtId="4" fontId="63" fillId="28" borderId="10" xfId="54" applyNumberFormat="1" applyFont="1" applyFill="1" applyBorder="1" applyAlignment="1">
      <alignment horizontal="right" vertical="center"/>
    </xf>
    <xf numFmtId="166" fontId="65" fillId="29" borderId="10" xfId="52" applyNumberFormat="1" applyFont="1" applyFill="1" applyBorder="1"/>
    <xf numFmtId="0" fontId="63" fillId="25" borderId="63" xfId="54" applyNumberFormat="1" applyFont="1" applyFill="1" applyBorder="1" applyAlignment="1">
      <alignment horizontal="left" vertical="center" wrapText="1"/>
    </xf>
    <xf numFmtId="0" fontId="63" fillId="32" borderId="64" xfId="54" applyNumberFormat="1" applyFont="1" applyFill="1" applyBorder="1" applyAlignment="1">
      <alignment horizontal="left" vertical="center" wrapText="1"/>
    </xf>
    <xf numFmtId="0" fontId="65" fillId="0" borderId="0" xfId="54" applyFont="1"/>
    <xf numFmtId="0" fontId="69" fillId="27" borderId="0" xfId="54" applyFont="1" applyFill="1"/>
    <xf numFmtId="49" fontId="67" fillId="31" borderId="10" xfId="54" quotePrefix="1" applyNumberFormat="1" applyFont="1" applyFill="1" applyBorder="1" applyAlignment="1">
      <alignment horizontal="center" vertical="center"/>
    </xf>
    <xf numFmtId="0" fontId="68" fillId="29" borderId="10" xfId="54" applyNumberFormat="1" applyFont="1" applyFill="1" applyBorder="1" applyAlignment="1">
      <alignment horizontal="center" vertical="center" wrapText="1"/>
    </xf>
    <xf numFmtId="0" fontId="63" fillId="25" borderId="64" xfId="54" applyNumberFormat="1" applyFont="1" applyFill="1" applyBorder="1" applyAlignment="1">
      <alignment horizontal="left" vertical="center" wrapText="1"/>
    </xf>
    <xf numFmtId="0" fontId="66" fillId="27" borderId="0" xfId="54" applyFont="1" applyFill="1" applyBorder="1" applyAlignment="1">
      <alignment horizontal="center" vertical="center"/>
    </xf>
    <xf numFmtId="0" fontId="65" fillId="0" borderId="0" xfId="54" applyFont="1" applyAlignment="1"/>
    <xf numFmtId="0" fontId="19" fillId="0" borderId="25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16" fillId="0" borderId="24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20" borderId="23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6" fillId="20" borderId="21" xfId="0" applyFont="1" applyFill="1" applyBorder="1" applyAlignment="1">
      <alignment horizontal="center" vertical="center" wrapText="1"/>
    </xf>
    <xf numFmtId="0" fontId="0" fillId="20" borderId="42" xfId="0" applyFill="1" applyBorder="1" applyAlignment="1">
      <alignment horizontal="center" vertical="center" wrapText="1"/>
    </xf>
  </cellXfs>
  <cellStyles count="5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0</xdr:colOff>
      <xdr:row>14</xdr:row>
      <xdr:rowOff>0</xdr:rowOff>
    </xdr:from>
    <xdr:to>
      <xdr:col>14</xdr:col>
      <xdr:colOff>123017</xdr:colOff>
      <xdr:row>44</xdr:row>
      <xdr:rowOff>86535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19575" y="2533650"/>
          <a:ext cx="8266892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11</xdr:col>
      <xdr:colOff>86974</xdr:colOff>
      <xdr:row>28</xdr:row>
      <xdr:rowOff>78011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38300"/>
          <a:ext cx="5620999" cy="33165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9</xdr:row>
      <xdr:rowOff>0</xdr:rowOff>
    </xdr:from>
    <xdr:to>
      <xdr:col>15</xdr:col>
      <xdr:colOff>396644</xdr:colOff>
      <xdr:row>23</xdr:row>
      <xdr:rowOff>156453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1857375"/>
          <a:ext cx="4663844" cy="28044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2016/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A8" sqref="A8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72</v>
      </c>
      <c r="B2" s="16"/>
      <c r="C2" s="16"/>
    </row>
    <row r="3" spans="1:11" ht="15">
      <c r="A3" s="71" t="s">
        <v>73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>
        <v>44175</v>
      </c>
    </row>
    <row r="10" spans="1:11" ht="20.25">
      <c r="A10" s="19" t="s">
        <v>86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80</v>
      </c>
      <c r="B13" s="26"/>
      <c r="C13" s="26"/>
      <c r="D13" s="26"/>
    </row>
    <row r="14" spans="1:11">
      <c r="K14" s="6"/>
    </row>
    <row r="15" spans="1:11">
      <c r="A15" t="s">
        <v>29</v>
      </c>
    </row>
    <row r="18" spans="1:7">
      <c r="A18" s="25" t="s">
        <v>25</v>
      </c>
    </row>
    <row r="19" spans="1:7">
      <c r="A19" t="s">
        <v>67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2" sqref="A2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89</v>
      </c>
      <c r="B2" s="14"/>
      <c r="C2" s="14"/>
      <c r="D2" s="14"/>
      <c r="E2" s="14"/>
    </row>
    <row r="4" spans="1:6" ht="13.5" thickBot="1"/>
    <row r="5" spans="1:6" ht="15" customHeight="1" thickBot="1">
      <c r="A5" s="122"/>
      <c r="B5" s="123" t="s">
        <v>31</v>
      </c>
      <c r="C5" s="124"/>
      <c r="D5" s="124"/>
      <c r="E5" s="124"/>
      <c r="F5" s="125"/>
    </row>
    <row r="6" spans="1:6" ht="15" customHeight="1">
      <c r="A6" s="142" t="s">
        <v>0</v>
      </c>
      <c r="B6" s="143" t="s">
        <v>32</v>
      </c>
      <c r="C6" s="144"/>
      <c r="D6" s="145"/>
      <c r="E6" s="146" t="s">
        <v>1</v>
      </c>
      <c r="F6" s="147"/>
    </row>
    <row r="7" spans="1:6" ht="15" customHeight="1">
      <c r="A7" s="121"/>
      <c r="B7" s="148" t="s">
        <v>87</v>
      </c>
      <c r="C7" s="149" t="s">
        <v>81</v>
      </c>
      <c r="D7" s="149" t="s">
        <v>88</v>
      </c>
      <c r="E7" s="150" t="s">
        <v>33</v>
      </c>
      <c r="F7" s="75" t="s">
        <v>34</v>
      </c>
    </row>
    <row r="8" spans="1:6">
      <c r="A8" s="76" t="s">
        <v>44</v>
      </c>
      <c r="B8" s="151"/>
      <c r="C8" s="152"/>
      <c r="D8" s="152"/>
      <c r="E8" s="153"/>
      <c r="F8" s="154"/>
    </row>
    <row r="9" spans="1:6">
      <c r="A9" s="76" t="s">
        <v>9</v>
      </c>
      <c r="B9" s="151"/>
      <c r="C9" s="152"/>
      <c r="D9" s="155">
        <v>8900</v>
      </c>
      <c r="E9" s="153"/>
      <c r="F9" s="154"/>
    </row>
    <row r="10" spans="1:6">
      <c r="A10" s="77" t="s">
        <v>10</v>
      </c>
      <c r="B10" s="156">
        <v>7193</v>
      </c>
      <c r="C10" s="157"/>
      <c r="D10" s="106">
        <v>8200</v>
      </c>
      <c r="E10" s="153"/>
      <c r="F10" s="154">
        <f>B10*100/D10-100</f>
        <v>-12.280487804878049</v>
      </c>
    </row>
    <row r="11" spans="1:6">
      <c r="A11" s="77" t="s">
        <v>11</v>
      </c>
      <c r="B11" s="156">
        <v>7500</v>
      </c>
      <c r="C11" s="157">
        <v>7500</v>
      </c>
      <c r="D11" s="155">
        <v>7526.893</v>
      </c>
      <c r="E11" s="153"/>
      <c r="F11" s="154"/>
    </row>
    <row r="12" spans="1:6" ht="13.5" thickBot="1">
      <c r="A12" s="158" t="s">
        <v>12</v>
      </c>
      <c r="B12" s="159"/>
      <c r="C12" s="160">
        <v>7500</v>
      </c>
      <c r="D12" s="160">
        <v>7500</v>
      </c>
      <c r="E12" s="153"/>
      <c r="F12" s="154"/>
    </row>
    <row r="13" spans="1:6" ht="13.5" thickBot="1">
      <c r="A13" s="37" t="s">
        <v>13</v>
      </c>
      <c r="B13" s="38">
        <v>7428.4704998121015</v>
      </c>
      <c r="C13" s="78">
        <v>7500</v>
      </c>
      <c r="D13" s="78">
        <v>7650.2316507388632</v>
      </c>
      <c r="E13" s="39">
        <f>B13*100/C13-100</f>
        <v>-0.95372666917198501</v>
      </c>
      <c r="F13" s="40">
        <f>B13*100/D13-100</f>
        <v>-2.898750796720563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opLeftCell="D1" workbookViewId="0">
      <selection activeCell="E15" sqref="E15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4" s="2" customFormat="1"/>
    <row r="2" spans="1:14" ht="14.25" customHeight="1">
      <c r="A2" s="36" t="s">
        <v>35</v>
      </c>
      <c r="B2" s="14"/>
      <c r="C2" s="14"/>
      <c r="D2" s="14"/>
      <c r="E2" s="15"/>
      <c r="F2" s="13"/>
      <c r="G2" s="7"/>
      <c r="H2" s="7"/>
    </row>
    <row r="3" spans="1:14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4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4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4">
      <c r="A6" s="9"/>
      <c r="B6" s="48"/>
      <c r="D6" s="1"/>
      <c r="E6" s="1"/>
      <c r="I6" s="49"/>
      <c r="J6" s="2"/>
    </row>
    <row r="7" spans="1:14" ht="13.5" thickBot="1">
      <c r="A7" s="1"/>
      <c r="B7" s="48"/>
      <c r="D7" s="1"/>
      <c r="E7" s="1"/>
      <c r="I7" s="49"/>
      <c r="J7" s="2"/>
    </row>
    <row r="8" spans="1:14" ht="15.75">
      <c r="A8" s="9"/>
      <c r="B8" s="108" t="s">
        <v>61</v>
      </c>
      <c r="C8" s="109" t="s">
        <v>62</v>
      </c>
      <c r="D8" s="109" t="s">
        <v>63</v>
      </c>
      <c r="E8" s="110">
        <v>43850</v>
      </c>
      <c r="F8" s="110">
        <v>43881</v>
      </c>
      <c r="G8" s="110">
        <v>43910</v>
      </c>
      <c r="H8" s="110">
        <v>43941</v>
      </c>
      <c r="I8" s="110">
        <v>43971</v>
      </c>
      <c r="J8" s="110">
        <v>44002</v>
      </c>
      <c r="K8" s="110">
        <v>44032</v>
      </c>
      <c r="L8" s="110">
        <v>44063</v>
      </c>
      <c r="M8" s="110">
        <v>44094</v>
      </c>
      <c r="N8" s="110">
        <v>44124</v>
      </c>
    </row>
    <row r="9" spans="1:14" ht="15.75">
      <c r="A9" s="111" t="s">
        <v>52</v>
      </c>
      <c r="B9" s="161"/>
      <c r="C9" s="104"/>
      <c r="D9" s="105">
        <v>10500</v>
      </c>
      <c r="E9" s="105">
        <v>10500</v>
      </c>
      <c r="F9" s="105"/>
      <c r="G9" s="105"/>
      <c r="H9" s="105"/>
      <c r="I9" s="105"/>
      <c r="J9" s="105"/>
      <c r="K9" s="105"/>
      <c r="L9" s="105"/>
      <c r="M9" s="105"/>
      <c r="N9" s="105"/>
    </row>
    <row r="10" spans="1:14" ht="15.75">
      <c r="A10" s="112" t="s">
        <v>9</v>
      </c>
      <c r="B10" s="161">
        <v>8900</v>
      </c>
      <c r="C10" s="104"/>
      <c r="D10" s="105">
        <v>9516.5229999999992</v>
      </c>
      <c r="E10" s="105"/>
      <c r="F10" s="105">
        <v>9500</v>
      </c>
      <c r="G10" s="105">
        <v>10004</v>
      </c>
      <c r="H10" s="105"/>
      <c r="I10" s="105">
        <v>9000</v>
      </c>
      <c r="J10" s="105">
        <v>9419.4390000000003</v>
      </c>
      <c r="K10" s="113">
        <v>9317.9850000000006</v>
      </c>
      <c r="L10" s="105"/>
      <c r="M10" s="105"/>
      <c r="N10" s="105"/>
    </row>
    <row r="11" spans="1:14" ht="15.75">
      <c r="A11" s="112" t="s">
        <v>53</v>
      </c>
      <c r="B11" s="162">
        <v>8200</v>
      </c>
      <c r="C11" s="104"/>
      <c r="D11" s="105">
        <v>8632.1710000000003</v>
      </c>
      <c r="E11" s="105"/>
      <c r="F11" s="105">
        <v>8307.1309999999994</v>
      </c>
      <c r="G11" s="105">
        <v>8765.48</v>
      </c>
      <c r="H11" s="105">
        <v>7910</v>
      </c>
      <c r="I11" s="105">
        <v>7858.9650000000001</v>
      </c>
      <c r="J11" s="105">
        <v>8319.5280000000002</v>
      </c>
      <c r="K11" s="114">
        <v>8303.19</v>
      </c>
      <c r="L11" s="105">
        <v>8057.97</v>
      </c>
      <c r="M11" s="105">
        <v>8057.97</v>
      </c>
      <c r="N11" s="157">
        <v>7193</v>
      </c>
    </row>
    <row r="12" spans="1:14" ht="15.75">
      <c r="A12" s="112" t="s">
        <v>11</v>
      </c>
      <c r="B12" s="162">
        <v>7526.893</v>
      </c>
      <c r="C12" s="101">
        <v>7500</v>
      </c>
      <c r="D12" s="101">
        <v>7636.5460000000003</v>
      </c>
      <c r="E12" s="101">
        <v>8000</v>
      </c>
      <c r="F12" s="101">
        <v>7962.6239999999998</v>
      </c>
      <c r="G12" s="101">
        <v>8005</v>
      </c>
      <c r="H12" s="101">
        <v>8000</v>
      </c>
      <c r="I12" s="101">
        <v>7594.9660000000003</v>
      </c>
      <c r="J12" s="101">
        <v>8000</v>
      </c>
      <c r="K12" s="114">
        <v>7648.3670000000002</v>
      </c>
      <c r="L12" s="101"/>
      <c r="M12" s="101"/>
      <c r="N12" s="157">
        <v>7500</v>
      </c>
    </row>
    <row r="13" spans="1:14" ht="16.5" thickBot="1">
      <c r="A13" s="112" t="s">
        <v>12</v>
      </c>
      <c r="B13" s="103">
        <v>7500</v>
      </c>
      <c r="C13" s="102">
        <v>7500</v>
      </c>
      <c r="D13" s="102">
        <v>7500</v>
      </c>
      <c r="E13" s="102">
        <v>7500</v>
      </c>
      <c r="F13" s="102">
        <v>7800</v>
      </c>
      <c r="G13" s="102">
        <v>8000</v>
      </c>
      <c r="H13" s="102"/>
      <c r="I13" s="102"/>
      <c r="J13" s="102">
        <v>7674.366</v>
      </c>
      <c r="K13" s="115">
        <v>7632.8059999999996</v>
      </c>
      <c r="L13" s="102"/>
      <c r="M13" s="102"/>
      <c r="N13" s="102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63"/>
  <sheetViews>
    <sheetView topLeftCell="A10" workbookViewId="0">
      <pane xSplit="1" topLeftCell="B1" activePane="topRight" state="frozen"/>
      <selection pane="topRight" activeCell="C9" sqref="C9:O33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">
      <c r="A4" s="57" t="s">
        <v>71</v>
      </c>
      <c r="B4" s="15"/>
      <c r="C4" s="15"/>
      <c r="D4" s="15"/>
      <c r="E4" s="15"/>
      <c r="F4" s="56"/>
      <c r="G4" s="56"/>
      <c r="H4" s="56"/>
      <c r="I4" s="17"/>
    </row>
    <row r="5" spans="1:37">
      <c r="A5" s="1"/>
      <c r="B5" s="50"/>
      <c r="C5" s="1"/>
      <c r="D5" s="1"/>
      <c r="E5" s="1"/>
      <c r="F5" s="1"/>
      <c r="T5" s="5"/>
      <c r="V5" s="5"/>
      <c r="W5" s="5"/>
      <c r="X5" s="5"/>
    </row>
    <row r="6" spans="1:37" ht="18.75">
      <c r="A6" s="51"/>
      <c r="B6" s="58"/>
      <c r="C6" s="58" t="s">
        <v>50</v>
      </c>
      <c r="D6" s="58"/>
      <c r="E6" s="58"/>
      <c r="F6" s="58"/>
      <c r="G6" s="58"/>
      <c r="H6" s="58"/>
      <c r="I6" s="58"/>
      <c r="J6" s="58"/>
      <c r="K6" s="58"/>
    </row>
    <row r="7" spans="1:37" ht="14.25">
      <c r="A7" s="52"/>
      <c r="B7" s="51"/>
      <c r="C7" s="59"/>
      <c r="D7" s="60"/>
      <c r="E7" s="60"/>
      <c r="F7" s="61"/>
      <c r="G7" s="62"/>
      <c r="H7" s="61"/>
      <c r="I7" s="62"/>
      <c r="J7" s="61"/>
      <c r="K7" s="61"/>
    </row>
    <row r="8" spans="1:37">
      <c r="A8" s="53"/>
      <c r="B8" s="63"/>
      <c r="C8" s="63"/>
      <c r="D8" s="64"/>
      <c r="E8" s="64"/>
      <c r="F8" s="64"/>
      <c r="G8" s="64"/>
      <c r="H8" s="64"/>
      <c r="I8" s="64"/>
      <c r="J8" s="64"/>
      <c r="K8" s="64"/>
    </row>
    <row r="9" spans="1:37" ht="15.75">
      <c r="A9" s="53"/>
      <c r="B9" s="65"/>
    </row>
    <row r="10" spans="1:37" ht="15.75">
      <c r="A10" s="53"/>
      <c r="B10" s="65"/>
      <c r="C10" s="176" t="s">
        <v>90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</row>
    <row r="11" spans="1:37" ht="15.75">
      <c r="A11" s="53"/>
      <c r="B11" s="65"/>
      <c r="C11" s="163"/>
      <c r="D11" s="173" t="s">
        <v>21</v>
      </c>
      <c r="E11" s="173" t="s">
        <v>14</v>
      </c>
      <c r="F11" s="173" t="s">
        <v>15</v>
      </c>
      <c r="G11" s="173" t="s">
        <v>16</v>
      </c>
      <c r="H11" s="173" t="s">
        <v>17</v>
      </c>
      <c r="I11" s="173" t="s">
        <v>18</v>
      </c>
      <c r="J11" s="173" t="s">
        <v>19</v>
      </c>
      <c r="K11" s="173" t="s">
        <v>78</v>
      </c>
      <c r="L11" s="173" t="s">
        <v>82</v>
      </c>
      <c r="M11" s="173" t="s">
        <v>20</v>
      </c>
      <c r="N11" s="173" t="s">
        <v>91</v>
      </c>
      <c r="O11" s="174" t="s">
        <v>92</v>
      </c>
    </row>
    <row r="12" spans="1:37" ht="15.75">
      <c r="A12" s="53"/>
      <c r="B12" s="66"/>
      <c r="C12" s="175" t="s">
        <v>93</v>
      </c>
      <c r="D12" s="164">
        <v>470.7484</v>
      </c>
      <c r="E12" s="164">
        <v>484.93869999999998</v>
      </c>
      <c r="F12" s="164">
        <v>512.81029999999998</v>
      </c>
      <c r="G12" s="164">
        <v>544.07420000000002</v>
      </c>
      <c r="H12" s="164">
        <v>551.48329999999999</v>
      </c>
      <c r="I12" s="164">
        <v>550.13549999999998</v>
      </c>
      <c r="J12" s="164">
        <v>536.04</v>
      </c>
      <c r="K12" s="164">
        <v>532.58389999999997</v>
      </c>
      <c r="L12" s="164">
        <v>515.72580000000005</v>
      </c>
      <c r="M12" s="164">
        <v>501.28</v>
      </c>
      <c r="N12" s="164">
        <v>492.13869999999997</v>
      </c>
      <c r="O12" s="165">
        <v>6.0032175402251697E-2</v>
      </c>
    </row>
    <row r="13" spans="1:37" ht="15.75">
      <c r="A13" s="53"/>
      <c r="B13" s="66"/>
      <c r="C13" s="175" t="s">
        <v>94</v>
      </c>
      <c r="D13" s="164">
        <v>512.26829999999995</v>
      </c>
      <c r="E13" s="164">
        <v>512.21770000000004</v>
      </c>
      <c r="F13" s="164">
        <v>512.30050000000006</v>
      </c>
      <c r="G13" s="164">
        <v>512.39940000000001</v>
      </c>
      <c r="H13" s="164">
        <v>512.75329999999997</v>
      </c>
      <c r="I13" s="164">
        <v>0</v>
      </c>
      <c r="J13" s="164">
        <v>0</v>
      </c>
      <c r="K13" s="164">
        <v>0</v>
      </c>
      <c r="L13" s="164">
        <v>0</v>
      </c>
      <c r="M13" s="164">
        <v>0</v>
      </c>
      <c r="N13" s="164">
        <v>0</v>
      </c>
      <c r="O13" s="165" t="s">
        <v>76</v>
      </c>
    </row>
    <row r="14" spans="1:37" ht="15.75">
      <c r="A14" s="53"/>
      <c r="B14" s="66"/>
      <c r="C14" s="175" t="s">
        <v>95</v>
      </c>
      <c r="D14" s="164">
        <v>529.35739999999998</v>
      </c>
      <c r="E14" s="164">
        <v>530.38419999999996</v>
      </c>
      <c r="F14" s="164">
        <v>552.60900000000004</v>
      </c>
      <c r="G14" s="164">
        <v>606.42550000000006</v>
      </c>
      <c r="H14" s="164">
        <v>616.5077</v>
      </c>
      <c r="I14" s="164">
        <v>609.00350000000003</v>
      </c>
      <c r="J14" s="164">
        <v>605.14369999999997</v>
      </c>
      <c r="K14" s="164">
        <v>613.96320000000003</v>
      </c>
      <c r="L14" s="164">
        <v>623.45579999999995</v>
      </c>
      <c r="M14" s="164">
        <v>626.60829999999999</v>
      </c>
      <c r="N14" s="164">
        <v>640.90189999999996</v>
      </c>
      <c r="O14" s="165">
        <v>0.21243666129720307</v>
      </c>
    </row>
    <row r="15" spans="1:37" ht="15.75">
      <c r="A15" s="53"/>
      <c r="B15" s="66"/>
      <c r="C15" s="175" t="s">
        <v>96</v>
      </c>
      <c r="D15" s="164">
        <v>453.60129999999998</v>
      </c>
      <c r="E15" s="164">
        <v>485.7</v>
      </c>
      <c r="F15" s="164">
        <v>530.00070000000005</v>
      </c>
      <c r="G15" s="164">
        <v>519.50319999999999</v>
      </c>
      <c r="H15" s="164">
        <v>525.27599999999995</v>
      </c>
      <c r="I15" s="164">
        <v>564.19190000000003</v>
      </c>
      <c r="J15" s="164">
        <v>526.96870000000001</v>
      </c>
      <c r="K15" s="164">
        <v>523.90419999999995</v>
      </c>
      <c r="L15" s="164">
        <v>493.88869999999997</v>
      </c>
      <c r="M15" s="164">
        <v>502.45170000000002</v>
      </c>
      <c r="N15" s="164">
        <v>490.34449999999998</v>
      </c>
      <c r="O15" s="165">
        <v>0.20720123865381823</v>
      </c>
    </row>
    <row r="16" spans="1:37" ht="15.75">
      <c r="A16" s="53"/>
      <c r="B16" s="66"/>
      <c r="C16" s="175" t="s">
        <v>54</v>
      </c>
      <c r="D16" s="164">
        <v>613.91740000000004</v>
      </c>
      <c r="E16" s="164">
        <v>598.16809999999998</v>
      </c>
      <c r="F16" s="164">
        <v>572.32899999999995</v>
      </c>
      <c r="G16" s="164">
        <v>593.13189999999997</v>
      </c>
      <c r="H16" s="164">
        <v>544.90030000000002</v>
      </c>
      <c r="I16" s="164">
        <v>500.62130000000002</v>
      </c>
      <c r="J16" s="164">
        <v>550.18700000000001</v>
      </c>
      <c r="K16" s="164">
        <v>598.86869999999999</v>
      </c>
      <c r="L16" s="164">
        <v>598.45740000000001</v>
      </c>
      <c r="M16" s="164">
        <v>593.37099999999998</v>
      </c>
      <c r="N16" s="164">
        <v>591.09770000000003</v>
      </c>
      <c r="O16" s="165">
        <v>9.9648114954695943E-2</v>
      </c>
    </row>
    <row r="17" spans="1:140" ht="15.75">
      <c r="A17" s="53"/>
      <c r="B17" s="66"/>
      <c r="C17" s="175" t="s">
        <v>97</v>
      </c>
      <c r="D17" s="164">
        <v>668.45159999999998</v>
      </c>
      <c r="E17" s="164">
        <v>661.4194</v>
      </c>
      <c r="F17" s="164">
        <v>643.65520000000004</v>
      </c>
      <c r="G17" s="164">
        <v>654.4194</v>
      </c>
      <c r="H17" s="164">
        <v>629.96669999999995</v>
      </c>
      <c r="I17" s="164">
        <v>647.51610000000005</v>
      </c>
      <c r="J17" s="164">
        <v>658.5</v>
      </c>
      <c r="K17" s="164">
        <v>664.87099999999998</v>
      </c>
      <c r="L17" s="164">
        <v>684.25810000000001</v>
      </c>
      <c r="M17" s="164">
        <v>697.46669999999995</v>
      </c>
      <c r="N17" s="164">
        <v>701.77419999999995</v>
      </c>
      <c r="O17" s="165">
        <v>0.10780116116605343</v>
      </c>
    </row>
    <row r="18" spans="1:140" ht="15.75">
      <c r="A18" s="53"/>
      <c r="B18" s="66"/>
      <c r="C18" s="175" t="s">
        <v>55</v>
      </c>
      <c r="D18" s="164">
        <v>626.90319999999997</v>
      </c>
      <c r="E18" s="164">
        <v>606.80650000000003</v>
      </c>
      <c r="F18" s="164">
        <v>570.03449999999998</v>
      </c>
      <c r="G18" s="164">
        <v>538.19349999999997</v>
      </c>
      <c r="H18" s="164">
        <v>520</v>
      </c>
      <c r="I18" s="164">
        <v>522.77419999999995</v>
      </c>
      <c r="J18" s="164">
        <v>499.2</v>
      </c>
      <c r="K18" s="164">
        <v>507.51609999999999</v>
      </c>
      <c r="L18" s="164">
        <v>522.12900000000002</v>
      </c>
      <c r="M18" s="164">
        <v>519.36670000000004</v>
      </c>
      <c r="N18" s="164">
        <v>543.80650000000003</v>
      </c>
      <c r="O18" s="165">
        <v>-6.8670115183475544E-2</v>
      </c>
    </row>
    <row r="19" spans="1:140" ht="15.75">
      <c r="A19" s="53"/>
      <c r="B19" s="66"/>
      <c r="C19" s="175" t="s">
        <v>98</v>
      </c>
      <c r="D19" s="164">
        <v>648.12900000000002</v>
      </c>
      <c r="E19" s="164">
        <v>651.96770000000004</v>
      </c>
      <c r="F19" s="164">
        <v>640.4828</v>
      </c>
      <c r="G19" s="164">
        <v>589.5806</v>
      </c>
      <c r="H19" s="164">
        <v>467.4667</v>
      </c>
      <c r="I19" s="164">
        <v>497.64519999999999</v>
      </c>
      <c r="J19" s="164">
        <v>555.93330000000003</v>
      </c>
      <c r="K19" s="164">
        <v>582.77419999999995</v>
      </c>
      <c r="L19" s="164">
        <v>579.22580000000005</v>
      </c>
      <c r="M19" s="164">
        <v>569.63329999999996</v>
      </c>
      <c r="N19" s="164">
        <v>562.4194</v>
      </c>
      <c r="O19" s="165">
        <v>-7.062893810294868E-2</v>
      </c>
    </row>
    <row r="20" spans="1:140" ht="15.75">
      <c r="A20" s="53"/>
      <c r="B20" s="66"/>
      <c r="C20" s="175" t="s">
        <v>56</v>
      </c>
      <c r="D20" s="164">
        <v>339.7604</v>
      </c>
      <c r="E20" s="164">
        <v>356.98820000000001</v>
      </c>
      <c r="F20" s="164">
        <v>384.0736</v>
      </c>
      <c r="G20" s="164">
        <v>399.35090000000002</v>
      </c>
      <c r="H20" s="164">
        <v>413.09800000000001</v>
      </c>
      <c r="I20" s="164">
        <v>422.99400000000003</v>
      </c>
      <c r="J20" s="164">
        <v>399.9153</v>
      </c>
      <c r="K20" s="164">
        <v>424.50510000000003</v>
      </c>
      <c r="L20" s="164">
        <v>384.54050000000001</v>
      </c>
      <c r="M20" s="164">
        <v>422.0111</v>
      </c>
      <c r="N20" s="164">
        <v>407.9477</v>
      </c>
      <c r="O20" s="165">
        <v>0.20201262746503112</v>
      </c>
    </row>
    <row r="21" spans="1:140">
      <c r="A21" s="53"/>
      <c r="C21" s="175" t="s">
        <v>99</v>
      </c>
      <c r="D21" s="164">
        <v>476.62029999999999</v>
      </c>
      <c r="E21" s="164">
        <v>493.32580000000002</v>
      </c>
      <c r="F21" s="164">
        <v>526.51760000000002</v>
      </c>
      <c r="G21" s="164">
        <v>580.72810000000004</v>
      </c>
      <c r="H21" s="164">
        <v>555.43700000000001</v>
      </c>
      <c r="I21" s="164">
        <v>578.05769999999995</v>
      </c>
      <c r="J21" s="164">
        <v>588.72829999999999</v>
      </c>
      <c r="K21" s="164">
        <v>588.9742</v>
      </c>
      <c r="L21" s="164">
        <v>582.94320000000005</v>
      </c>
      <c r="M21" s="164">
        <v>571.99199999999996</v>
      </c>
      <c r="N21" s="164">
        <v>552.31870000000004</v>
      </c>
      <c r="O21" s="165">
        <v>0.14939722680629064</v>
      </c>
    </row>
    <row r="22" spans="1:140">
      <c r="A22" s="53"/>
      <c r="C22" s="175" t="s">
        <v>100</v>
      </c>
      <c r="D22" s="164">
        <v>583.74189999999999</v>
      </c>
      <c r="E22" s="164">
        <v>566.83870000000002</v>
      </c>
      <c r="F22" s="164">
        <v>579.86210000000005</v>
      </c>
      <c r="G22" s="164">
        <v>581.2903</v>
      </c>
      <c r="H22" s="164">
        <v>572</v>
      </c>
      <c r="I22" s="164">
        <v>561.74189999999999</v>
      </c>
      <c r="J22" s="164">
        <v>553.13329999999996</v>
      </c>
      <c r="K22" s="164">
        <v>549.93550000000005</v>
      </c>
      <c r="L22" s="164">
        <v>561.54840000000002</v>
      </c>
      <c r="M22" s="164">
        <v>573.70000000000005</v>
      </c>
      <c r="N22" s="164">
        <v>576.03229999999996</v>
      </c>
      <c r="O22" s="165">
        <v>2.5827241012243984E-3</v>
      </c>
    </row>
    <row r="23" spans="1:140" ht="12.75" customHeight="1">
      <c r="A23" s="53"/>
      <c r="C23" s="175" t="s">
        <v>101</v>
      </c>
      <c r="D23" s="164">
        <v>450.0994</v>
      </c>
      <c r="E23" s="164">
        <v>462.11399999999998</v>
      </c>
      <c r="F23" s="164">
        <v>462.59179999999998</v>
      </c>
      <c r="G23" s="164">
        <v>449.3338</v>
      </c>
      <c r="H23" s="164">
        <v>437.9513</v>
      </c>
      <c r="I23" s="164">
        <v>457.25779999999997</v>
      </c>
      <c r="J23" s="164">
        <v>448.49380000000002</v>
      </c>
      <c r="K23" s="164">
        <v>439.88330000000002</v>
      </c>
      <c r="L23" s="164">
        <v>442.07499999999999</v>
      </c>
      <c r="M23" s="164">
        <v>428.81259999999997</v>
      </c>
      <c r="N23" s="164">
        <v>421.79160000000002</v>
      </c>
      <c r="O23" s="165">
        <v>-2.9188898560878584E-2</v>
      </c>
    </row>
    <row r="24" spans="1:140">
      <c r="A24" s="53"/>
      <c r="C24" s="175" t="s">
        <v>64</v>
      </c>
      <c r="D24" s="164">
        <v>563.06449999999995</v>
      </c>
      <c r="E24" s="164">
        <v>559.35479999999995</v>
      </c>
      <c r="F24" s="164">
        <v>557.12070000000006</v>
      </c>
      <c r="G24" s="164">
        <v>557.69349999999997</v>
      </c>
      <c r="H24" s="164">
        <v>505.48329999999999</v>
      </c>
      <c r="I24" s="164">
        <v>425.54840000000002</v>
      </c>
      <c r="J24" s="164">
        <v>437.7</v>
      </c>
      <c r="K24" s="164">
        <v>459.7903</v>
      </c>
      <c r="L24" s="164">
        <v>490.82260000000002</v>
      </c>
      <c r="M24" s="164">
        <v>527.16669999999999</v>
      </c>
      <c r="N24" s="164">
        <v>539.35479999999995</v>
      </c>
      <c r="O24" s="165">
        <v>8.4130251256281374E-2</v>
      </c>
      <c r="BM24" s="3"/>
      <c r="ED24" s="34"/>
      <c r="EE24" s="34"/>
      <c r="EF24" s="34"/>
      <c r="EG24" s="34"/>
      <c r="EH24" s="34"/>
      <c r="EI24" s="34"/>
      <c r="EJ24" s="41"/>
    </row>
    <row r="25" spans="1:140">
      <c r="A25" s="53"/>
      <c r="C25" s="175" t="s">
        <v>102</v>
      </c>
      <c r="D25" s="164">
        <v>204.0823</v>
      </c>
      <c r="E25" s="164">
        <v>224.9195</v>
      </c>
      <c r="F25" s="164">
        <v>250.16550000000001</v>
      </c>
      <c r="G25" s="164">
        <v>364.51679999999999</v>
      </c>
      <c r="H25" s="164">
        <v>363.78829999999999</v>
      </c>
      <c r="I25" s="164">
        <v>292.91030000000001</v>
      </c>
      <c r="J25" s="164">
        <v>260.54149999999998</v>
      </c>
      <c r="K25" s="164">
        <v>318.62979999999999</v>
      </c>
      <c r="L25" s="164">
        <v>260.42970000000003</v>
      </c>
      <c r="M25" s="164">
        <v>265.10300000000001</v>
      </c>
      <c r="N25" s="164">
        <v>279.31349999999998</v>
      </c>
      <c r="O25" s="165">
        <v>0.48206800309876785</v>
      </c>
    </row>
    <row r="26" spans="1:140">
      <c r="A26" s="53"/>
      <c r="C26" s="175" t="s">
        <v>65</v>
      </c>
      <c r="D26" s="164">
        <v>547.69029999999998</v>
      </c>
      <c r="E26" s="164">
        <v>545.48130000000003</v>
      </c>
      <c r="F26" s="164">
        <v>555.47789999999998</v>
      </c>
      <c r="G26" s="164">
        <v>575.08259999999996</v>
      </c>
      <c r="H26" s="164">
        <v>582.05730000000005</v>
      </c>
      <c r="I26" s="164">
        <v>558.82939999999996</v>
      </c>
      <c r="J26" s="164">
        <v>564.84770000000003</v>
      </c>
      <c r="K26" s="164">
        <v>551.37549999999999</v>
      </c>
      <c r="L26" s="164">
        <v>565.5829</v>
      </c>
      <c r="M26" s="164">
        <v>571.8057</v>
      </c>
      <c r="N26" s="164">
        <v>579.54610000000002</v>
      </c>
      <c r="O26" s="165">
        <v>6.7032086112858158E-2</v>
      </c>
    </row>
    <row r="27" spans="1:140">
      <c r="A27" s="53"/>
      <c r="C27" s="175" t="s">
        <v>103</v>
      </c>
      <c r="D27" s="164">
        <v>386.31130000000002</v>
      </c>
      <c r="E27" s="164">
        <v>364.5403</v>
      </c>
      <c r="F27" s="164">
        <v>344.67070000000001</v>
      </c>
      <c r="G27" s="164">
        <v>365.92610000000002</v>
      </c>
      <c r="H27" s="164">
        <v>371.17829999999998</v>
      </c>
      <c r="I27" s="164">
        <v>368.2013</v>
      </c>
      <c r="J27" s="164">
        <v>368.87299999999999</v>
      </c>
      <c r="K27" s="164">
        <v>380.85840000000002</v>
      </c>
      <c r="L27" s="164">
        <v>400.49709999999999</v>
      </c>
      <c r="M27" s="164">
        <v>413.54</v>
      </c>
      <c r="N27" s="164">
        <v>398.12900000000002</v>
      </c>
      <c r="O27" s="165">
        <v>-2.8119500615284121E-2</v>
      </c>
    </row>
    <row r="28" spans="1:140">
      <c r="A28" s="72"/>
      <c r="C28" s="175" t="s">
        <v>104</v>
      </c>
      <c r="D28" s="164">
        <v>445.11200000000002</v>
      </c>
      <c r="E28" s="164">
        <v>489.28230000000002</v>
      </c>
      <c r="F28" s="164">
        <v>523.48850000000004</v>
      </c>
      <c r="G28" s="164">
        <v>555.09990000000005</v>
      </c>
      <c r="H28" s="164">
        <v>575.64530000000002</v>
      </c>
      <c r="I28" s="164">
        <v>612.0222</v>
      </c>
      <c r="J28" s="164">
        <v>592.43510000000003</v>
      </c>
      <c r="K28" s="164">
        <v>557.32460000000003</v>
      </c>
      <c r="L28" s="164">
        <v>524.74149999999997</v>
      </c>
      <c r="M28" s="164">
        <v>486.93819999999999</v>
      </c>
      <c r="N28" s="164">
        <v>456.49970000000002</v>
      </c>
      <c r="O28" s="165">
        <v>0.1002034112353376</v>
      </c>
    </row>
    <row r="29" spans="1:140">
      <c r="A29" s="53"/>
      <c r="C29" s="166" t="s">
        <v>66</v>
      </c>
      <c r="D29" s="167">
        <v>559.84950000000003</v>
      </c>
      <c r="E29" s="167">
        <v>565.14790000000005</v>
      </c>
      <c r="F29" s="167">
        <v>570.59580000000005</v>
      </c>
      <c r="G29" s="167">
        <v>583.91120000000001</v>
      </c>
      <c r="H29" s="167">
        <v>566.28530000000001</v>
      </c>
      <c r="I29" s="167">
        <v>571.63070000000005</v>
      </c>
      <c r="J29" s="167">
        <v>573.31979999999999</v>
      </c>
      <c r="K29" s="167">
        <v>582.15710000000001</v>
      </c>
      <c r="L29" s="167">
        <v>580.46950000000004</v>
      </c>
      <c r="M29" s="167">
        <v>585.50480000000005</v>
      </c>
      <c r="N29" s="167">
        <v>584.37120000000004</v>
      </c>
      <c r="O29" s="168">
        <v>0.12508223381801153</v>
      </c>
    </row>
    <row r="30" spans="1:140">
      <c r="A30" s="53"/>
      <c r="C30" s="169" t="s">
        <v>105</v>
      </c>
      <c r="D30" s="164">
        <v>505.92430000000002</v>
      </c>
      <c r="E30" s="164">
        <v>534.70690000000002</v>
      </c>
      <c r="F30" s="164">
        <v>608.05870000000004</v>
      </c>
      <c r="G30" s="164">
        <v>587.23090000000002</v>
      </c>
      <c r="H30" s="164">
        <v>523.71320000000003</v>
      </c>
      <c r="I30" s="164">
        <v>565.14739999999995</v>
      </c>
      <c r="J30" s="164">
        <v>532.96389999999997</v>
      </c>
      <c r="K30" s="164">
        <v>529.14189999999996</v>
      </c>
      <c r="L30" s="164">
        <v>509.62920000000003</v>
      </c>
      <c r="M30" s="164">
        <v>503.9033</v>
      </c>
      <c r="N30" s="164">
        <v>482.53370000000001</v>
      </c>
      <c r="O30" s="165">
        <v>0.14245880687804524</v>
      </c>
    </row>
    <row r="31" spans="1:140">
      <c r="A31" s="53"/>
      <c r="C31" s="170" t="s">
        <v>106</v>
      </c>
      <c r="D31" s="164">
        <v>510.42750000000001</v>
      </c>
      <c r="E31" s="164">
        <v>538.76859999999999</v>
      </c>
      <c r="F31" s="164">
        <v>614.54819999999995</v>
      </c>
      <c r="G31" s="164">
        <v>593.4375</v>
      </c>
      <c r="H31" s="164">
        <v>523.11090000000002</v>
      </c>
      <c r="I31" s="164">
        <v>566.50040000000001</v>
      </c>
      <c r="J31" s="164">
        <v>535.90650000000005</v>
      </c>
      <c r="K31" s="164">
        <v>532.23720000000003</v>
      </c>
      <c r="L31" s="164">
        <v>512.63329999999996</v>
      </c>
      <c r="M31" s="164">
        <v>507.10700000000003</v>
      </c>
      <c r="N31" s="164">
        <v>484.9393</v>
      </c>
      <c r="O31" s="165">
        <v>0.13747482288942092</v>
      </c>
    </row>
    <row r="32" spans="1:140" ht="14.25">
      <c r="A32" s="53"/>
      <c r="C32" s="170" t="s">
        <v>107</v>
      </c>
      <c r="D32" s="164">
        <v>447.26819999999998</v>
      </c>
      <c r="E32" s="164">
        <v>481.80130000000003</v>
      </c>
      <c r="F32" s="164">
        <v>523.53139999999996</v>
      </c>
      <c r="G32" s="164">
        <v>506.38869999999997</v>
      </c>
      <c r="H32" s="164">
        <v>531.5575</v>
      </c>
      <c r="I32" s="164">
        <v>547.52499999999998</v>
      </c>
      <c r="J32" s="164">
        <v>494.63459999999998</v>
      </c>
      <c r="K32" s="164">
        <v>488.82389999999998</v>
      </c>
      <c r="L32" s="164">
        <v>470.50020000000001</v>
      </c>
      <c r="M32" s="164">
        <v>462.1746</v>
      </c>
      <c r="N32" s="164">
        <v>451.2002</v>
      </c>
      <c r="O32" s="165">
        <v>0.21711557224772715</v>
      </c>
      <c r="P32" s="61"/>
      <c r="Q32" s="62"/>
    </row>
    <row r="33" spans="1:15">
      <c r="A33" s="53"/>
      <c r="C33" s="166" t="s">
        <v>108</v>
      </c>
      <c r="D33" s="167">
        <v>530.69079999999997</v>
      </c>
      <c r="E33" s="167">
        <v>549.24440000000004</v>
      </c>
      <c r="F33" s="171"/>
      <c r="G33" s="171"/>
      <c r="H33" s="171"/>
      <c r="I33" s="172"/>
      <c r="J33" s="171"/>
      <c r="K33" s="171"/>
      <c r="L33" s="171"/>
      <c r="M33" s="171"/>
      <c r="N33" s="171"/>
      <c r="O33" s="171"/>
    </row>
    <row r="34" spans="1:15">
      <c r="A34" s="53"/>
    </row>
    <row r="35" spans="1:15">
      <c r="A35" s="53"/>
    </row>
    <row r="36" spans="1:15">
      <c r="A36" s="1"/>
    </row>
    <row r="37" spans="1:15">
      <c r="A37" s="1"/>
    </row>
    <row r="38" spans="1:15">
      <c r="A38" s="1"/>
    </row>
    <row r="39" spans="1:15">
      <c r="A39" s="1"/>
    </row>
    <row r="40" spans="1:15">
      <c r="A40" s="1"/>
    </row>
    <row r="41" spans="1:15">
      <c r="A41" s="1"/>
    </row>
    <row r="42" spans="1:15">
      <c r="A42" s="1"/>
    </row>
    <row r="43" spans="1:15">
      <c r="A43" s="1"/>
    </row>
    <row r="44" spans="1:15">
      <c r="A44" s="1"/>
    </row>
    <row r="45" spans="1:15">
      <c r="A45" s="1"/>
    </row>
    <row r="46" spans="1:15">
      <c r="A46" s="1"/>
    </row>
    <row r="47" spans="1:15">
      <c r="A47" s="1"/>
    </row>
    <row r="48" spans="1:15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mergeCells count="1">
    <mergeCell ref="C10:O10"/>
  </mergeCells>
  <phoneticPr fontId="5" type="noConversion"/>
  <conditionalFormatting sqref="O28:O3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O18:O2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A4" sqref="A4:L5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68</v>
      </c>
      <c r="C1" s="15"/>
      <c r="D1" s="15"/>
      <c r="E1" s="15"/>
      <c r="F1" s="15"/>
      <c r="G1" s="56"/>
      <c r="H1" s="56"/>
      <c r="I1" s="56"/>
      <c r="J1" s="56" t="s">
        <v>69</v>
      </c>
    </row>
    <row r="3" spans="1:16">
      <c r="A3" s="68"/>
      <c r="B3" s="68"/>
      <c r="C3" s="73"/>
      <c r="F3" s="68"/>
      <c r="G3" s="68"/>
      <c r="H3" s="68"/>
      <c r="I3" s="68"/>
      <c r="J3" s="68"/>
      <c r="K3" s="68"/>
      <c r="L3" s="68"/>
      <c r="M3" s="68"/>
      <c r="N3" s="68"/>
      <c r="O3" s="68"/>
    </row>
    <row r="4" spans="1:16">
      <c r="A4" s="68"/>
      <c r="B4" s="67"/>
      <c r="C4" s="68"/>
      <c r="D4" s="68"/>
      <c r="E4" s="68"/>
      <c r="F4" s="68"/>
      <c r="G4" s="68"/>
      <c r="H4" s="68"/>
      <c r="I4" s="68"/>
      <c r="J4" s="68"/>
      <c r="K4" s="68"/>
      <c r="M4" s="67"/>
      <c r="N4" s="67"/>
      <c r="O4" s="67"/>
      <c r="P4" s="68"/>
    </row>
    <row r="5" spans="1:16">
      <c r="A5" s="68"/>
      <c r="B5" s="68"/>
      <c r="C5" s="68">
        <v>2020</v>
      </c>
      <c r="D5" s="68"/>
      <c r="E5" s="68"/>
      <c r="F5" s="68"/>
      <c r="G5" s="68"/>
      <c r="H5" s="68"/>
      <c r="I5" s="68"/>
      <c r="J5" s="68"/>
      <c r="K5" s="68"/>
      <c r="M5" s="74"/>
      <c r="N5" s="74"/>
      <c r="O5" s="74"/>
    </row>
    <row r="6" spans="1:16">
      <c r="A6" s="54"/>
      <c r="B6" s="69" t="s">
        <v>14</v>
      </c>
      <c r="C6" s="69" t="s">
        <v>15</v>
      </c>
      <c r="D6" s="69" t="s">
        <v>16</v>
      </c>
      <c r="E6" s="69" t="s">
        <v>17</v>
      </c>
      <c r="F6" s="69" t="s">
        <v>18</v>
      </c>
      <c r="G6" s="69" t="s">
        <v>19</v>
      </c>
      <c r="H6" s="69" t="s">
        <v>78</v>
      </c>
      <c r="I6" s="69" t="s">
        <v>82</v>
      </c>
      <c r="J6" s="69" t="s">
        <v>20</v>
      </c>
      <c r="K6" s="69" t="s">
        <v>91</v>
      </c>
    </row>
    <row r="7" spans="1:16">
      <c r="A7" s="55" t="s">
        <v>60</v>
      </c>
      <c r="B7" s="81">
        <v>462.11</v>
      </c>
      <c r="C7" s="81">
        <v>462</v>
      </c>
      <c r="D7" s="81">
        <v>449</v>
      </c>
      <c r="E7" s="81">
        <v>437.95</v>
      </c>
      <c r="F7" s="81">
        <v>457</v>
      </c>
      <c r="G7" s="81">
        <v>448.49</v>
      </c>
      <c r="H7" s="81">
        <v>439.88</v>
      </c>
      <c r="I7" s="81">
        <v>442</v>
      </c>
      <c r="J7" s="81">
        <v>429</v>
      </c>
      <c r="K7" s="81">
        <v>422</v>
      </c>
    </row>
    <row r="8" spans="1:16">
      <c r="A8" s="55" t="s">
        <v>74</v>
      </c>
      <c r="B8" s="81">
        <v>565</v>
      </c>
      <c r="C8" s="81">
        <v>571.48040000000003</v>
      </c>
      <c r="D8" s="81">
        <v>584</v>
      </c>
      <c r="E8" s="81">
        <v>566</v>
      </c>
      <c r="F8" s="81">
        <v>571.5</v>
      </c>
      <c r="G8" s="81">
        <v>573</v>
      </c>
      <c r="H8" s="81">
        <v>582.16999999999996</v>
      </c>
      <c r="I8" s="81">
        <v>581</v>
      </c>
      <c r="J8" s="81">
        <v>582.16999999999996</v>
      </c>
      <c r="K8" s="81">
        <v>584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workbookViewId="0">
      <selection activeCell="I10" sqref="I10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78" t="s">
        <v>2</v>
      </c>
      <c r="B6" s="179"/>
      <c r="C6" s="179"/>
      <c r="D6" s="179"/>
      <c r="E6" s="179"/>
      <c r="F6" s="180"/>
    </row>
    <row r="7" spans="1:10" ht="17.25" customHeight="1" thickBot="1">
      <c r="A7" s="181" t="s">
        <v>109</v>
      </c>
      <c r="B7" s="182"/>
      <c r="C7" s="183"/>
      <c r="D7" s="181" t="s">
        <v>110</v>
      </c>
      <c r="E7" s="182"/>
      <c r="F7" s="183"/>
    </row>
    <row r="8" spans="1:10" ht="25.5">
      <c r="A8" s="117" t="s">
        <v>4</v>
      </c>
      <c r="B8" s="42" t="s">
        <v>7</v>
      </c>
      <c r="C8" s="43" t="s">
        <v>5</v>
      </c>
      <c r="D8" s="44" t="s">
        <v>4</v>
      </c>
      <c r="E8" s="42" t="s">
        <v>8</v>
      </c>
      <c r="F8" s="118" t="s">
        <v>5</v>
      </c>
    </row>
    <row r="9" spans="1:10">
      <c r="A9" s="31" t="s">
        <v>36</v>
      </c>
      <c r="B9" s="126">
        <v>1116.174</v>
      </c>
      <c r="C9" s="45">
        <v>463.07499999999999</v>
      </c>
      <c r="D9" s="46" t="s">
        <v>36</v>
      </c>
      <c r="E9" s="126">
        <v>792.12</v>
      </c>
      <c r="F9" s="47">
        <v>322.55200000000002</v>
      </c>
      <c r="H9" s="29"/>
      <c r="I9" s="29"/>
      <c r="J9" s="29"/>
    </row>
    <row r="10" spans="1:10" ht="14.25" customHeight="1">
      <c r="A10" s="31" t="s">
        <v>77</v>
      </c>
      <c r="B10" s="126">
        <v>267.42500000000001</v>
      </c>
      <c r="C10" s="45">
        <v>119.03100000000001</v>
      </c>
      <c r="D10" s="46" t="s">
        <v>83</v>
      </c>
      <c r="E10" s="126">
        <v>61.947000000000003</v>
      </c>
      <c r="F10" s="47">
        <v>26.704999999999998</v>
      </c>
      <c r="H10" s="29"/>
      <c r="I10" s="29"/>
      <c r="J10" s="29"/>
    </row>
    <row r="11" spans="1:10" ht="14.25" customHeight="1" thickBot="1">
      <c r="A11" s="107" t="s">
        <v>38</v>
      </c>
      <c r="B11" s="127">
        <v>75.62</v>
      </c>
      <c r="C11" s="79">
        <v>57.594000000000001</v>
      </c>
      <c r="D11" s="80"/>
      <c r="E11" s="127"/>
      <c r="F11" s="70"/>
      <c r="H11" s="29"/>
      <c r="I11" s="29"/>
      <c r="J11" s="29"/>
    </row>
    <row r="12" spans="1:10" ht="14.25" customHeight="1" thickBot="1">
      <c r="A12" s="128" t="s">
        <v>51</v>
      </c>
      <c r="B12" s="129">
        <v>1459.2190000000001</v>
      </c>
      <c r="C12" s="130">
        <v>639.70000000000005</v>
      </c>
      <c r="D12" s="131" t="s">
        <v>6</v>
      </c>
      <c r="E12" s="129">
        <v>854.06700000000001</v>
      </c>
      <c r="F12" s="132">
        <v>349.25700000000001</v>
      </c>
      <c r="H12" s="29"/>
      <c r="I12" s="29"/>
      <c r="J12" s="29"/>
    </row>
    <row r="13" spans="1:10" ht="14.25" customHeight="1" thickBot="1">
      <c r="A13" s="184" t="s">
        <v>3</v>
      </c>
      <c r="B13" s="185"/>
      <c r="C13" s="185"/>
      <c r="D13" s="185"/>
      <c r="E13" s="185"/>
      <c r="F13" s="186"/>
      <c r="H13" s="30"/>
      <c r="I13" s="30"/>
      <c r="J13" s="29"/>
    </row>
    <row r="14" spans="1:10" ht="14.25" customHeight="1" thickBot="1">
      <c r="A14" s="181" t="s">
        <v>109</v>
      </c>
      <c r="B14" s="182"/>
      <c r="C14" s="183"/>
      <c r="D14" s="181" t="s">
        <v>110</v>
      </c>
      <c r="E14" s="182"/>
      <c r="F14" s="183"/>
    </row>
    <row r="15" spans="1:10" ht="21.75" customHeight="1">
      <c r="A15" s="189" t="s">
        <v>4</v>
      </c>
      <c r="B15" s="191" t="s">
        <v>7</v>
      </c>
      <c r="C15" s="193" t="s">
        <v>5</v>
      </c>
      <c r="D15" s="195" t="s">
        <v>4</v>
      </c>
      <c r="E15" s="197" t="s">
        <v>8</v>
      </c>
      <c r="F15" s="187" t="s">
        <v>5</v>
      </c>
    </row>
    <row r="16" spans="1:10" ht="14.25" customHeight="1" thickBot="1">
      <c r="A16" s="190"/>
      <c r="B16" s="192"/>
      <c r="C16" s="194"/>
      <c r="D16" s="196"/>
      <c r="E16" s="198"/>
      <c r="F16" s="188"/>
    </row>
    <row r="17" spans="1:10" ht="12.75" customHeight="1" thickBot="1">
      <c r="A17" s="133"/>
      <c r="B17" s="32">
        <v>0</v>
      </c>
      <c r="C17" s="33">
        <v>0</v>
      </c>
      <c r="D17" s="134" t="s">
        <v>77</v>
      </c>
      <c r="E17" s="135">
        <v>0.82699999999999996</v>
      </c>
      <c r="F17" s="136">
        <v>0.41199999999999998</v>
      </c>
    </row>
    <row r="18" spans="1:10" ht="13.5" customHeight="1" thickBot="1">
      <c r="A18" s="137" t="s">
        <v>6</v>
      </c>
      <c r="B18" s="138">
        <v>0</v>
      </c>
      <c r="C18" s="139">
        <v>0</v>
      </c>
      <c r="D18" s="137" t="s">
        <v>6</v>
      </c>
      <c r="E18" s="140">
        <v>0.82699999999999996</v>
      </c>
      <c r="F18" s="141">
        <v>0.41199999999999998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178" t="s">
        <v>2</v>
      </c>
      <c r="B23" s="179"/>
      <c r="C23" s="179"/>
      <c r="D23" s="179"/>
      <c r="E23" s="179"/>
      <c r="F23" s="180"/>
    </row>
    <row r="24" spans="1:10" ht="16.5" thickBot="1">
      <c r="A24" s="181" t="s">
        <v>109</v>
      </c>
      <c r="B24" s="182"/>
      <c r="C24" s="183"/>
      <c r="D24" s="181" t="s">
        <v>110</v>
      </c>
      <c r="E24" s="182"/>
      <c r="F24" s="183"/>
    </row>
    <row r="25" spans="1:10" ht="25.5">
      <c r="A25" s="119" t="s">
        <v>4</v>
      </c>
      <c r="B25" s="120" t="s">
        <v>7</v>
      </c>
      <c r="C25" s="116" t="s">
        <v>5</v>
      </c>
      <c r="D25" s="119" t="s">
        <v>4</v>
      </c>
      <c r="E25" s="120" t="s">
        <v>8</v>
      </c>
      <c r="F25" s="116" t="s">
        <v>5</v>
      </c>
    </row>
    <row r="26" spans="1:10">
      <c r="A26" s="82" t="s">
        <v>6</v>
      </c>
      <c r="B26" s="83">
        <v>2120.7689999999998</v>
      </c>
      <c r="C26" s="84">
        <v>365.50200000000001</v>
      </c>
      <c r="D26" s="82" t="s">
        <v>6</v>
      </c>
      <c r="E26" s="83">
        <v>1443.847</v>
      </c>
      <c r="F26" s="84">
        <v>221.179</v>
      </c>
    </row>
    <row r="27" spans="1:10">
      <c r="A27" s="85" t="s">
        <v>57</v>
      </c>
      <c r="B27" s="86"/>
      <c r="C27" s="87"/>
      <c r="D27" s="88" t="s">
        <v>57</v>
      </c>
      <c r="E27" s="86"/>
      <c r="F27" s="87"/>
    </row>
    <row r="28" spans="1:10">
      <c r="A28" s="31" t="s">
        <v>38</v>
      </c>
      <c r="B28" s="35">
        <v>1342.665</v>
      </c>
      <c r="C28" s="89">
        <v>231.78100000000001</v>
      </c>
      <c r="D28" s="31" t="s">
        <v>38</v>
      </c>
      <c r="E28" s="35">
        <v>1224.7329999999999</v>
      </c>
      <c r="F28" s="89">
        <v>183.11500000000001</v>
      </c>
    </row>
    <row r="29" spans="1:10">
      <c r="A29" s="31" t="s">
        <v>39</v>
      </c>
      <c r="B29" s="35">
        <v>447.25200000000001</v>
      </c>
      <c r="C29" s="89">
        <v>73.742999999999995</v>
      </c>
      <c r="D29" s="31" t="s">
        <v>39</v>
      </c>
      <c r="E29" s="35">
        <v>96.626000000000005</v>
      </c>
      <c r="F29" s="89">
        <v>19.04</v>
      </c>
      <c r="I29" s="29"/>
      <c r="J29" s="29"/>
    </row>
    <row r="30" spans="1:10">
      <c r="A30" s="31" t="s">
        <v>70</v>
      </c>
      <c r="B30" s="35">
        <v>118.95</v>
      </c>
      <c r="C30" s="89">
        <v>21.484999999999999</v>
      </c>
      <c r="D30" s="31" t="s">
        <v>75</v>
      </c>
      <c r="E30" s="35">
        <v>31.972999999999999</v>
      </c>
      <c r="F30" s="89">
        <v>6.2389999999999999</v>
      </c>
      <c r="I30" s="29"/>
      <c r="J30" s="29"/>
    </row>
    <row r="31" spans="1:10">
      <c r="A31" s="31" t="s">
        <v>37</v>
      </c>
      <c r="B31" s="35">
        <v>45.930999999999997</v>
      </c>
      <c r="C31" s="89">
        <v>11.712</v>
      </c>
      <c r="D31" s="31" t="s">
        <v>36</v>
      </c>
      <c r="E31" s="35">
        <v>22.49</v>
      </c>
      <c r="F31" s="89">
        <v>4.1070000000000002</v>
      </c>
      <c r="I31" s="29"/>
      <c r="J31" s="29"/>
    </row>
    <row r="32" spans="1:10">
      <c r="A32" s="31" t="s">
        <v>59</v>
      </c>
      <c r="B32" s="35">
        <v>44.781999999999996</v>
      </c>
      <c r="C32" s="89">
        <v>2.0369999999999999</v>
      </c>
      <c r="D32" s="31" t="s">
        <v>59</v>
      </c>
      <c r="E32" s="35">
        <v>20.202999999999999</v>
      </c>
      <c r="F32" s="89">
        <v>0.92400000000000004</v>
      </c>
      <c r="I32" s="29"/>
      <c r="J32" s="29"/>
    </row>
    <row r="33" spans="1:11" ht="12.75" customHeight="1">
      <c r="A33" s="31" t="s">
        <v>36</v>
      </c>
      <c r="B33" s="35">
        <v>43.665999999999997</v>
      </c>
      <c r="C33" s="89">
        <v>8.3759999999999994</v>
      </c>
      <c r="D33" s="31" t="s">
        <v>84</v>
      </c>
      <c r="E33" s="35">
        <v>17.125</v>
      </c>
      <c r="F33" s="89">
        <v>0.95399999999999996</v>
      </c>
      <c r="I33" s="29"/>
      <c r="J33" s="29"/>
    </row>
    <row r="34" spans="1:11" ht="13.5" customHeight="1" thickBot="1">
      <c r="A34" s="184" t="s">
        <v>3</v>
      </c>
      <c r="B34" s="199"/>
      <c r="C34" s="199"/>
      <c r="D34" s="199"/>
      <c r="E34" s="199"/>
      <c r="F34" s="200"/>
      <c r="I34" s="29"/>
      <c r="J34" s="29"/>
      <c r="K34" s="29"/>
    </row>
    <row r="35" spans="1:11" ht="12.75" customHeight="1" thickBot="1">
      <c r="A35" s="181" t="s">
        <v>109</v>
      </c>
      <c r="B35" s="182"/>
      <c r="C35" s="183"/>
      <c r="D35" s="181" t="s">
        <v>110</v>
      </c>
      <c r="E35" s="182"/>
      <c r="F35" s="183"/>
      <c r="I35" s="29"/>
      <c r="J35" s="29"/>
      <c r="K35" s="29"/>
    </row>
    <row r="36" spans="1:11" ht="12.75" customHeight="1">
      <c r="A36" s="189" t="s">
        <v>4</v>
      </c>
      <c r="B36" s="202" t="s">
        <v>7</v>
      </c>
      <c r="C36" s="193" t="s">
        <v>5</v>
      </c>
      <c r="D36" s="195" t="s">
        <v>4</v>
      </c>
      <c r="E36" s="205" t="s">
        <v>8</v>
      </c>
      <c r="F36" s="187" t="s">
        <v>5</v>
      </c>
      <c r="I36" s="29"/>
      <c r="J36" s="29"/>
      <c r="K36" s="29"/>
    </row>
    <row r="37" spans="1:11" ht="13.5" customHeight="1" thickBot="1">
      <c r="A37" s="201"/>
      <c r="B37" s="203"/>
      <c r="C37" s="204"/>
      <c r="D37" s="196"/>
      <c r="E37" s="206"/>
      <c r="F37" s="188"/>
      <c r="I37" s="29"/>
      <c r="J37" s="29"/>
      <c r="K37" s="29"/>
    </row>
    <row r="38" spans="1:11" ht="13.5" customHeight="1">
      <c r="A38" s="90" t="s">
        <v>6</v>
      </c>
      <c r="B38" s="91">
        <v>6585.2060000000001</v>
      </c>
      <c r="C38" s="92">
        <v>973.41899999999998</v>
      </c>
      <c r="D38" s="90" t="s">
        <v>6</v>
      </c>
      <c r="E38" s="91">
        <v>3850.9749999999999</v>
      </c>
      <c r="F38" s="92">
        <v>541.25900000000001</v>
      </c>
      <c r="I38" s="29"/>
      <c r="J38" s="29"/>
      <c r="K38" s="29"/>
    </row>
    <row r="39" spans="1:11">
      <c r="A39" s="88" t="s">
        <v>57</v>
      </c>
      <c r="B39" s="93"/>
      <c r="C39" s="94"/>
      <c r="D39" s="88" t="s">
        <v>57</v>
      </c>
      <c r="E39" s="93"/>
      <c r="F39" s="94"/>
      <c r="I39" s="29"/>
      <c r="J39" s="29"/>
      <c r="K39" s="29"/>
    </row>
    <row r="40" spans="1:11">
      <c r="A40" s="31" t="s">
        <v>58</v>
      </c>
      <c r="B40" s="95">
        <v>2362.404</v>
      </c>
      <c r="C40" s="96">
        <v>298.75900000000001</v>
      </c>
      <c r="D40" s="31" t="s">
        <v>58</v>
      </c>
      <c r="E40" s="95">
        <v>1486.98</v>
      </c>
      <c r="F40" s="96">
        <v>196.89</v>
      </c>
      <c r="I40" s="29"/>
      <c r="J40" s="29"/>
      <c r="K40" s="29"/>
    </row>
    <row r="41" spans="1:11">
      <c r="A41" s="31" t="s">
        <v>42</v>
      </c>
      <c r="B41" s="95">
        <v>1478.95</v>
      </c>
      <c r="C41" s="96">
        <v>240.46299999999999</v>
      </c>
      <c r="D41" s="97" t="s">
        <v>42</v>
      </c>
      <c r="E41" s="86">
        <v>866.428</v>
      </c>
      <c r="F41" s="87">
        <v>142.57900000000001</v>
      </c>
      <c r="I41" s="29"/>
      <c r="J41" s="29"/>
      <c r="K41" s="29"/>
    </row>
    <row r="42" spans="1:11">
      <c r="A42" s="31" t="s">
        <v>37</v>
      </c>
      <c r="B42" s="95">
        <v>1270.0930000000001</v>
      </c>
      <c r="C42" s="96">
        <v>222.05099999999999</v>
      </c>
      <c r="D42" s="31" t="s">
        <v>40</v>
      </c>
      <c r="E42" s="95">
        <v>421.44299999999998</v>
      </c>
      <c r="F42" s="96">
        <v>42.173000000000002</v>
      </c>
      <c r="I42" s="29"/>
      <c r="J42" s="29"/>
      <c r="K42" s="29"/>
    </row>
    <row r="43" spans="1:11">
      <c r="A43" s="31" t="s">
        <v>40</v>
      </c>
      <c r="B43" s="95">
        <v>931.09</v>
      </c>
      <c r="C43" s="96">
        <v>94.257000000000005</v>
      </c>
      <c r="D43" s="31" t="s">
        <v>37</v>
      </c>
      <c r="E43" s="95">
        <v>386.57499999999999</v>
      </c>
      <c r="F43" s="96">
        <v>68.864000000000004</v>
      </c>
      <c r="I43" s="29"/>
      <c r="J43" s="29"/>
      <c r="K43" s="29"/>
    </row>
    <row r="44" spans="1:11">
      <c r="A44" s="31" t="s">
        <v>41</v>
      </c>
      <c r="B44" s="95">
        <v>196.27099999999999</v>
      </c>
      <c r="C44" s="96">
        <v>55.686</v>
      </c>
      <c r="D44" s="31" t="s">
        <v>38</v>
      </c>
      <c r="E44" s="95">
        <v>297.83999999999997</v>
      </c>
      <c r="F44" s="96">
        <v>21.646999999999998</v>
      </c>
      <c r="I44" s="29"/>
      <c r="J44" s="29"/>
      <c r="K44" s="29"/>
    </row>
    <row r="45" spans="1:11" ht="13.5" thickBot="1">
      <c r="A45" s="98" t="s">
        <v>79</v>
      </c>
      <c r="B45" s="99">
        <v>173.756</v>
      </c>
      <c r="C45" s="100">
        <v>30.552</v>
      </c>
      <c r="D45" s="98" t="s">
        <v>85</v>
      </c>
      <c r="E45" s="99">
        <v>268.47199999999998</v>
      </c>
      <c r="F45" s="100">
        <v>43.988999999999997</v>
      </c>
      <c r="I45" s="29"/>
      <c r="J45" s="29"/>
      <c r="K45" s="29"/>
    </row>
  </sheetData>
  <mergeCells count="24">
    <mergeCell ref="F36:F37"/>
    <mergeCell ref="A36:A37"/>
    <mergeCell ref="B36:B37"/>
    <mergeCell ref="C36:C37"/>
    <mergeCell ref="D36:D37"/>
    <mergeCell ref="E36:E37"/>
    <mergeCell ref="A23:F23"/>
    <mergeCell ref="A24:C24"/>
    <mergeCell ref="D24:F24"/>
    <mergeCell ref="A34:F34"/>
    <mergeCell ref="A35:C35"/>
    <mergeCell ref="D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Y38" sqref="Y38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2020-12-10T14:41:27Z</dcterms:modified>
</cp:coreProperties>
</file>