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1355" windowHeight="14625"/>
  </bookViews>
  <sheets>
    <sheet name="STATUS" sheetId="1" r:id="rId1"/>
  </sheets>
  <calcPr calcId="145621"/>
</workbook>
</file>

<file path=xl/calcChain.xml><?xml version="1.0" encoding="utf-8"?>
<calcChain xmlns="http://schemas.openxmlformats.org/spreadsheetml/2006/main">
  <c r="M70" i="1" l="1"/>
  <c r="N66" i="1"/>
  <c r="N68" i="1"/>
  <c r="N69" i="1"/>
  <c r="N67" i="1"/>
  <c r="N65" i="1"/>
  <c r="M58" i="1"/>
  <c r="N57" i="1"/>
  <c r="N54" i="1"/>
  <c r="N56" i="1"/>
  <c r="N59" i="1"/>
  <c r="N55" i="1"/>
  <c r="N53" i="1"/>
  <c r="M46" i="1"/>
  <c r="N45" i="1"/>
  <c r="N44" i="1"/>
  <c r="N43" i="1"/>
  <c r="N41" i="1"/>
  <c r="N47" i="1"/>
  <c r="N42" i="1"/>
  <c r="L34" i="1"/>
  <c r="M32" i="1"/>
  <c r="M31" i="1"/>
  <c r="M35" i="1"/>
  <c r="M33" i="1"/>
  <c r="M30" i="1"/>
  <c r="M29" i="1"/>
  <c r="M22" i="1"/>
  <c r="N23" i="1"/>
  <c r="N17" i="1"/>
  <c r="N18" i="1"/>
  <c r="N20" i="1"/>
  <c r="N19" i="1"/>
  <c r="N21" i="1"/>
  <c r="M10" i="1"/>
  <c r="N11" i="1"/>
  <c r="N6" i="1"/>
  <c r="N8" i="1"/>
  <c r="N9" i="1"/>
  <c r="N7" i="1" l="1"/>
  <c r="N5" i="1"/>
  <c r="L70" i="1" l="1"/>
  <c r="L58" i="1" l="1"/>
  <c r="L46" i="1"/>
  <c r="K34" i="1"/>
  <c r="L22" i="1"/>
  <c r="C34" i="1" l="1"/>
  <c r="D34" i="1"/>
  <c r="E34" i="1"/>
  <c r="F34" i="1"/>
  <c r="G34" i="1"/>
  <c r="H34" i="1"/>
  <c r="I34" i="1"/>
  <c r="J34" i="1"/>
  <c r="B34" i="1"/>
  <c r="M34" i="1" l="1"/>
  <c r="K22" i="1"/>
  <c r="B22" i="1"/>
  <c r="C22" i="1"/>
  <c r="D22" i="1"/>
  <c r="E22" i="1"/>
  <c r="F22" i="1"/>
  <c r="G22" i="1"/>
  <c r="H22" i="1"/>
  <c r="I22" i="1"/>
  <c r="B10" i="1"/>
  <c r="C10" i="1"/>
  <c r="D10" i="1"/>
  <c r="E10" i="1"/>
  <c r="F10" i="1"/>
  <c r="G10" i="1"/>
  <c r="H10" i="1"/>
  <c r="I10" i="1"/>
  <c r="K10" i="1"/>
  <c r="J10" i="1"/>
  <c r="J22" i="1"/>
  <c r="N22" i="1" l="1"/>
  <c r="K58" i="1" l="1"/>
  <c r="K46" i="1"/>
  <c r="J58" i="1" l="1"/>
  <c r="J46" i="1"/>
  <c r="I58" i="1" l="1"/>
  <c r="H58" i="1"/>
  <c r="G58" i="1"/>
  <c r="F58" i="1"/>
  <c r="E58" i="1"/>
  <c r="D58" i="1"/>
  <c r="C58" i="1"/>
  <c r="B58" i="1"/>
  <c r="N58" i="1" s="1"/>
  <c r="I46" i="1"/>
  <c r="H46" i="1"/>
  <c r="G46" i="1"/>
  <c r="F46" i="1"/>
  <c r="E46" i="1"/>
  <c r="D46" i="1"/>
  <c r="C46" i="1"/>
  <c r="B46" i="1"/>
  <c r="N46" i="1" s="1"/>
  <c r="L10" i="1" l="1"/>
  <c r="N10" i="1" s="1"/>
  <c r="K70" i="1"/>
  <c r="H70" i="1"/>
  <c r="G70" i="1"/>
  <c r="J70" i="1"/>
  <c r="I70" i="1"/>
  <c r="D70" i="1"/>
  <c r="C70" i="1"/>
  <c r="E70" i="1"/>
  <c r="F70" i="1"/>
  <c r="B70" i="1"/>
  <c r="N70" i="1"/>
  <c r="N71" i="1"/>
</calcChain>
</file>

<file path=xl/sharedStrings.xml><?xml version="1.0" encoding="utf-8"?>
<sst xmlns="http://schemas.openxmlformats.org/spreadsheetml/2006/main" count="67" uniqueCount="24">
  <si>
    <t>OBYWATELSTWO</t>
  </si>
  <si>
    <t>Razem</t>
  </si>
  <si>
    <t>ROSJA</t>
  </si>
  <si>
    <t>GRUZJA</t>
  </si>
  <si>
    <t>ARMENIA</t>
  </si>
  <si>
    <t>UKRAINA</t>
  </si>
  <si>
    <t>SYRIA</t>
  </si>
  <si>
    <t>POZOSTAŁE</t>
  </si>
  <si>
    <t>OGÓŁEM:</t>
  </si>
  <si>
    <t>BIAŁORUŚ</t>
  </si>
  <si>
    <t>IRAK</t>
  </si>
  <si>
    <t xml:space="preserve">                </t>
  </si>
  <si>
    <t>SUMA</t>
  </si>
  <si>
    <t>WIETNAM</t>
  </si>
  <si>
    <t>TADŻYKISTAN</t>
  </si>
  <si>
    <r>
      <rPr>
        <b/>
        <sz val="8"/>
        <rFont val="Arial"/>
        <family val="2"/>
        <charset val="238"/>
      </rPr>
      <t>Tabela 6</t>
    </r>
    <r>
      <rPr>
        <sz val="8"/>
        <rFont val="Arial"/>
        <family val="2"/>
        <charset val="238"/>
      </rPr>
      <t>: Liczba osób, w stosunku do których Szef UdSC w latach 2007-2017 wydał decyzje o umorzeniu postępowania w sprawie o udzielenie ochrony w RP</t>
    </r>
  </si>
  <si>
    <t>(najliczniejsze obywatelstwa) - stan na dzień 1.01.2018</t>
  </si>
  <si>
    <t>BEZ OBYWATELSTWA</t>
  </si>
  <si>
    <r>
      <rPr>
        <b/>
        <sz val="8"/>
        <rFont val="Arial"/>
        <family val="2"/>
        <charset val="238"/>
      </rPr>
      <t xml:space="preserve">Tabela 1: </t>
    </r>
    <r>
      <rPr>
        <sz val="8"/>
        <rFont val="Arial"/>
        <family val="2"/>
        <charset val="238"/>
      </rPr>
      <t>Liczba osób, które w latach 2007-2018 złożyły wniosek o udzielenie ochrony międzynarodowej w RP.</t>
    </r>
  </si>
  <si>
    <t>(najliczniejsze obywatelstwa) - stan na dzień 1.03.2018</t>
  </si>
  <si>
    <r>
      <rPr>
        <b/>
        <sz val="8"/>
        <rFont val="Arial"/>
        <family val="2"/>
        <charset val="238"/>
      </rPr>
      <t>Tabela 2</t>
    </r>
    <r>
      <rPr>
        <sz val="8"/>
        <rFont val="Arial"/>
        <family val="2"/>
        <charset val="238"/>
      </rPr>
      <t>: Liczba osób, w stosunku do których Szef UdSC w latach 2007-2018 wydał decyzje o nadaniu statusu uchodźcy w RP</t>
    </r>
  </si>
  <si>
    <r>
      <rPr>
        <b/>
        <sz val="8"/>
        <rFont val="Arial"/>
        <family val="2"/>
        <charset val="238"/>
      </rPr>
      <t>Tabela 3</t>
    </r>
    <r>
      <rPr>
        <sz val="8"/>
        <rFont val="Arial"/>
        <family val="2"/>
        <charset val="238"/>
      </rPr>
      <t>: Liczba osób, w stosunku do których Szef UdSC wydał decyzje o przyznaniu ochrony uzupełniającej na terytorium RP w latach 2008-2018</t>
    </r>
  </si>
  <si>
    <r>
      <rPr>
        <b/>
        <sz val="8"/>
        <rFont val="Arial"/>
        <family val="2"/>
        <charset val="238"/>
      </rPr>
      <t>Tabela 4</t>
    </r>
    <r>
      <rPr>
        <sz val="8"/>
        <rFont val="Arial"/>
        <family val="2"/>
        <charset val="238"/>
      </rPr>
      <t>: Liczba osób, w stosunku do których Szef UdSC w latach 2007-2018 wydał decyzje o udzieleniu zgody na pobyt tolerowany w RP</t>
    </r>
  </si>
  <si>
    <r>
      <rPr>
        <b/>
        <sz val="8"/>
        <rFont val="Arial"/>
        <family val="2"/>
        <charset val="238"/>
      </rPr>
      <t>Tabela 5</t>
    </r>
    <r>
      <rPr>
        <sz val="8"/>
        <rFont val="Arial"/>
        <family val="2"/>
        <charset val="238"/>
      </rPr>
      <t>: Liczba osób, w stosunku do których Szef UdSC w latach 2007-2018 wydał decyzje negatywne w sprawie o udzielenie ochrony międzynarodowej w RP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</si>
</sst>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0" borderId="25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3" fillId="0" borderId="26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3" borderId="23" xfId="0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vertical="center"/>
    </xf>
    <xf numFmtId="0" fontId="3" fillId="0" borderId="12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center" vertical="center"/>
    </xf>
  </cellXfs>
  <cellStyles count="5">
    <cellStyle name="Normal" xfId="2"/>
    <cellStyle name="Normalny" xfId="0" builtinId="0"/>
    <cellStyle name="Normalny 2" xfId="1"/>
    <cellStyle name="Normalny 3" xfId="3"/>
    <cellStyle name="Normalny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zoomScaleNormal="100" workbookViewId="0">
      <selection activeCell="R68" sqref="R68"/>
    </sheetView>
  </sheetViews>
  <sheetFormatPr defaultRowHeight="11.25" x14ac:dyDescent="0.2"/>
  <cols>
    <col min="1" max="1" width="18" style="2" customWidth="1"/>
    <col min="2" max="7" width="6.5703125" style="2" bestFit="1" customWidth="1"/>
    <col min="8" max="9" width="6.5703125" style="2" customWidth="1"/>
    <col min="10" max="11" width="6.5703125" style="2" bestFit="1" customWidth="1"/>
    <col min="12" max="13" width="6.5703125" style="2" customWidth="1"/>
    <col min="14" max="17" width="9.140625" style="2"/>
    <col min="18" max="18" width="19.5703125" style="2" bestFit="1" customWidth="1"/>
    <col min="19" max="19" width="17" style="2" bestFit="1" customWidth="1"/>
    <col min="20" max="20" width="13.28515625" style="2" bestFit="1" customWidth="1"/>
    <col min="21" max="21" width="9" style="2" bestFit="1" customWidth="1"/>
    <col min="22" max="22" width="8.28515625" style="2" bestFit="1" customWidth="1"/>
    <col min="23" max="16384" width="9.140625" style="2"/>
  </cols>
  <sheetData>
    <row r="1" spans="1:14" ht="12" customHeight="1" x14ac:dyDescent="0.2">
      <c r="A1" s="4" t="s">
        <v>18</v>
      </c>
      <c r="B1" s="1"/>
      <c r="C1" s="1"/>
      <c r="D1" s="1"/>
    </row>
    <row r="2" spans="1:14" ht="12" customHeight="1" x14ac:dyDescent="0.2">
      <c r="A2" s="3" t="s">
        <v>19</v>
      </c>
      <c r="B2" s="4"/>
      <c r="C2" s="4"/>
      <c r="D2" s="4"/>
    </row>
    <row r="3" spans="1:14" ht="12" customHeight="1" thickBot="1" x14ac:dyDescent="0.25"/>
    <row r="4" spans="1:14" ht="12" customHeight="1" thickBot="1" x14ac:dyDescent="0.25">
      <c r="A4" s="10" t="s">
        <v>0</v>
      </c>
      <c r="B4" s="11">
        <v>2007</v>
      </c>
      <c r="C4" s="12">
        <v>2008</v>
      </c>
      <c r="D4" s="12">
        <v>2009</v>
      </c>
      <c r="E4" s="12">
        <v>2010</v>
      </c>
      <c r="F4" s="12">
        <v>2011</v>
      </c>
      <c r="G4" s="12">
        <v>2012</v>
      </c>
      <c r="H4" s="12">
        <v>2013</v>
      </c>
      <c r="I4" s="12">
        <v>2014</v>
      </c>
      <c r="J4" s="12">
        <v>2015</v>
      </c>
      <c r="K4" s="12">
        <v>2016</v>
      </c>
      <c r="L4" s="12">
        <v>2017</v>
      </c>
      <c r="M4" s="13">
        <v>2018</v>
      </c>
      <c r="N4" s="10" t="s">
        <v>1</v>
      </c>
    </row>
    <row r="5" spans="1:14" ht="12" customHeight="1" x14ac:dyDescent="0.2">
      <c r="A5" s="14" t="s">
        <v>2</v>
      </c>
      <c r="B5" s="15">
        <v>9239</v>
      </c>
      <c r="C5" s="16">
        <v>7754</v>
      </c>
      <c r="D5" s="16">
        <v>5726</v>
      </c>
      <c r="E5" s="17">
        <v>4795</v>
      </c>
      <c r="F5" s="17">
        <v>4305</v>
      </c>
      <c r="G5" s="18">
        <v>6084</v>
      </c>
      <c r="H5" s="18">
        <v>12849</v>
      </c>
      <c r="I5" s="18">
        <v>4112</v>
      </c>
      <c r="J5" s="19">
        <v>7989</v>
      </c>
      <c r="K5" s="19">
        <v>8994</v>
      </c>
      <c r="L5" s="19">
        <v>3550</v>
      </c>
      <c r="M5" s="20">
        <v>462</v>
      </c>
      <c r="N5" s="21">
        <f>SUM(B5:M5)</f>
        <v>75859</v>
      </c>
    </row>
    <row r="6" spans="1:14" ht="12" customHeight="1" x14ac:dyDescent="0.2">
      <c r="A6" s="22" t="s">
        <v>3</v>
      </c>
      <c r="B6" s="23">
        <v>31</v>
      </c>
      <c r="C6" s="24">
        <v>71</v>
      </c>
      <c r="D6" s="24">
        <v>4214</v>
      </c>
      <c r="E6" s="25">
        <v>1082</v>
      </c>
      <c r="F6" s="25">
        <v>1735</v>
      </c>
      <c r="G6" s="26">
        <v>3234</v>
      </c>
      <c r="H6" s="26">
        <v>1245</v>
      </c>
      <c r="I6" s="26">
        <v>726</v>
      </c>
      <c r="J6" s="27">
        <v>394</v>
      </c>
      <c r="K6" s="27">
        <v>124</v>
      </c>
      <c r="L6" s="27">
        <v>70</v>
      </c>
      <c r="M6" s="28">
        <v>6</v>
      </c>
      <c r="N6" s="21">
        <f>SUM(B6:M6)</f>
        <v>12932</v>
      </c>
    </row>
    <row r="7" spans="1:14" ht="12" customHeight="1" x14ac:dyDescent="0.2">
      <c r="A7" s="22" t="s">
        <v>5</v>
      </c>
      <c r="B7" s="23">
        <v>55</v>
      </c>
      <c r="C7" s="24">
        <v>40</v>
      </c>
      <c r="D7" s="24">
        <v>36</v>
      </c>
      <c r="E7" s="24">
        <v>45</v>
      </c>
      <c r="F7" s="24">
        <v>67</v>
      </c>
      <c r="G7" s="26">
        <v>74</v>
      </c>
      <c r="H7" s="26">
        <v>46</v>
      </c>
      <c r="I7" s="26">
        <v>2318</v>
      </c>
      <c r="J7" s="27">
        <v>2305</v>
      </c>
      <c r="K7" s="27">
        <v>1306</v>
      </c>
      <c r="L7" s="27">
        <v>671</v>
      </c>
      <c r="M7" s="28">
        <v>76</v>
      </c>
      <c r="N7" s="21">
        <f>SUM(B7:M7)</f>
        <v>7039</v>
      </c>
    </row>
    <row r="8" spans="1:14" ht="12" customHeight="1" x14ac:dyDescent="0.2">
      <c r="A8" s="22" t="s">
        <v>4</v>
      </c>
      <c r="B8" s="23">
        <v>43</v>
      </c>
      <c r="C8" s="24">
        <v>50</v>
      </c>
      <c r="D8" s="24">
        <v>147</v>
      </c>
      <c r="E8" s="24">
        <v>107</v>
      </c>
      <c r="F8" s="24">
        <v>216</v>
      </c>
      <c r="G8" s="26">
        <v>413</v>
      </c>
      <c r="H8" s="26">
        <v>206</v>
      </c>
      <c r="I8" s="26">
        <v>135</v>
      </c>
      <c r="J8" s="27">
        <v>195</v>
      </c>
      <c r="K8" s="27">
        <v>344</v>
      </c>
      <c r="L8" s="27">
        <v>85</v>
      </c>
      <c r="M8" s="28">
        <v>12</v>
      </c>
      <c r="N8" s="21">
        <f>SUM(B8:M8)</f>
        <v>1953</v>
      </c>
    </row>
    <row r="9" spans="1:14" ht="12" customHeight="1" x14ac:dyDescent="0.2">
      <c r="A9" s="22" t="s">
        <v>14</v>
      </c>
      <c r="B9" s="23">
        <v>1</v>
      </c>
      <c r="C9" s="24">
        <v>0</v>
      </c>
      <c r="D9" s="24">
        <v>2</v>
      </c>
      <c r="E9" s="24">
        <v>0</v>
      </c>
      <c r="F9" s="24">
        <v>0</v>
      </c>
      <c r="G9" s="26">
        <v>9</v>
      </c>
      <c r="H9" s="26">
        <v>5</v>
      </c>
      <c r="I9" s="26">
        <v>107</v>
      </c>
      <c r="J9" s="27">
        <v>541</v>
      </c>
      <c r="K9" s="27">
        <v>882</v>
      </c>
      <c r="L9" s="27">
        <v>154</v>
      </c>
      <c r="M9" s="28">
        <v>41</v>
      </c>
      <c r="N9" s="21">
        <f>SUM(B9:M9)</f>
        <v>1742</v>
      </c>
    </row>
    <row r="10" spans="1:14" ht="12" customHeight="1" thickBot="1" x14ac:dyDescent="0.25">
      <c r="A10" s="29" t="s">
        <v>7</v>
      </c>
      <c r="B10" s="30">
        <f t="shared" ref="B10:I10" si="0">B11-SUM(B5:B9)</f>
        <v>679</v>
      </c>
      <c r="C10" s="31">
        <f t="shared" si="0"/>
        <v>596</v>
      </c>
      <c r="D10" s="31">
        <f t="shared" si="0"/>
        <v>462</v>
      </c>
      <c r="E10" s="31">
        <f t="shared" si="0"/>
        <v>505</v>
      </c>
      <c r="F10" s="31">
        <f t="shared" si="0"/>
        <v>564</v>
      </c>
      <c r="G10" s="31">
        <f t="shared" si="0"/>
        <v>939</v>
      </c>
      <c r="H10" s="31">
        <f t="shared" si="0"/>
        <v>902</v>
      </c>
      <c r="I10" s="31">
        <f t="shared" si="0"/>
        <v>797</v>
      </c>
      <c r="J10" s="31">
        <f>J11-SUM(J5:J9)</f>
        <v>901</v>
      </c>
      <c r="K10" s="31">
        <f>K11-SUM(K5:K9)</f>
        <v>672</v>
      </c>
      <c r="L10" s="31">
        <f>L11-SUM(L5:L9)</f>
        <v>548</v>
      </c>
      <c r="M10" s="31">
        <f>M11-SUM(M5:M9)</f>
        <v>97</v>
      </c>
      <c r="N10" s="21">
        <f t="shared" ref="N10" si="1">SUM(B10:L10)</f>
        <v>7565</v>
      </c>
    </row>
    <row r="11" spans="1:14" ht="12" customHeight="1" thickBot="1" x14ac:dyDescent="0.25">
      <c r="A11" s="10" t="s">
        <v>8</v>
      </c>
      <c r="B11" s="32">
        <v>10048</v>
      </c>
      <c r="C11" s="33">
        <v>8511</v>
      </c>
      <c r="D11" s="33">
        <v>10587</v>
      </c>
      <c r="E11" s="33">
        <v>6534</v>
      </c>
      <c r="F11" s="33">
        <v>6887</v>
      </c>
      <c r="G11" s="33">
        <v>10753</v>
      </c>
      <c r="H11" s="33">
        <v>15253</v>
      </c>
      <c r="I11" s="33">
        <v>8195</v>
      </c>
      <c r="J11" s="33">
        <v>12325</v>
      </c>
      <c r="K11" s="33">
        <v>12322</v>
      </c>
      <c r="L11" s="33">
        <v>5078</v>
      </c>
      <c r="M11" s="34">
        <v>694</v>
      </c>
      <c r="N11" s="35">
        <f>SUM(B11:M11)</f>
        <v>107187</v>
      </c>
    </row>
    <row r="12" spans="1:14" ht="12" customHeight="1" x14ac:dyDescent="0.2"/>
    <row r="13" spans="1:14" ht="12" customHeight="1" x14ac:dyDescent="0.2">
      <c r="A13" s="4" t="s">
        <v>20</v>
      </c>
      <c r="B13" s="1"/>
      <c r="C13" s="1"/>
      <c r="D13" s="1"/>
    </row>
    <row r="14" spans="1:14" ht="12" customHeight="1" x14ac:dyDescent="0.2">
      <c r="A14" s="3" t="s">
        <v>19</v>
      </c>
      <c r="B14" s="4"/>
      <c r="C14" s="4"/>
      <c r="D14" s="4"/>
    </row>
    <row r="15" spans="1:14" ht="12" customHeight="1" thickBot="1" x14ac:dyDescent="0.25"/>
    <row r="16" spans="1:14" ht="12" customHeight="1" thickBot="1" x14ac:dyDescent="0.25">
      <c r="A16" s="10" t="s">
        <v>0</v>
      </c>
      <c r="B16" s="11">
        <v>2007</v>
      </c>
      <c r="C16" s="12">
        <v>2008</v>
      </c>
      <c r="D16" s="12">
        <v>2009</v>
      </c>
      <c r="E16" s="12">
        <v>2010</v>
      </c>
      <c r="F16" s="12">
        <v>2011</v>
      </c>
      <c r="G16" s="12">
        <v>2012</v>
      </c>
      <c r="H16" s="12">
        <v>2013</v>
      </c>
      <c r="I16" s="12">
        <v>2014</v>
      </c>
      <c r="J16" s="12">
        <v>2015</v>
      </c>
      <c r="K16" s="12">
        <v>2016</v>
      </c>
      <c r="L16" s="12">
        <v>2017</v>
      </c>
      <c r="M16" s="13">
        <v>2018</v>
      </c>
      <c r="N16" s="10" t="s">
        <v>1</v>
      </c>
    </row>
    <row r="17" spans="1:15" ht="12" customHeight="1" x14ac:dyDescent="0.2">
      <c r="A17" s="14" t="s">
        <v>2</v>
      </c>
      <c r="B17" s="15">
        <v>104</v>
      </c>
      <c r="C17" s="16">
        <v>129</v>
      </c>
      <c r="D17" s="16">
        <v>100</v>
      </c>
      <c r="E17" s="17">
        <v>42</v>
      </c>
      <c r="F17" s="17">
        <v>82</v>
      </c>
      <c r="G17" s="18">
        <v>48</v>
      </c>
      <c r="H17" s="18">
        <v>26</v>
      </c>
      <c r="I17" s="18">
        <v>13</v>
      </c>
      <c r="J17" s="19">
        <v>21</v>
      </c>
      <c r="K17" s="19">
        <v>10</v>
      </c>
      <c r="L17" s="19">
        <v>14</v>
      </c>
      <c r="M17" s="20">
        <v>0</v>
      </c>
      <c r="N17" s="21">
        <f>SUM(B17:M17)</f>
        <v>589</v>
      </c>
    </row>
    <row r="18" spans="1:15" ht="12" customHeight="1" x14ac:dyDescent="0.2">
      <c r="A18" s="22" t="s">
        <v>6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6">
        <v>0</v>
      </c>
      <c r="H18" s="26">
        <v>70</v>
      </c>
      <c r="I18" s="26">
        <v>115</v>
      </c>
      <c r="J18" s="27">
        <v>203</v>
      </c>
      <c r="K18" s="27">
        <v>40</v>
      </c>
      <c r="L18" s="27">
        <v>17</v>
      </c>
      <c r="M18" s="28">
        <v>1</v>
      </c>
      <c r="N18" s="21">
        <f>SUM(B18:M18)</f>
        <v>446</v>
      </c>
    </row>
    <row r="19" spans="1:15" ht="12" customHeight="1" x14ac:dyDescent="0.2">
      <c r="A19" s="22" t="s">
        <v>9</v>
      </c>
      <c r="B19" s="23">
        <v>3</v>
      </c>
      <c r="C19" s="24">
        <v>14</v>
      </c>
      <c r="D19" s="24">
        <v>20</v>
      </c>
      <c r="E19" s="25">
        <v>19</v>
      </c>
      <c r="F19" s="25">
        <v>19</v>
      </c>
      <c r="G19" s="26">
        <v>24</v>
      </c>
      <c r="H19" s="26">
        <v>21</v>
      </c>
      <c r="I19" s="26">
        <v>14</v>
      </c>
      <c r="J19" s="27">
        <v>14</v>
      </c>
      <c r="K19" s="27">
        <v>4</v>
      </c>
      <c r="L19" s="27">
        <v>5</v>
      </c>
      <c r="M19" s="28">
        <v>1</v>
      </c>
      <c r="N19" s="21">
        <f>SUM(B19:M19)</f>
        <v>158</v>
      </c>
    </row>
    <row r="20" spans="1:15" ht="12" customHeight="1" x14ac:dyDescent="0.2">
      <c r="A20" s="22" t="s">
        <v>10</v>
      </c>
      <c r="B20" s="23">
        <v>5</v>
      </c>
      <c r="C20" s="24">
        <v>28</v>
      </c>
      <c r="D20" s="24">
        <v>1</v>
      </c>
      <c r="E20" s="24">
        <v>5</v>
      </c>
      <c r="F20" s="24">
        <v>16</v>
      </c>
      <c r="G20" s="26">
        <v>1</v>
      </c>
      <c r="H20" s="26">
        <v>2</v>
      </c>
      <c r="I20" s="26">
        <v>8</v>
      </c>
      <c r="J20" s="27">
        <v>24</v>
      </c>
      <c r="K20" s="27">
        <v>3</v>
      </c>
      <c r="L20" s="27">
        <v>13</v>
      </c>
      <c r="M20" s="28">
        <v>1</v>
      </c>
      <c r="N20" s="21">
        <f>SUM(B20:M20)</f>
        <v>107</v>
      </c>
    </row>
    <row r="21" spans="1:15" ht="12" customHeight="1" x14ac:dyDescent="0.2">
      <c r="A21" s="22" t="s">
        <v>17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6">
        <v>1</v>
      </c>
      <c r="H21" s="26">
        <v>25</v>
      </c>
      <c r="I21" s="26">
        <v>22</v>
      </c>
      <c r="J21" s="27">
        <v>20</v>
      </c>
      <c r="K21" s="27">
        <v>3</v>
      </c>
      <c r="L21" s="27">
        <v>4</v>
      </c>
      <c r="M21" s="28">
        <v>4</v>
      </c>
      <c r="N21" s="21">
        <f>SUM(B21:M21)</f>
        <v>79</v>
      </c>
    </row>
    <row r="22" spans="1:15" ht="12" customHeight="1" thickBot="1" x14ac:dyDescent="0.25">
      <c r="A22" s="29" t="s">
        <v>7</v>
      </c>
      <c r="B22" s="30">
        <f t="shared" ref="B22:M22" si="2">B23-SUM(B17:B21)</f>
        <v>4</v>
      </c>
      <c r="C22" s="31">
        <f t="shared" si="2"/>
        <v>15</v>
      </c>
      <c r="D22" s="31">
        <f t="shared" si="2"/>
        <v>8</v>
      </c>
      <c r="E22" s="31">
        <f t="shared" si="2"/>
        <v>16</v>
      </c>
      <c r="F22" s="31">
        <f t="shared" si="2"/>
        <v>36</v>
      </c>
      <c r="G22" s="31">
        <f t="shared" si="2"/>
        <v>13</v>
      </c>
      <c r="H22" s="31">
        <f t="shared" si="2"/>
        <v>64</v>
      </c>
      <c r="I22" s="31">
        <f t="shared" si="2"/>
        <v>90</v>
      </c>
      <c r="J22" s="31">
        <f t="shared" si="2"/>
        <v>66</v>
      </c>
      <c r="K22" s="31">
        <f t="shared" si="2"/>
        <v>48</v>
      </c>
      <c r="L22" s="31">
        <f t="shared" si="2"/>
        <v>97</v>
      </c>
      <c r="M22" s="31">
        <f t="shared" si="2"/>
        <v>17</v>
      </c>
      <c r="N22" s="21">
        <f t="shared" ref="N22" si="3">SUM(B22:L22)</f>
        <v>457</v>
      </c>
    </row>
    <row r="23" spans="1:15" ht="12" customHeight="1" thickBot="1" x14ac:dyDescent="0.25">
      <c r="A23" s="10" t="s">
        <v>8</v>
      </c>
      <c r="B23" s="36">
        <v>116</v>
      </c>
      <c r="C23" s="37">
        <v>186</v>
      </c>
      <c r="D23" s="37">
        <v>129</v>
      </c>
      <c r="E23" s="33">
        <v>82</v>
      </c>
      <c r="F23" s="33">
        <v>153</v>
      </c>
      <c r="G23" s="33">
        <v>87</v>
      </c>
      <c r="H23" s="33">
        <v>208</v>
      </c>
      <c r="I23" s="33">
        <v>262</v>
      </c>
      <c r="J23" s="33">
        <v>348</v>
      </c>
      <c r="K23" s="33">
        <v>108</v>
      </c>
      <c r="L23" s="33">
        <v>150</v>
      </c>
      <c r="M23" s="34">
        <v>24</v>
      </c>
      <c r="N23" s="35">
        <f>SUM(B23:M23)</f>
        <v>1853</v>
      </c>
    </row>
    <row r="24" spans="1:15" s="9" customFormat="1" ht="12" customHeight="1" x14ac:dyDescent="0.2">
      <c r="A24" s="5"/>
      <c r="B24" s="5"/>
      <c r="C24" s="5"/>
      <c r="D24" s="5"/>
      <c r="E24" s="7"/>
      <c r="F24" s="7"/>
      <c r="G24" s="7"/>
      <c r="H24" s="7"/>
      <c r="I24" s="7"/>
      <c r="J24" s="7"/>
      <c r="K24" s="7"/>
      <c r="L24" s="7"/>
      <c r="M24" s="7"/>
    </row>
    <row r="25" spans="1:15" ht="12" customHeight="1" x14ac:dyDescent="0.2">
      <c r="A25" s="4" t="s">
        <v>21</v>
      </c>
      <c r="B25" s="1"/>
      <c r="C25" s="1"/>
      <c r="D25" s="1"/>
    </row>
    <row r="26" spans="1:15" ht="12" customHeight="1" x14ac:dyDescent="0.2">
      <c r="A26" s="3" t="s">
        <v>19</v>
      </c>
      <c r="B26" s="4"/>
      <c r="C26" s="4"/>
      <c r="D26" s="4"/>
    </row>
    <row r="27" spans="1:15" ht="12" customHeight="1" thickBot="1" x14ac:dyDescent="0.25">
      <c r="A27" s="4" t="s">
        <v>11</v>
      </c>
      <c r="B27" s="4"/>
      <c r="C27" s="4"/>
      <c r="D27" s="4"/>
    </row>
    <row r="28" spans="1:15" ht="12" customHeight="1" thickBot="1" x14ac:dyDescent="0.25">
      <c r="A28" s="38" t="s">
        <v>0</v>
      </c>
      <c r="B28" s="39">
        <v>2008</v>
      </c>
      <c r="C28" s="12">
        <v>2009</v>
      </c>
      <c r="D28" s="12">
        <v>2010</v>
      </c>
      <c r="E28" s="12">
        <v>2011</v>
      </c>
      <c r="F28" s="12">
        <v>2012</v>
      </c>
      <c r="G28" s="12">
        <v>2013</v>
      </c>
      <c r="H28" s="12">
        <v>2014</v>
      </c>
      <c r="I28" s="12">
        <v>2015</v>
      </c>
      <c r="J28" s="12">
        <v>2016</v>
      </c>
      <c r="K28" s="12">
        <v>2017</v>
      </c>
      <c r="L28" s="13">
        <v>2018</v>
      </c>
      <c r="M28" s="10" t="s">
        <v>1</v>
      </c>
      <c r="N28" s="52"/>
      <c r="O28" s="5"/>
    </row>
    <row r="29" spans="1:15" ht="12" customHeight="1" x14ac:dyDescent="0.2">
      <c r="A29" s="40" t="s">
        <v>2</v>
      </c>
      <c r="B29" s="41">
        <v>1059</v>
      </c>
      <c r="C29" s="16">
        <v>2259</v>
      </c>
      <c r="D29" s="16">
        <v>173</v>
      </c>
      <c r="E29" s="17">
        <v>128</v>
      </c>
      <c r="F29" s="17">
        <v>119</v>
      </c>
      <c r="G29" s="18">
        <v>85</v>
      </c>
      <c r="H29" s="18">
        <v>107</v>
      </c>
      <c r="I29" s="19">
        <v>104</v>
      </c>
      <c r="J29" s="19">
        <v>57</v>
      </c>
      <c r="K29" s="19">
        <v>72</v>
      </c>
      <c r="L29" s="20">
        <v>10</v>
      </c>
      <c r="M29" s="21">
        <f>SUM(B29:L29)</f>
        <v>4173</v>
      </c>
      <c r="N29" s="53"/>
      <c r="O29" s="6"/>
    </row>
    <row r="30" spans="1:15" ht="12" customHeight="1" x14ac:dyDescent="0.2">
      <c r="A30" s="42" t="s">
        <v>5</v>
      </c>
      <c r="B30" s="43">
        <v>1</v>
      </c>
      <c r="C30" s="24">
        <v>0</v>
      </c>
      <c r="D30" s="24">
        <v>3</v>
      </c>
      <c r="E30" s="24">
        <v>0</v>
      </c>
      <c r="F30" s="24">
        <v>0</v>
      </c>
      <c r="G30" s="26">
        <v>5</v>
      </c>
      <c r="H30" s="26">
        <v>6</v>
      </c>
      <c r="I30" s="27">
        <v>6</v>
      </c>
      <c r="J30" s="27">
        <v>51</v>
      </c>
      <c r="K30" s="27">
        <v>198</v>
      </c>
      <c r="L30" s="28">
        <v>39</v>
      </c>
      <c r="M30" s="21">
        <f>SUM(B30:L30)</f>
        <v>309</v>
      </c>
      <c r="N30" s="53"/>
      <c r="O30" s="6"/>
    </row>
    <row r="31" spans="1:15" ht="12" customHeight="1" x14ac:dyDescent="0.2">
      <c r="A31" s="42" t="s">
        <v>10</v>
      </c>
      <c r="B31" s="43">
        <v>3</v>
      </c>
      <c r="C31" s="24">
        <v>22</v>
      </c>
      <c r="D31" s="24">
        <v>5</v>
      </c>
      <c r="E31" s="25">
        <v>8</v>
      </c>
      <c r="F31" s="25">
        <v>1</v>
      </c>
      <c r="G31" s="26">
        <v>0</v>
      </c>
      <c r="H31" s="26">
        <v>15</v>
      </c>
      <c r="I31" s="27">
        <v>24</v>
      </c>
      <c r="J31" s="27">
        <v>15</v>
      </c>
      <c r="K31" s="27">
        <v>8</v>
      </c>
      <c r="L31" s="28">
        <v>3</v>
      </c>
      <c r="M31" s="21">
        <f>SUM(B31:L31)</f>
        <v>104</v>
      </c>
      <c r="N31" s="53"/>
      <c r="O31" s="6"/>
    </row>
    <row r="32" spans="1:15" x14ac:dyDescent="0.2">
      <c r="A32" s="42" t="s">
        <v>6</v>
      </c>
      <c r="B32" s="43">
        <v>0</v>
      </c>
      <c r="C32" s="24">
        <v>0</v>
      </c>
      <c r="D32" s="24">
        <v>0</v>
      </c>
      <c r="E32" s="25">
        <v>2</v>
      </c>
      <c r="F32" s="25">
        <v>5</v>
      </c>
      <c r="G32" s="26">
        <v>20</v>
      </c>
      <c r="H32" s="26">
        <v>17</v>
      </c>
      <c r="I32" s="27">
        <v>3</v>
      </c>
      <c r="J32" s="27">
        <v>3</v>
      </c>
      <c r="K32" s="27">
        <v>12</v>
      </c>
      <c r="L32" s="28">
        <v>0</v>
      </c>
      <c r="M32" s="21">
        <f>SUM(B32:L32)</f>
        <v>62</v>
      </c>
      <c r="N32" s="53"/>
    </row>
    <row r="33" spans="1:15" ht="12" customHeight="1" x14ac:dyDescent="0.2">
      <c r="A33" s="42" t="s">
        <v>14</v>
      </c>
      <c r="B33" s="43">
        <v>0</v>
      </c>
      <c r="C33" s="24">
        <v>0</v>
      </c>
      <c r="D33" s="24">
        <v>0</v>
      </c>
      <c r="E33" s="24">
        <v>0</v>
      </c>
      <c r="F33" s="24">
        <v>0</v>
      </c>
      <c r="G33" s="26">
        <v>0</v>
      </c>
      <c r="H33" s="26">
        <v>0</v>
      </c>
      <c r="I33" s="27">
        <v>0</v>
      </c>
      <c r="J33" s="27">
        <v>7</v>
      </c>
      <c r="K33" s="27">
        <v>28</v>
      </c>
      <c r="L33" s="28">
        <v>2</v>
      </c>
      <c r="M33" s="21">
        <f>SUM(B33:L33)</f>
        <v>37</v>
      </c>
      <c r="N33" s="53"/>
      <c r="O33" s="6"/>
    </row>
    <row r="34" spans="1:15" ht="12" customHeight="1" thickBot="1" x14ac:dyDescent="0.25">
      <c r="A34" s="29" t="s">
        <v>7</v>
      </c>
      <c r="B34" s="30">
        <f t="shared" ref="B34:L34" si="4">B35-SUM(B29:B33)</f>
        <v>14</v>
      </c>
      <c r="C34" s="31">
        <f t="shared" si="4"/>
        <v>33</v>
      </c>
      <c r="D34" s="31">
        <f t="shared" si="4"/>
        <v>15</v>
      </c>
      <c r="E34" s="31">
        <f t="shared" si="4"/>
        <v>15</v>
      </c>
      <c r="F34" s="31">
        <f t="shared" si="4"/>
        <v>15</v>
      </c>
      <c r="G34" s="31">
        <f t="shared" si="4"/>
        <v>21</v>
      </c>
      <c r="H34" s="31">
        <f t="shared" si="4"/>
        <v>25</v>
      </c>
      <c r="I34" s="31">
        <f t="shared" si="4"/>
        <v>30</v>
      </c>
      <c r="J34" s="31">
        <f t="shared" si="4"/>
        <v>17</v>
      </c>
      <c r="K34" s="31">
        <f t="shared" si="4"/>
        <v>22</v>
      </c>
      <c r="L34" s="31">
        <f t="shared" si="4"/>
        <v>4</v>
      </c>
      <c r="M34" s="21">
        <f>SUM(B34:K34)</f>
        <v>207</v>
      </c>
      <c r="N34" s="53"/>
    </row>
    <row r="35" spans="1:15" ht="12" customHeight="1" thickBot="1" x14ac:dyDescent="0.25">
      <c r="A35" s="10" t="s">
        <v>8</v>
      </c>
      <c r="B35" s="36">
        <v>1077</v>
      </c>
      <c r="C35" s="33">
        <v>2314</v>
      </c>
      <c r="D35" s="37">
        <v>196</v>
      </c>
      <c r="E35" s="33">
        <v>153</v>
      </c>
      <c r="F35" s="33">
        <v>140</v>
      </c>
      <c r="G35" s="33">
        <v>131</v>
      </c>
      <c r="H35" s="33">
        <v>170</v>
      </c>
      <c r="I35" s="33">
        <v>167</v>
      </c>
      <c r="J35" s="33">
        <v>150</v>
      </c>
      <c r="K35" s="33">
        <v>340</v>
      </c>
      <c r="L35" s="34">
        <v>58</v>
      </c>
      <c r="M35" s="35">
        <f>SUM(B35:L35)</f>
        <v>4896</v>
      </c>
      <c r="N35" s="54"/>
    </row>
    <row r="36" spans="1:15" ht="12" customHeight="1" x14ac:dyDescent="0.2"/>
    <row r="37" spans="1:15" ht="12" customHeight="1" x14ac:dyDescent="0.2">
      <c r="A37" s="4" t="s">
        <v>22</v>
      </c>
      <c r="B37" s="1"/>
      <c r="C37" s="1"/>
      <c r="D37" s="1"/>
    </row>
    <row r="38" spans="1:15" ht="12" customHeight="1" x14ac:dyDescent="0.2">
      <c r="A38" s="3" t="s">
        <v>19</v>
      </c>
      <c r="B38" s="4"/>
      <c r="C38" s="4"/>
      <c r="D38" s="4"/>
    </row>
    <row r="39" spans="1:15" ht="12" customHeight="1" thickBot="1" x14ac:dyDescent="0.25">
      <c r="A39" s="4"/>
      <c r="B39" s="4"/>
      <c r="C39" s="4"/>
      <c r="D39" s="4"/>
    </row>
    <row r="40" spans="1:15" ht="12" customHeight="1" thickBot="1" x14ac:dyDescent="0.25">
      <c r="A40" s="38" t="s">
        <v>0</v>
      </c>
      <c r="B40" s="39">
        <v>2007</v>
      </c>
      <c r="C40" s="12">
        <v>2008</v>
      </c>
      <c r="D40" s="12">
        <v>2009</v>
      </c>
      <c r="E40" s="12">
        <v>2010</v>
      </c>
      <c r="F40" s="12">
        <v>2011</v>
      </c>
      <c r="G40" s="12">
        <v>2012</v>
      </c>
      <c r="H40" s="12">
        <v>2013</v>
      </c>
      <c r="I40" s="12">
        <v>2014</v>
      </c>
      <c r="J40" s="12">
        <v>2015</v>
      </c>
      <c r="K40" s="12">
        <v>2016</v>
      </c>
      <c r="L40" s="12">
        <v>2017</v>
      </c>
      <c r="M40" s="13">
        <v>2018</v>
      </c>
      <c r="N40" s="10" t="s">
        <v>1</v>
      </c>
    </row>
    <row r="41" spans="1:15" ht="12" customHeight="1" x14ac:dyDescent="0.2">
      <c r="A41" s="40" t="s">
        <v>2</v>
      </c>
      <c r="B41" s="41">
        <v>2830</v>
      </c>
      <c r="C41" s="16">
        <v>1474</v>
      </c>
      <c r="D41" s="16">
        <v>48</v>
      </c>
      <c r="E41" s="17">
        <v>98</v>
      </c>
      <c r="F41" s="17">
        <v>84</v>
      </c>
      <c r="G41" s="18">
        <v>223</v>
      </c>
      <c r="H41" s="18">
        <v>282</v>
      </c>
      <c r="I41" s="18">
        <v>202</v>
      </c>
      <c r="J41" s="19">
        <v>91</v>
      </c>
      <c r="K41" s="19">
        <v>35</v>
      </c>
      <c r="L41" s="19">
        <v>10</v>
      </c>
      <c r="M41" s="20">
        <v>0</v>
      </c>
      <c r="N41" s="21">
        <f>SUM(B41:M41)</f>
        <v>5377</v>
      </c>
    </row>
    <row r="42" spans="1:15" ht="12" customHeight="1" x14ac:dyDescent="0.2">
      <c r="A42" s="42" t="s">
        <v>3</v>
      </c>
      <c r="B42" s="43">
        <v>1</v>
      </c>
      <c r="C42" s="24">
        <v>0</v>
      </c>
      <c r="D42" s="24">
        <v>0</v>
      </c>
      <c r="E42" s="24">
        <v>14</v>
      </c>
      <c r="F42" s="24">
        <v>4</v>
      </c>
      <c r="G42" s="26">
        <v>23</v>
      </c>
      <c r="H42" s="26">
        <v>65</v>
      </c>
      <c r="I42" s="26">
        <v>39</v>
      </c>
      <c r="J42" s="27">
        <v>6</v>
      </c>
      <c r="K42" s="27">
        <v>0</v>
      </c>
      <c r="L42" s="27">
        <v>0</v>
      </c>
      <c r="M42" s="28">
        <v>4</v>
      </c>
      <c r="N42" s="21">
        <f>SUM(B42:M42)</f>
        <v>156</v>
      </c>
    </row>
    <row r="43" spans="1:15" ht="12" customHeight="1" x14ac:dyDescent="0.2">
      <c r="A43" s="42" t="s">
        <v>4</v>
      </c>
      <c r="B43" s="43">
        <v>1</v>
      </c>
      <c r="C43" s="24">
        <v>4</v>
      </c>
      <c r="D43" s="24">
        <v>6</v>
      </c>
      <c r="E43" s="25">
        <v>19</v>
      </c>
      <c r="F43" s="25">
        <v>32</v>
      </c>
      <c r="G43" s="26">
        <v>20</v>
      </c>
      <c r="H43" s="26">
        <v>22</v>
      </c>
      <c r="I43" s="26">
        <v>13</v>
      </c>
      <c r="J43" s="27">
        <v>10</v>
      </c>
      <c r="K43" s="27">
        <v>5</v>
      </c>
      <c r="L43" s="27">
        <v>0</v>
      </c>
      <c r="M43" s="28">
        <v>0</v>
      </c>
      <c r="N43" s="21">
        <f>SUM(B43:M43)</f>
        <v>132</v>
      </c>
    </row>
    <row r="44" spans="1:15" ht="12" customHeight="1" x14ac:dyDescent="0.2">
      <c r="A44" s="42" t="s">
        <v>5</v>
      </c>
      <c r="B44" s="43">
        <v>0</v>
      </c>
      <c r="C44" s="24">
        <v>1</v>
      </c>
      <c r="D44" s="24">
        <v>4</v>
      </c>
      <c r="E44" s="24">
        <v>3</v>
      </c>
      <c r="F44" s="24">
        <v>5</v>
      </c>
      <c r="G44" s="26">
        <v>3</v>
      </c>
      <c r="H44" s="26">
        <v>8</v>
      </c>
      <c r="I44" s="26">
        <v>11</v>
      </c>
      <c r="J44" s="27">
        <v>6</v>
      </c>
      <c r="K44" s="27">
        <v>1</v>
      </c>
      <c r="L44" s="27">
        <v>4</v>
      </c>
      <c r="M44" s="28">
        <v>0</v>
      </c>
      <c r="N44" s="21">
        <f>SUM(B44:M44)</f>
        <v>46</v>
      </c>
    </row>
    <row r="45" spans="1:15" ht="12" customHeight="1" x14ac:dyDescent="0.2">
      <c r="A45" s="42" t="s">
        <v>9</v>
      </c>
      <c r="B45" s="43">
        <v>1</v>
      </c>
      <c r="C45" s="24">
        <v>2</v>
      </c>
      <c r="D45" s="24">
        <v>1</v>
      </c>
      <c r="E45" s="24">
        <v>6</v>
      </c>
      <c r="F45" s="24">
        <v>2</v>
      </c>
      <c r="G45" s="26">
        <v>3</v>
      </c>
      <c r="H45" s="26">
        <v>3</v>
      </c>
      <c r="I45" s="26">
        <v>2</v>
      </c>
      <c r="J45" s="27">
        <v>0</v>
      </c>
      <c r="K45" s="27">
        <v>3</v>
      </c>
      <c r="L45" s="27">
        <v>1</v>
      </c>
      <c r="M45" s="28">
        <v>0</v>
      </c>
      <c r="N45" s="21">
        <f>SUM(B45:M45)</f>
        <v>24</v>
      </c>
    </row>
    <row r="46" spans="1:15" ht="12" customHeight="1" thickBot="1" x14ac:dyDescent="0.25">
      <c r="A46" s="44" t="s">
        <v>7</v>
      </c>
      <c r="B46" s="45">
        <f t="shared" ref="B46:M46" si="5">B47-SUM(B41:B45)</f>
        <v>38</v>
      </c>
      <c r="C46" s="46">
        <f t="shared" si="5"/>
        <v>14</v>
      </c>
      <c r="D46" s="46">
        <f t="shared" si="5"/>
        <v>8</v>
      </c>
      <c r="E46" s="46">
        <f t="shared" si="5"/>
        <v>56</v>
      </c>
      <c r="F46" s="46">
        <f t="shared" si="5"/>
        <v>43</v>
      </c>
      <c r="G46" s="46">
        <f t="shared" si="5"/>
        <v>20</v>
      </c>
      <c r="H46" s="46">
        <f t="shared" si="5"/>
        <v>25</v>
      </c>
      <c r="I46" s="46">
        <f t="shared" si="5"/>
        <v>28</v>
      </c>
      <c r="J46" s="46">
        <f t="shared" si="5"/>
        <v>9</v>
      </c>
      <c r="K46" s="31">
        <f t="shared" si="5"/>
        <v>5</v>
      </c>
      <c r="L46" s="31">
        <f t="shared" si="5"/>
        <v>4</v>
      </c>
      <c r="M46" s="31">
        <f t="shared" si="5"/>
        <v>0</v>
      </c>
      <c r="N46" s="21">
        <f t="shared" ref="N46" si="6">SUM(B46:L46)</f>
        <v>250</v>
      </c>
    </row>
    <row r="47" spans="1:15" ht="12" customHeight="1" thickBot="1" x14ac:dyDescent="0.25">
      <c r="A47" s="38" t="s">
        <v>8</v>
      </c>
      <c r="B47" s="47">
        <v>2871</v>
      </c>
      <c r="C47" s="37">
        <v>1495</v>
      </c>
      <c r="D47" s="37">
        <v>67</v>
      </c>
      <c r="E47" s="33">
        <v>196</v>
      </c>
      <c r="F47" s="33">
        <v>170</v>
      </c>
      <c r="G47" s="33">
        <v>292</v>
      </c>
      <c r="H47" s="33">
        <v>405</v>
      </c>
      <c r="I47" s="33">
        <v>295</v>
      </c>
      <c r="J47" s="33">
        <v>122</v>
      </c>
      <c r="K47" s="33">
        <v>49</v>
      </c>
      <c r="L47" s="33">
        <v>19</v>
      </c>
      <c r="M47" s="34">
        <v>4</v>
      </c>
      <c r="N47" s="35">
        <f>SUM(B47:M47)</f>
        <v>5985</v>
      </c>
    </row>
    <row r="48" spans="1:15" ht="12" customHeight="1" x14ac:dyDescent="0.2"/>
    <row r="49" spans="1:18" ht="12" customHeight="1" x14ac:dyDescent="0.2">
      <c r="A49" s="2" t="s">
        <v>23</v>
      </c>
      <c r="B49" s="8"/>
      <c r="C49" s="8"/>
      <c r="D49" s="8"/>
    </row>
    <row r="50" spans="1:18" ht="12" customHeight="1" x14ac:dyDescent="0.2">
      <c r="A50" s="3" t="s">
        <v>16</v>
      </c>
    </row>
    <row r="51" spans="1:18" ht="12" customHeight="1" thickBot="1" x14ac:dyDescent="0.25"/>
    <row r="52" spans="1:18" ht="12" customHeight="1" thickBot="1" x14ac:dyDescent="0.25">
      <c r="A52" s="38" t="s">
        <v>0</v>
      </c>
      <c r="B52" s="39">
        <v>2007</v>
      </c>
      <c r="C52" s="12">
        <v>2008</v>
      </c>
      <c r="D52" s="12">
        <v>2009</v>
      </c>
      <c r="E52" s="12">
        <v>2010</v>
      </c>
      <c r="F52" s="12">
        <v>2011</v>
      </c>
      <c r="G52" s="12">
        <v>2012</v>
      </c>
      <c r="H52" s="12">
        <v>2013</v>
      </c>
      <c r="I52" s="12">
        <v>2014</v>
      </c>
      <c r="J52" s="12">
        <v>2015</v>
      </c>
      <c r="K52" s="12">
        <v>2016</v>
      </c>
      <c r="L52" s="12">
        <v>2017</v>
      </c>
      <c r="M52" s="13">
        <v>2018</v>
      </c>
      <c r="N52" s="10" t="s">
        <v>12</v>
      </c>
      <c r="P52" s="49"/>
      <c r="R52" s="51"/>
    </row>
    <row r="53" spans="1:18" ht="12" customHeight="1" x14ac:dyDescent="0.2">
      <c r="A53" s="40" t="s">
        <v>2</v>
      </c>
      <c r="B53" s="41">
        <v>1184</v>
      </c>
      <c r="C53" s="16">
        <v>1098</v>
      </c>
      <c r="D53" s="16">
        <v>2134</v>
      </c>
      <c r="E53" s="17">
        <v>2537</v>
      </c>
      <c r="F53" s="17">
        <v>1795</v>
      </c>
      <c r="G53" s="18">
        <v>1098</v>
      </c>
      <c r="H53" s="18">
        <v>1580</v>
      </c>
      <c r="I53" s="18">
        <v>1002</v>
      </c>
      <c r="J53" s="19">
        <v>670</v>
      </c>
      <c r="K53" s="19">
        <v>1125</v>
      </c>
      <c r="L53" s="19">
        <v>1260</v>
      </c>
      <c r="M53" s="20">
        <v>138</v>
      </c>
      <c r="N53" s="21">
        <f>SUM(B53:M53)</f>
        <v>15621</v>
      </c>
      <c r="R53" s="51"/>
    </row>
    <row r="54" spans="1:18" ht="12" customHeight="1" x14ac:dyDescent="0.2">
      <c r="A54" s="42" t="s">
        <v>3</v>
      </c>
      <c r="B54" s="43">
        <v>22</v>
      </c>
      <c r="C54" s="24">
        <v>9</v>
      </c>
      <c r="D54" s="24">
        <v>1481</v>
      </c>
      <c r="E54" s="25">
        <v>983</v>
      </c>
      <c r="F54" s="25">
        <v>552</v>
      </c>
      <c r="G54" s="26">
        <v>468</v>
      </c>
      <c r="H54" s="26">
        <v>390</v>
      </c>
      <c r="I54" s="26">
        <v>133</v>
      </c>
      <c r="J54" s="27">
        <v>121</v>
      </c>
      <c r="K54" s="27">
        <v>36</v>
      </c>
      <c r="L54" s="27">
        <v>22</v>
      </c>
      <c r="M54" s="28">
        <v>2</v>
      </c>
      <c r="N54" s="21">
        <f>SUM(B54:M54)</f>
        <v>4219</v>
      </c>
      <c r="P54" s="50"/>
      <c r="R54" s="51"/>
    </row>
    <row r="55" spans="1:18" ht="12" customHeight="1" x14ac:dyDescent="0.2">
      <c r="A55" s="42" t="s">
        <v>5</v>
      </c>
      <c r="B55" s="43">
        <v>42</v>
      </c>
      <c r="C55" s="24">
        <v>21</v>
      </c>
      <c r="D55" s="24">
        <v>29</v>
      </c>
      <c r="E55" s="24">
        <v>19</v>
      </c>
      <c r="F55" s="24">
        <v>39</v>
      </c>
      <c r="G55" s="26">
        <v>48</v>
      </c>
      <c r="H55" s="26">
        <v>39</v>
      </c>
      <c r="I55" s="26">
        <v>645</v>
      </c>
      <c r="J55" s="27">
        <v>1775</v>
      </c>
      <c r="K55" s="27">
        <v>696</v>
      </c>
      <c r="L55" s="27">
        <v>354</v>
      </c>
      <c r="M55" s="28">
        <v>48</v>
      </c>
      <c r="N55" s="21">
        <f>SUM(B55:M55)</f>
        <v>3755</v>
      </c>
      <c r="P55" s="50"/>
      <c r="R55" s="51"/>
    </row>
    <row r="56" spans="1:18" ht="12" customHeight="1" x14ac:dyDescent="0.2">
      <c r="A56" s="42" t="s">
        <v>4</v>
      </c>
      <c r="B56" s="43">
        <v>34</v>
      </c>
      <c r="C56" s="24">
        <v>32</v>
      </c>
      <c r="D56" s="24">
        <v>58</v>
      </c>
      <c r="E56" s="24">
        <v>73</v>
      </c>
      <c r="F56" s="24">
        <v>82</v>
      </c>
      <c r="G56" s="26">
        <v>111</v>
      </c>
      <c r="H56" s="26">
        <v>87</v>
      </c>
      <c r="I56" s="26">
        <v>30</v>
      </c>
      <c r="J56" s="27">
        <v>43</v>
      </c>
      <c r="K56" s="27">
        <v>14</v>
      </c>
      <c r="L56" s="27">
        <v>61</v>
      </c>
      <c r="M56" s="28">
        <v>6</v>
      </c>
      <c r="N56" s="21">
        <f>SUM(B56:M56)</f>
        <v>631</v>
      </c>
      <c r="R56" s="51"/>
    </row>
    <row r="57" spans="1:18" ht="12" customHeight="1" x14ac:dyDescent="0.2">
      <c r="A57" s="42" t="s">
        <v>13</v>
      </c>
      <c r="B57" s="43">
        <v>41</v>
      </c>
      <c r="C57" s="24">
        <v>56</v>
      </c>
      <c r="D57" s="24">
        <v>65</v>
      </c>
      <c r="E57" s="24">
        <v>50</v>
      </c>
      <c r="F57" s="24">
        <v>23</v>
      </c>
      <c r="G57" s="26">
        <v>40</v>
      </c>
      <c r="H57" s="26">
        <v>29</v>
      </c>
      <c r="I57" s="26">
        <v>43</v>
      </c>
      <c r="J57" s="27">
        <v>28</v>
      </c>
      <c r="K57" s="27">
        <v>51</v>
      </c>
      <c r="L57" s="27">
        <v>20</v>
      </c>
      <c r="M57" s="28">
        <v>0</v>
      </c>
      <c r="N57" s="21">
        <f>SUM(B57:M57)</f>
        <v>446</v>
      </c>
    </row>
    <row r="58" spans="1:18" ht="12" customHeight="1" thickBot="1" x14ac:dyDescent="0.25">
      <c r="A58" s="44" t="s">
        <v>7</v>
      </c>
      <c r="B58" s="45">
        <f t="shared" ref="B58:M58" si="7">B59-SUM(B53:B57)</f>
        <v>399</v>
      </c>
      <c r="C58" s="46">
        <f t="shared" si="7"/>
        <v>225</v>
      </c>
      <c r="D58" s="46">
        <f t="shared" si="7"/>
        <v>270</v>
      </c>
      <c r="E58" s="46">
        <f t="shared" si="7"/>
        <v>239</v>
      </c>
      <c r="F58" s="46">
        <f t="shared" si="7"/>
        <v>245</v>
      </c>
      <c r="G58" s="46">
        <f t="shared" si="7"/>
        <v>195</v>
      </c>
      <c r="H58" s="46">
        <f t="shared" si="7"/>
        <v>154</v>
      </c>
      <c r="I58" s="46">
        <f t="shared" si="7"/>
        <v>144</v>
      </c>
      <c r="J58" s="46">
        <f t="shared" si="7"/>
        <v>240</v>
      </c>
      <c r="K58" s="31">
        <f t="shared" si="7"/>
        <v>266</v>
      </c>
      <c r="L58" s="31">
        <f t="shared" si="7"/>
        <v>374</v>
      </c>
      <c r="M58" s="31">
        <f t="shared" si="7"/>
        <v>63</v>
      </c>
      <c r="N58" s="21">
        <f t="shared" ref="N58" si="8">SUM(B58:L58)</f>
        <v>2751</v>
      </c>
    </row>
    <row r="59" spans="1:18" ht="12" customHeight="1" thickBot="1" x14ac:dyDescent="0.25">
      <c r="A59" s="38" t="s">
        <v>8</v>
      </c>
      <c r="B59" s="47">
        <v>1722</v>
      </c>
      <c r="C59" s="37">
        <v>1441</v>
      </c>
      <c r="D59" s="37">
        <v>4037</v>
      </c>
      <c r="E59" s="33">
        <v>3901</v>
      </c>
      <c r="F59" s="33">
        <v>2736</v>
      </c>
      <c r="G59" s="33">
        <v>1960</v>
      </c>
      <c r="H59" s="33">
        <v>2279</v>
      </c>
      <c r="I59" s="33">
        <v>1997</v>
      </c>
      <c r="J59" s="33">
        <v>2877</v>
      </c>
      <c r="K59" s="33">
        <v>2188</v>
      </c>
      <c r="L59" s="33">
        <v>2091</v>
      </c>
      <c r="M59" s="34">
        <v>257</v>
      </c>
      <c r="N59" s="35">
        <f>SUM(B59:M59)</f>
        <v>27486</v>
      </c>
    </row>
    <row r="60" spans="1:18" ht="12" customHeight="1" x14ac:dyDescent="0.2"/>
    <row r="61" spans="1:18" ht="12" customHeight="1" x14ac:dyDescent="0.2">
      <c r="A61" s="2" t="s">
        <v>15</v>
      </c>
      <c r="B61" s="8"/>
      <c r="C61" s="8"/>
      <c r="D61" s="8"/>
    </row>
    <row r="62" spans="1:18" ht="12" customHeight="1" x14ac:dyDescent="0.2">
      <c r="A62" s="3" t="s">
        <v>19</v>
      </c>
    </row>
    <row r="63" spans="1:18" ht="12" customHeight="1" thickBot="1" x14ac:dyDescent="0.25"/>
    <row r="64" spans="1:18" ht="12" customHeight="1" thickBot="1" x14ac:dyDescent="0.25">
      <c r="A64" s="38" t="s">
        <v>0</v>
      </c>
      <c r="B64" s="39">
        <v>2007</v>
      </c>
      <c r="C64" s="12">
        <v>2008</v>
      </c>
      <c r="D64" s="12">
        <v>2009</v>
      </c>
      <c r="E64" s="12">
        <v>2010</v>
      </c>
      <c r="F64" s="12">
        <v>2011</v>
      </c>
      <c r="G64" s="12">
        <v>2012</v>
      </c>
      <c r="H64" s="12">
        <v>2013</v>
      </c>
      <c r="I64" s="12">
        <v>2014</v>
      </c>
      <c r="J64" s="12">
        <v>2015</v>
      </c>
      <c r="K64" s="12">
        <v>2016</v>
      </c>
      <c r="L64" s="12">
        <v>2017</v>
      </c>
      <c r="M64" s="13">
        <v>2018</v>
      </c>
      <c r="N64" s="10" t="s">
        <v>12</v>
      </c>
    </row>
    <row r="65" spans="1:14" ht="12" customHeight="1" x14ac:dyDescent="0.2">
      <c r="A65" s="40" t="s">
        <v>2</v>
      </c>
      <c r="B65" s="41">
        <v>964</v>
      </c>
      <c r="C65" s="17">
        <v>5303</v>
      </c>
      <c r="D65" s="17">
        <v>5924</v>
      </c>
      <c r="E65" s="17">
        <v>4740</v>
      </c>
      <c r="F65" s="17">
        <v>4796</v>
      </c>
      <c r="G65" s="18">
        <v>4966</v>
      </c>
      <c r="H65" s="18">
        <v>13825</v>
      </c>
      <c r="I65" s="18">
        <v>3822</v>
      </c>
      <c r="J65" s="19">
        <v>6566</v>
      </c>
      <c r="K65" s="19">
        <v>7702</v>
      </c>
      <c r="L65" s="19">
        <v>2142</v>
      </c>
      <c r="M65" s="20">
        <v>271</v>
      </c>
      <c r="N65" s="21">
        <f>SUM(B65:M65)</f>
        <v>61021</v>
      </c>
    </row>
    <row r="66" spans="1:14" ht="12" customHeight="1" x14ac:dyDescent="0.2">
      <c r="A66" s="42" t="s">
        <v>3</v>
      </c>
      <c r="B66" s="43">
        <v>5</v>
      </c>
      <c r="C66" s="24">
        <v>21</v>
      </c>
      <c r="D66" s="24">
        <v>2577</v>
      </c>
      <c r="E66" s="25">
        <v>1095</v>
      </c>
      <c r="F66" s="25">
        <v>1409</v>
      </c>
      <c r="G66" s="26">
        <v>2921</v>
      </c>
      <c r="H66" s="26">
        <v>1465</v>
      </c>
      <c r="I66" s="26">
        <v>674</v>
      </c>
      <c r="J66" s="27">
        <v>348</v>
      </c>
      <c r="K66" s="27">
        <v>99</v>
      </c>
      <c r="L66" s="27">
        <v>33</v>
      </c>
      <c r="M66" s="28">
        <v>3</v>
      </c>
      <c r="N66" s="21">
        <f>SUM(B66:M66)</f>
        <v>10650</v>
      </c>
    </row>
    <row r="67" spans="1:14" ht="12" customHeight="1" x14ac:dyDescent="0.2">
      <c r="A67" s="42" t="s">
        <v>5</v>
      </c>
      <c r="B67" s="43">
        <v>7</v>
      </c>
      <c r="C67" s="24">
        <v>23</v>
      </c>
      <c r="D67" s="24">
        <v>71</v>
      </c>
      <c r="E67" s="25">
        <v>39</v>
      </c>
      <c r="F67" s="25">
        <v>108</v>
      </c>
      <c r="G67" s="26">
        <v>314</v>
      </c>
      <c r="H67" s="26">
        <v>190</v>
      </c>
      <c r="I67" s="26">
        <v>373</v>
      </c>
      <c r="J67" s="27">
        <v>764</v>
      </c>
      <c r="K67" s="27">
        <v>434</v>
      </c>
      <c r="L67" s="27">
        <v>248</v>
      </c>
      <c r="M67" s="28">
        <v>12</v>
      </c>
      <c r="N67" s="21">
        <f>SUM(B67:M67)</f>
        <v>2583</v>
      </c>
    </row>
    <row r="68" spans="1:14" ht="12" customHeight="1" x14ac:dyDescent="0.2">
      <c r="A68" s="42" t="s">
        <v>4</v>
      </c>
      <c r="B68" s="43">
        <v>14</v>
      </c>
      <c r="C68" s="24">
        <v>13</v>
      </c>
      <c r="D68" s="24">
        <v>71</v>
      </c>
      <c r="E68" s="24">
        <v>39</v>
      </c>
      <c r="F68" s="24">
        <v>108</v>
      </c>
      <c r="G68" s="26">
        <v>314</v>
      </c>
      <c r="H68" s="26">
        <v>181</v>
      </c>
      <c r="I68" s="26">
        <v>122</v>
      </c>
      <c r="J68" s="27">
        <v>146</v>
      </c>
      <c r="K68" s="27">
        <v>296</v>
      </c>
      <c r="L68" s="27">
        <v>32</v>
      </c>
      <c r="M68" s="28">
        <v>11</v>
      </c>
      <c r="N68" s="21">
        <f>SUM(B68:M68)</f>
        <v>1347</v>
      </c>
    </row>
    <row r="69" spans="1:14" ht="12" customHeight="1" x14ac:dyDescent="0.2">
      <c r="A69" s="42" t="s">
        <v>14</v>
      </c>
      <c r="B69" s="43">
        <v>0</v>
      </c>
      <c r="C69" s="24">
        <v>0</v>
      </c>
      <c r="D69" s="24">
        <v>0</v>
      </c>
      <c r="E69" s="24">
        <v>0</v>
      </c>
      <c r="F69" s="24">
        <v>0</v>
      </c>
      <c r="G69" s="26">
        <v>9</v>
      </c>
      <c r="H69" s="26">
        <v>4</v>
      </c>
      <c r="I69" s="26">
        <v>81</v>
      </c>
      <c r="J69" s="27">
        <v>498</v>
      </c>
      <c r="K69" s="27">
        <v>649</v>
      </c>
      <c r="L69" s="27">
        <v>58</v>
      </c>
      <c r="M69" s="28">
        <v>10</v>
      </c>
      <c r="N69" s="21">
        <f>SUM(B69:M69)</f>
        <v>1309</v>
      </c>
    </row>
    <row r="70" spans="1:14" ht="12" thickBot="1" x14ac:dyDescent="0.25">
      <c r="A70" s="44" t="s">
        <v>7</v>
      </c>
      <c r="B70" s="45">
        <f t="shared" ref="B70:K70" ca="1" si="9">B71-SUM(B65:B73)</f>
        <v>112</v>
      </c>
      <c r="C70" s="46">
        <f t="shared" ca="1" si="9"/>
        <v>269</v>
      </c>
      <c r="D70" s="46">
        <f t="shared" ca="1" si="9"/>
        <v>214</v>
      </c>
      <c r="E70" s="46">
        <f t="shared" ca="1" si="9"/>
        <v>268</v>
      </c>
      <c r="F70" s="46">
        <f t="shared" ca="1" si="9"/>
        <v>163</v>
      </c>
      <c r="G70" s="46">
        <f t="shared" ca="1" si="9"/>
        <v>117</v>
      </c>
      <c r="H70" s="46">
        <f t="shared" ca="1" si="9"/>
        <v>428</v>
      </c>
      <c r="I70" s="46">
        <f t="shared" ca="1" si="9"/>
        <v>485</v>
      </c>
      <c r="J70" s="46">
        <f t="shared" ca="1" si="9"/>
        <v>402</v>
      </c>
      <c r="K70" s="31">
        <f t="shared" ca="1" si="9"/>
        <v>323</v>
      </c>
      <c r="L70" s="31">
        <f>L71-SUM(L65:L69)</f>
        <v>234</v>
      </c>
      <c r="M70" s="31">
        <f>M71-SUM(M65:M69)</f>
        <v>39</v>
      </c>
      <c r="N70" s="21">
        <f t="shared" ref="N70" ca="1" si="10">SUM(B70:L70)</f>
        <v>60339</v>
      </c>
    </row>
    <row r="71" spans="1:14" ht="12" thickBot="1" x14ac:dyDescent="0.25">
      <c r="A71" s="38" t="s">
        <v>8</v>
      </c>
      <c r="B71" s="48">
        <v>1102</v>
      </c>
      <c r="C71" s="33">
        <v>5629</v>
      </c>
      <c r="D71" s="33">
        <v>8857</v>
      </c>
      <c r="E71" s="33">
        <v>6181</v>
      </c>
      <c r="F71" s="33">
        <v>6584</v>
      </c>
      <c r="G71" s="33">
        <v>8641</v>
      </c>
      <c r="H71" s="33">
        <v>16093</v>
      </c>
      <c r="I71" s="33">
        <v>5557</v>
      </c>
      <c r="J71" s="33">
        <v>8724</v>
      </c>
      <c r="K71" s="33">
        <v>9503</v>
      </c>
      <c r="L71" s="33">
        <v>2747</v>
      </c>
      <c r="M71" s="34">
        <v>346</v>
      </c>
      <c r="N71" s="35">
        <f ca="1">SUM(N65:N70)</f>
        <v>78764</v>
      </c>
    </row>
  </sheetData>
  <sortState ref="A28:R32">
    <sortCondition descending="1" ref="R28:R32"/>
  </sortState>
  <pageMargins left="0.7" right="0.7" top="0.75" bottom="0.75" header="0.3" footer="0.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STATUS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Koszykowa - Kozłowska Magdalena</dc:creator>
  <cp:lastModifiedBy>Dudziak Jakub</cp:lastModifiedBy>
  <cp:lastPrinted>2016-08-03T06:59:28Z</cp:lastPrinted>
  <dcterms:created xsi:type="dcterms:W3CDTF">2014-06-13T13:24:15Z</dcterms:created>
  <dcterms:modified xsi:type="dcterms:W3CDTF">2018-03-16T09:04:53Z</dcterms:modified>
</cp:coreProperties>
</file>