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tomaszewski\Documents\W  P  S - KONKURS POMOC SPOLECZNA\2 0 2 1\C dokumenty do publikacji\"/>
    </mc:Choice>
  </mc:AlternateContent>
  <xr:revisionPtr revIDLastSave="0" documentId="8_{B929EE8D-661B-404B-B3A6-5F253D194B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zyznana Datacja " sheetId="6" r:id="rId1"/>
  </sheets>
  <calcPr calcId="181029"/>
</workbook>
</file>

<file path=xl/calcChain.xml><?xml version="1.0" encoding="utf-8"?>
<calcChain xmlns="http://schemas.openxmlformats.org/spreadsheetml/2006/main">
  <c r="K21" i="6" l="1"/>
  <c r="L21" i="6"/>
  <c r="M21" i="6"/>
  <c r="N21" i="6"/>
  <c r="O21" i="6"/>
  <c r="J21" i="6"/>
</calcChain>
</file>

<file path=xl/sharedStrings.xml><?xml version="1.0" encoding="utf-8"?>
<sst xmlns="http://schemas.openxmlformats.org/spreadsheetml/2006/main" count="123" uniqueCount="91">
  <si>
    <t>Lp.</t>
  </si>
  <si>
    <t>NR Oferty</t>
  </si>
  <si>
    <t>Nr w EDOK-u</t>
  </si>
  <si>
    <t>RKP</t>
  </si>
  <si>
    <t>Nazwa i adres oferenta</t>
  </si>
  <si>
    <t>Nazwa zadania</t>
  </si>
  <si>
    <t>Opis zadania</t>
  </si>
  <si>
    <t xml:space="preserve">Termin realizacji zadania </t>
  </si>
  <si>
    <t>Liczba uczestników zadania</t>
  </si>
  <si>
    <t>Dotacja</t>
  </si>
  <si>
    <t>Wkład osobowy/rzeczowy</t>
  </si>
  <si>
    <t>Spełnione wymogi formalne Tak/Nie</t>
  </si>
  <si>
    <t>Tak</t>
  </si>
  <si>
    <r>
      <rPr>
        <b/>
        <sz val="10"/>
        <color theme="1"/>
        <rFont val="Times New Roman"/>
        <family val="1"/>
        <charset val="238"/>
      </rPr>
      <t>Koszty ogółem</t>
    </r>
    <r>
      <rPr>
        <sz val="10"/>
        <color theme="1"/>
        <rFont val="Times New Roman"/>
        <family val="1"/>
        <charset val="238"/>
      </rPr>
      <t xml:space="preserve"> </t>
    </r>
  </si>
  <si>
    <r>
      <rPr>
        <b/>
        <sz val="10"/>
        <color theme="1"/>
        <rFont val="Times New Roman"/>
        <family val="1"/>
        <charset val="238"/>
      </rPr>
      <t>Środki własne</t>
    </r>
    <r>
      <rPr>
        <sz val="10"/>
        <color theme="1"/>
        <rFont val="Times New Roman"/>
        <family val="1"/>
        <charset val="238"/>
      </rPr>
      <t xml:space="preserve"> </t>
    </r>
  </si>
  <si>
    <r>
      <rPr>
        <b/>
        <sz val="10"/>
        <color theme="1"/>
        <rFont val="Times New Roman"/>
        <family val="1"/>
        <charset val="238"/>
      </rPr>
      <t>Wkład finansowy</t>
    </r>
    <r>
      <rPr>
        <sz val="10"/>
        <color theme="1"/>
        <rFont val="Times New Roman"/>
        <family val="1"/>
        <charset val="238"/>
      </rPr>
      <t xml:space="preserve"> </t>
    </r>
  </si>
  <si>
    <t xml:space="preserve">Świadczenie pienięzne od odbiorców zadania </t>
  </si>
  <si>
    <t>Kompleksowy program pomocy osobom bezdomnym i zagrożonym bezdomnością.</t>
  </si>
  <si>
    <t>Kompleksowa pomoc i wsparcie dla osób bezdomnych i zagrożonych bezdomnością. Grupę docelową stanowi 70 osób. Pomoc długofalowa - wsparcie terapeutyczne oraz psychologiczne i pomoc doraźna- zapewnienie podstawowych potrzeb  związananych z wyżywieniem, zaopatrzeniem w bieliznę, środki czystości, higieny osobistej i dezynfekcji.</t>
  </si>
  <si>
    <t xml:space="preserve">01.07.2021 r. - 31.12.2021 r. </t>
  </si>
  <si>
    <t>Udział % dotacji w kosztach ogółem</t>
  </si>
  <si>
    <r>
      <t xml:space="preserve">Zgromadzenie Sióstr Miłosierdzia św. Wincentego a`Paulo Prowincja Chełmińsko-Poznańska, ul. Dominikańska 40, 86-200 Chełmno, </t>
    </r>
    <r>
      <rPr>
        <b/>
        <sz val="11"/>
        <color theme="1"/>
        <rFont val="Calibri"/>
        <family val="2"/>
        <charset val="238"/>
        <scheme val="minor"/>
      </rPr>
      <t>osoby upoważnione: s. Bronisława Majchrzycka, e-mail: broniasm@wp.pl, tel.: 604592162, Leszek Sobieralski e-mail: lechoslaw6@wp.pl, tel.: 605214022</t>
    </r>
  </si>
  <si>
    <t xml:space="preserve">Grupę docelową stanowi 25 osób. Działania w ramach oferty zakładają  wsparcie  psychologiczne i terapeutyczne, zapewnienie podstawowych potrzeb  związananych z wyżywieniem, zaopatrzeniem w bieliznę, środki czystości, higieny osobistej i dezynfekcji, a także opłacanie zabiegów rehabilitacyjnych oraz przygotowanie do samodzielnego funkcjonowania w społeczeństwie. Dla 10 osób przewidziano działania mające pomóc w wyjściu z bezdomności. </t>
  </si>
  <si>
    <r>
      <t>Bydgoskie Stowarzyszenie Miłosierdzia Św Wincentego A</t>
    </r>
    <r>
      <rPr>
        <sz val="11"/>
        <color theme="1"/>
        <rFont val="Calibri"/>
        <family val="2"/>
        <charset val="238"/>
      </rPr>
      <t xml:space="preserve">´Paulo, Al.. Ossolińskich 2, 85-093 Bydgoszcz,  </t>
    </r>
    <r>
      <rPr>
        <b/>
        <sz val="11"/>
        <color theme="1"/>
        <rFont val="Calibri"/>
        <family val="2"/>
        <charset val="238"/>
      </rPr>
      <t>osoba upoważniona: ks. Sławomir Bar, e-mail: bars@poczta.fm, tel.: 501558001</t>
    </r>
  </si>
  <si>
    <t xml:space="preserve">Program przewiduje działania w zakresie: - zakupu żywności oraz przygotowania gorących posiłków przez cały okres trwania zadania, zakup art. higienicznych, środków medycznych. Pomoc w zakresie promocji zdrowia, pomocy prawnej oraz wsparcia medycznego. Planowane jest także przygotowanie Wigilii dla bezdomnych. </t>
  </si>
  <si>
    <r>
      <t xml:space="preserve">Oddział Terenowy Polskiego Towarzystwa Walki z Kalectwem ul. 20 Stycznia 9, 85-081 Bydgoszcz, </t>
    </r>
    <r>
      <rPr>
        <b/>
        <sz val="11"/>
        <color theme="1"/>
        <rFont val="Calibri"/>
        <family val="2"/>
        <charset val="238"/>
        <scheme val="minor"/>
      </rPr>
      <t>osoba upoważniona: Anna Krawczyk, e-mail: a.krawczyk@kta.edu.pl, tel.: 690320196</t>
    </r>
  </si>
  <si>
    <t>Cykl spotkań o charakterze psychoedukacyjnym i terapeutycznym. Pobyt w Ośrodku wypoczynkowym "Maria" w Przyjezierzu, spotkanie wigilijne. Grupa docelowa 46 beneficjentów + opiekunowie.</t>
  </si>
  <si>
    <t>"Wylogowani z sieci - i co tu zrobić?" - program włączenia dzieci i młodzieży ze świetlic Caritas do działania w realnym życiu po czasie izolacji.</t>
  </si>
  <si>
    <t>Zapewnie 50 dzieciom w wieku 6-13 lat wsparcia w celu prawidłowego rozpoczęcia funkcjonowania w nowym roku szkolnym. W ramach programu zajęcia z psychologiem, logopedyczne, korekcyjno-kompensacyjne, wycieczki do muzeum, kina parku zabaw, turystyczno-krajoznawcze oraz dożywianie jako zapewnienia prawidłowego rozwoju dziecka.</t>
  </si>
  <si>
    <t xml:space="preserve">01.09.2021 r. - 31.10.2021 r. </t>
  </si>
  <si>
    <r>
      <t xml:space="preserve">Grudziądzkie Centrum "Caritas" im. Błogosławionej Juty, ul. Klasztorna 6, 86-300 Grudziądz, </t>
    </r>
    <r>
      <rPr>
        <b/>
        <sz val="11"/>
        <color theme="1"/>
        <rFont val="Calibri"/>
        <family val="2"/>
        <charset val="238"/>
        <scheme val="minor"/>
      </rPr>
      <t>osoba upoważniona: Beata Wyczyńska-Hoppe, e-mail: bhoppe@caritas.pl, tel.: 692403905</t>
    </r>
  </si>
  <si>
    <t>"GODNIE ŻYĆ"- pomoc i wsparcie dla osób bezdomnych, niepełnosprawnych, chorych i starszych oraz dzieci zagrożonych wykluczeniem społecznym.</t>
  </si>
  <si>
    <t>Grupa docelowa 20 osób bezdomnych, 15 osób niepełnosprawnych, długotrwale chorych, 15 osób w grupie dzieci i młodzieży zagrożonych wykluczeniem społecznym. Zapewnienie beneficjentom gotowych produktów żywnościowych, ciepłej odzieży, podstawowych leków, środków sanitarnych i higieny osobistej. Udzielanie pomocy psychologicznej, terapeutycznej, przygotowanie wyprawek szkolnych, organizacja koncertu charytatywnego, paczki i wspólna wigilia.</t>
  </si>
  <si>
    <t>15.07.2021 - 31.12.2021 r.</t>
  </si>
  <si>
    <t xml:space="preserve">Zadanie skierowane do ok. 40 osób żyjących na pograniczu bezdomności. Zapewnienie żywności  gorących posiłków przez cały okres trwania zadania, zakup art. higienicznych, środków medycznych. Pomoc w zakresie promocji zdrowia, poradnictwa zawodowego, wsparcie psychologiczne, zakup odzieży. </t>
  </si>
  <si>
    <t>01.09.2021 - 31.12.2021 r.</t>
  </si>
  <si>
    <r>
      <t xml:space="preserve">Sowarzyszenie Niesienia Pomocy osobom Uzależnionym od Akoholu, Osobom współuzależnionym oraz Ofiarom Przemocy ALWERNIA, </t>
    </r>
    <r>
      <rPr>
        <b/>
        <sz val="11"/>
        <color theme="1"/>
        <rFont val="Calibri"/>
        <family val="2"/>
        <charset val="238"/>
        <scheme val="minor"/>
      </rPr>
      <t>osoba upoważniona: Justyna Kuś, e-mail: japanda29@wp.pl, tel.: 693670565</t>
    </r>
  </si>
  <si>
    <t>Kompleksowe wsparcie dla rodzin dotkniętych problemem alkoholowym - "Przezwyciężyć kryzys"</t>
  </si>
  <si>
    <t xml:space="preserve">Adresatem projektu są rodziny w kryzysie współuzależnienia. Prowadzenie terapii dla 16 rodzin dysfunkcyjnych, poradnictwo psychologiczne, superwizje, </t>
  </si>
  <si>
    <t>01.08.2021 - 31.12.2021 r.</t>
  </si>
  <si>
    <t>Miłość jest twórcza do nieskończoności - wsparcie dla osób bezdomnych i zagrożonych bezdomnością 2021</t>
  </si>
  <si>
    <t>Wsparcie dla osób bezdomnych i zagrożonych bezdomnością.</t>
  </si>
  <si>
    <t>Cykl spotkań o charakterze psychoedukacyjnym i terapeutycznym dla osób zagrozonych wykluczeniem.</t>
  </si>
  <si>
    <t>Centrum Pomocy "Betlejem" - Bezdomność 2021</t>
  </si>
  <si>
    <r>
      <t xml:space="preserve">Stowarzyszenie ,,Monar", ul. Św. Trójcy 15, 85-224 Bydgoszcz,  </t>
    </r>
    <r>
      <rPr>
        <b/>
        <sz val="11"/>
        <color theme="1"/>
        <rFont val="Calibri"/>
        <family val="2"/>
        <charset val="238"/>
        <scheme val="minor"/>
      </rPr>
      <t>osoba upoważniona: Marek Południak, e-mail: monarbydgoszcz@o2.pl, tel.: 52 2458888. 696011344</t>
    </r>
  </si>
  <si>
    <t>Ważna sprawa</t>
  </si>
  <si>
    <t>Projekt przewiduje pomoc osobom dorosłym zarówno zagrożonym jak i dotkniętych już problemem używania alkoholu lub narkotyków. Przewidziane jest prowadzenie poradnictwa oraz działania w ramach interwencji kryzysowej w Poradni. Grupę docelową stanowi 20 osób.</t>
  </si>
  <si>
    <t xml:space="preserve">15.07.2021 r.- 31.12.2021 r. </t>
  </si>
  <si>
    <t>Wspólna sprawa</t>
  </si>
  <si>
    <t xml:space="preserve">Grupę docelową stanowi 50 osób. Program skierowany jest do dzieci i młodzieży oraz ich rodzin, w których znajdują się osoby zagrożone uzależnieniem, osoby używające narkotyków okazjonalnie, problemowi użytkownicy, a także rodziny tych osób. Będą to dzieci w wieku 10-18 lat oraz ich rodziny. </t>
  </si>
  <si>
    <r>
      <t xml:space="preserve">Zgromadzenie Sióstr Albertynek, ul. Koronowska 14, 85-405 Bydgoszcz, </t>
    </r>
    <r>
      <rPr>
        <b/>
        <sz val="11"/>
        <color theme="1"/>
        <rFont val="Calibri"/>
        <family val="2"/>
        <charset val="238"/>
        <scheme val="minor"/>
      </rPr>
      <t>osoba upoważniona: s. Magdalena Wioletta Bella, e-mail: smagdalena123@gmail.com, tel.: 514531922</t>
    </r>
  </si>
  <si>
    <t xml:space="preserve">Celem projektu jest pomoc osobom podejmującym próbę wyjścia z problemu bezdomności i uzależnień. Grupę docelową stanowi 10 osób. Zostanie zapewniony całodobowy pobyt w placówce, prowadzone będą grupowe spotkania społeczności, indywidualne spotkania z psychologiem, a także ze specjalistą pedagogiem-profilaktykiem. </t>
  </si>
  <si>
    <r>
      <t xml:space="preserve">Stowarzyszenie Niesienia pomocy Osobom Uzależnionym od Alkoholu, Osobom Współuzależnionym oraz Ofiarom Przemocy ,,Alweria",  ul. Gdańska 2, 85-005 Bydgoszcz, </t>
    </r>
    <r>
      <rPr>
        <b/>
        <sz val="11"/>
        <color theme="1"/>
        <rFont val="Calibri"/>
        <family val="2"/>
        <charset val="238"/>
        <scheme val="minor"/>
      </rPr>
      <t>osoba upoważniona: Magdalena Jędrusik, e-mail: magdalena.jedrusik@wp.pl, tel.: 600941827</t>
    </r>
  </si>
  <si>
    <t>Świadomi Rodzice-Szczęśliwe Dzieci</t>
  </si>
  <si>
    <t>Celem projektu jest organizacja warsztatów psychoedukacyjnych służących rozwojowi umiejętności rodzicielskich i wychowawczych dla rodziców/opiekunów. Zorganizowanie warsztatów terapeutycznych dla dzieci w wieku 9-14 lat</t>
  </si>
  <si>
    <t xml:space="preserve">01.07.2021 r.- 31.12.2021 r. </t>
  </si>
  <si>
    <t>Readaptacja społeczno-zawodowa osób bezdomnych i uzależnionych</t>
  </si>
  <si>
    <r>
      <t xml:space="preserve">Stowarzyszenie Bezpieczeństwo Dziecka ul. Połczyńska 3, 85-711 Bydgoszcz, </t>
    </r>
    <r>
      <rPr>
        <b/>
        <sz val="11"/>
        <color theme="1"/>
        <rFont val="Calibri"/>
        <family val="2"/>
        <charset val="238"/>
        <scheme val="minor"/>
      </rPr>
      <t>osoby upoważnione: Robert Lubrant, Krystyna Nowak, e-mail: sbd@sbd.org.pl, tel.: 505-045-164</t>
    </r>
  </si>
  <si>
    <t xml:space="preserve">"Mama, tata i Ja - pomoc dzieciom uwikłanym w konflikty między rodziacmi" </t>
  </si>
  <si>
    <t>Współpraca z całymi rodzinami na terenie miasta Bydgoszczy oraz województwa w celu odbudowy i utrzmania więzi rodzinnych, które zostały w rózny sposób zaburzone. Efektem realizacji zadania będzie m.in. poprawienie więzi emocjonalnych rodzic-dziecko, więzi pokoleniowych, przeciwdziałanie rozpadowi rodziny, przywrócenie należnej pozycji dziecka w rodzinie itp.</t>
  </si>
  <si>
    <t>1.08.2021 - 31.12.2021</t>
  </si>
  <si>
    <t>brak danych</t>
  </si>
  <si>
    <t>"Rodzina na prostej"</t>
  </si>
  <si>
    <t xml:space="preserve">Program skierowany jest do dzieci i młodzieży zagrożonych wykluczeniem społecznym, pochodzących z rodzin z problemami wychowawczymi oraz innych młodych osób, dla których tradycyjna oferta nie znajduje zastosowania. </t>
  </si>
  <si>
    <t>1.07.2021 - 31.12.2021</t>
  </si>
  <si>
    <t>130-150</t>
  </si>
  <si>
    <t>Nie</t>
  </si>
  <si>
    <r>
      <t xml:space="preserve">O To chodzi Edukacja Bez Granic, ul. Z. Augusta 20, 85-082 Bydgoszcz, </t>
    </r>
    <r>
      <rPr>
        <b/>
        <sz val="11"/>
        <color theme="1"/>
        <rFont val="Calibri"/>
        <family val="2"/>
        <charset val="238"/>
        <scheme val="minor"/>
      </rPr>
      <t>osoby upoważnione: Lidia Kluszczyńska, e-mail: fundacja@otcbezgranic.pl, tel.: 690-080-274</t>
    </r>
  </si>
  <si>
    <t>"Koronowani"</t>
  </si>
  <si>
    <t>Prowadzenie zajęć socjoterapeutycznych, wychowawczych dla dzieci i młodzieży, zwłaszcza z rodzin niepełnych, wielodzietnych, ubogich, dotkniętych problemem alkoholizmu lub uzależnienia od substancji psychoaktywnych, przemocy domowej, niewydolnych wychowawczo, ukierunkowanych na zdobycie umiejętności radzenia sobie z sytuacją kryzysową.</t>
  </si>
  <si>
    <t>1.09.2021 - 31.12.2021</t>
  </si>
  <si>
    <t>"Zacznijmy jeszcze raz"</t>
  </si>
  <si>
    <t>Edukacja terapeutyczna rodzica. Wzmocnienie rodzica, jego pozycji, wiary we własne mozliwości. Projekt ma na celu działani promujące odpowiednie wzorce życia rodzinnego poprzez uczestnictwo w zająciach terapeutycznych, przeciwdziałające bezradności rodziców w sprawach opiekuńczo-wychowawczych.</t>
  </si>
  <si>
    <t>10-40</t>
  </si>
  <si>
    <t>TAK</t>
  </si>
  <si>
    <t>"Jak budować dobre relacje w rodzinie?"</t>
  </si>
  <si>
    <t>Zorganizowanie i przeprowadzenie podczas spotkania wyjazdowego na Kaszubach, we wrzesniu 2021 roku warsztatów terapeutycznych dla 48 osób, w ty, 20 osób chorych na fenyloketonurię i 28 rodziców.</t>
  </si>
  <si>
    <t>15.07.2021 - 30.12.2021</t>
  </si>
  <si>
    <r>
      <t xml:space="preserve">Bydgoskie Stowarzyszenie Przyjaciół Chorych na Fenyloketonurie, ul. Grabowa 5/29, 85-601 Bydgoszcz, </t>
    </r>
    <r>
      <rPr>
        <b/>
        <sz val="11"/>
        <color theme="1"/>
        <rFont val="Calibri"/>
        <family val="2"/>
        <charset val="238"/>
        <scheme val="minor"/>
      </rPr>
      <t>osoby upoważnione: Leszek Wała, e-mail: fenylaczki@wp.pl, tel.: 502-553-173</t>
    </r>
  </si>
  <si>
    <r>
      <t>Toruńskie Centrum CARITAS im. Błogosławionej Marii Karłowskiej ul. Szosa Bydgoska 1a, 87-100 Toruń,</t>
    </r>
    <r>
      <rPr>
        <b/>
        <sz val="11"/>
        <color theme="1"/>
        <rFont val="Calibri"/>
        <family val="2"/>
        <charset val="238"/>
        <scheme val="minor"/>
      </rPr>
      <t xml:space="preserve"> osoba upoważniona: s. Agnieszka Kroll - Dyrektor Toruńskiego Centrum Caritas, e-mail: torunskiecentrum@caritas.pl, tel.: 692 135 993</t>
    </r>
  </si>
  <si>
    <t xml:space="preserve">21.08.2021 r. - 30.12.2021 r. </t>
  </si>
  <si>
    <r>
      <t xml:space="preserve">Polskie Towarzystwo Zapobiegania Narkomanii Oddział w Bydgoszczy, ul. Gajowa 43, 85-087 Bydgoszcz, </t>
    </r>
    <r>
      <rPr>
        <b/>
        <sz val="11"/>
        <rFont val="Calibri"/>
        <family val="2"/>
        <charset val="238"/>
        <scheme val="minor"/>
      </rPr>
      <t>osoby upoważnione: Robert Rejniak, e-mail: ptznbyd@op.pl, tel.: 602-640-135</t>
    </r>
  </si>
  <si>
    <r>
      <t>Kujawsko-Pomorski Oddział Okręgowy POLSKIEGO CZERWONEGO KRZYŻA, ul. Dr. E. Warmińskiego 10, 85-054 Bydgoszcz,</t>
    </r>
    <r>
      <rPr>
        <b/>
        <sz val="11"/>
        <rFont val="Calibri"/>
        <family val="2"/>
        <charset val="238"/>
        <scheme val="minor"/>
      </rPr>
      <t xml:space="preserve"> osoba upoważniona: Maria Kapuścińska, e-mail: maria.pck@wp.pl, te.: 608420259</t>
    </r>
  </si>
  <si>
    <r>
      <t xml:space="preserve">CARITAS DIECEZJI BYDGOSKIEJ ul. Ciernista 2, 85-819 Bydgoszcz, </t>
    </r>
    <r>
      <rPr>
        <b/>
        <sz val="11"/>
        <rFont val="Calibri"/>
        <family val="2"/>
        <charset val="238"/>
        <scheme val="minor"/>
      </rPr>
      <t>osoba upoważniona: Ewa Raj, e-mail: projekty@caritas.bydgoszcz.pl, tel.: 724560003</t>
    </r>
  </si>
  <si>
    <t>Przyznana dotacja</t>
  </si>
  <si>
    <t>Wykaz ofert , którym Komisja Konkursowa przyznała dofinansowanie</t>
  </si>
  <si>
    <t>UWAGI</t>
  </si>
  <si>
    <t>_</t>
  </si>
  <si>
    <t>Uznano grupe docelową 20 osób bezdomnych i 15 dzieci</t>
  </si>
  <si>
    <t>Odrzucono koszty zarzadzania projektem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</si>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</sst>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7" fontId="0" fillId="3" borderId="1" xfId="0" quotePrefix="1" applyNumberForma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0" xfId="0" applyFont="1" applyFill="1"/>
    <xf numFmtId="4" fontId="10" fillId="0" borderId="0" xfId="0" applyNumberFormat="1" applyFont="1" applyFill="1" applyAlignment="1">
      <alignment vertical="center" wrapText="1"/>
    </xf>
    <xf numFmtId="4" fontId="1" fillId="0" borderId="0" xfId="0" applyNumberFormat="1" applyFont="1" applyFill="1"/>
    <xf numFmtId="0" fontId="0" fillId="0" borderId="0" xfId="0"/>
    <xf numFmtId="164" fontId="0" fillId="3" borderId="2" xfId="0" applyNumberFormat="1" applyFill="1" applyBorder="1" applyAlignment="1">
      <alignment horizontal="center" vertical="center" wrapText="1"/>
    </xf>
  </cellXfs>
  <cellStyles count="1">
    <cellStyle name="Normalny" xfId="0" builtinId="0"/>
  </cellStyles>
  <dxfs count="10">
    <dxf>
      <numFmt numFmtId="164" formatCode="_-* #,##0.00\ _z_ł_-;\-* #,##0.00\ _z_ł_-;_-* &quot;-&quot;??\ _z_ł_-;_-@_-"/>
    </dxf>
    <dxf>
      <numFmt numFmtId="164" formatCode="_-* #,##0.00\ _z_ł_-;\-* #,##0.00\ _z_ł_-;_-* &quot;-&quot;??\ _z_ł_-;_-@_-"/>
    </dxf>
    <dxf>
      <numFmt numFmtId="164" formatCode="_-* #,##0.00\ _z_ł_-;\-* #,##0.00\ _z_ł_-;_-* &quot;-&quot;??\ _z_ł_-;_-@_-"/>
    </dxf>
    <dxf>
      <numFmt numFmtId="164" formatCode="_-* #,##0.00\ _z_ł_-;\-* #,##0.00\ _z_ł_-;_-* &quot;-&quot;??\ _z_ł_-;_-@_-"/>
    </dxf>
    <dxf>
      <numFmt numFmtId="164" formatCode="_-* #,##0.00\ _z_ł_-;\-* #,##0.00\ _z_ł_-;_-* &quot;-&quot;??\ _z_ł_-;_-@_-"/>
    </dxf>
    <dxf>
      <numFmt numFmtId="164" formatCode="_-* #,##0.00\ _z_ł_-;\-* #,##0.00\ _z_ł_-;_-* &quot;-&quot;??\ _z_ł_-;_-@_-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ela13" displayName="Tabela13" ref="A3:S21" totalsRowCount="1" headerRowBorderDxfId="9" tableBorderDxfId="8">
  <autoFilter ref="A3:S20" xr:uid="{00000000-0009-0000-0100-000002000000}"/>
  <tableColumns count="19">
    <tableColumn id="1" xr3:uid="{00000000-0010-0000-0500-000001000000}" name="Lp." dataDxfId="7" totalsRowDxfId="6"/>
    <tableColumn id="2" xr3:uid="{00000000-0010-0000-0500-000002000000}" name="NR Oferty"/>
    <tableColumn id="3" xr3:uid="{00000000-0010-0000-0500-000003000000}" name="Nr w EDOK-u"/>
    <tableColumn id="4" xr3:uid="{00000000-0010-0000-0500-000004000000}" name="RKP"/>
    <tableColumn id="5" xr3:uid="{00000000-0010-0000-0500-000005000000}" name="Nazwa i adres oferenta"/>
    <tableColumn id="6" xr3:uid="{00000000-0010-0000-0500-000006000000}" name="Nazwa zadania"/>
    <tableColumn id="7" xr3:uid="{00000000-0010-0000-0500-000007000000}" name="Opis zadania"/>
    <tableColumn id="8" xr3:uid="{00000000-0010-0000-0500-000008000000}" name="Termin realizacji zadania "/>
    <tableColumn id="9" xr3:uid="{00000000-0010-0000-0500-000009000000}" name="Liczba uczestników zadania"/>
    <tableColumn id="10" xr3:uid="{00000000-0010-0000-0500-00000A000000}" name="Koszty ogółem " totalsRowFunction="custom" totalsRowDxfId="5">
      <totalsRowFormula>SUM(J4:J20)</totalsRowFormula>
    </tableColumn>
    <tableColumn id="11" xr3:uid="{00000000-0010-0000-0500-00000B000000}" name="Dotacja" totalsRowFunction="custom" totalsRowDxfId="4">
      <totalsRowFormula>SUM(K4:K20)</totalsRowFormula>
    </tableColumn>
    <tableColumn id="19" xr3:uid="{00000000-0010-0000-0500-000013000000}" name="Przyznana dotacja" totalsRowFunction="custom" totalsRowDxfId="3">
      <totalsRowFormula>SUM(L4:L20)</totalsRowFormula>
    </tableColumn>
    <tableColumn id="12" xr3:uid="{00000000-0010-0000-0500-00000C000000}" name="Środki własne " totalsRowFunction="custom" totalsRowDxfId="2">
      <totalsRowFormula>SUM(M4:M20)</totalsRowFormula>
    </tableColumn>
    <tableColumn id="13" xr3:uid="{00000000-0010-0000-0500-00000D000000}" name="Wkład finansowy " totalsRowFunction="custom" totalsRowDxfId="1">
      <totalsRowFormula>SUM(N4:N20)</totalsRowFormula>
    </tableColumn>
    <tableColumn id="14" xr3:uid="{00000000-0010-0000-0500-00000E000000}" name="Wkład osobowy/rzeczowy" totalsRowFunction="custom" totalsRowDxfId="0">
      <totalsRowFormula>SUM(O4:O20)</totalsRowFormula>
    </tableColumn>
    <tableColumn id="15" xr3:uid="{00000000-0010-0000-0500-00000F000000}" name="Świadczenie pienięzne od odbiorców zadania "/>
    <tableColumn id="16" xr3:uid="{00000000-0010-0000-0500-000010000000}" name="Udział % dotacji w kosztach ogółem"/>
    <tableColumn id="17" xr3:uid="{00000000-0010-0000-0500-000011000000}" name="Spełnione wymogi formalne Tak/Nie"/>
    <tableColumn id="18" xr3:uid="{00000000-0010-0000-0500-000012000000}" name="UWAGI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1"/>
  <sheetViews>
    <sheetView tabSelected="1" topLeftCell="G1" workbookViewId="0">
      <selection activeCell="Q2" sqref="Q2"/>
    </sheetView>
  </sheetViews>
  <sheetFormatPr defaultColWidth="9.109375" defaultRowHeight="14.4" x14ac:dyDescent="0.3"/>
  <cols>
    <col min="1" max="1" width="6.6640625" style="40" customWidth="1"/>
    <col min="2" max="3" width="0" style="40" hidden="1" customWidth="1"/>
    <col min="4" max="4" width="3" style="40" hidden="1" customWidth="1"/>
    <col min="5" max="5" width="28.6640625" style="40" customWidth="1"/>
    <col min="6" max="6" width="19.6640625" style="40" customWidth="1"/>
    <col min="7" max="7" width="39.44140625" style="40" customWidth="1"/>
    <col min="8" max="8" width="15.109375" style="40" customWidth="1"/>
    <col min="9" max="9" width="14.44140625" style="40" customWidth="1"/>
    <col min="10" max="10" width="14.88671875" style="40" customWidth="1"/>
    <col min="11" max="11" width="15" style="40" customWidth="1"/>
    <col min="12" max="12" width="14.6640625" style="40" customWidth="1"/>
    <col min="13" max="13" width="13.6640625" style="40" customWidth="1"/>
    <col min="14" max="14" width="15.5546875" style="40" customWidth="1"/>
    <col min="15" max="15" width="12.88671875" style="40" customWidth="1"/>
    <col min="16" max="16" width="18.109375" style="40" customWidth="1"/>
    <col min="17" max="17" width="20.5546875" style="40" customWidth="1"/>
    <col min="18" max="18" width="15" style="40" customWidth="1"/>
    <col min="19" max="19" width="37.109375" style="40" customWidth="1"/>
    <col min="20" max="16384" width="9.109375" style="40"/>
  </cols>
  <sheetData>
    <row r="1" spans="1:19" x14ac:dyDescent="0.3">
      <c r="F1" s="37" t="s">
        <v>85</v>
      </c>
      <c r="I1" s="37"/>
      <c r="J1" s="37"/>
      <c r="K1" s="37"/>
      <c r="L1" s="38"/>
      <c r="M1" s="38"/>
      <c r="N1" s="39"/>
      <c r="O1" s="39"/>
    </row>
    <row r="2" spans="1:19" x14ac:dyDescent="0.3">
      <c r="Q2" s="36" t="s">
        <v>90</v>
      </c>
    </row>
    <row r="3" spans="1:19" ht="52.8" x14ac:dyDescent="0.3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5" t="s">
        <v>7</v>
      </c>
      <c r="I3" s="6" t="s">
        <v>8</v>
      </c>
      <c r="J3" s="7" t="s">
        <v>13</v>
      </c>
      <c r="K3" s="6" t="s">
        <v>9</v>
      </c>
      <c r="L3" s="6" t="s">
        <v>84</v>
      </c>
      <c r="M3" s="8" t="s">
        <v>14</v>
      </c>
      <c r="N3" s="9" t="s">
        <v>15</v>
      </c>
      <c r="O3" s="10" t="s">
        <v>10</v>
      </c>
      <c r="P3" s="10" t="s">
        <v>16</v>
      </c>
      <c r="Q3" s="5" t="s">
        <v>20</v>
      </c>
      <c r="R3" s="6" t="s">
        <v>11</v>
      </c>
      <c r="S3" s="6" t="s">
        <v>86</v>
      </c>
    </row>
    <row r="4" spans="1:19" ht="129.6" x14ac:dyDescent="0.3">
      <c r="A4" s="23">
        <v>1</v>
      </c>
      <c r="B4" s="24"/>
      <c r="C4" s="24"/>
      <c r="D4" s="24"/>
      <c r="E4" s="20" t="s">
        <v>79</v>
      </c>
      <c r="F4" s="20" t="s">
        <v>17</v>
      </c>
      <c r="G4" s="20" t="s">
        <v>18</v>
      </c>
      <c r="H4" s="12" t="s">
        <v>19</v>
      </c>
      <c r="I4" s="22">
        <v>70</v>
      </c>
      <c r="J4" s="25">
        <v>80184</v>
      </c>
      <c r="K4" s="25">
        <v>39942</v>
      </c>
      <c r="L4" s="25">
        <v>39942</v>
      </c>
      <c r="M4" s="25">
        <v>40242</v>
      </c>
      <c r="N4" s="25">
        <v>35202</v>
      </c>
      <c r="O4" s="25">
        <v>5040</v>
      </c>
      <c r="P4" s="25">
        <v>0</v>
      </c>
      <c r="Q4" s="22">
        <v>49.81</v>
      </c>
      <c r="R4" s="22" t="s">
        <v>12</v>
      </c>
      <c r="S4" s="22" t="s">
        <v>87</v>
      </c>
    </row>
    <row r="5" spans="1:19" ht="158.4" x14ac:dyDescent="0.3">
      <c r="A5" s="23">
        <v>2</v>
      </c>
      <c r="B5" s="24"/>
      <c r="C5" s="24"/>
      <c r="D5" s="24"/>
      <c r="E5" s="20" t="s">
        <v>21</v>
      </c>
      <c r="F5" s="20" t="s">
        <v>40</v>
      </c>
      <c r="G5" s="26" t="s">
        <v>22</v>
      </c>
      <c r="H5" s="12" t="s">
        <v>19</v>
      </c>
      <c r="I5" s="22">
        <v>25</v>
      </c>
      <c r="J5" s="25">
        <v>65230</v>
      </c>
      <c r="K5" s="25">
        <v>40000</v>
      </c>
      <c r="L5" s="25">
        <v>40000</v>
      </c>
      <c r="M5" s="25">
        <v>25230</v>
      </c>
      <c r="N5" s="25">
        <v>1980</v>
      </c>
      <c r="O5" s="25">
        <v>23250</v>
      </c>
      <c r="P5" s="25">
        <v>0</v>
      </c>
      <c r="Q5" s="27">
        <v>61.32</v>
      </c>
      <c r="R5" s="22" t="s">
        <v>12</v>
      </c>
      <c r="S5" s="22" t="s">
        <v>87</v>
      </c>
    </row>
    <row r="6" spans="1:19" ht="115.2" x14ac:dyDescent="0.3">
      <c r="A6" s="23">
        <v>3</v>
      </c>
      <c r="B6" s="24"/>
      <c r="C6" s="24"/>
      <c r="D6" s="24"/>
      <c r="E6" s="20" t="s">
        <v>23</v>
      </c>
      <c r="F6" s="20" t="s">
        <v>41</v>
      </c>
      <c r="G6" s="20" t="s">
        <v>24</v>
      </c>
      <c r="H6" s="12" t="s">
        <v>80</v>
      </c>
      <c r="I6" s="22">
        <v>80</v>
      </c>
      <c r="J6" s="25">
        <v>48656</v>
      </c>
      <c r="K6" s="25">
        <v>39956</v>
      </c>
      <c r="L6" s="25">
        <v>39956</v>
      </c>
      <c r="M6" s="25">
        <v>8700</v>
      </c>
      <c r="N6" s="25">
        <v>100</v>
      </c>
      <c r="O6" s="25">
        <v>8600</v>
      </c>
      <c r="P6" s="25">
        <v>0</v>
      </c>
      <c r="Q6" s="27">
        <v>82.12</v>
      </c>
      <c r="R6" s="22" t="s">
        <v>12</v>
      </c>
      <c r="S6" s="22" t="s">
        <v>87</v>
      </c>
    </row>
    <row r="7" spans="1:19" ht="100.8" x14ac:dyDescent="0.3">
      <c r="A7" s="23">
        <v>4</v>
      </c>
      <c r="B7" s="24"/>
      <c r="C7" s="24"/>
      <c r="D7" s="24"/>
      <c r="E7" s="20" t="s">
        <v>25</v>
      </c>
      <c r="F7" s="20" t="s">
        <v>42</v>
      </c>
      <c r="G7" s="20" t="s">
        <v>26</v>
      </c>
      <c r="H7" s="12" t="s">
        <v>19</v>
      </c>
      <c r="I7" s="22">
        <v>46</v>
      </c>
      <c r="J7" s="25">
        <v>47831</v>
      </c>
      <c r="K7" s="25">
        <v>30861</v>
      </c>
      <c r="L7" s="25">
        <v>30861</v>
      </c>
      <c r="M7" s="25">
        <v>12570</v>
      </c>
      <c r="N7" s="25">
        <v>0</v>
      </c>
      <c r="O7" s="25">
        <v>12570</v>
      </c>
      <c r="P7" s="25">
        <v>4400</v>
      </c>
      <c r="Q7" s="27">
        <v>64.52</v>
      </c>
      <c r="R7" s="22" t="s">
        <v>12</v>
      </c>
      <c r="S7" s="22" t="s">
        <v>87</v>
      </c>
    </row>
    <row r="8" spans="1:19" ht="129.6" x14ac:dyDescent="0.3">
      <c r="A8" s="23">
        <v>5</v>
      </c>
      <c r="B8" s="24"/>
      <c r="C8" s="24"/>
      <c r="D8" s="24"/>
      <c r="E8" s="20" t="s">
        <v>30</v>
      </c>
      <c r="F8" s="20" t="s">
        <v>27</v>
      </c>
      <c r="G8" s="20" t="s">
        <v>28</v>
      </c>
      <c r="H8" s="12" t="s">
        <v>29</v>
      </c>
      <c r="I8" s="22">
        <v>50</v>
      </c>
      <c r="J8" s="25">
        <v>39000</v>
      </c>
      <c r="K8" s="25">
        <v>18500</v>
      </c>
      <c r="L8" s="25">
        <v>18500</v>
      </c>
      <c r="M8" s="25">
        <v>20500</v>
      </c>
      <c r="N8" s="25">
        <v>20500</v>
      </c>
      <c r="O8" s="25">
        <v>0</v>
      </c>
      <c r="P8" s="25">
        <v>0</v>
      </c>
      <c r="Q8" s="25">
        <v>47.44</v>
      </c>
      <c r="R8" s="25" t="s">
        <v>12</v>
      </c>
      <c r="S8" s="25" t="s">
        <v>87</v>
      </c>
    </row>
    <row r="9" spans="1:19" ht="172.8" x14ac:dyDescent="0.3">
      <c r="A9" s="1">
        <v>6</v>
      </c>
      <c r="E9" s="33" t="s">
        <v>82</v>
      </c>
      <c r="F9" s="28" t="s">
        <v>31</v>
      </c>
      <c r="G9" s="28" t="s">
        <v>32</v>
      </c>
      <c r="H9" s="29" t="s">
        <v>33</v>
      </c>
      <c r="I9" s="32">
        <v>50</v>
      </c>
      <c r="J9" s="30">
        <v>47047.08</v>
      </c>
      <c r="K9" s="30">
        <v>40000</v>
      </c>
      <c r="L9" s="30">
        <v>28000</v>
      </c>
      <c r="M9" s="30">
        <v>7047.08</v>
      </c>
      <c r="N9" s="30">
        <v>4407.08</v>
      </c>
      <c r="O9" s="30">
        <v>2640</v>
      </c>
      <c r="P9" s="30">
        <v>0</v>
      </c>
      <c r="Q9" s="30">
        <v>85.02</v>
      </c>
      <c r="R9" s="30" t="s">
        <v>66</v>
      </c>
      <c r="S9" s="41" t="s">
        <v>88</v>
      </c>
    </row>
    <row r="10" spans="1:19" ht="100.8" x14ac:dyDescent="0.3">
      <c r="A10" s="1">
        <v>7</v>
      </c>
      <c r="E10" s="33" t="s">
        <v>83</v>
      </c>
      <c r="F10" s="28" t="s">
        <v>43</v>
      </c>
      <c r="G10" s="28" t="s">
        <v>34</v>
      </c>
      <c r="H10" s="29" t="s">
        <v>35</v>
      </c>
      <c r="I10" s="32">
        <v>40</v>
      </c>
      <c r="J10" s="30">
        <v>48000</v>
      </c>
      <c r="K10" s="30">
        <v>32000</v>
      </c>
      <c r="L10" s="30">
        <v>26000</v>
      </c>
      <c r="M10" s="30">
        <v>16000</v>
      </c>
      <c r="N10" s="30">
        <v>6000</v>
      </c>
      <c r="O10" s="30">
        <v>10000</v>
      </c>
      <c r="P10" s="30">
        <v>0</v>
      </c>
      <c r="Q10" s="30">
        <v>66.67</v>
      </c>
      <c r="R10" s="30" t="s">
        <v>66</v>
      </c>
      <c r="S10" s="41" t="s">
        <v>89</v>
      </c>
    </row>
    <row r="11" spans="1:19" ht="115.2" x14ac:dyDescent="0.3">
      <c r="A11" s="19">
        <v>8</v>
      </c>
      <c r="B11" s="18"/>
      <c r="C11" s="18"/>
      <c r="D11" s="18"/>
      <c r="E11" s="28" t="s">
        <v>36</v>
      </c>
      <c r="F11" s="28" t="s">
        <v>37</v>
      </c>
      <c r="G11" s="28" t="s">
        <v>38</v>
      </c>
      <c r="H11" s="29" t="s">
        <v>39</v>
      </c>
      <c r="I11" s="18"/>
      <c r="J11" s="30">
        <v>20230</v>
      </c>
      <c r="K11" s="30">
        <v>18780</v>
      </c>
      <c r="L11" s="30">
        <v>18780</v>
      </c>
      <c r="M11" s="30">
        <v>2350</v>
      </c>
      <c r="N11" s="30">
        <v>1750</v>
      </c>
      <c r="O11" s="30">
        <v>600</v>
      </c>
      <c r="P11" s="30">
        <v>0</v>
      </c>
      <c r="Q11" s="30">
        <v>88.38</v>
      </c>
      <c r="R11" s="30" t="s">
        <v>12</v>
      </c>
      <c r="S11" s="30" t="s">
        <v>87</v>
      </c>
    </row>
    <row r="12" spans="1:19" ht="100.8" x14ac:dyDescent="0.3">
      <c r="A12" s="19">
        <v>9</v>
      </c>
      <c r="B12" s="18"/>
      <c r="C12" s="18"/>
      <c r="D12" s="18"/>
      <c r="E12" s="20" t="s">
        <v>44</v>
      </c>
      <c r="F12" s="20" t="s">
        <v>45</v>
      </c>
      <c r="G12" s="20" t="s">
        <v>46</v>
      </c>
      <c r="H12" s="12" t="s">
        <v>47</v>
      </c>
      <c r="I12" s="22">
        <v>20</v>
      </c>
      <c r="J12" s="25">
        <v>17950</v>
      </c>
      <c r="K12" s="25">
        <v>15850</v>
      </c>
      <c r="L12" s="25">
        <v>15850</v>
      </c>
      <c r="M12" s="25">
        <v>2100</v>
      </c>
      <c r="N12" s="25">
        <v>0</v>
      </c>
      <c r="O12" s="25"/>
      <c r="P12" s="25">
        <v>0</v>
      </c>
      <c r="Q12" s="25">
        <v>88.3</v>
      </c>
      <c r="R12" s="25" t="s">
        <v>12</v>
      </c>
      <c r="S12" s="25" t="s">
        <v>87</v>
      </c>
    </row>
    <row r="13" spans="1:19" ht="100.8" x14ac:dyDescent="0.3">
      <c r="A13" s="19">
        <v>10</v>
      </c>
      <c r="B13" s="18"/>
      <c r="C13" s="18"/>
      <c r="D13" s="18"/>
      <c r="E13" s="20" t="s">
        <v>44</v>
      </c>
      <c r="F13" s="20" t="s">
        <v>48</v>
      </c>
      <c r="G13" s="26" t="s">
        <v>49</v>
      </c>
      <c r="H13" s="12" t="s">
        <v>47</v>
      </c>
      <c r="I13" s="22">
        <v>50</v>
      </c>
      <c r="J13" s="25">
        <v>30850</v>
      </c>
      <c r="K13" s="25">
        <v>27350</v>
      </c>
      <c r="L13" s="25">
        <v>27350</v>
      </c>
      <c r="M13" s="25">
        <v>3500</v>
      </c>
      <c r="N13" s="25">
        <v>3500</v>
      </c>
      <c r="O13" s="25"/>
      <c r="P13" s="25">
        <v>0</v>
      </c>
      <c r="Q13" s="25">
        <v>88.7</v>
      </c>
      <c r="R13" s="25" t="s">
        <v>12</v>
      </c>
      <c r="S13" s="25" t="s">
        <v>87</v>
      </c>
    </row>
    <row r="14" spans="1:19" ht="129.6" x14ac:dyDescent="0.3">
      <c r="A14" s="19">
        <v>11</v>
      </c>
      <c r="B14" s="18"/>
      <c r="C14" s="18"/>
      <c r="D14" s="18"/>
      <c r="E14" s="20" t="s">
        <v>50</v>
      </c>
      <c r="F14" s="20" t="s">
        <v>56</v>
      </c>
      <c r="G14" s="26" t="s">
        <v>51</v>
      </c>
      <c r="H14" s="12" t="s">
        <v>55</v>
      </c>
      <c r="I14" s="22">
        <v>10</v>
      </c>
      <c r="J14" s="25">
        <v>23425</v>
      </c>
      <c r="K14" s="25">
        <v>20305</v>
      </c>
      <c r="L14" s="25">
        <v>20305</v>
      </c>
      <c r="M14" s="25">
        <v>3120</v>
      </c>
      <c r="N14" s="25">
        <v>0</v>
      </c>
      <c r="O14" s="25">
        <v>3120</v>
      </c>
      <c r="P14" s="25">
        <v>0</v>
      </c>
      <c r="Q14" s="25">
        <v>86.68</v>
      </c>
      <c r="R14" s="25" t="s">
        <v>12</v>
      </c>
      <c r="S14" s="25" t="s">
        <v>87</v>
      </c>
    </row>
    <row r="15" spans="1:19" ht="144" x14ac:dyDescent="0.3">
      <c r="A15" s="19">
        <v>12</v>
      </c>
      <c r="B15" s="18"/>
      <c r="C15" s="18"/>
      <c r="D15" s="18"/>
      <c r="E15" s="20" t="s">
        <v>52</v>
      </c>
      <c r="F15" s="20" t="s">
        <v>53</v>
      </c>
      <c r="G15" s="20" t="s">
        <v>54</v>
      </c>
      <c r="H15" s="12" t="s">
        <v>55</v>
      </c>
      <c r="I15" s="22">
        <v>26</v>
      </c>
      <c r="J15" s="25">
        <v>23268</v>
      </c>
      <c r="K15" s="25">
        <v>21118</v>
      </c>
      <c r="L15" s="25">
        <v>21118</v>
      </c>
      <c r="M15" s="25">
        <v>2150</v>
      </c>
      <c r="N15" s="25">
        <v>800</v>
      </c>
      <c r="O15" s="25">
        <v>1350</v>
      </c>
      <c r="P15" s="25">
        <v>0</v>
      </c>
      <c r="Q15" s="25">
        <v>90.8</v>
      </c>
      <c r="R15" s="25" t="s">
        <v>12</v>
      </c>
      <c r="S15" s="25" t="s">
        <v>87</v>
      </c>
    </row>
    <row r="16" spans="1:19" ht="129.6" x14ac:dyDescent="0.3">
      <c r="A16" s="19">
        <v>13</v>
      </c>
      <c r="B16" s="18"/>
      <c r="C16" s="18"/>
      <c r="D16" s="18"/>
      <c r="E16" s="20" t="s">
        <v>57</v>
      </c>
      <c r="F16" s="20" t="s">
        <v>58</v>
      </c>
      <c r="G16" s="20" t="s">
        <v>59</v>
      </c>
      <c r="H16" s="12" t="s">
        <v>60</v>
      </c>
      <c r="I16" s="20" t="s">
        <v>61</v>
      </c>
      <c r="J16" s="21">
        <v>32500</v>
      </c>
      <c r="K16" s="21">
        <v>24500</v>
      </c>
      <c r="L16" s="21">
        <v>24500</v>
      </c>
      <c r="M16" s="21">
        <v>0</v>
      </c>
      <c r="N16" s="21">
        <v>0</v>
      </c>
      <c r="O16" s="21">
        <v>0</v>
      </c>
      <c r="P16" s="21">
        <v>8000</v>
      </c>
      <c r="Q16" s="21">
        <v>75.38</v>
      </c>
      <c r="R16" s="22" t="s">
        <v>12</v>
      </c>
      <c r="S16" s="22">
        <v>0</v>
      </c>
    </row>
    <row r="17" spans="1:19" ht="100.8" x14ac:dyDescent="0.3">
      <c r="A17" s="19">
        <v>14</v>
      </c>
      <c r="B17" s="18"/>
      <c r="C17" s="18"/>
      <c r="D17" s="18"/>
      <c r="E17" s="13" t="s">
        <v>81</v>
      </c>
      <c r="F17" s="13" t="s">
        <v>62</v>
      </c>
      <c r="G17" s="13" t="s">
        <v>63</v>
      </c>
      <c r="H17" s="14" t="s">
        <v>64</v>
      </c>
      <c r="I17" s="13" t="s">
        <v>65</v>
      </c>
      <c r="J17" s="13">
        <v>54100</v>
      </c>
      <c r="K17" s="15">
        <v>40000</v>
      </c>
      <c r="L17" s="15">
        <v>40000</v>
      </c>
      <c r="M17" s="17">
        <v>14100</v>
      </c>
      <c r="N17" s="35">
        <v>6900</v>
      </c>
      <c r="O17" s="15">
        <v>7200</v>
      </c>
      <c r="P17" s="15">
        <v>0</v>
      </c>
      <c r="Q17" s="15">
        <v>73.930000000000007</v>
      </c>
      <c r="R17" s="16" t="s">
        <v>12</v>
      </c>
      <c r="S17" s="16">
        <v>0</v>
      </c>
    </row>
    <row r="18" spans="1:19" ht="129.6" x14ac:dyDescent="0.3">
      <c r="A18" s="19">
        <v>15</v>
      </c>
      <c r="B18" s="18"/>
      <c r="C18" s="18"/>
      <c r="D18" s="18"/>
      <c r="E18" s="28" t="s">
        <v>67</v>
      </c>
      <c r="F18" s="28" t="s">
        <v>68</v>
      </c>
      <c r="G18" s="31" t="s">
        <v>69</v>
      </c>
      <c r="H18" s="29" t="s">
        <v>70</v>
      </c>
      <c r="I18" s="32">
        <v>15</v>
      </c>
      <c r="J18" s="30">
        <v>37625</v>
      </c>
      <c r="K18" s="30">
        <v>29300</v>
      </c>
      <c r="L18" s="30">
        <v>29300</v>
      </c>
      <c r="M18" s="30">
        <v>8325</v>
      </c>
      <c r="N18" s="30">
        <v>4000</v>
      </c>
      <c r="O18" s="30">
        <v>4325</v>
      </c>
      <c r="P18" s="30">
        <v>0</v>
      </c>
      <c r="Q18" s="30">
        <v>77.87</v>
      </c>
      <c r="R18" s="30" t="s">
        <v>12</v>
      </c>
      <c r="S18" s="30">
        <v>0</v>
      </c>
    </row>
    <row r="19" spans="1:19" ht="115.2" x14ac:dyDescent="0.3">
      <c r="A19" s="19">
        <v>16</v>
      </c>
      <c r="B19" s="18"/>
      <c r="C19" s="18"/>
      <c r="D19" s="18"/>
      <c r="E19" s="20" t="s">
        <v>67</v>
      </c>
      <c r="F19" s="20" t="s">
        <v>71</v>
      </c>
      <c r="G19" s="20" t="s">
        <v>72</v>
      </c>
      <c r="H19" s="12" t="s">
        <v>70</v>
      </c>
      <c r="I19" s="34" t="s">
        <v>73</v>
      </c>
      <c r="J19" s="21">
        <v>7280</v>
      </c>
      <c r="K19" s="21">
        <v>5823</v>
      </c>
      <c r="L19" s="21">
        <v>5823</v>
      </c>
      <c r="M19" s="21">
        <v>1457</v>
      </c>
      <c r="N19" s="21">
        <v>937</v>
      </c>
      <c r="O19" s="21">
        <v>520</v>
      </c>
      <c r="P19" s="21">
        <v>0</v>
      </c>
      <c r="Q19" s="21">
        <v>79.989999999999995</v>
      </c>
      <c r="R19" s="22" t="s">
        <v>74</v>
      </c>
      <c r="S19" s="22" t="s">
        <v>87</v>
      </c>
    </row>
    <row r="20" spans="1:19" ht="100.8" x14ac:dyDescent="0.3">
      <c r="A20" s="19">
        <v>17</v>
      </c>
      <c r="B20" s="18"/>
      <c r="C20" s="18"/>
      <c r="D20" s="18"/>
      <c r="E20" s="20" t="s">
        <v>78</v>
      </c>
      <c r="F20" s="20" t="s">
        <v>75</v>
      </c>
      <c r="G20" s="20" t="s">
        <v>76</v>
      </c>
      <c r="H20" s="12" t="s">
        <v>77</v>
      </c>
      <c r="I20" s="22">
        <v>48</v>
      </c>
      <c r="J20" s="21">
        <v>40735</v>
      </c>
      <c r="K20" s="21">
        <v>31110</v>
      </c>
      <c r="L20" s="21">
        <v>31110</v>
      </c>
      <c r="M20" s="21">
        <v>9625</v>
      </c>
      <c r="N20" s="21">
        <v>8000</v>
      </c>
      <c r="O20" s="21">
        <v>1625</v>
      </c>
      <c r="P20" s="21">
        <v>0</v>
      </c>
      <c r="Q20" s="21">
        <v>76.37</v>
      </c>
      <c r="R20" s="22" t="s">
        <v>12</v>
      </c>
      <c r="S20" s="22" t="s">
        <v>87</v>
      </c>
    </row>
    <row r="21" spans="1:19" x14ac:dyDescent="0.3">
      <c r="A21" s="1"/>
      <c r="J21" s="11">
        <f>SUM(J4:J20)</f>
        <v>663911.08000000007</v>
      </c>
      <c r="K21" s="11">
        <f t="shared" ref="K21:O21" si="0">SUM(K4:K20)</f>
        <v>475395</v>
      </c>
      <c r="L21" s="11">
        <f t="shared" si="0"/>
        <v>457395</v>
      </c>
      <c r="M21" s="11">
        <f t="shared" si="0"/>
        <v>177016.08000000002</v>
      </c>
      <c r="N21" s="11">
        <f t="shared" si="0"/>
        <v>94076.08</v>
      </c>
      <c r="O21" s="11">
        <f t="shared" si="0"/>
        <v>80840</v>
      </c>
    </row>
  </sheetData>
  <pageMargins left="0.7" right="0.7" top="0.75" bottom="0.75" header="0.3" footer="0.3"/>
  <pageSetup paperSize="9" scale="43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k G L V U p R X K 8 S j A A A A 9 Q A A A B I A H A B D b 2 5 m a W c v U G F j a 2 F n Z S 5 4 b W w g o h g A K K A U A A A A A A A A A A A A A A A A A A A A A A A A A A A A h Y 8 x D o I w G I W v Q r r T l u K g 5 K c M r p C Q m B j X p l R s h E J o s d z N w S N 5 B T G K u j m + 7 3 3 D e / f r D b K p b Y K L G q z u T I o i T F G g j O w q b e o U j e 4 Y r l H G o R T y L G o V z L K x y W S r F J 2 c 6 x N C v P f Y x 7 g b a s I o j c i h y H f y p F q B P r L + L 4 f a W C e M V I j D / j W G M 7 y J 8 Y o x T I E s D A p t v j 2 b 5 z 7 b H w j b s X H j o H j f h G U O Z I l A 3 h f 4 A 1 B L A w Q U A A I A C A C Q Y t V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G L V U i i K R 7 g O A A A A E Q A A A B M A H A B G b 3 J t d W x h c y 9 T Z W N 0 a W 9 u M S 5 t I K I Y A C i g F A A A A A A A A A A A A A A A A A A A A A A A A A A A A C t O T S 7 J z M 9 T C I b Q h t Y A U E s B A i 0 A F A A C A A g A k G L V U p R X K 8 S j A A A A 9 Q A A A B I A A A A A A A A A A A A A A A A A A A A A A E N v b m Z p Z y 9 Q Y W N r Y W d l L n h t b F B L A Q I t A B Q A A g A I A J B i 1 V I P y u m r p A A A A O k A A A A T A A A A A A A A A A A A A A A A A O 8 A A A B b Q 2 9 u d G V u d F 9 U e X B l c 1 0 u e G 1 s U E s B A i 0 A F A A C A A g A k G L V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M u e c T N u y B K j n X A 9 / F a U u w A A A A A A g A A A A A A A 2 Y A A M A A A A A Q A A A A Y 1 5 4 s Q + m A m I 1 F L S + 5 J u i D A A A A A A E g A A A o A A A A B A A A A D i 5 q 6 E Q A o 2 k s f r n B n 8 p F B l U A A A A K p 7 o W r 9 v i C S c r P h + h W i b m c s n j P u A K 1 y Y 8 j 2 w L g l 3 N f F 1 7 5 F F a d l a u L o a u c e X i E u x R n R G X h X v 8 T r n r f K w v W r V 2 u 4 N 0 x o P 7 w E R I i G W B O z z q 7 m F A A A A D d A D a 1 i U C 7 9 p Z + S H J o P G e l 4 Q 4 w v < / D a t a M a s h u p > 
</file>

<file path=customXml/itemProps1.xml><?xml version="1.0" encoding="utf-8"?>
<ds:datastoreItem xmlns:ds="http://schemas.openxmlformats.org/officeDocument/2006/customXml" ds:itemID="{C684A3E0-7847-4417-88EB-251A769C825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Przyznana Datacja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Ziętek</dc:creator>
  <cp:lastModifiedBy>Rafał Tomaszewski</cp:lastModifiedBy>
  <cp:lastPrinted>2021-07-01T11:04:42Z</cp:lastPrinted>
  <dcterms:created xsi:type="dcterms:W3CDTF">2021-06-11T04:50:32Z</dcterms:created>
  <dcterms:modified xsi:type="dcterms:W3CDTF">2021-07-08T08:53:07Z</dcterms:modified>
</cp:coreProperties>
</file>