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VI_2024" sheetId="29" r:id="rId9"/>
    <sheet name="eksport_I_VI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_VI_2024'!$3:$5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9" l="1"/>
  <c r="Q16" i="19"/>
  <c r="Q14" i="19"/>
  <c r="L14" i="19"/>
  <c r="Q13" i="19"/>
  <c r="Q12" i="19"/>
  <c r="L12" i="19"/>
  <c r="Q11" i="19"/>
  <c r="L11" i="19"/>
  <c r="Q10" i="19"/>
  <c r="L10" i="19"/>
  <c r="E25" i="19" l="1"/>
  <c r="E24" i="19"/>
  <c r="E21" i="19"/>
  <c r="E20" i="19"/>
  <c r="E17" i="19"/>
  <c r="E15" i="19"/>
  <c r="E14" i="19"/>
  <c r="E13" i="19"/>
  <c r="E12" i="19"/>
  <c r="E11" i="19"/>
  <c r="E10" i="19"/>
  <c r="F24" i="26" l="1"/>
  <c r="F20" i="26"/>
  <c r="F19" i="26"/>
  <c r="F18" i="26"/>
  <c r="F17" i="26"/>
  <c r="F16" i="26"/>
</calcChain>
</file>

<file path=xl/sharedStrings.xml><?xml version="1.0" encoding="utf-8"?>
<sst xmlns="http://schemas.openxmlformats.org/spreadsheetml/2006/main" count="987" uniqueCount="310">
  <si>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</si>
  <si>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</si>
  <si>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</si>
  <si>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</si>
  <si>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</si>
  <si>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</si>
  <si>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</si>
  <si>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</si>
  <si>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</si>
  <si>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</si>
  <si>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</si>
  <si>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</si>
  <si>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</si>
  <si>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</si>
  <si>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</si>
  <si>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</si>
  <si>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</si>
  <si>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</si>
  <si>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</si>
  <si>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</si>
  <si>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</si>
  <si>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</si>
  <si>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</si>
  <si>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</si>
  <si>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</si>
  <si>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</si>
  <si>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</si>
  <si>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</si>
  <si>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</si>
  <si>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</si>
  <si>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</si>
  <si>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</si>
  <si>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</si>
  <si>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</si>
  <si>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</si>
  <si>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</si>
  <si>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</si>
  <si>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</si>
  <si>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</si>
  <si>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</si>
  <si>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</si>
  <si>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</si>
  <si>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</si>
  <si>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</si>
  <si>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</si>
  <si>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</si>
  <si>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</si>
  <si>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</si>
  <si>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</si>
  <si>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</si>
  <si>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</si>
  <si>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</si>
  <si>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</si>
  <si>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</si>
  <si>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</si>
  <si>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</si>
  <si>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</si>
  <si>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</si>
  <si>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</si>
  <si>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</si>
  <si>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</si>
  <si>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</si>
  <si>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</si>
  <si>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</si>
  <si>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</si>
  <si>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</si>
  <si>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</si>
  <si>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</si>
  <si>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</si>
  <si>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</si>
  <si>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</si>
  <si>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</si>
  <si>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</si>
  <si>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</si>
  <si>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</si>
  <si>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</si>
  <si>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</si>
  <si>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</si>
  <si>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</si>
  <si>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</si>
  <si>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</si>
  <si>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</si>
  <si>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</si>
  <si>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</si>
  <si>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</si>
  <si>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</si>
  <si>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</si>
  <si>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</si>
  <si>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</si>
  <si>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</si>
  <si>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</si>
  <si>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</si>
  <si>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</si>
  <si>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</si>
  <si>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</si>
  <si>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</si>
  <si>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</si>
  <si>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</si>
  <si>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</si>
  <si>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</si>
  <si>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</si>
  <si>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</si>
  <si>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</si>
  <si>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</si>
  <si>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</si>
  <si>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</si>
  <si>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</si>
  <si>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</si>
  <si>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</si>
  <si>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</si>
  <si>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</si>
  <si>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</si>
  <si>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</si>
  <si>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</si>
  <si>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</si>
  <si>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</si>
  <si>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</si>
  <si>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</si>
  <si>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</si>
  <si>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</si>
  <si>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</si>
  <si>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</si>
  <si>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</si>
  <si>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</si>
  <si>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</si>
  <si>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</si>
  <si>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</si>
  <si>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</si>
  <si>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</si>
  <si>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</si>
  <si>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</si>
  <si>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</si>
  <si>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</si>
  <si>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</si>
  <si>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</si>
  <si>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</si>
  <si>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</si>
  <si>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</si>
  <si>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</si>
  <si>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</si>
  <si>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</si>
  <si>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</si>
  <si>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</si>
  <si>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</si>
  <si>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</si>
  <si>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</si>
  <si>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</si>
  <si>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</si>
  <si>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</si>
  <si>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</si>
  <si>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</si>
  <si>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</si>
  <si>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</si>
  <si>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</si>
  <si>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</si>
  <si>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</si>
  <si>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</si>
  <si>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</si>
  <si>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</si>
  <si>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</si>
  <si>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</si>
  <si>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</si>
  <si>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</si>
  <si>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</si>
  <si>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</si>
  <si>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</si>
  <si>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</si>
  <si>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</si>
  <si>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</si>
  <si>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</si>
  <si>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</si>
  <si>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</si>
  <si>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</si>
  <si>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</si>
  <si>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</si>
  <si>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</si>
  <si>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</si>
  <si>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</si>
  <si>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</si>
  <si>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</si>
  <si>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</si>
  <si>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</si>
  <si>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</si>
  <si>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</si>
  <si>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</si>
  <si>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</si>
  <si>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</si>
  <si>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</si>
  <si>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</si>
  <si>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</si>
  <si>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</si>
  <si>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</si>
  <si>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</si>
  <si>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</si>
  <si>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</si>
  <si>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</si>
  <si>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</si>
  <si>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</si>
  <si>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</si>
  <si>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</si>
  <si>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</si>
  <si>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</si>
  <si>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</si>
  <si>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</si>
  <si>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</si>
  <si>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</si>
  <si>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</si>
  <si>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</si>
  <si>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</si>
  <si>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</si>
  <si>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</si>
  <si>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</si>
  <si>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</si>
  <si>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</si>
  <si>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</si>
  <si>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</si>
  <si>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</si>
  <si>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</si>
  <si>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</si>
  <si>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</si>
  <si>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</si>
  <si>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</si>
  <si>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</si>
  <si>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</si>
  <si>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</si>
  <si>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</si>
  <si>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</si>
  <si>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</si>
  <si>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</si>
  <si>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</si>
  <si>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</si>
  <si>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</si>
  <si>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</si>
  <si>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</si>
  <si>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</si>
  <si>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</si>
  <si>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</si>
  <si>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</si>
  <si>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</si>
  <si>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</si>
  <si>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</si>
  <si>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</si>
  <si>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</si>
  <si>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</si>
  <si>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</si>
  <si>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</si>
  <si>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</si>
  <si>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</si>
  <si>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</si>
  <si>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</si>
  <si>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</si>
  <si>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</si>
  <si>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</si>
  <si>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</si>
  <si>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</si>
  <si>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</si>
  <si>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</si>
  <si>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</si>
  <si>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</si>
  <si>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</si>
  <si>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</si>
  <si>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</si>
  <si>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</si>
  <si>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</si>
  <si>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</si>
  <si>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</si>
  <si>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</si>
  <si>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</si>
  <si>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</si>
  <si>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Poznań</t>
  </si>
  <si>
    <t>Jabłka wg odmian (krajowe):</t>
  </si>
  <si>
    <t>Namibia</t>
  </si>
  <si>
    <t>Brazylia</t>
  </si>
  <si>
    <t>Ziemniaki młode</t>
  </si>
  <si>
    <t>Łódź</t>
  </si>
  <si>
    <t>Czereśnie</t>
  </si>
  <si>
    <t>Brzoskwinie (import):</t>
  </si>
  <si>
    <t>Nektaryny (import):</t>
  </si>
  <si>
    <t>żółty miąższ</t>
  </si>
  <si>
    <t>Maliny</t>
  </si>
  <si>
    <t>Morele</t>
  </si>
  <si>
    <t>Nektarynki</t>
  </si>
  <si>
    <t>Early Geneva</t>
  </si>
  <si>
    <t>Papierówki</t>
  </si>
  <si>
    <t>--</t>
  </si>
  <si>
    <t>Pomidory gruntowe</t>
  </si>
  <si>
    <t>Paulared</t>
  </si>
  <si>
    <t>Piros</t>
  </si>
  <si>
    <t>Antonówki</t>
  </si>
  <si>
    <t>Wrocław</t>
  </si>
  <si>
    <t>Celesta</t>
  </si>
  <si>
    <t>Rzeszów</t>
  </si>
  <si>
    <t>Delikates</t>
  </si>
  <si>
    <t>29.07 -04.08.2024</t>
  </si>
  <si>
    <t>Golden</t>
  </si>
  <si>
    <t>04.08.2024</t>
  </si>
  <si>
    <t>I-VI 2023r.</t>
  </si>
  <si>
    <t>I-VI 2024r.*</t>
  </si>
  <si>
    <t>Bułgaria</t>
  </si>
  <si>
    <t>2023r.</t>
  </si>
  <si>
    <t>NR 32/2024</t>
  </si>
  <si>
    <t>16 sierpnia 2024 r.</t>
  </si>
  <si>
    <t>Lobo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</si>
  <si>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09-14.08.2024r.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</si>
  <si>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09-14.08.2024r.</t>
    </r>
  </si>
  <si>
    <t>05.08 -11.08.2024</t>
  </si>
  <si>
    <t>Brak danych skupu</t>
  </si>
  <si>
    <t>11.08.2024</t>
  </si>
  <si>
    <t>Średnie ceny zakupu owoców i warzyw płacone przez podmioty handlu detalicznego w okresie 05.08 - 11.08 2024r.</t>
  </si>
  <si>
    <t>05.08 - 14.08.2024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</si>
</sst>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1" xfId="0" applyNumberFormat="1" applyFont="1" applyBorder="1" applyAlignment="1">
      <alignment horizontal="lef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2" xfId="0" applyBorder="1"/>
    <xf numFmtId="2" fontId="76" fillId="9" borderId="14" xfId="0" applyNumberFormat="1" applyFont="1" applyFill="1" applyBorder="1" applyAlignment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1" xfId="3" applyNumberFormat="1" applyFont="1" applyBorder="1" applyAlignment="1">
      <alignment horizontal="right"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4" xfId="3" applyNumberFormat="1" applyFont="1" applyBorder="1" applyAlignment="1">
      <alignment horizontal="right" vertical="top"/>
    </xf>
    <xf numFmtId="2" fontId="75" fillId="0" borderId="125" xfId="3" applyNumberFormat="1" applyFont="1" applyBorder="1" applyAlignment="1">
      <alignment horizontal="right" vertical="top"/>
    </xf>
    <xf numFmtId="164" fontId="72" fillId="0" borderId="123" xfId="3" applyNumberFormat="1" applyFont="1" applyBorder="1" applyAlignment="1">
      <alignment horizontal="right" vertical="top"/>
    </xf>
    <xf numFmtId="164" fontId="72" fillId="0" borderId="124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164" fontId="72" fillId="0" borderId="127" xfId="3" applyNumberFormat="1" applyFont="1" applyBorder="1" applyAlignment="1">
      <alignment horizontal="right" vertical="top"/>
    </xf>
    <xf numFmtId="164" fontId="64" fillId="0" borderId="14" xfId="0" applyNumberFormat="1" applyFont="1" applyBorder="1" applyAlignment="1"/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  <xf numFmtId="2" fontId="20" fillId="0" borderId="61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0" fontId="21" fillId="0" borderId="6" xfId="0" applyFont="1" applyBorder="1" applyAlignment="1"/>
    <xf numFmtId="164" fontId="78" fillId="0" borderId="14" xfId="0" applyNumberFormat="1" applyFont="1" applyBorder="1" applyAlignment="1"/>
    <xf numFmtId="2" fontId="23" fillId="2" borderId="16" xfId="0" applyNumberFormat="1" applyFont="1" applyFill="1" applyBorder="1" applyAlignment="1">
      <alignment horizontal="right"/>
    </xf>
    <xf numFmtId="164" fontId="78" fillId="0" borderId="16" xfId="0" applyNumberFormat="1" applyFont="1" applyBorder="1" applyAlignment="1"/>
    <xf numFmtId="2" fontId="23" fillId="2" borderId="16" xfId="0" applyNumberFormat="1" applyFont="1" applyFill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11.08.2024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3.58</c:v>
                </c:pt>
                <c:pt idx="1">
                  <c:v>3.31</c:v>
                </c:pt>
                <c:pt idx="2">
                  <c:v>2.83</c:v>
                </c:pt>
                <c:pt idx="3">
                  <c:v>3.18</c:v>
                </c:pt>
                <c:pt idx="4">
                  <c:v>3.2</c:v>
                </c:pt>
                <c:pt idx="5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04.08.2024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3.7</c:v>
                </c:pt>
                <c:pt idx="1">
                  <c:v>3.31</c:v>
                </c:pt>
                <c:pt idx="2">
                  <c:v>2.82</c:v>
                </c:pt>
                <c:pt idx="3">
                  <c:v>3.18</c:v>
                </c:pt>
                <c:pt idx="4">
                  <c:v>3.35</c:v>
                </c:pt>
                <c:pt idx="5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11.08.2024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1.86</c:v>
                </c:pt>
                <c:pt idx="1">
                  <c:v>3.98</c:v>
                </c:pt>
                <c:pt idx="2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04.08.2024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1.77</c:v>
                </c:pt>
                <c:pt idx="1">
                  <c:v>4.51</c:v>
                </c:pt>
                <c:pt idx="2" formatCode="General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N11" sqref="N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300</v>
      </c>
      <c r="C12" s="129"/>
      <c r="D12" s="144"/>
      <c r="E12" s="130" t="s">
        <v>301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309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266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10" workbookViewId="0">
      <selection activeCell="M40" sqref="M39:M40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296</v>
      </c>
      <c r="B7" s="70"/>
      <c r="C7" s="71"/>
      <c r="D7" s="72"/>
      <c r="E7" s="69" t="s">
        <v>297</v>
      </c>
      <c r="F7" s="70"/>
      <c r="G7" s="71"/>
      <c r="H7" s="68"/>
      <c r="I7" s="69" t="s">
        <v>296</v>
      </c>
      <c r="J7" s="70"/>
      <c r="K7" s="71"/>
      <c r="L7" s="72"/>
      <c r="M7" s="69" t="s">
        <v>297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226794.53899999999</v>
      </c>
      <c r="C9" s="76">
        <v>474576.31</v>
      </c>
      <c r="D9" s="77"/>
      <c r="E9" s="93" t="s">
        <v>118</v>
      </c>
      <c r="F9" s="84">
        <v>261842.42800000001</v>
      </c>
      <c r="G9" s="76">
        <v>457788.17499999999</v>
      </c>
      <c r="H9" s="68"/>
      <c r="I9" s="93" t="s">
        <v>118</v>
      </c>
      <c r="J9" s="84">
        <v>43516.857000000004</v>
      </c>
      <c r="K9" s="76">
        <v>26746.337</v>
      </c>
      <c r="L9" s="77"/>
      <c r="M9" s="93" t="s">
        <v>118</v>
      </c>
      <c r="N9" s="84">
        <v>46033.678</v>
      </c>
      <c r="O9" s="76">
        <v>28168.760999999999</v>
      </c>
    </row>
    <row r="10" spans="1:15" ht="15.75" x14ac:dyDescent="0.25">
      <c r="A10" s="91" t="s">
        <v>121</v>
      </c>
      <c r="B10" s="85">
        <v>23895.153999999999</v>
      </c>
      <c r="C10" s="78">
        <v>49895.731</v>
      </c>
      <c r="D10" s="79">
        <v>0</v>
      </c>
      <c r="E10" s="91" t="s">
        <v>121</v>
      </c>
      <c r="F10" s="85">
        <v>21159.958999999999</v>
      </c>
      <c r="G10" s="78">
        <v>37234.313000000002</v>
      </c>
      <c r="H10" s="68"/>
      <c r="I10" s="91" t="s">
        <v>125</v>
      </c>
      <c r="J10" s="85">
        <v>19459.989000000001</v>
      </c>
      <c r="K10" s="78">
        <v>9220.5910000000003</v>
      </c>
      <c r="L10" s="79">
        <v>0</v>
      </c>
      <c r="M10" s="91" t="s">
        <v>125</v>
      </c>
      <c r="N10" s="85">
        <v>17184.803</v>
      </c>
      <c r="O10" s="78">
        <v>8413.7669999999998</v>
      </c>
    </row>
    <row r="11" spans="1:15" ht="15.75" x14ac:dyDescent="0.25">
      <c r="A11" s="91" t="s">
        <v>123</v>
      </c>
      <c r="B11" s="85">
        <v>16486.666000000001</v>
      </c>
      <c r="C11" s="78">
        <v>43176.690999999999</v>
      </c>
      <c r="D11" s="79">
        <v>0</v>
      </c>
      <c r="E11" s="91" t="s">
        <v>123</v>
      </c>
      <c r="F11" s="85">
        <v>20846.213</v>
      </c>
      <c r="G11" s="78">
        <v>46549.523000000001</v>
      </c>
      <c r="H11" s="68"/>
      <c r="I11" s="91" t="s">
        <v>177</v>
      </c>
      <c r="J11" s="85">
        <v>9565.2450000000008</v>
      </c>
      <c r="K11" s="78">
        <v>7623.6719999999996</v>
      </c>
      <c r="L11" s="79">
        <v>0</v>
      </c>
      <c r="M11" s="91" t="s">
        <v>188</v>
      </c>
      <c r="N11" s="85">
        <v>9296.8960000000006</v>
      </c>
      <c r="O11" s="78">
        <v>4472.46</v>
      </c>
    </row>
    <row r="12" spans="1:15" ht="15.75" x14ac:dyDescent="0.25">
      <c r="A12" s="91" t="s">
        <v>119</v>
      </c>
      <c r="B12" s="85">
        <v>15907.788</v>
      </c>
      <c r="C12" s="78">
        <v>36744.123</v>
      </c>
      <c r="D12" s="79">
        <v>0</v>
      </c>
      <c r="E12" s="91" t="s">
        <v>125</v>
      </c>
      <c r="F12" s="85">
        <v>20410.743999999999</v>
      </c>
      <c r="G12" s="78">
        <v>33873.582999999999</v>
      </c>
      <c r="H12" s="68"/>
      <c r="I12" s="91" t="s">
        <v>127</v>
      </c>
      <c r="J12" s="85">
        <v>5257.4449999999997</v>
      </c>
      <c r="K12" s="78">
        <v>2617.125</v>
      </c>
      <c r="L12" s="79">
        <v>0</v>
      </c>
      <c r="M12" s="91" t="s">
        <v>177</v>
      </c>
      <c r="N12" s="85">
        <v>6767.7749999999996</v>
      </c>
      <c r="O12" s="78">
        <v>6252.3670000000002</v>
      </c>
    </row>
    <row r="13" spans="1:15" ht="15.75" x14ac:dyDescent="0.25">
      <c r="A13" s="91" t="s">
        <v>126</v>
      </c>
      <c r="B13" s="85">
        <v>14662.504999999999</v>
      </c>
      <c r="C13" s="78">
        <v>26920.456999999999</v>
      </c>
      <c r="D13" s="79">
        <v>0</v>
      </c>
      <c r="E13" s="91" t="s">
        <v>122</v>
      </c>
      <c r="F13" s="85">
        <v>17527.206999999999</v>
      </c>
      <c r="G13" s="78">
        <v>24530.418000000001</v>
      </c>
      <c r="H13" s="68"/>
      <c r="I13" s="91" t="s">
        <v>179</v>
      </c>
      <c r="J13" s="85">
        <v>1237.3779999999999</v>
      </c>
      <c r="K13" s="78">
        <v>845.476</v>
      </c>
      <c r="L13" s="79">
        <v>0</v>
      </c>
      <c r="M13" s="91" t="s">
        <v>127</v>
      </c>
      <c r="N13" s="85">
        <v>2522.5819999999999</v>
      </c>
      <c r="O13" s="78">
        <v>1273.9359999999999</v>
      </c>
    </row>
    <row r="14" spans="1:15" ht="15.75" x14ac:dyDescent="0.25">
      <c r="A14" s="91" t="s">
        <v>122</v>
      </c>
      <c r="B14" s="85">
        <v>14306.97</v>
      </c>
      <c r="C14" s="78">
        <v>25309.264999999999</v>
      </c>
      <c r="D14" s="79">
        <v>0</v>
      </c>
      <c r="E14" s="91" t="s">
        <v>119</v>
      </c>
      <c r="F14" s="85">
        <v>13453.878000000001</v>
      </c>
      <c r="G14" s="78">
        <v>21668.221000000001</v>
      </c>
      <c r="H14" s="68"/>
      <c r="I14" s="91" t="s">
        <v>124</v>
      </c>
      <c r="J14" s="85">
        <v>1163.606</v>
      </c>
      <c r="K14" s="78">
        <v>990.57799999999997</v>
      </c>
      <c r="L14" s="79">
        <v>0</v>
      </c>
      <c r="M14" s="91" t="s">
        <v>124</v>
      </c>
      <c r="N14" s="85">
        <v>1862.4670000000001</v>
      </c>
      <c r="O14" s="78">
        <v>1330.74</v>
      </c>
    </row>
    <row r="15" spans="1:15" ht="15.75" x14ac:dyDescent="0.25">
      <c r="A15" s="91" t="s">
        <v>120</v>
      </c>
      <c r="B15" s="85">
        <v>10220.482</v>
      </c>
      <c r="C15" s="78">
        <v>26445.774000000001</v>
      </c>
      <c r="D15" s="79">
        <v>0</v>
      </c>
      <c r="E15" s="91" t="s">
        <v>188</v>
      </c>
      <c r="F15" s="85">
        <v>13413.912</v>
      </c>
      <c r="G15" s="78">
        <v>30974.008999999998</v>
      </c>
      <c r="H15" s="68"/>
      <c r="I15" s="91" t="s">
        <v>134</v>
      </c>
      <c r="J15" s="85">
        <v>1129.2329999999999</v>
      </c>
      <c r="K15" s="78">
        <v>1190.316</v>
      </c>
      <c r="L15" s="79">
        <v>0</v>
      </c>
      <c r="M15" s="91" t="s">
        <v>129</v>
      </c>
      <c r="N15" s="85">
        <v>1374.279</v>
      </c>
      <c r="O15" s="78">
        <v>1067.9069999999999</v>
      </c>
    </row>
    <row r="16" spans="1:15" ht="15.75" x14ac:dyDescent="0.25">
      <c r="A16" s="91" t="s">
        <v>128</v>
      </c>
      <c r="B16" s="85">
        <v>9352.09</v>
      </c>
      <c r="C16" s="78">
        <v>16827.531999999999</v>
      </c>
      <c r="D16" s="79">
        <v>0</v>
      </c>
      <c r="E16" s="91" t="s">
        <v>134</v>
      </c>
      <c r="F16" s="85">
        <v>12455.603999999999</v>
      </c>
      <c r="G16" s="78">
        <v>27213.074000000001</v>
      </c>
      <c r="H16" s="68"/>
      <c r="I16" s="91" t="s">
        <v>129</v>
      </c>
      <c r="J16" s="85">
        <v>1017.929</v>
      </c>
      <c r="K16" s="78">
        <v>685.78800000000001</v>
      </c>
      <c r="L16" s="79">
        <v>0</v>
      </c>
      <c r="M16" s="91" t="s">
        <v>128</v>
      </c>
      <c r="N16" s="85">
        <v>1166.4280000000001</v>
      </c>
      <c r="O16" s="78">
        <v>618.87099999999998</v>
      </c>
    </row>
    <row r="17" spans="1:15" ht="15.75" x14ac:dyDescent="0.25">
      <c r="A17" s="91" t="s">
        <v>125</v>
      </c>
      <c r="B17" s="85">
        <v>8604.7839999999997</v>
      </c>
      <c r="C17" s="78">
        <v>20903.017</v>
      </c>
      <c r="D17" s="79">
        <v>0</v>
      </c>
      <c r="E17" s="91" t="s">
        <v>124</v>
      </c>
      <c r="F17" s="85">
        <v>11053.210999999999</v>
      </c>
      <c r="G17" s="78">
        <v>18740.7</v>
      </c>
      <c r="H17" s="68"/>
      <c r="I17" s="91" t="s">
        <v>188</v>
      </c>
      <c r="J17" s="85">
        <v>1013.545</v>
      </c>
      <c r="K17" s="78">
        <v>566.09199999999998</v>
      </c>
      <c r="L17" s="79">
        <v>0</v>
      </c>
      <c r="M17" s="91" t="s">
        <v>179</v>
      </c>
      <c r="N17" s="85">
        <v>994.726</v>
      </c>
      <c r="O17" s="78">
        <v>719.93799999999999</v>
      </c>
    </row>
    <row r="18" spans="1:15" ht="15.75" x14ac:dyDescent="0.25">
      <c r="A18" s="91" t="s">
        <v>253</v>
      </c>
      <c r="B18" s="85">
        <v>8557.375</v>
      </c>
      <c r="C18" s="78">
        <v>21316.36</v>
      </c>
      <c r="D18" s="79">
        <v>0</v>
      </c>
      <c r="E18" s="91" t="s">
        <v>127</v>
      </c>
      <c r="F18" s="85">
        <v>11024.444</v>
      </c>
      <c r="G18" s="78">
        <v>15727.448</v>
      </c>
      <c r="H18" s="68"/>
      <c r="I18" s="91" t="s">
        <v>140</v>
      </c>
      <c r="J18" s="85">
        <v>993.78800000000001</v>
      </c>
      <c r="K18" s="78">
        <v>719.41499999999996</v>
      </c>
      <c r="L18" s="79">
        <v>0</v>
      </c>
      <c r="M18" s="91" t="s">
        <v>134</v>
      </c>
      <c r="N18" s="85">
        <v>929.61599999999999</v>
      </c>
      <c r="O18" s="78">
        <v>726.78700000000003</v>
      </c>
    </row>
    <row r="19" spans="1:15" ht="15.75" x14ac:dyDescent="0.25">
      <c r="A19" s="91" t="s">
        <v>134</v>
      </c>
      <c r="B19" s="85">
        <v>8059.59</v>
      </c>
      <c r="C19" s="78">
        <v>19078.075000000001</v>
      </c>
      <c r="D19" s="79">
        <v>0</v>
      </c>
      <c r="E19" s="91" t="s">
        <v>128</v>
      </c>
      <c r="F19" s="85">
        <v>10941.303</v>
      </c>
      <c r="G19" s="78">
        <v>16472.59</v>
      </c>
      <c r="H19" s="68"/>
      <c r="I19" s="91" t="s">
        <v>135</v>
      </c>
      <c r="J19" s="85">
        <v>756.97199999999998</v>
      </c>
      <c r="K19" s="78">
        <v>690.03700000000003</v>
      </c>
      <c r="L19" s="79">
        <v>0</v>
      </c>
      <c r="M19" s="91" t="s">
        <v>120</v>
      </c>
      <c r="N19" s="85">
        <v>805.75300000000004</v>
      </c>
      <c r="O19" s="78">
        <v>875.10400000000004</v>
      </c>
    </row>
    <row r="20" spans="1:15" ht="16.5" thickBot="1" x14ac:dyDescent="0.3">
      <c r="A20" s="92" t="s">
        <v>127</v>
      </c>
      <c r="B20" s="86">
        <v>7573.5069999999996</v>
      </c>
      <c r="C20" s="80">
        <v>12257.484</v>
      </c>
      <c r="D20" s="81">
        <v>0</v>
      </c>
      <c r="E20" s="92" t="s">
        <v>120</v>
      </c>
      <c r="F20" s="86">
        <v>10095.458000000001</v>
      </c>
      <c r="G20" s="80">
        <v>20153.161</v>
      </c>
      <c r="I20" s="92" t="s">
        <v>298</v>
      </c>
      <c r="J20" s="86">
        <v>300.75299999999999</v>
      </c>
      <c r="K20" s="80">
        <v>474.89800000000002</v>
      </c>
      <c r="L20" s="81">
        <v>0</v>
      </c>
      <c r="M20" s="92" t="s">
        <v>140</v>
      </c>
      <c r="N20" s="86">
        <v>669.73400000000004</v>
      </c>
      <c r="O20" s="80">
        <v>630.13900000000001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296</v>
      </c>
      <c r="B24" s="70"/>
      <c r="C24" s="71"/>
      <c r="D24" s="72"/>
      <c r="E24" s="69" t="s">
        <v>297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77729.339000000007</v>
      </c>
      <c r="C26" s="76">
        <v>86972.195999999996</v>
      </c>
      <c r="D26" s="77"/>
      <c r="E26" s="93" t="s">
        <v>118</v>
      </c>
      <c r="F26" s="84">
        <v>69999.683000000005</v>
      </c>
      <c r="G26" s="76">
        <v>91894.93</v>
      </c>
    </row>
    <row r="27" spans="1:15" ht="15.75" x14ac:dyDescent="0.25">
      <c r="A27" s="91" t="s">
        <v>188</v>
      </c>
      <c r="B27" s="85">
        <v>19256.947</v>
      </c>
      <c r="C27" s="78">
        <v>16903.171999999999</v>
      </c>
      <c r="D27" s="79">
        <v>0</v>
      </c>
      <c r="E27" s="91" t="s">
        <v>188</v>
      </c>
      <c r="F27" s="85">
        <v>20444.248</v>
      </c>
      <c r="G27" s="78">
        <v>28273.316999999999</v>
      </c>
    </row>
    <row r="28" spans="1:15" ht="15.75" x14ac:dyDescent="0.25">
      <c r="A28" s="91" t="s">
        <v>127</v>
      </c>
      <c r="B28" s="85">
        <v>17261.517</v>
      </c>
      <c r="C28" s="78">
        <v>14888.987999999999</v>
      </c>
      <c r="D28" s="79">
        <v>0</v>
      </c>
      <c r="E28" s="91" t="s">
        <v>127</v>
      </c>
      <c r="F28" s="85">
        <v>14105.806</v>
      </c>
      <c r="G28" s="78">
        <v>14508.868</v>
      </c>
    </row>
    <row r="29" spans="1:15" ht="15.75" x14ac:dyDescent="0.25">
      <c r="A29" s="91" t="s">
        <v>177</v>
      </c>
      <c r="B29" s="85">
        <v>15022.966</v>
      </c>
      <c r="C29" s="78">
        <v>25001.409</v>
      </c>
      <c r="D29" s="79">
        <v>0</v>
      </c>
      <c r="E29" s="91" t="s">
        <v>125</v>
      </c>
      <c r="F29" s="85">
        <v>8798.64</v>
      </c>
      <c r="G29" s="78">
        <v>10787.333000000001</v>
      </c>
    </row>
    <row r="30" spans="1:15" ht="15.75" x14ac:dyDescent="0.25">
      <c r="A30" s="91" t="s">
        <v>134</v>
      </c>
      <c r="B30" s="85">
        <v>5569.4250000000002</v>
      </c>
      <c r="C30" s="78">
        <v>5573.6769999999997</v>
      </c>
      <c r="D30" s="79">
        <v>0</v>
      </c>
      <c r="E30" s="91" t="s">
        <v>134</v>
      </c>
      <c r="F30" s="85">
        <v>6367.3249999999998</v>
      </c>
      <c r="G30" s="78">
        <v>7789.8530000000001</v>
      </c>
    </row>
    <row r="31" spans="1:15" ht="15.75" x14ac:dyDescent="0.25">
      <c r="A31" s="91" t="s">
        <v>125</v>
      </c>
      <c r="B31" s="85">
        <v>5460.5169999999998</v>
      </c>
      <c r="C31" s="78">
        <v>7686.5320000000002</v>
      </c>
      <c r="D31" s="79">
        <v>0</v>
      </c>
      <c r="E31" s="91" t="s">
        <v>132</v>
      </c>
      <c r="F31" s="85">
        <v>4172.2470000000003</v>
      </c>
      <c r="G31" s="78">
        <v>6522.45</v>
      </c>
    </row>
    <row r="32" spans="1:15" ht="15.75" x14ac:dyDescent="0.25">
      <c r="A32" s="91" t="s">
        <v>132</v>
      </c>
      <c r="B32" s="85">
        <v>4097.8869999999997</v>
      </c>
      <c r="C32" s="78">
        <v>3908.7750000000001</v>
      </c>
      <c r="D32" s="79">
        <v>0</v>
      </c>
      <c r="E32" s="91" t="s">
        <v>121</v>
      </c>
      <c r="F32" s="85">
        <v>3719.9409999999998</v>
      </c>
      <c r="G32" s="78">
        <v>5996.7569999999996</v>
      </c>
    </row>
    <row r="33" spans="1:7" ht="15.75" x14ac:dyDescent="0.25">
      <c r="A33" s="91" t="s">
        <v>140</v>
      </c>
      <c r="B33" s="85">
        <v>2413.6109999999999</v>
      </c>
      <c r="C33" s="78">
        <v>2199.116</v>
      </c>
      <c r="D33" s="79">
        <v>0</v>
      </c>
      <c r="E33" s="91" t="s">
        <v>177</v>
      </c>
      <c r="F33" s="85">
        <v>2903.2550000000001</v>
      </c>
      <c r="G33" s="78">
        <v>4517.5479999999998</v>
      </c>
    </row>
    <row r="34" spans="1:7" ht="15.75" x14ac:dyDescent="0.25">
      <c r="A34" s="91" t="s">
        <v>121</v>
      </c>
      <c r="B34" s="85">
        <v>1822.799</v>
      </c>
      <c r="C34" s="78">
        <v>2423.8939999999998</v>
      </c>
      <c r="D34" s="79">
        <v>0</v>
      </c>
      <c r="E34" s="91" t="s">
        <v>140</v>
      </c>
      <c r="F34" s="85">
        <v>2642.9920000000002</v>
      </c>
      <c r="G34" s="78">
        <v>2943.8530000000001</v>
      </c>
    </row>
    <row r="35" spans="1:7" ht="15.75" x14ac:dyDescent="0.25">
      <c r="A35" s="91" t="s">
        <v>129</v>
      </c>
      <c r="B35" s="85">
        <v>1449.989</v>
      </c>
      <c r="C35" s="78">
        <v>1672.3150000000001</v>
      </c>
      <c r="D35" s="79">
        <v>0</v>
      </c>
      <c r="E35" s="91" t="s">
        <v>124</v>
      </c>
      <c r="F35" s="85">
        <v>1829.0070000000001</v>
      </c>
      <c r="G35" s="78">
        <v>2840.596</v>
      </c>
    </row>
    <row r="36" spans="1:7" ht="15.75" x14ac:dyDescent="0.25">
      <c r="A36" s="91" t="s">
        <v>178</v>
      </c>
      <c r="B36" s="85">
        <v>1231.567</v>
      </c>
      <c r="C36" s="78">
        <v>1667.269</v>
      </c>
      <c r="D36" s="79">
        <v>0</v>
      </c>
      <c r="E36" s="91" t="s">
        <v>178</v>
      </c>
      <c r="F36" s="85">
        <v>1676.9749999999999</v>
      </c>
      <c r="G36" s="78">
        <v>2697.9079999999999</v>
      </c>
    </row>
    <row r="37" spans="1:7" ht="16.5" thickBot="1" x14ac:dyDescent="0.3">
      <c r="A37" s="92" t="s">
        <v>124</v>
      </c>
      <c r="B37" s="86">
        <v>992.678</v>
      </c>
      <c r="C37" s="80">
        <v>1123.6969999999999</v>
      </c>
      <c r="D37" s="81">
        <v>0</v>
      </c>
      <c r="E37" s="92" t="s">
        <v>298</v>
      </c>
      <c r="F37" s="86">
        <v>653.41800000000001</v>
      </c>
      <c r="G37" s="80">
        <v>947.87800000000004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O29" sqref="O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296</v>
      </c>
      <c r="B7" s="70"/>
      <c r="C7" s="71"/>
      <c r="D7" s="72"/>
      <c r="E7" s="69" t="s">
        <v>297</v>
      </c>
      <c r="F7" s="70"/>
      <c r="G7" s="71"/>
      <c r="H7" s="26"/>
      <c r="I7" s="26"/>
      <c r="J7" s="69" t="s">
        <v>296</v>
      </c>
      <c r="K7" s="70"/>
      <c r="L7" s="71"/>
      <c r="M7" s="72"/>
      <c r="N7" s="69" t="s">
        <v>297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72604.375</v>
      </c>
      <c r="C9" s="76">
        <v>92962.528999999995</v>
      </c>
      <c r="D9" s="77"/>
      <c r="E9" s="93" t="s">
        <v>118</v>
      </c>
      <c r="F9" s="84">
        <v>69176.474000000002</v>
      </c>
      <c r="G9" s="76">
        <v>81520.956999999995</v>
      </c>
      <c r="H9" s="26"/>
      <c r="I9" s="26"/>
      <c r="J9" s="93" t="s">
        <v>118</v>
      </c>
      <c r="K9" s="84">
        <v>94656.031000000003</v>
      </c>
      <c r="L9" s="76">
        <v>41210.298000000003</v>
      </c>
      <c r="M9" s="77"/>
      <c r="N9" s="98" t="s">
        <v>118</v>
      </c>
      <c r="O9" s="84">
        <v>99472.012000000002</v>
      </c>
      <c r="P9" s="99">
        <v>42732.377999999997</v>
      </c>
      <c r="Q9" s="26"/>
    </row>
    <row r="10" spans="1:17" ht="15.75" x14ac:dyDescent="0.25">
      <c r="A10" s="91" t="s">
        <v>126</v>
      </c>
      <c r="B10" s="85">
        <v>28499.427</v>
      </c>
      <c r="C10" s="87">
        <v>34150.319000000003</v>
      </c>
      <c r="D10" s="79"/>
      <c r="E10" s="91" t="s">
        <v>126</v>
      </c>
      <c r="F10" s="85">
        <v>27267.581999999999</v>
      </c>
      <c r="G10" s="87">
        <v>28568.721000000001</v>
      </c>
      <c r="H10" s="26"/>
      <c r="I10" s="26"/>
      <c r="J10" s="91" t="s">
        <v>125</v>
      </c>
      <c r="K10" s="85">
        <v>16973.789000000001</v>
      </c>
      <c r="L10" s="87">
        <v>5925.5150000000003</v>
      </c>
      <c r="M10" s="79"/>
      <c r="N10" s="100" t="s">
        <v>125</v>
      </c>
      <c r="O10" s="85">
        <v>19511.208999999999</v>
      </c>
      <c r="P10" s="87">
        <v>7142.8289999999997</v>
      </c>
      <c r="Q10" s="26"/>
    </row>
    <row r="11" spans="1:17" ht="15.75" x14ac:dyDescent="0.25">
      <c r="A11" s="91" t="s">
        <v>119</v>
      </c>
      <c r="B11" s="85">
        <v>15037.839</v>
      </c>
      <c r="C11" s="78">
        <v>23277.847000000002</v>
      </c>
      <c r="D11" s="79"/>
      <c r="E11" s="91" t="s">
        <v>125</v>
      </c>
      <c r="F11" s="85">
        <v>13219.153</v>
      </c>
      <c r="G11" s="78">
        <v>13006.144</v>
      </c>
      <c r="H11" s="26"/>
      <c r="I11" s="26"/>
      <c r="J11" s="91" t="s">
        <v>188</v>
      </c>
      <c r="K11" s="85">
        <v>16680.824000000001</v>
      </c>
      <c r="L11" s="78">
        <v>6592.3509999999997</v>
      </c>
      <c r="M11" s="79"/>
      <c r="N11" s="100" t="s">
        <v>188</v>
      </c>
      <c r="O11" s="85">
        <v>15423.718999999999</v>
      </c>
      <c r="P11" s="87">
        <v>6011.0280000000002</v>
      </c>
      <c r="Q11" s="26"/>
    </row>
    <row r="12" spans="1:17" ht="15.75" x14ac:dyDescent="0.25">
      <c r="A12" s="91" t="s">
        <v>135</v>
      </c>
      <c r="B12" s="85">
        <v>12959.103999999999</v>
      </c>
      <c r="C12" s="78">
        <v>18494.696</v>
      </c>
      <c r="D12" s="79"/>
      <c r="E12" s="91" t="s">
        <v>135</v>
      </c>
      <c r="F12" s="85">
        <v>12380.893</v>
      </c>
      <c r="G12" s="78">
        <v>15870.915000000001</v>
      </c>
      <c r="H12" s="26"/>
      <c r="I12" s="26"/>
      <c r="J12" s="91" t="s">
        <v>141</v>
      </c>
      <c r="K12" s="85">
        <v>16016.209000000001</v>
      </c>
      <c r="L12" s="78">
        <v>7015.4009999999998</v>
      </c>
      <c r="M12" s="79"/>
      <c r="N12" s="100" t="s">
        <v>122</v>
      </c>
      <c r="O12" s="85">
        <v>13685.419</v>
      </c>
      <c r="P12" s="87">
        <v>7799.4390000000003</v>
      </c>
      <c r="Q12" s="26"/>
    </row>
    <row r="13" spans="1:17" ht="15.75" x14ac:dyDescent="0.25">
      <c r="A13" s="91" t="s">
        <v>125</v>
      </c>
      <c r="B13" s="85">
        <v>12623.388999999999</v>
      </c>
      <c r="C13" s="78">
        <v>13343.227999999999</v>
      </c>
      <c r="D13" s="79"/>
      <c r="E13" s="91" t="s">
        <v>119</v>
      </c>
      <c r="F13" s="85">
        <v>11200.146000000001</v>
      </c>
      <c r="G13" s="78">
        <v>19019.022000000001</v>
      </c>
      <c r="H13" s="26"/>
      <c r="I13" s="26"/>
      <c r="J13" s="91" t="s">
        <v>138</v>
      </c>
      <c r="K13" s="85">
        <v>10377.517</v>
      </c>
      <c r="L13" s="78">
        <v>4623.0929999999998</v>
      </c>
      <c r="M13" s="79"/>
      <c r="N13" s="100" t="s">
        <v>138</v>
      </c>
      <c r="O13" s="85">
        <v>13034.473</v>
      </c>
      <c r="P13" s="87">
        <v>5251.7860000000001</v>
      </c>
      <c r="Q13" s="26"/>
    </row>
    <row r="14" spans="1:17" ht="15.75" x14ac:dyDescent="0.25">
      <c r="A14" s="91" t="s">
        <v>140</v>
      </c>
      <c r="B14" s="85">
        <v>1709.816</v>
      </c>
      <c r="C14" s="78">
        <v>1647.607</v>
      </c>
      <c r="D14" s="79"/>
      <c r="E14" s="91" t="s">
        <v>140</v>
      </c>
      <c r="F14" s="85">
        <v>2974.9450000000002</v>
      </c>
      <c r="G14" s="78">
        <v>2780.9580000000001</v>
      </c>
      <c r="H14" s="26"/>
      <c r="I14" s="26"/>
      <c r="J14" s="91" t="s">
        <v>133</v>
      </c>
      <c r="K14" s="85">
        <v>9245.7520000000004</v>
      </c>
      <c r="L14" s="78">
        <v>4578.9049999999997</v>
      </c>
      <c r="M14" s="79"/>
      <c r="N14" s="100" t="s">
        <v>141</v>
      </c>
      <c r="O14" s="85">
        <v>9855.5619999999999</v>
      </c>
      <c r="P14" s="87">
        <v>3149.6419999999998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1303.6780000000001</v>
      </c>
      <c r="G15" s="78">
        <v>1274.0440000000001</v>
      </c>
      <c r="H15" s="26"/>
      <c r="I15" s="26"/>
      <c r="J15" s="91" t="s">
        <v>122</v>
      </c>
      <c r="K15" s="85">
        <v>8652.9869999999992</v>
      </c>
      <c r="L15" s="78">
        <v>4515.5320000000002</v>
      </c>
      <c r="M15" s="79"/>
      <c r="N15" s="100" t="s">
        <v>133</v>
      </c>
      <c r="O15" s="85">
        <v>8359.732</v>
      </c>
      <c r="P15" s="87">
        <v>3489.9740000000002</v>
      </c>
      <c r="Q15" s="26"/>
    </row>
    <row r="16" spans="1:17" ht="15.75" x14ac:dyDescent="0.25">
      <c r="A16" s="91" t="s">
        <v>139</v>
      </c>
      <c r="B16" s="85">
        <v>335.98700000000002</v>
      </c>
      <c r="C16" s="78">
        <v>511.37200000000001</v>
      </c>
      <c r="D16" s="79"/>
      <c r="E16" s="91" t="s">
        <v>139</v>
      </c>
      <c r="F16" s="85">
        <v>502.12900000000002</v>
      </c>
      <c r="G16" s="78">
        <v>625.67600000000004</v>
      </c>
      <c r="H16" s="26"/>
      <c r="I16" s="26"/>
      <c r="J16" s="91" t="s">
        <v>126</v>
      </c>
      <c r="K16" s="85">
        <v>4522.6580000000004</v>
      </c>
      <c r="L16" s="78">
        <v>1815.5350000000001</v>
      </c>
      <c r="M16" s="79"/>
      <c r="N16" s="100" t="s">
        <v>230</v>
      </c>
      <c r="O16" s="85">
        <v>5351.5780000000004</v>
      </c>
      <c r="P16" s="87">
        <v>3649.098</v>
      </c>
      <c r="Q16" s="26"/>
    </row>
    <row r="17" spans="1:17" ht="15.75" x14ac:dyDescent="0.25">
      <c r="A17" s="91" t="s">
        <v>188</v>
      </c>
      <c r="B17" s="85">
        <v>291.36099999999999</v>
      </c>
      <c r="C17" s="78">
        <v>370.67700000000002</v>
      </c>
      <c r="D17" s="79"/>
      <c r="E17" s="91" t="s">
        <v>188</v>
      </c>
      <c r="F17" s="85">
        <v>114.116</v>
      </c>
      <c r="G17" s="78">
        <v>143.99700000000001</v>
      </c>
      <c r="H17" s="26"/>
      <c r="I17" s="26"/>
      <c r="J17" s="91" t="s">
        <v>119</v>
      </c>
      <c r="K17" s="85">
        <v>4164.7669999999998</v>
      </c>
      <c r="L17" s="78">
        <v>2197.2350000000001</v>
      </c>
      <c r="M17" s="79"/>
      <c r="N17" s="100" t="s">
        <v>140</v>
      </c>
      <c r="O17" s="85">
        <v>3693.096</v>
      </c>
      <c r="P17" s="87">
        <v>1521.4449999999999</v>
      </c>
      <c r="Q17" s="26"/>
    </row>
    <row r="18" spans="1:17" ht="15.75" x14ac:dyDescent="0.25">
      <c r="A18" s="91" t="s">
        <v>255</v>
      </c>
      <c r="B18" s="85">
        <v>241.529</v>
      </c>
      <c r="C18" s="78">
        <v>371.73399999999998</v>
      </c>
      <c r="D18" s="79"/>
      <c r="E18" s="91" t="s">
        <v>138</v>
      </c>
      <c r="F18" s="85">
        <v>83.206999999999994</v>
      </c>
      <c r="G18" s="78">
        <v>95.539000000000001</v>
      </c>
      <c r="H18" s="26"/>
      <c r="I18" s="26"/>
      <c r="J18" s="91" t="s">
        <v>140</v>
      </c>
      <c r="K18" s="85">
        <v>2588.1860000000001</v>
      </c>
      <c r="L18" s="78">
        <v>1079.096</v>
      </c>
      <c r="M18" s="79"/>
      <c r="N18" s="100" t="s">
        <v>271</v>
      </c>
      <c r="O18" s="85">
        <v>2964.375</v>
      </c>
      <c r="P18" s="87">
        <v>1028.7370000000001</v>
      </c>
      <c r="Q18" s="26"/>
    </row>
    <row r="19" spans="1:17" ht="15.75" x14ac:dyDescent="0.25">
      <c r="A19" s="91" t="s">
        <v>138</v>
      </c>
      <c r="B19" s="85">
        <v>198.27199999999999</v>
      </c>
      <c r="C19" s="78">
        <v>181.20699999999999</v>
      </c>
      <c r="D19" s="79"/>
      <c r="E19" s="91" t="s">
        <v>253</v>
      </c>
      <c r="F19" s="85">
        <v>61.058999999999997</v>
      </c>
      <c r="G19" s="78">
        <v>57.116</v>
      </c>
      <c r="H19" s="26"/>
      <c r="I19" s="26"/>
      <c r="J19" s="91" t="s">
        <v>271</v>
      </c>
      <c r="K19" s="85">
        <v>1642.7639999999999</v>
      </c>
      <c r="L19" s="78">
        <v>784.74599999999998</v>
      </c>
      <c r="M19" s="79"/>
      <c r="N19" s="100" t="s">
        <v>126</v>
      </c>
      <c r="O19" s="85">
        <v>2586.1590000000001</v>
      </c>
      <c r="P19" s="87">
        <v>1063.4690000000001</v>
      </c>
      <c r="Q19" s="26"/>
    </row>
    <row r="20" spans="1:17" ht="16.5" thickBot="1" x14ac:dyDescent="0.3">
      <c r="A20" s="92" t="s">
        <v>136</v>
      </c>
      <c r="B20" s="86">
        <v>166.25299999999999</v>
      </c>
      <c r="C20" s="80">
        <v>72.08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272</v>
      </c>
      <c r="K20" s="86">
        <v>1574.62</v>
      </c>
      <c r="L20" s="80">
        <v>615.01</v>
      </c>
      <c r="M20" s="79"/>
      <c r="N20" s="101" t="s">
        <v>119</v>
      </c>
      <c r="O20" s="102">
        <v>2353.913</v>
      </c>
      <c r="P20" s="103">
        <v>1226.3340000000001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A4" sqref="A4:L30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264</v>
      </c>
      <c r="D6" s="50" t="s">
        <v>299</v>
      </c>
      <c r="E6" s="49" t="s">
        <v>264</v>
      </c>
      <c r="F6" s="50" t="s">
        <v>299</v>
      </c>
      <c r="G6" s="49" t="s">
        <v>264</v>
      </c>
      <c r="H6" s="50" t="s">
        <v>299</v>
      </c>
      <c r="I6" s="49" t="s">
        <v>264</v>
      </c>
      <c r="J6" s="50" t="s">
        <v>299</v>
      </c>
      <c r="K6" s="49" t="s">
        <v>264</v>
      </c>
      <c r="L6" s="51" t="s">
        <v>299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90"/>
  <sheetViews>
    <sheetView showGridLines="0" zoomScale="90" zoomScaleNormal="90" workbookViewId="0">
      <selection activeCell="B2" sqref="B2:O63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1"/>
      <c r="C2" s="272"/>
      <c r="D2" s="273" t="s">
        <v>100</v>
      </c>
      <c r="E2" s="274"/>
      <c r="F2" s="273"/>
      <c r="G2" s="273"/>
      <c r="H2" s="275" t="s">
        <v>101</v>
      </c>
      <c r="I2" s="276"/>
      <c r="J2" s="276"/>
      <c r="K2" s="276"/>
      <c r="L2" s="277"/>
      <c r="M2" s="277"/>
      <c r="N2" s="277"/>
      <c r="O2" s="278"/>
    </row>
    <row r="3" spans="2:15" ht="60.75" x14ac:dyDescent="0.35">
      <c r="B3" s="279" t="s">
        <v>102</v>
      </c>
      <c r="C3" s="280" t="s">
        <v>1</v>
      </c>
      <c r="D3" s="281">
        <v>45520</v>
      </c>
      <c r="E3" s="282"/>
      <c r="F3" s="283">
        <v>45512</v>
      </c>
      <c r="G3" s="284"/>
      <c r="H3" s="285" t="s">
        <v>103</v>
      </c>
      <c r="I3" s="286"/>
      <c r="J3" s="287" t="s">
        <v>104</v>
      </c>
      <c r="K3" s="286"/>
      <c r="L3" s="287" t="s">
        <v>105</v>
      </c>
      <c r="M3" s="286"/>
      <c r="N3" s="287" t="s">
        <v>106</v>
      </c>
      <c r="O3" s="288"/>
    </row>
    <row r="4" spans="2:15" ht="21.75" thickBot="1" x14ac:dyDescent="0.4">
      <c r="B4" s="289"/>
      <c r="C4" s="290"/>
      <c r="D4" s="291" t="s">
        <v>2</v>
      </c>
      <c r="E4" s="292" t="s">
        <v>3</v>
      </c>
      <c r="F4" s="293" t="s">
        <v>2</v>
      </c>
      <c r="G4" s="294" t="s">
        <v>3</v>
      </c>
      <c r="H4" s="295" t="s">
        <v>2</v>
      </c>
      <c r="I4" s="296" t="s">
        <v>3</v>
      </c>
      <c r="J4" s="297" t="s">
        <v>2</v>
      </c>
      <c r="K4" s="296" t="s">
        <v>3</v>
      </c>
      <c r="L4" s="297" t="s">
        <v>2</v>
      </c>
      <c r="M4" s="296" t="s">
        <v>3</v>
      </c>
      <c r="N4" s="297" t="s">
        <v>2</v>
      </c>
      <c r="O4" s="298" t="s">
        <v>3</v>
      </c>
    </row>
    <row r="5" spans="2:15" ht="21.75" thickBot="1" x14ac:dyDescent="0.4">
      <c r="B5" s="299">
        <v>1</v>
      </c>
      <c r="C5" s="300">
        <v>2</v>
      </c>
      <c r="D5" s="301">
        <v>3</v>
      </c>
      <c r="E5" s="302">
        <v>4</v>
      </c>
      <c r="F5" s="302">
        <v>5</v>
      </c>
      <c r="G5" s="303">
        <v>6</v>
      </c>
      <c r="H5" s="304">
        <v>7</v>
      </c>
      <c r="I5" s="305">
        <v>8</v>
      </c>
      <c r="J5" s="305">
        <v>9</v>
      </c>
      <c r="K5" s="305">
        <v>10</v>
      </c>
      <c r="L5" s="305">
        <v>11</v>
      </c>
      <c r="M5" s="305">
        <v>12</v>
      </c>
      <c r="N5" s="305">
        <v>13</v>
      </c>
      <c r="O5" s="306">
        <v>14</v>
      </c>
    </row>
    <row r="6" spans="2:15" ht="21.75" thickBot="1" x14ac:dyDescent="0.4">
      <c r="B6" s="307" t="s">
        <v>107</v>
      </c>
      <c r="C6" s="308"/>
      <c r="D6" s="309"/>
      <c r="E6" s="309"/>
      <c r="F6" s="309"/>
      <c r="G6" s="309"/>
      <c r="H6" s="310"/>
      <c r="I6" s="311"/>
      <c r="J6" s="311"/>
      <c r="K6" s="311"/>
      <c r="L6" s="311"/>
      <c r="M6" s="311"/>
      <c r="N6" s="311"/>
      <c r="O6" s="312"/>
    </row>
    <row r="7" spans="2:15" x14ac:dyDescent="0.35">
      <c r="B7" s="313" t="s">
        <v>5</v>
      </c>
      <c r="C7" s="314" t="s">
        <v>4</v>
      </c>
      <c r="D7" s="315">
        <v>22.833333333333332</v>
      </c>
      <c r="E7" s="316">
        <v>27.5</v>
      </c>
      <c r="F7" s="317">
        <v>22.125</v>
      </c>
      <c r="G7" s="318">
        <v>25.625</v>
      </c>
      <c r="H7" s="319">
        <v>3.2015065913370941</v>
      </c>
      <c r="I7" s="320">
        <v>7.3170731707317067</v>
      </c>
      <c r="J7" s="321">
        <v>3.2015065913370941</v>
      </c>
      <c r="K7" s="320">
        <v>7.3170731707317067</v>
      </c>
      <c r="L7" s="321">
        <v>3.2015065913370941</v>
      </c>
      <c r="M7" s="320">
        <v>7.3170731707317067</v>
      </c>
      <c r="N7" s="321">
        <v>11.382113821138205</v>
      </c>
      <c r="O7" s="322">
        <v>10</v>
      </c>
    </row>
    <row r="8" spans="2:15" x14ac:dyDescent="0.35">
      <c r="B8" s="323" t="s">
        <v>108</v>
      </c>
      <c r="C8" s="314" t="s">
        <v>4</v>
      </c>
      <c r="D8" s="315">
        <v>1.4333333333333333</v>
      </c>
      <c r="E8" s="316">
        <v>1.8833333333333331</v>
      </c>
      <c r="F8" s="317">
        <v>1.2625</v>
      </c>
      <c r="G8" s="318">
        <v>1.8250000000000002</v>
      </c>
      <c r="H8" s="319">
        <v>13.531353135313537</v>
      </c>
      <c r="I8" s="320">
        <v>3.1963470319634464</v>
      </c>
      <c r="J8" s="321">
        <v>32.307692307692321</v>
      </c>
      <c r="K8" s="320">
        <v>28.409090909090885</v>
      </c>
      <c r="L8" s="321">
        <v>32.307692307692321</v>
      </c>
      <c r="M8" s="320">
        <v>22.826086956521731</v>
      </c>
      <c r="N8" s="321">
        <v>54.95495495495495</v>
      </c>
      <c r="O8" s="322">
        <v>34.523809523809511</v>
      </c>
    </row>
    <row r="9" spans="2:15" x14ac:dyDescent="0.35">
      <c r="B9" s="323" t="s">
        <v>6</v>
      </c>
      <c r="C9" s="314" t="s">
        <v>4</v>
      </c>
      <c r="D9" s="315">
        <v>2.0583333333333331</v>
      </c>
      <c r="E9" s="316">
        <v>2.8000000000000003</v>
      </c>
      <c r="F9" s="317">
        <v>2.0057142857142858</v>
      </c>
      <c r="G9" s="318">
        <v>2.7571428571428571</v>
      </c>
      <c r="H9" s="319">
        <v>2.6234567901234431</v>
      </c>
      <c r="I9" s="320">
        <v>1.5544041450777308</v>
      </c>
      <c r="J9" s="321">
        <v>11.663652802893315</v>
      </c>
      <c r="K9" s="320">
        <v>17.154811715481177</v>
      </c>
      <c r="L9" s="321">
        <v>11.663652802893315</v>
      </c>
      <c r="M9" s="320">
        <v>13.898305084745765</v>
      </c>
      <c r="N9" s="321">
        <v>27.057613168724242</v>
      </c>
      <c r="O9" s="322">
        <v>5.2631578947368469</v>
      </c>
    </row>
    <row r="10" spans="2:15" x14ac:dyDescent="0.35">
      <c r="B10" s="323" t="s">
        <v>21</v>
      </c>
      <c r="C10" s="314" t="s">
        <v>17</v>
      </c>
      <c r="D10" s="315">
        <v>5.833333333333333</v>
      </c>
      <c r="E10" s="316">
        <v>7.75</v>
      </c>
      <c r="F10" s="317">
        <v>5.7142857142857144</v>
      </c>
      <c r="G10" s="318">
        <v>7</v>
      </c>
      <c r="H10" s="319">
        <v>2.0833333333333259</v>
      </c>
      <c r="I10" s="320">
        <v>10.714285714285714</v>
      </c>
      <c r="J10" s="321">
        <v>12.903225806451601</v>
      </c>
      <c r="K10" s="320">
        <v>19.230769230769234</v>
      </c>
      <c r="L10" s="321">
        <v>12.903225806451601</v>
      </c>
      <c r="M10" s="320">
        <v>13.414634146341466</v>
      </c>
      <c r="N10" s="321">
        <v>21.527777777777775</v>
      </c>
      <c r="O10" s="322">
        <v>23.801916932907353</v>
      </c>
    </row>
    <row r="11" spans="2:15" x14ac:dyDescent="0.35">
      <c r="B11" s="323" t="s">
        <v>7</v>
      </c>
      <c r="C11" s="314" t="s">
        <v>4</v>
      </c>
      <c r="D11" s="315">
        <v>1.3625</v>
      </c>
      <c r="E11" s="316">
        <v>1.7875000000000001</v>
      </c>
      <c r="F11" s="317">
        <v>1.4125000000000001</v>
      </c>
      <c r="G11" s="318">
        <v>1.7875000000000001</v>
      </c>
      <c r="H11" s="319">
        <v>-3.5398230088495604</v>
      </c>
      <c r="I11" s="320">
        <v>0</v>
      </c>
      <c r="J11" s="321">
        <v>-12.799999999999997</v>
      </c>
      <c r="K11" s="320">
        <v>-7.7419354838709626</v>
      </c>
      <c r="L11" s="321">
        <v>-12.799999999999997</v>
      </c>
      <c r="M11" s="320">
        <v>-2.0547945205479379</v>
      </c>
      <c r="N11" s="321">
        <v>-23.77622377622378</v>
      </c>
      <c r="O11" s="322">
        <v>-27.411167512690348</v>
      </c>
    </row>
    <row r="12" spans="2:15" x14ac:dyDescent="0.35">
      <c r="B12" s="323" t="s">
        <v>8</v>
      </c>
      <c r="C12" s="314" t="s">
        <v>4</v>
      </c>
      <c r="D12" s="315">
        <v>1.8166666666666664</v>
      </c>
      <c r="E12" s="316">
        <v>2.4333333333333336</v>
      </c>
      <c r="F12" s="317">
        <v>1.575</v>
      </c>
      <c r="G12" s="318">
        <v>2.2000000000000002</v>
      </c>
      <c r="H12" s="319">
        <v>15.343915343915333</v>
      </c>
      <c r="I12" s="320">
        <v>10.606060606060607</v>
      </c>
      <c r="J12" s="321">
        <v>23.163841807909598</v>
      </c>
      <c r="K12" s="320">
        <v>15.873015873015881</v>
      </c>
      <c r="L12" s="321">
        <v>23.163841807909598</v>
      </c>
      <c r="M12" s="320">
        <v>4.6594982078853073</v>
      </c>
      <c r="N12" s="321">
        <v>29.761904761904752</v>
      </c>
      <c r="O12" s="322">
        <v>2.4561403508772028</v>
      </c>
    </row>
    <row r="13" spans="2:15" x14ac:dyDescent="0.35">
      <c r="B13" s="323" t="s">
        <v>10</v>
      </c>
      <c r="C13" s="314" t="s">
        <v>4</v>
      </c>
      <c r="D13" s="315">
        <v>5.9799999999999995</v>
      </c>
      <c r="E13" s="316">
        <v>8.3000000000000007</v>
      </c>
      <c r="F13" s="317">
        <v>6.2799999999999994</v>
      </c>
      <c r="G13" s="318">
        <v>8.9</v>
      </c>
      <c r="H13" s="319">
        <v>-4.7770700636942651</v>
      </c>
      <c r="I13" s="320">
        <v>-6.7415730337078612</v>
      </c>
      <c r="J13" s="321">
        <v>-13.018181818181827</v>
      </c>
      <c r="K13" s="320">
        <v>-2.3529411764705799</v>
      </c>
      <c r="L13" s="321">
        <v>-13.018181818181827</v>
      </c>
      <c r="M13" s="320">
        <v>27.692307692307704</v>
      </c>
      <c r="N13" s="321">
        <v>32.888888888888879</v>
      </c>
      <c r="O13" s="322">
        <v>41.880341880341902</v>
      </c>
    </row>
    <row r="14" spans="2:15" x14ac:dyDescent="0.35">
      <c r="B14" s="323" t="s">
        <v>257</v>
      </c>
      <c r="C14" s="314" t="s">
        <v>4</v>
      </c>
      <c r="D14" s="315">
        <v>6.833333333333333</v>
      </c>
      <c r="E14" s="316">
        <v>8.2666666666666675</v>
      </c>
      <c r="F14" s="317">
        <v>5.3571428571428568</v>
      </c>
      <c r="G14" s="318">
        <v>6.6285714285714281</v>
      </c>
      <c r="H14" s="319">
        <v>27.555555555555561</v>
      </c>
      <c r="I14" s="320">
        <v>24.712643678160941</v>
      </c>
      <c r="J14" s="321">
        <v>52.416356877323409</v>
      </c>
      <c r="K14" s="320">
        <v>37.777777777777793</v>
      </c>
      <c r="L14" s="321">
        <v>52.416356877323409</v>
      </c>
      <c r="M14" s="320">
        <v>50.303030303030319</v>
      </c>
      <c r="N14" s="321">
        <v>61.927330173775644</v>
      </c>
      <c r="O14" s="322">
        <v>61.143599740090991</v>
      </c>
    </row>
    <row r="15" spans="2:15" x14ac:dyDescent="0.35">
      <c r="B15" s="323" t="s">
        <v>22</v>
      </c>
      <c r="C15" s="314" t="s">
        <v>4</v>
      </c>
      <c r="D15" s="315">
        <v>6</v>
      </c>
      <c r="E15" s="316">
        <v>6.916666666666667</v>
      </c>
      <c r="F15" s="317">
        <v>6.2857142857142856</v>
      </c>
      <c r="G15" s="318">
        <v>7.7857142857142856</v>
      </c>
      <c r="H15" s="319">
        <v>-4.5454545454545432</v>
      </c>
      <c r="I15" s="320">
        <v>-11.162079510703359</v>
      </c>
      <c r="J15" s="321">
        <v>1.4084507042253471</v>
      </c>
      <c r="K15" s="320">
        <v>-1.1904761904761862</v>
      </c>
      <c r="L15" s="321">
        <v>1.4084507042253471</v>
      </c>
      <c r="M15" s="320">
        <v>-21.69811320754717</v>
      </c>
      <c r="N15" s="321">
        <v>-20</v>
      </c>
      <c r="O15" s="322">
        <v>-20.49808429118773</v>
      </c>
    </row>
    <row r="16" spans="2:15" x14ac:dyDescent="0.35">
      <c r="B16" s="323" t="s">
        <v>23</v>
      </c>
      <c r="C16" s="314" t="s">
        <v>4</v>
      </c>
      <c r="D16" s="315">
        <v>3.9375</v>
      </c>
      <c r="E16" s="316">
        <v>5.125</v>
      </c>
      <c r="F16" s="317">
        <v>4.3</v>
      </c>
      <c r="G16" s="318">
        <v>5.4</v>
      </c>
      <c r="H16" s="319">
        <v>-8.4302325581395312</v>
      </c>
      <c r="I16" s="320">
        <v>-5.0925925925925988</v>
      </c>
      <c r="J16" s="321">
        <v>-5.120481927710852</v>
      </c>
      <c r="K16" s="320">
        <v>-3.3018867924528266</v>
      </c>
      <c r="L16" s="321">
        <v>-5.120481927710852</v>
      </c>
      <c r="M16" s="320">
        <v>-28.819444444444446</v>
      </c>
      <c r="N16" s="321">
        <v>-9.1346153846153779</v>
      </c>
      <c r="O16" s="322">
        <v>-23.125000000000004</v>
      </c>
    </row>
    <row r="17" spans="2:15" x14ac:dyDescent="0.35">
      <c r="B17" s="323" t="s">
        <v>24</v>
      </c>
      <c r="C17" s="314" t="s">
        <v>4</v>
      </c>
      <c r="D17" s="315">
        <v>4.833333333333333</v>
      </c>
      <c r="E17" s="316">
        <v>5.833333333333333</v>
      </c>
      <c r="F17" s="317">
        <v>4.875</v>
      </c>
      <c r="G17" s="318">
        <v>7.375</v>
      </c>
      <c r="H17" s="319">
        <v>-0.85470085470086088</v>
      </c>
      <c r="I17" s="320">
        <v>-20.903954802259893</v>
      </c>
      <c r="J17" s="321">
        <v>-15.94202898550725</v>
      </c>
      <c r="K17" s="320">
        <v>-24.731182795698928</v>
      </c>
      <c r="L17" s="321">
        <v>-15.94202898550725</v>
      </c>
      <c r="M17" s="320">
        <v>-45.098039215686278</v>
      </c>
      <c r="N17" s="321">
        <v>-36.956521739130444</v>
      </c>
      <c r="O17" s="322">
        <v>-35.185185185185183</v>
      </c>
    </row>
    <row r="18" spans="2:15" x14ac:dyDescent="0.35">
      <c r="B18" s="323" t="s">
        <v>13</v>
      </c>
      <c r="C18" s="314" t="s">
        <v>4</v>
      </c>
      <c r="D18" s="315">
        <v>7.083333333333333</v>
      </c>
      <c r="E18" s="316">
        <v>9</v>
      </c>
      <c r="F18" s="317">
        <v>8</v>
      </c>
      <c r="G18" s="318">
        <v>9.4285714285714288</v>
      </c>
      <c r="H18" s="319">
        <v>-11.458333333333337</v>
      </c>
      <c r="I18" s="320">
        <v>-4.5454545454545485</v>
      </c>
      <c r="J18" s="321">
        <v>-7.6086956521739202</v>
      </c>
      <c r="K18" s="320">
        <v>1.886792452830182</v>
      </c>
      <c r="L18" s="321">
        <v>-7.6086956521739202</v>
      </c>
      <c r="M18" s="320">
        <v>-18.796992481203013</v>
      </c>
      <c r="N18" s="321">
        <v>-13.617886178861784</v>
      </c>
      <c r="O18" s="322">
        <v>-14.285714285714285</v>
      </c>
    </row>
    <row r="19" spans="2:15" x14ac:dyDescent="0.35">
      <c r="B19" s="323" t="s">
        <v>14</v>
      </c>
      <c r="C19" s="314" t="s">
        <v>4</v>
      </c>
      <c r="D19" s="315">
        <v>3.8888888888888888</v>
      </c>
      <c r="E19" s="316">
        <v>5.083333333333333</v>
      </c>
      <c r="F19" s="317">
        <v>3.7738095238095233</v>
      </c>
      <c r="G19" s="318">
        <v>4.9761904761904754</v>
      </c>
      <c r="H19" s="319">
        <v>3.0494216614090561</v>
      </c>
      <c r="I19" s="320">
        <v>2.1531100478469005</v>
      </c>
      <c r="J19" s="321">
        <v>4.4776119402984911</v>
      </c>
      <c r="K19" s="320">
        <v>10.89564901224094</v>
      </c>
      <c r="L19" s="321">
        <v>4.4776119402984911</v>
      </c>
      <c r="M19" s="320">
        <v>3.3898305084745637</v>
      </c>
      <c r="N19" s="321">
        <v>-3.0202272097533904</v>
      </c>
      <c r="O19" s="322">
        <v>8.1560283687943151</v>
      </c>
    </row>
    <row r="20" spans="2:15" x14ac:dyDescent="0.35">
      <c r="B20" s="323" t="s">
        <v>285</v>
      </c>
      <c r="C20" s="314" t="s">
        <v>4</v>
      </c>
      <c r="D20" s="315">
        <v>2.3444444444444441</v>
      </c>
      <c r="E20" s="316">
        <v>3.2777777777777777</v>
      </c>
      <c r="F20" s="317">
        <v>2.4555555555555557</v>
      </c>
      <c r="G20" s="318">
        <v>3.3777777777777778</v>
      </c>
      <c r="H20" s="319">
        <v>-4.5248868778280746</v>
      </c>
      <c r="I20" s="320">
        <v>-2.9605263157894761</v>
      </c>
      <c r="J20" s="321">
        <v>-24.642857142857157</v>
      </c>
      <c r="K20" s="320">
        <v>-25.941422594142271</v>
      </c>
      <c r="L20" s="321">
        <v>-24.642857142857157</v>
      </c>
      <c r="M20" s="320">
        <v>-35.63636363636364</v>
      </c>
      <c r="N20" s="321">
        <v>-47.685950413223154</v>
      </c>
      <c r="O20" s="322">
        <v>-43.9873417721519</v>
      </c>
    </row>
    <row r="21" spans="2:15" x14ac:dyDescent="0.35">
      <c r="B21" s="324" t="s">
        <v>113</v>
      </c>
      <c r="C21" s="314" t="s">
        <v>4</v>
      </c>
      <c r="D21" s="315">
        <v>3.8888888888888893</v>
      </c>
      <c r="E21" s="316">
        <v>5.083333333333333</v>
      </c>
      <c r="F21" s="317">
        <v>3.6428571428571428</v>
      </c>
      <c r="G21" s="318">
        <v>4.761904761904761</v>
      </c>
      <c r="H21" s="319">
        <v>6.7538126361655904</v>
      </c>
      <c r="I21" s="320">
        <v>6.7500000000000142</v>
      </c>
      <c r="J21" s="321">
        <v>19.148936170212778</v>
      </c>
      <c r="K21" s="320">
        <v>12.962962962962957</v>
      </c>
      <c r="L21" s="321">
        <v>19.148936170212778</v>
      </c>
      <c r="M21" s="320">
        <v>-0.21810250817884327</v>
      </c>
      <c r="N21" s="321">
        <v>-2.1252796420581621</v>
      </c>
      <c r="O21" s="322">
        <v>4.4520547945205502</v>
      </c>
    </row>
    <row r="22" spans="2:15" x14ac:dyDescent="0.35">
      <c r="B22" s="323" t="s">
        <v>25</v>
      </c>
      <c r="C22" s="314" t="s">
        <v>17</v>
      </c>
      <c r="D22" s="315">
        <v>2.5833333333333335</v>
      </c>
      <c r="E22" s="316">
        <v>3.3333333333333335</v>
      </c>
      <c r="F22" s="317">
        <v>3.25</v>
      </c>
      <c r="G22" s="318">
        <v>3.75</v>
      </c>
      <c r="H22" s="319">
        <v>-20.512820512820511</v>
      </c>
      <c r="I22" s="320">
        <v>-11.111111111111107</v>
      </c>
      <c r="J22" s="321">
        <v>-8.8235294117647047</v>
      </c>
      <c r="K22" s="320">
        <v>0</v>
      </c>
      <c r="L22" s="321">
        <v>-8.8235294117647047</v>
      </c>
      <c r="M22" s="320">
        <v>-4.7619047619047574</v>
      </c>
      <c r="N22" s="321">
        <v>-13.888888888888884</v>
      </c>
      <c r="O22" s="322">
        <v>-4.7619047619047574</v>
      </c>
    </row>
    <row r="23" spans="2:15" x14ac:dyDescent="0.35">
      <c r="B23" s="323" t="s">
        <v>15</v>
      </c>
      <c r="C23" s="314" t="s">
        <v>192</v>
      </c>
      <c r="D23" s="315">
        <v>1.6333333333333331</v>
      </c>
      <c r="E23" s="316">
        <v>2.2333333333333334</v>
      </c>
      <c r="F23" s="317">
        <v>1.6857142857142857</v>
      </c>
      <c r="G23" s="318">
        <v>2.2000000000000002</v>
      </c>
      <c r="H23" s="319">
        <v>-3.1073446327683771</v>
      </c>
      <c r="I23" s="320">
        <v>1.5151515151515096</v>
      </c>
      <c r="J23" s="321">
        <v>-2.0000000000000195</v>
      </c>
      <c r="K23" s="320">
        <v>3.0769230769230655</v>
      </c>
      <c r="L23" s="321">
        <v>-2.0000000000000195</v>
      </c>
      <c r="M23" s="320">
        <v>4.6875000000000044</v>
      </c>
      <c r="N23" s="321">
        <v>8.8888888888888555</v>
      </c>
      <c r="O23" s="322">
        <v>15.120274914089354</v>
      </c>
    </row>
    <row r="24" spans="2:15" x14ac:dyDescent="0.35">
      <c r="B24" s="323" t="s">
        <v>16</v>
      </c>
      <c r="C24" s="314" t="s">
        <v>17</v>
      </c>
      <c r="D24" s="315">
        <v>2.5833333333333335</v>
      </c>
      <c r="E24" s="316">
        <v>3.3333333333333335</v>
      </c>
      <c r="F24" s="317">
        <v>2.5714285714285716</v>
      </c>
      <c r="G24" s="318">
        <v>3.3285714285714287</v>
      </c>
      <c r="H24" s="319">
        <v>0.4629629629629613</v>
      </c>
      <c r="I24" s="320">
        <v>0.14306151645207388</v>
      </c>
      <c r="J24" s="321">
        <v>0</v>
      </c>
      <c r="K24" s="320">
        <v>0.50251256281408196</v>
      </c>
      <c r="L24" s="321">
        <v>0</v>
      </c>
      <c r="M24" s="320">
        <v>2.5641025641025683</v>
      </c>
      <c r="N24" s="321">
        <v>10.55634807417974</v>
      </c>
      <c r="O24" s="322">
        <v>10.37527593818985</v>
      </c>
    </row>
    <row r="25" spans="2:15" x14ac:dyDescent="0.35">
      <c r="B25" s="323" t="s">
        <v>39</v>
      </c>
      <c r="C25" s="314" t="s">
        <v>4</v>
      </c>
      <c r="D25" s="315">
        <v>4.8166666666666664</v>
      </c>
      <c r="E25" s="316">
        <v>6.083333333333333</v>
      </c>
      <c r="F25" s="317">
        <v>5.2714285714285714</v>
      </c>
      <c r="G25" s="318">
        <v>6.2142857142857144</v>
      </c>
      <c r="H25" s="319">
        <v>-8.6269196025293624</v>
      </c>
      <c r="I25" s="320">
        <v>-2.1072796934865967</v>
      </c>
      <c r="J25" s="321">
        <v>-3.3444816053511768</v>
      </c>
      <c r="K25" s="320">
        <v>5.797101449275357</v>
      </c>
      <c r="L25" s="321">
        <v>-3.3444816053511768</v>
      </c>
      <c r="M25" s="320">
        <v>0.27472527472527375</v>
      </c>
      <c r="N25" s="321">
        <v>-5.5555555555555536</v>
      </c>
      <c r="O25" s="322">
        <v>0.75914423740510806</v>
      </c>
    </row>
    <row r="26" spans="2:15" x14ac:dyDescent="0.35">
      <c r="B26" s="323" t="s">
        <v>18</v>
      </c>
      <c r="C26" s="314" t="s">
        <v>4</v>
      </c>
      <c r="D26" s="315">
        <v>1.1591666666666667</v>
      </c>
      <c r="E26" s="316">
        <v>1.5874999999999999</v>
      </c>
      <c r="F26" s="317">
        <v>1.1833333333333333</v>
      </c>
      <c r="G26" s="318">
        <v>1.5166666666666666</v>
      </c>
      <c r="H26" s="319">
        <v>-2.0422535211267605</v>
      </c>
      <c r="I26" s="320">
        <v>4.6703296703296679</v>
      </c>
      <c r="J26" s="321">
        <v>7.5515463917525842</v>
      </c>
      <c r="K26" s="320">
        <v>1.3297872340425485</v>
      </c>
      <c r="L26" s="321">
        <v>7.5515463917525842</v>
      </c>
      <c r="M26" s="320">
        <v>-22.770270270270284</v>
      </c>
      <c r="N26" s="321">
        <v>-26.531690140845065</v>
      </c>
      <c r="O26" s="322">
        <v>-18.821022727272737</v>
      </c>
    </row>
    <row r="27" spans="2:15" ht="21.75" thickBot="1" x14ac:dyDescent="0.4">
      <c r="B27" s="323" t="s">
        <v>273</v>
      </c>
      <c r="C27" s="314" t="s">
        <v>4</v>
      </c>
      <c r="D27" s="315">
        <v>1.2222222222222221</v>
      </c>
      <c r="E27" s="316">
        <v>1.7222222222222221</v>
      </c>
      <c r="F27" s="317">
        <v>1.3933333333333333</v>
      </c>
      <c r="G27" s="318">
        <v>1.7933333333333334</v>
      </c>
      <c r="H27" s="319">
        <v>-12.280701754385973</v>
      </c>
      <c r="I27" s="320">
        <v>-3.9653035935563947</v>
      </c>
      <c r="J27" s="321">
        <v>-11.11111111111112</v>
      </c>
      <c r="K27" s="320">
        <v>-6.4009661835748899</v>
      </c>
      <c r="L27" s="321">
        <v>-11.11111111111112</v>
      </c>
      <c r="M27" s="320">
        <v>-9.0375586854460153</v>
      </c>
      <c r="N27" s="321">
        <v>-13.725490196078443</v>
      </c>
      <c r="O27" s="322">
        <v>0.32362459546924155</v>
      </c>
    </row>
    <row r="28" spans="2:15" ht="21.75" thickBot="1" x14ac:dyDescent="0.4">
      <c r="B28" s="307" t="s">
        <v>187</v>
      </c>
      <c r="C28" s="325"/>
      <c r="D28" s="309"/>
      <c r="E28" s="309"/>
      <c r="F28" s="309"/>
      <c r="G28" s="309"/>
      <c r="H28" s="311"/>
      <c r="I28" s="311"/>
      <c r="J28" s="311"/>
      <c r="K28" s="311"/>
      <c r="L28" s="311"/>
      <c r="M28" s="311"/>
      <c r="N28" s="311"/>
      <c r="O28" s="312"/>
    </row>
    <row r="29" spans="2:15" x14ac:dyDescent="0.35">
      <c r="B29" s="323" t="s">
        <v>29</v>
      </c>
      <c r="C29" s="314" t="s">
        <v>4</v>
      </c>
      <c r="D29" s="315">
        <v>5.08</v>
      </c>
      <c r="E29" s="316">
        <v>8.1999999999999993</v>
      </c>
      <c r="F29" s="317">
        <v>5.2333333333333334</v>
      </c>
      <c r="G29" s="318">
        <v>8.3333333333333339</v>
      </c>
      <c r="H29" s="319">
        <v>-2.9299363057324839</v>
      </c>
      <c r="I29" s="320">
        <v>-1.6000000000000156</v>
      </c>
      <c r="J29" s="321">
        <v>-3.7878787878787747</v>
      </c>
      <c r="K29" s="320">
        <v>-0.7984514880232364</v>
      </c>
      <c r="L29" s="321">
        <v>-3.7878787878787747</v>
      </c>
      <c r="M29" s="320">
        <v>2.4999999999999911</v>
      </c>
      <c r="N29" s="321">
        <v>27</v>
      </c>
      <c r="O29" s="322">
        <v>21.48148148148147</v>
      </c>
    </row>
    <row r="30" spans="2:15" x14ac:dyDescent="0.35">
      <c r="B30" s="323" t="s">
        <v>275</v>
      </c>
      <c r="C30" s="314" t="s">
        <v>4</v>
      </c>
      <c r="D30" s="315">
        <v>17</v>
      </c>
      <c r="E30" s="316">
        <v>23.5</v>
      </c>
      <c r="F30" s="317">
        <v>14.666666666666666</v>
      </c>
      <c r="G30" s="318">
        <v>25</v>
      </c>
      <c r="H30" s="319">
        <v>15.909090909090914</v>
      </c>
      <c r="I30" s="320">
        <v>-6</v>
      </c>
      <c r="J30" s="321">
        <v>30.76923076923077</v>
      </c>
      <c r="K30" s="320">
        <v>11.904761904761903</v>
      </c>
      <c r="L30" s="321">
        <v>30.76923076923077</v>
      </c>
      <c r="M30" s="320">
        <v>16.049382716049383</v>
      </c>
      <c r="N30" s="321">
        <v>21.428571428571427</v>
      </c>
      <c r="O30" s="322">
        <v>6.8181818181818175</v>
      </c>
    </row>
    <row r="31" spans="2:15" x14ac:dyDescent="0.35">
      <c r="B31" s="323" t="s">
        <v>19</v>
      </c>
      <c r="C31" s="314" t="s">
        <v>4</v>
      </c>
      <c r="D31" s="315">
        <v>4.5</v>
      </c>
      <c r="E31" s="316">
        <v>5.5</v>
      </c>
      <c r="F31" s="317">
        <v>5</v>
      </c>
      <c r="G31" s="318">
        <v>6.25</v>
      </c>
      <c r="H31" s="319">
        <v>-10</v>
      </c>
      <c r="I31" s="320">
        <v>-12</v>
      </c>
      <c r="J31" s="321">
        <v>-7.6923076923076925</v>
      </c>
      <c r="K31" s="320">
        <v>-9.5890410958904067</v>
      </c>
      <c r="L31" s="321">
        <v>-7.6923076923076925</v>
      </c>
      <c r="M31" s="320">
        <v>-12</v>
      </c>
      <c r="N31" s="321">
        <v>-1.098901098901095</v>
      </c>
      <c r="O31" s="322">
        <v>-11.290322580645164</v>
      </c>
    </row>
    <row r="32" spans="2:15" x14ac:dyDescent="0.35">
      <c r="B32" s="323" t="s">
        <v>275</v>
      </c>
      <c r="C32" s="314" t="s">
        <v>4</v>
      </c>
      <c r="D32" s="315">
        <v>17</v>
      </c>
      <c r="E32" s="316">
        <v>23.5</v>
      </c>
      <c r="F32" s="317">
        <v>14.666666666666666</v>
      </c>
      <c r="G32" s="318">
        <v>25</v>
      </c>
      <c r="H32" s="319">
        <v>15.909090909090914</v>
      </c>
      <c r="I32" s="320">
        <v>-6</v>
      </c>
      <c r="J32" s="321">
        <v>30.76923076923077</v>
      </c>
      <c r="K32" s="320">
        <v>11.904761904761903</v>
      </c>
      <c r="L32" s="321">
        <v>30.76923076923077</v>
      </c>
      <c r="M32" s="320">
        <v>16.049382716049383</v>
      </c>
      <c r="N32" s="321">
        <v>21.428571428571427</v>
      </c>
      <c r="O32" s="322">
        <v>6.8181818181818175</v>
      </c>
    </row>
    <row r="33" spans="1:16" x14ac:dyDescent="0.35">
      <c r="B33" s="323" t="s">
        <v>279</v>
      </c>
      <c r="C33" s="314" t="s">
        <v>4</v>
      </c>
      <c r="D33" s="315">
        <v>20.2</v>
      </c>
      <c r="E33" s="316">
        <v>25.8</v>
      </c>
      <c r="F33" s="317">
        <v>20</v>
      </c>
      <c r="G33" s="318">
        <v>28.166666666666668</v>
      </c>
      <c r="H33" s="319">
        <v>0.99999999999999634</v>
      </c>
      <c r="I33" s="320">
        <v>-8.4023668639053266</v>
      </c>
      <c r="J33" s="321">
        <v>-23.484848484848484</v>
      </c>
      <c r="K33" s="320">
        <v>-15.131578947368416</v>
      </c>
      <c r="L33" s="321">
        <v>-23.484848484848484</v>
      </c>
      <c r="M33" s="320">
        <v>-25.217391304347824</v>
      </c>
      <c r="N33" s="321">
        <v>-12.173913043478263</v>
      </c>
      <c r="O33" s="322">
        <v>-12.542372881355929</v>
      </c>
    </row>
    <row r="34" spans="1:16" x14ac:dyDescent="0.35">
      <c r="B34" s="323" t="s">
        <v>280</v>
      </c>
      <c r="C34" s="314" t="s">
        <v>4</v>
      </c>
      <c r="D34" s="315">
        <v>8</v>
      </c>
      <c r="E34" s="316">
        <v>11.333333333333334</v>
      </c>
      <c r="F34" s="317">
        <v>9.6666666666666661</v>
      </c>
      <c r="G34" s="318">
        <v>10.666666666666666</v>
      </c>
      <c r="H34" s="319">
        <v>-17.241379310344822</v>
      </c>
      <c r="I34" s="320">
        <v>6.2500000000000107</v>
      </c>
      <c r="J34" s="321">
        <v>-9.0909090909090988</v>
      </c>
      <c r="K34" s="320">
        <v>-6.0721586828001417</v>
      </c>
      <c r="L34" s="321">
        <v>-9.0909090909090988</v>
      </c>
      <c r="M34" s="320">
        <v>0.74074074074074603</v>
      </c>
      <c r="N34" s="321">
        <v>-11.111111111111111</v>
      </c>
      <c r="O34" s="322">
        <v>3.0303030303030356</v>
      </c>
    </row>
    <row r="35" spans="1:16" x14ac:dyDescent="0.35">
      <c r="B35" s="323" t="s">
        <v>281</v>
      </c>
      <c r="C35" s="314" t="s">
        <v>4</v>
      </c>
      <c r="D35" s="315">
        <v>5.75</v>
      </c>
      <c r="E35" s="316">
        <v>7.5</v>
      </c>
      <c r="F35" s="317">
        <v>5.75</v>
      </c>
      <c r="G35" s="318">
        <v>8</v>
      </c>
      <c r="H35" s="319">
        <v>0</v>
      </c>
      <c r="I35" s="320">
        <v>-6.25</v>
      </c>
      <c r="J35" s="321">
        <v>-23.333333333333332</v>
      </c>
      <c r="K35" s="320">
        <v>-11.76470588235294</v>
      </c>
      <c r="L35" s="321">
        <v>-23.333333333333332</v>
      </c>
      <c r="M35" s="320">
        <v>25</v>
      </c>
      <c r="N35" s="321">
        <v>-4.1666666666666661</v>
      </c>
      <c r="O35" s="322">
        <v>20</v>
      </c>
    </row>
    <row r="36" spans="1:16" x14ac:dyDescent="0.35">
      <c r="B36" s="323" t="s">
        <v>43</v>
      </c>
      <c r="C36" s="314" t="s">
        <v>4</v>
      </c>
      <c r="D36" s="315">
        <v>3.9</v>
      </c>
      <c r="E36" s="316">
        <v>6.4</v>
      </c>
      <c r="F36" s="317">
        <v>3.9166666666666665</v>
      </c>
      <c r="G36" s="318">
        <v>6.5</v>
      </c>
      <c r="H36" s="319">
        <v>-0.42553191489361553</v>
      </c>
      <c r="I36" s="320">
        <v>-1.538461538461533</v>
      </c>
      <c r="J36" s="321">
        <v>-4.4897959183673422</v>
      </c>
      <c r="K36" s="320">
        <v>-0.25974025974025877</v>
      </c>
      <c r="L36" s="321">
        <v>-4.4897959183673422</v>
      </c>
      <c r="M36" s="320">
        <v>-14.666666666666661</v>
      </c>
      <c r="N36" s="321">
        <v>-4.8780487804877986</v>
      </c>
      <c r="O36" s="322">
        <v>-1.538461538461533</v>
      </c>
    </row>
    <row r="37" spans="1:16" x14ac:dyDescent="0.35">
      <c r="B37" s="323" t="s">
        <v>42</v>
      </c>
      <c r="C37" s="314" t="s">
        <v>4</v>
      </c>
      <c r="D37" s="315">
        <v>15.6</v>
      </c>
      <c r="E37" s="316">
        <v>18.3</v>
      </c>
      <c r="F37" s="317">
        <v>14.75</v>
      </c>
      <c r="G37" s="318">
        <v>18</v>
      </c>
      <c r="H37" s="319">
        <v>5.7627118644067767</v>
      </c>
      <c r="I37" s="320">
        <v>1.6666666666666705</v>
      </c>
      <c r="J37" s="321">
        <v>9.0909090909090828</v>
      </c>
      <c r="K37" s="320">
        <v>-3.6842105263157858</v>
      </c>
      <c r="L37" s="321">
        <v>9.0909090909090828</v>
      </c>
      <c r="M37" s="320">
        <v>-9.4059405940593983</v>
      </c>
      <c r="N37" s="321">
        <v>12.230215827338125</v>
      </c>
      <c r="O37" s="322">
        <v>0.54945054945055727</v>
      </c>
    </row>
    <row r="38" spans="1:16" x14ac:dyDescent="0.35">
      <c r="B38" s="323" t="s">
        <v>80</v>
      </c>
      <c r="C38" s="314" t="s">
        <v>4</v>
      </c>
      <c r="D38" s="315">
        <v>10.333333333333334</v>
      </c>
      <c r="E38" s="316">
        <v>12.666666666666666</v>
      </c>
      <c r="F38" s="317">
        <v>7.8</v>
      </c>
      <c r="G38" s="318">
        <v>10.6</v>
      </c>
      <c r="H38" s="319">
        <v>32.478632478632491</v>
      </c>
      <c r="I38" s="320">
        <v>19.49685534591195</v>
      </c>
      <c r="J38" s="321">
        <v>47.619047619047628</v>
      </c>
      <c r="K38" s="320">
        <v>35.714285714285701</v>
      </c>
      <c r="L38" s="321">
        <v>47.619047619047628</v>
      </c>
      <c r="M38" s="320">
        <v>26.666666666666661</v>
      </c>
      <c r="N38" s="321">
        <v>43.518518518518526</v>
      </c>
      <c r="O38" s="322">
        <v>29.251700680272091</v>
      </c>
    </row>
    <row r="39" spans="1:16" ht="21.75" thickBot="1" x14ac:dyDescent="0.4">
      <c r="B39" s="323" t="s">
        <v>91</v>
      </c>
      <c r="C39" s="314" t="s">
        <v>4</v>
      </c>
      <c r="D39" s="315">
        <v>9</v>
      </c>
      <c r="E39" s="316">
        <v>10.5</v>
      </c>
      <c r="F39" s="317">
        <v>12.333333333333334</v>
      </c>
      <c r="G39" s="318">
        <v>14</v>
      </c>
      <c r="H39" s="319">
        <v>-27.027027027027028</v>
      </c>
      <c r="I39" s="320">
        <v>-25</v>
      </c>
      <c r="J39" s="321">
        <v>-2.7027027027027026</v>
      </c>
      <c r="K39" s="320">
        <v>-12.5</v>
      </c>
      <c r="L39" s="321">
        <v>-2.7027027027027026</v>
      </c>
      <c r="M39" s="320">
        <v>10.526315789473683</v>
      </c>
      <c r="N39" s="321">
        <v>24.999999999999996</v>
      </c>
      <c r="O39" s="322">
        <v>22.093023255813961</v>
      </c>
    </row>
    <row r="40" spans="1:16" ht="21.75" thickBot="1" x14ac:dyDescent="0.4">
      <c r="B40" s="307" t="s">
        <v>112</v>
      </c>
      <c r="C40" s="325"/>
      <c r="D40" s="309"/>
      <c r="E40" s="309"/>
      <c r="F40" s="309"/>
      <c r="G40" s="309"/>
      <c r="H40" s="311"/>
      <c r="I40" s="311"/>
      <c r="J40" s="311"/>
      <c r="K40" s="311"/>
      <c r="L40" s="311"/>
      <c r="M40" s="311"/>
      <c r="N40" s="311"/>
      <c r="O40" s="312"/>
    </row>
    <row r="41" spans="1:16" x14ac:dyDescent="0.35">
      <c r="B41" s="326" t="s">
        <v>288</v>
      </c>
      <c r="C41" s="314" t="s">
        <v>4</v>
      </c>
      <c r="D41" s="315">
        <v>3.8833333333333333</v>
      </c>
      <c r="E41" s="316">
        <v>3.4444444444444446</v>
      </c>
      <c r="F41" s="317">
        <v>3.8783333333333334</v>
      </c>
      <c r="G41" s="318">
        <v>4.1449999999999996</v>
      </c>
      <c r="H41" s="319">
        <v>0.12892135797163454</v>
      </c>
      <c r="I41" s="320">
        <v>-16.901219675646683</v>
      </c>
      <c r="J41" s="321">
        <v>0.12892135797163454</v>
      </c>
      <c r="K41" s="320">
        <v>-16.901219675646683</v>
      </c>
      <c r="L41" s="321">
        <v>0.12892135797163454</v>
      </c>
      <c r="M41" s="320">
        <v>-20.512820512820504</v>
      </c>
      <c r="N41" s="321">
        <v>-2.9166666666666674</v>
      </c>
      <c r="O41" s="322">
        <v>-13.888888888888884</v>
      </c>
    </row>
    <row r="42" spans="1:16" x14ac:dyDescent="0.35">
      <c r="B42" s="326" t="s">
        <v>290</v>
      </c>
      <c r="C42" s="314" t="s">
        <v>4</v>
      </c>
      <c r="D42" s="315">
        <v>3.5088888888888889</v>
      </c>
      <c r="E42" s="316">
        <v>4.2277777777777779</v>
      </c>
      <c r="F42" s="317">
        <v>4</v>
      </c>
      <c r="G42" s="318">
        <v>4.8833333333333337</v>
      </c>
      <c r="H42" s="319">
        <v>-12.277777777777777</v>
      </c>
      <c r="I42" s="320">
        <v>-13.424345847554045</v>
      </c>
      <c r="J42" s="321">
        <v>5.2666666666666639</v>
      </c>
      <c r="K42" s="320">
        <v>26.833333333333332</v>
      </c>
      <c r="L42" s="321">
        <v>5.2666666666666639</v>
      </c>
      <c r="M42" s="320"/>
      <c r="N42" s="321"/>
      <c r="O42" s="322"/>
    </row>
    <row r="43" spans="1:16" x14ac:dyDescent="0.35">
      <c r="B43" s="326" t="s">
        <v>282</v>
      </c>
      <c r="C43" s="314" t="s">
        <v>4</v>
      </c>
      <c r="D43" s="315">
        <v>3.3333333333333335</v>
      </c>
      <c r="E43" s="316">
        <v>4.666666666666667</v>
      </c>
      <c r="F43" s="317">
        <v>3.3333333333333335</v>
      </c>
      <c r="G43" s="318">
        <v>4.666666666666667</v>
      </c>
      <c r="H43" s="319">
        <v>0</v>
      </c>
      <c r="I43" s="320">
        <v>0</v>
      </c>
      <c r="J43" s="321">
        <v>-18.918918918918926</v>
      </c>
      <c r="K43" s="320">
        <v>-17.679341434731484</v>
      </c>
      <c r="L43" s="321">
        <v>-18.918918918918926</v>
      </c>
      <c r="M43" s="320">
        <v>-8.2268108816781318</v>
      </c>
      <c r="N43" s="321">
        <v>-9.0909090909090935</v>
      </c>
      <c r="O43" s="322">
        <v>8.212560386473438</v>
      </c>
    </row>
    <row r="44" spans="1:16" x14ac:dyDescent="0.35">
      <c r="B44" s="326" t="s">
        <v>189</v>
      </c>
      <c r="C44" s="314" t="s">
        <v>4</v>
      </c>
      <c r="D44" s="315">
        <v>1.6666666666666667</v>
      </c>
      <c r="E44" s="316">
        <v>4</v>
      </c>
      <c r="F44" s="317">
        <v>1.6666666666666667</v>
      </c>
      <c r="G44" s="318">
        <v>4</v>
      </c>
      <c r="H44" s="319">
        <v>0</v>
      </c>
      <c r="I44" s="320">
        <v>0</v>
      </c>
      <c r="J44" s="321">
        <v>-26.829268292682922</v>
      </c>
      <c r="K44" s="320">
        <v>18.032786885245901</v>
      </c>
      <c r="L44" s="321">
        <v>-26.829268292682922</v>
      </c>
      <c r="M44" s="320">
        <v>4.3478260869565171</v>
      </c>
      <c r="N44" s="321">
        <v>-36.170212765957444</v>
      </c>
      <c r="O44" s="322">
        <v>4.3478260869565171</v>
      </c>
    </row>
    <row r="45" spans="1:16" x14ac:dyDescent="0.35">
      <c r="A45"/>
      <c r="B45" s="326" t="s">
        <v>302</v>
      </c>
      <c r="C45" s="314" t="s">
        <v>4</v>
      </c>
      <c r="D45" s="315">
        <v>2.6666666666666665</v>
      </c>
      <c r="E45" s="316">
        <v>4.666666666666667</v>
      </c>
      <c r="F45" s="317">
        <v>2.6666666666666665</v>
      </c>
      <c r="G45" s="318">
        <v>4.666666666666667</v>
      </c>
      <c r="H45" s="319">
        <v>0</v>
      </c>
      <c r="I45" s="320">
        <v>0</v>
      </c>
      <c r="J45" s="321">
        <v>0</v>
      </c>
      <c r="K45" s="320">
        <v>0</v>
      </c>
      <c r="L45" s="321">
        <v>0</v>
      </c>
      <c r="M45" s="320">
        <v>13.51351351351353</v>
      </c>
      <c r="N45" s="321">
        <v>-20.000000000000007</v>
      </c>
      <c r="O45" s="322">
        <v>13.51351351351353</v>
      </c>
      <c r="P45"/>
    </row>
    <row r="46" spans="1:16" x14ac:dyDescent="0.35">
      <c r="A46"/>
      <c r="B46" s="326" t="s">
        <v>283</v>
      </c>
      <c r="C46" s="314" t="s">
        <v>4</v>
      </c>
      <c r="D46" s="315">
        <v>2.333333333333333</v>
      </c>
      <c r="E46" s="316">
        <v>3.8333333333333335</v>
      </c>
      <c r="F46" s="317">
        <v>2.583333333333333</v>
      </c>
      <c r="G46" s="318">
        <v>4.0833333333333339</v>
      </c>
      <c r="H46" s="319">
        <v>-9.67741935483871</v>
      </c>
      <c r="I46" s="320">
        <v>-6.1224489795918471</v>
      </c>
      <c r="J46" s="321">
        <v>-38.461538461538467</v>
      </c>
      <c r="K46" s="320">
        <v>-17.146974063400577</v>
      </c>
      <c r="L46" s="321">
        <v>-38.461538461538467</v>
      </c>
      <c r="M46" s="320">
        <v>-14.840047393364921</v>
      </c>
      <c r="N46" s="321">
        <v>-39.459459459459467</v>
      </c>
      <c r="O46" s="322">
        <v>-17.857142857142861</v>
      </c>
      <c r="P46"/>
    </row>
    <row r="47" spans="1:16" x14ac:dyDescent="0.35">
      <c r="A47"/>
      <c r="B47" s="326" t="s">
        <v>286</v>
      </c>
      <c r="C47" s="314" t="s">
        <v>4</v>
      </c>
      <c r="D47" s="315">
        <v>3.3888888888888893</v>
      </c>
      <c r="E47" s="316">
        <v>4.1944444444444446</v>
      </c>
      <c r="F47" s="317">
        <v>3.125</v>
      </c>
      <c r="G47" s="318">
        <v>4.3758333333333335</v>
      </c>
      <c r="H47" s="319">
        <v>8.4444444444444571</v>
      </c>
      <c r="I47" s="320">
        <v>-4.1452421760934408</v>
      </c>
      <c r="J47" s="321">
        <v>-0.76460061818772329</v>
      </c>
      <c r="K47" s="320">
        <v>-4.4727019674827524</v>
      </c>
      <c r="L47" s="321">
        <v>-0.76460061818772329</v>
      </c>
      <c r="M47" s="320">
        <v>-8.5070285991274783</v>
      </c>
      <c r="N47" s="321">
        <v>-16.151202749140889</v>
      </c>
      <c r="O47" s="322">
        <v>-7.134071340713402</v>
      </c>
      <c r="P47"/>
    </row>
    <row r="48" spans="1:16" ht="21.75" thickBot="1" x14ac:dyDescent="0.4">
      <c r="A48"/>
      <c r="B48" s="326" t="s">
        <v>287</v>
      </c>
      <c r="C48" s="314" t="s">
        <v>4</v>
      </c>
      <c r="D48" s="315">
        <v>3.5000000000000004</v>
      </c>
      <c r="E48" s="316">
        <v>4.3333333333333339</v>
      </c>
      <c r="F48" s="317">
        <v>3.2666666666666671</v>
      </c>
      <c r="G48" s="318">
        <v>4.5006666666666657</v>
      </c>
      <c r="H48" s="319">
        <v>7.1428571428571441</v>
      </c>
      <c r="I48" s="320">
        <v>-3.7179677084875977</v>
      </c>
      <c r="J48" s="321">
        <v>-5.6264605428725529</v>
      </c>
      <c r="K48" s="320">
        <v>-7.814494397957743</v>
      </c>
      <c r="L48" s="321">
        <v>-5.6264605428725529</v>
      </c>
      <c r="M48" s="320">
        <v>-15.606336016619037</v>
      </c>
      <c r="N48" s="321">
        <v>-22.58064516129032</v>
      </c>
      <c r="O48" s="322">
        <v>-17.591125198098251</v>
      </c>
      <c r="P48"/>
    </row>
    <row r="49" spans="1:16" ht="21.75" thickBot="1" x14ac:dyDescent="0.4">
      <c r="A49"/>
      <c r="B49" s="307" t="s">
        <v>259</v>
      </c>
      <c r="C49" s="325"/>
      <c r="D49" s="309"/>
      <c r="E49" s="309"/>
      <c r="F49" s="309"/>
      <c r="G49" s="309"/>
      <c r="H49" s="311"/>
      <c r="I49" s="311"/>
      <c r="J49" s="311"/>
      <c r="K49" s="311"/>
      <c r="L49" s="311"/>
      <c r="M49" s="311"/>
      <c r="N49" s="311"/>
      <c r="O49" s="312"/>
      <c r="P49"/>
    </row>
    <row r="50" spans="1:16" ht="21.75" thickBot="1" x14ac:dyDescent="0.4">
      <c r="A50"/>
      <c r="B50" s="327" t="s">
        <v>20</v>
      </c>
      <c r="C50" s="328" t="s">
        <v>4</v>
      </c>
      <c r="D50" s="315">
        <v>8</v>
      </c>
      <c r="E50" s="316">
        <v>13</v>
      </c>
      <c r="F50" s="317">
        <v>9</v>
      </c>
      <c r="G50" s="318">
        <v>11.5</v>
      </c>
      <c r="H50" s="319">
        <v>-11.111111111111111</v>
      </c>
      <c r="I50" s="320">
        <v>13.043478260869565</v>
      </c>
      <c r="J50" s="321">
        <v>-11.111111111111111</v>
      </c>
      <c r="K50" s="320">
        <v>13.043478260869565</v>
      </c>
      <c r="L50" s="321">
        <v>-55.555555555555557</v>
      </c>
      <c r="M50" s="320">
        <v>-48</v>
      </c>
      <c r="N50" s="321">
        <v>-38.461538461538467</v>
      </c>
      <c r="O50" s="322">
        <v>-35</v>
      </c>
      <c r="P50"/>
    </row>
    <row r="51" spans="1:16" ht="21.75" thickBot="1" x14ac:dyDescent="0.4">
      <c r="A51"/>
      <c r="B51" s="307" t="s">
        <v>193</v>
      </c>
      <c r="C51" s="325"/>
      <c r="D51" s="309"/>
      <c r="E51" s="309"/>
      <c r="F51" s="309"/>
      <c r="G51" s="309"/>
      <c r="H51" s="311"/>
      <c r="I51" s="311"/>
      <c r="J51" s="311"/>
      <c r="K51" s="311"/>
      <c r="L51" s="311"/>
      <c r="M51" s="311"/>
      <c r="N51" s="311"/>
      <c r="O51" s="312"/>
      <c r="P51"/>
    </row>
    <row r="52" spans="1:16" x14ac:dyDescent="0.35">
      <c r="A52"/>
      <c r="B52" s="327" t="s">
        <v>26</v>
      </c>
      <c r="C52" s="328" t="s">
        <v>17</v>
      </c>
      <c r="D52" s="315">
        <v>6</v>
      </c>
      <c r="E52" s="316">
        <v>9.6</v>
      </c>
      <c r="F52" s="317">
        <v>6</v>
      </c>
      <c r="G52" s="318">
        <v>9.1666666666666661</v>
      </c>
      <c r="H52" s="319">
        <v>0</v>
      </c>
      <c r="I52" s="320">
        <v>4.7272727272727302</v>
      </c>
      <c r="J52" s="321">
        <v>-4.7619047619047592</v>
      </c>
      <c r="K52" s="320">
        <v>-2.0408163265306229</v>
      </c>
      <c r="L52" s="321">
        <v>7.1428571428571495</v>
      </c>
      <c r="M52" s="320">
        <v>-5.8823529411764675</v>
      </c>
      <c r="N52" s="321">
        <v>16.129032258064509</v>
      </c>
      <c r="O52" s="322">
        <v>-7.0967741935483959</v>
      </c>
      <c r="P52"/>
    </row>
    <row r="53" spans="1:16" x14ac:dyDescent="0.35">
      <c r="A53"/>
      <c r="B53" s="327" t="s">
        <v>28</v>
      </c>
      <c r="C53" s="328" t="s">
        <v>4</v>
      </c>
      <c r="D53" s="315">
        <v>4.8148148148148149</v>
      </c>
      <c r="E53" s="316">
        <v>5.8888888888888884</v>
      </c>
      <c r="F53" s="317">
        <v>4.6812698412698408</v>
      </c>
      <c r="G53" s="318">
        <v>5.8476190476190473</v>
      </c>
      <c r="H53" s="319">
        <v>2.8527510285275217</v>
      </c>
      <c r="I53" s="320">
        <v>0.70575461454940036</v>
      </c>
      <c r="J53" s="321">
        <v>-3.5250463821892328</v>
      </c>
      <c r="K53" s="320">
        <v>0.15748031496061929</v>
      </c>
      <c r="L53" s="321">
        <v>-3.5250463821892328</v>
      </c>
      <c r="M53" s="320">
        <v>0.15748031496061929</v>
      </c>
      <c r="N53" s="321">
        <v>-5.3857350800582164</v>
      </c>
      <c r="O53" s="322">
        <v>-7.3426573426573576</v>
      </c>
      <c r="P53"/>
    </row>
    <row r="54" spans="1:16" x14ac:dyDescent="0.35">
      <c r="A54"/>
      <c r="B54" s="327" t="s">
        <v>29</v>
      </c>
      <c r="C54" s="328" t="s">
        <v>4</v>
      </c>
      <c r="D54" s="315">
        <v>6.375</v>
      </c>
      <c r="E54" s="316">
        <v>8.375</v>
      </c>
      <c r="F54" s="317">
        <v>6.875</v>
      </c>
      <c r="G54" s="318">
        <v>8.125</v>
      </c>
      <c r="H54" s="319">
        <v>-7.2727272727272725</v>
      </c>
      <c r="I54" s="320">
        <v>3.0769230769230771</v>
      </c>
      <c r="J54" s="321">
        <v>-7.6086956521739175</v>
      </c>
      <c r="K54" s="320">
        <v>-2.6162790697674376</v>
      </c>
      <c r="L54" s="321">
        <v>-15</v>
      </c>
      <c r="M54" s="320">
        <v>-8.9673913043478191</v>
      </c>
      <c r="N54" s="321">
        <v>0</v>
      </c>
      <c r="O54" s="322">
        <v>4.6875</v>
      </c>
      <c r="P54"/>
    </row>
    <row r="55" spans="1:16" x14ac:dyDescent="0.35">
      <c r="A55"/>
      <c r="B55" s="327" t="s">
        <v>30</v>
      </c>
      <c r="C55" s="328" t="s">
        <v>4</v>
      </c>
      <c r="D55" s="315">
        <v>6.8694444444444436</v>
      </c>
      <c r="E55" s="316">
        <v>7.7638888888888893</v>
      </c>
      <c r="F55" s="317">
        <v>6.7928571428571427</v>
      </c>
      <c r="G55" s="318">
        <v>7.6000000000000005</v>
      </c>
      <c r="H55" s="319">
        <v>1.127468162168467</v>
      </c>
      <c r="I55" s="320">
        <v>2.1564327485380099</v>
      </c>
      <c r="J55" s="321">
        <v>2.9130253849354868</v>
      </c>
      <c r="K55" s="320">
        <v>3.0604719764011747</v>
      </c>
      <c r="L55" s="321">
        <v>3.5594639865996589</v>
      </c>
      <c r="M55" s="320">
        <v>3.5185185185185235</v>
      </c>
      <c r="N55" s="321">
        <v>1.6190006574621865</v>
      </c>
      <c r="O55" s="322">
        <v>-1.7229254571026718</v>
      </c>
      <c r="P55"/>
    </row>
    <row r="56" spans="1:16" x14ac:dyDescent="0.35">
      <c r="A56"/>
      <c r="B56" s="327" t="s">
        <v>31</v>
      </c>
      <c r="C56" s="328" t="s">
        <v>4</v>
      </c>
      <c r="D56" s="315">
        <v>5.5466386554621847</v>
      </c>
      <c r="E56" s="316">
        <v>6.6708683473389359</v>
      </c>
      <c r="F56" s="317">
        <v>5.5399759903961581</v>
      </c>
      <c r="G56" s="318">
        <v>6.860744297719088</v>
      </c>
      <c r="H56" s="319">
        <v>0.12026523359625969</v>
      </c>
      <c r="I56" s="320">
        <v>-2.7675707203266269</v>
      </c>
      <c r="J56" s="321">
        <v>2.9384625381766174</v>
      </c>
      <c r="K56" s="320">
        <v>-5.8788657247307494</v>
      </c>
      <c r="L56" s="321">
        <v>2.9384625381766174</v>
      </c>
      <c r="M56" s="320">
        <v>-5.8788657247307494</v>
      </c>
      <c r="N56" s="321">
        <v>-3.8038329811265781</v>
      </c>
      <c r="O56" s="322">
        <v>7.5072228241242351</v>
      </c>
      <c r="P56"/>
    </row>
    <row r="57" spans="1:16" x14ac:dyDescent="0.35">
      <c r="A57"/>
      <c r="B57" s="327" t="s">
        <v>19</v>
      </c>
      <c r="C57" s="328" t="s">
        <v>4</v>
      </c>
      <c r="D57" s="315">
        <v>6.583333333333333</v>
      </c>
      <c r="E57" s="316">
        <v>7.8888888888888893</v>
      </c>
      <c r="F57" s="317">
        <v>7.083333333333333</v>
      </c>
      <c r="G57" s="318">
        <v>7.7222222222222223</v>
      </c>
      <c r="H57" s="319">
        <v>-7.0588235294117645</v>
      </c>
      <c r="I57" s="320">
        <v>2.1582733812949679</v>
      </c>
      <c r="J57" s="321">
        <v>-7.0588235294117645</v>
      </c>
      <c r="K57" s="320">
        <v>2.1582733812949679</v>
      </c>
      <c r="L57" s="321">
        <v>-7.0588235294117645</v>
      </c>
      <c r="M57" s="320">
        <v>2.1582733812949679</v>
      </c>
      <c r="N57" s="321">
        <v>-7.0588235294117645</v>
      </c>
      <c r="O57" s="322">
        <v>2.1582733812949679</v>
      </c>
      <c r="P57"/>
    </row>
    <row r="58" spans="1:16" x14ac:dyDescent="0.35">
      <c r="A58"/>
      <c r="B58" s="327" t="s">
        <v>33</v>
      </c>
      <c r="C58" s="328" t="s">
        <v>4</v>
      </c>
      <c r="D58" s="315">
        <v>6.125</v>
      </c>
      <c r="E58" s="316">
        <v>9.4124999999999996</v>
      </c>
      <c r="F58" s="317">
        <v>7.3571428571428568</v>
      </c>
      <c r="G58" s="318">
        <v>9.2142857142857135</v>
      </c>
      <c r="H58" s="319">
        <v>-8.2524271844660149</v>
      </c>
      <c r="I58" s="320">
        <v>-3.2299741602067167</v>
      </c>
      <c r="J58" s="321">
        <v>-10</v>
      </c>
      <c r="K58" s="320">
        <v>-6.1403508771929882</v>
      </c>
      <c r="L58" s="321">
        <v>-5.8139534883720971</v>
      </c>
      <c r="M58" s="320">
        <v>-7.7586206896551726</v>
      </c>
      <c r="N58" s="321">
        <v>-1.8181818181818181</v>
      </c>
      <c r="O58" s="322">
        <v>-18.939393939393945</v>
      </c>
      <c r="P58"/>
    </row>
    <row r="59" spans="1:16" x14ac:dyDescent="0.35">
      <c r="A59"/>
      <c r="B59" s="327" t="s">
        <v>279</v>
      </c>
      <c r="C59" s="328" t="s">
        <v>4</v>
      </c>
      <c r="D59" s="315">
        <v>6.125</v>
      </c>
      <c r="E59" s="316">
        <v>9.4124999999999996</v>
      </c>
      <c r="F59" s="317">
        <v>34</v>
      </c>
      <c r="G59" s="318">
        <v>36</v>
      </c>
      <c r="H59" s="319">
        <v>0</v>
      </c>
      <c r="I59" s="320">
        <v>0</v>
      </c>
      <c r="J59" s="321">
        <v>0</v>
      </c>
      <c r="K59" s="320">
        <v>0</v>
      </c>
      <c r="L59" s="321">
        <v>15.254237288135593</v>
      </c>
      <c r="M59" s="320">
        <v>5.8823529411764701</v>
      </c>
      <c r="N59" s="321">
        <v>41.666666666666671</v>
      </c>
      <c r="O59" s="322">
        <v>50</v>
      </c>
      <c r="P59"/>
    </row>
    <row r="60" spans="1:16" x14ac:dyDescent="0.35">
      <c r="A60"/>
      <c r="B60" s="327" t="s">
        <v>280</v>
      </c>
      <c r="C60" s="328" t="s">
        <v>4</v>
      </c>
      <c r="D60" s="315">
        <v>9.25</v>
      </c>
      <c r="E60" s="316">
        <v>12.25</v>
      </c>
      <c r="F60" s="317">
        <v>9.25</v>
      </c>
      <c r="G60" s="318">
        <v>12.25</v>
      </c>
      <c r="H60" s="319">
        <v>0</v>
      </c>
      <c r="I60" s="320">
        <v>0</v>
      </c>
      <c r="J60" s="321">
        <v>5.7142857142857144</v>
      </c>
      <c r="K60" s="320">
        <v>-9.2592592592592595</v>
      </c>
      <c r="L60" s="321">
        <v>2.7777777777777777</v>
      </c>
      <c r="M60" s="320">
        <v>-1.2096774193548416</v>
      </c>
      <c r="N60" s="321">
        <v>2.7777777777777777</v>
      </c>
      <c r="O60" s="322">
        <v>-8.5820895522388092</v>
      </c>
      <c r="P60"/>
    </row>
    <row r="61" spans="1:16" x14ac:dyDescent="0.35">
      <c r="A61"/>
      <c r="B61" s="327" t="s">
        <v>281</v>
      </c>
      <c r="C61" s="328" t="s">
        <v>4</v>
      </c>
      <c r="D61" s="315">
        <v>7.25</v>
      </c>
      <c r="E61" s="316">
        <v>8.625</v>
      </c>
      <c r="F61" s="317">
        <v>7.7200000000000006</v>
      </c>
      <c r="G61" s="318">
        <v>8.620000000000001</v>
      </c>
      <c r="H61" s="319">
        <v>-6.0880829015544116</v>
      </c>
      <c r="I61" s="320">
        <v>5.800464037121815E-2</v>
      </c>
      <c r="J61" s="321">
        <v>16</v>
      </c>
      <c r="K61" s="320">
        <v>10.932475884244369</v>
      </c>
      <c r="L61" s="321">
        <v>-10.493827160493824</v>
      </c>
      <c r="M61" s="320">
        <v>-16.262135922330103</v>
      </c>
      <c r="N61" s="321">
        <v>20.833333333333336</v>
      </c>
      <c r="O61" s="322">
        <v>15</v>
      </c>
      <c r="P61"/>
    </row>
    <row r="62" spans="1:16" x14ac:dyDescent="0.35">
      <c r="A62"/>
      <c r="B62" s="327" t="s">
        <v>43</v>
      </c>
      <c r="C62" s="328" t="s">
        <v>4</v>
      </c>
      <c r="D62" s="315">
        <v>6.666666666666667</v>
      </c>
      <c r="E62" s="316">
        <v>9.6666666666666661</v>
      </c>
      <c r="F62" s="317">
        <v>9.6666666666666661</v>
      </c>
      <c r="G62" s="318">
        <v>11.833333333333334</v>
      </c>
      <c r="H62" s="319">
        <v>-31.034482758620683</v>
      </c>
      <c r="I62" s="320">
        <v>-18.309859154929587</v>
      </c>
      <c r="J62" s="321">
        <v>-74.110032362459549</v>
      </c>
      <c r="K62" s="320">
        <v>-68.435374149659864</v>
      </c>
      <c r="L62" s="321">
        <v>-70.104633781763823</v>
      </c>
      <c r="M62" s="320">
        <v>-63.522012578616362</v>
      </c>
      <c r="N62" s="321">
        <v>-78.378378378378372</v>
      </c>
      <c r="O62" s="322">
        <v>-72.769953051643199</v>
      </c>
      <c r="P62"/>
    </row>
    <row r="63" spans="1:16" ht="21.75" thickBot="1" x14ac:dyDescent="0.4">
      <c r="A63"/>
      <c r="B63" s="329" t="s">
        <v>35</v>
      </c>
      <c r="C63" s="351" t="s">
        <v>4</v>
      </c>
      <c r="D63" s="352">
        <v>10.851851851851853</v>
      </c>
      <c r="E63" s="353">
        <v>14.111111111111112</v>
      </c>
      <c r="F63" s="354">
        <v>12.492063492063492</v>
      </c>
      <c r="G63" s="355">
        <v>15.061428571428573</v>
      </c>
      <c r="H63" s="378">
        <v>0.97809157927524071</v>
      </c>
      <c r="I63" s="356">
        <v>-0.75969723015499502</v>
      </c>
      <c r="J63" s="357">
        <v>4.647058823529397</v>
      </c>
      <c r="K63" s="356">
        <v>-1.262959472196052</v>
      </c>
      <c r="L63" s="357">
        <v>2.8637912798213505</v>
      </c>
      <c r="M63" s="356">
        <v>1.7472876296963018</v>
      </c>
      <c r="N63" s="357">
        <v>5.1562443683546375</v>
      </c>
      <c r="O63" s="358">
        <v>2.3827231121281289</v>
      </c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</sheetData>
  <phoneticPr fontId="14" type="noConversion"/>
  <conditionalFormatting sqref="H24:I27 H7:I19 H35:I37 H39:I40">
    <cfRule type="cellIs" dxfId="289" priority="947" operator="lessThan">
      <formula>0</formula>
    </cfRule>
    <cfRule type="cellIs" dxfId="288" priority="948" operator="greaterThan">
      <formula>0</formula>
    </cfRule>
  </conditionalFormatting>
  <conditionalFormatting sqref="H43:I43">
    <cfRule type="cellIs" dxfId="287" priority="939" operator="lessThan">
      <formula>0</formula>
    </cfRule>
    <cfRule type="cellIs" dxfId="286" priority="940" operator="greaterThan">
      <formula>0</formula>
    </cfRule>
  </conditionalFormatting>
  <conditionalFormatting sqref="H43:I44">
    <cfRule type="cellIs" dxfId="285" priority="909" operator="lessThan">
      <formula>0</formula>
    </cfRule>
    <cfRule type="cellIs" dxfId="284" priority="910" operator="greaterThan">
      <formula>0</formula>
    </cfRule>
  </conditionalFormatting>
  <conditionalFormatting sqref="H44">
    <cfRule type="cellIs" dxfId="283" priority="911" operator="lessThan">
      <formula>0</formula>
    </cfRule>
    <cfRule type="cellIs" dxfId="282" priority="912" operator="greaterThan">
      <formula>0</formula>
    </cfRule>
  </conditionalFormatting>
  <conditionalFormatting sqref="H37:I37">
    <cfRule type="cellIs" dxfId="281" priority="849" operator="lessThan">
      <formula>0</formula>
    </cfRule>
    <cfRule type="cellIs" dxfId="280" priority="850" operator="greaterThan">
      <formula>0</formula>
    </cfRule>
  </conditionalFormatting>
  <conditionalFormatting sqref="H36:I36">
    <cfRule type="cellIs" dxfId="279" priority="853" operator="lessThan">
      <formula>0</formula>
    </cfRule>
    <cfRule type="cellIs" dxfId="278" priority="854" operator="greaterThan">
      <formula>0</formula>
    </cfRule>
  </conditionalFormatting>
  <conditionalFormatting sqref="H30:I30">
    <cfRule type="cellIs" dxfId="277" priority="829" operator="lessThan">
      <formula>0</formula>
    </cfRule>
    <cfRule type="cellIs" dxfId="276" priority="830" operator="greaterThan">
      <formula>0</formula>
    </cfRule>
  </conditionalFormatting>
  <conditionalFormatting sqref="H35:I35">
    <cfRule type="cellIs" dxfId="275" priority="761" operator="lessThan">
      <formula>0</formula>
    </cfRule>
    <cfRule type="cellIs" dxfId="274" priority="762" operator="greaterThan">
      <formula>0</formula>
    </cfRule>
  </conditionalFormatting>
  <conditionalFormatting sqref="H43:I44">
    <cfRule type="cellIs" dxfId="273" priority="755" operator="lessThan">
      <formula>0</formula>
    </cfRule>
    <cfRule type="cellIs" dxfId="272" priority="756" operator="greaterThan">
      <formula>0</formula>
    </cfRule>
  </conditionalFormatting>
  <conditionalFormatting sqref="H36:I36">
    <cfRule type="cellIs" dxfId="271" priority="759" operator="lessThan">
      <formula>0</formula>
    </cfRule>
    <cfRule type="cellIs" dxfId="270" priority="760" operator="greaterThan">
      <formula>0</formula>
    </cfRule>
  </conditionalFormatting>
  <conditionalFormatting sqref="H28">
    <cfRule type="cellIs" dxfId="269" priority="741" operator="lessThan">
      <formula>0</formula>
    </cfRule>
    <cfRule type="cellIs" dxfId="268" priority="742" operator="greaterThan">
      <formula>0</formula>
    </cfRule>
  </conditionalFormatting>
  <conditionalFormatting sqref="I28">
    <cfRule type="cellIs" dxfId="267" priority="739" operator="lessThan">
      <formula>0</formula>
    </cfRule>
    <cfRule type="cellIs" dxfId="266" priority="740" operator="greaterThan">
      <formula>0</formula>
    </cfRule>
  </conditionalFormatting>
  <conditionalFormatting sqref="H29:I29">
    <cfRule type="cellIs" dxfId="265" priority="635" operator="lessThan">
      <formula>0</formula>
    </cfRule>
    <cfRule type="cellIs" dxfId="264" priority="636" operator="greaterThan">
      <formula>0</formula>
    </cfRule>
  </conditionalFormatting>
  <conditionalFormatting sqref="H41:I41">
    <cfRule type="cellIs" dxfId="263" priority="605" operator="lessThan">
      <formula>0</formula>
    </cfRule>
    <cfRule type="cellIs" dxfId="262" priority="606" operator="greaterThan">
      <formula>0</formula>
    </cfRule>
  </conditionalFormatting>
  <conditionalFormatting sqref="H41:I41">
    <cfRule type="cellIs" dxfId="261" priority="603" operator="lessThan">
      <formula>0</formula>
    </cfRule>
    <cfRule type="cellIs" dxfId="260" priority="604" operator="greaterThan">
      <formula>0</formula>
    </cfRule>
  </conditionalFormatting>
  <conditionalFormatting sqref="H41:I41">
    <cfRule type="cellIs" dxfId="259" priority="607" operator="lessThan">
      <formula>0</formula>
    </cfRule>
    <cfRule type="cellIs" dxfId="258" priority="608" operator="greaterThan">
      <formula>0</formula>
    </cfRule>
  </conditionalFormatting>
  <conditionalFormatting sqref="H40:I40">
    <cfRule type="cellIs" dxfId="257" priority="601" operator="lessThan">
      <formula>0</formula>
    </cfRule>
    <cfRule type="cellIs" dxfId="256" priority="602" operator="greaterThan">
      <formula>0</formula>
    </cfRule>
  </conditionalFormatting>
  <conditionalFormatting sqref="H39:I39">
    <cfRule type="cellIs" dxfId="255" priority="597" operator="lessThan">
      <formula>0</formula>
    </cfRule>
    <cfRule type="cellIs" dxfId="254" priority="598" operator="greaterThan">
      <formula>0</formula>
    </cfRule>
  </conditionalFormatting>
  <conditionalFormatting sqref="H33">
    <cfRule type="cellIs" dxfId="253" priority="593" operator="lessThan">
      <formula>0</formula>
    </cfRule>
    <cfRule type="cellIs" dxfId="252" priority="594" operator="greaterThan">
      <formula>0</formula>
    </cfRule>
  </conditionalFormatting>
  <conditionalFormatting sqref="I33">
    <cfRule type="cellIs" dxfId="251" priority="591" operator="lessThan">
      <formula>0</formula>
    </cfRule>
    <cfRule type="cellIs" dxfId="250" priority="592" operator="greaterThan">
      <formula>0</formula>
    </cfRule>
  </conditionalFormatting>
  <conditionalFormatting sqref="H20:I20">
    <cfRule type="cellIs" dxfId="249" priority="581" operator="lessThan">
      <formula>0</formula>
    </cfRule>
    <cfRule type="cellIs" dxfId="248" priority="582" operator="greaterThan">
      <formula>0</formula>
    </cfRule>
  </conditionalFormatting>
  <conditionalFormatting sqref="I34">
    <cfRule type="cellIs" dxfId="247" priority="565" operator="lessThan">
      <formula>0</formula>
    </cfRule>
    <cfRule type="cellIs" dxfId="246" priority="566" operator="greaterThan">
      <formula>0</formula>
    </cfRule>
  </conditionalFormatting>
  <conditionalFormatting sqref="H34">
    <cfRule type="cellIs" dxfId="245" priority="567" operator="lessThan">
      <formula>0</formula>
    </cfRule>
    <cfRule type="cellIs" dxfId="244" priority="568" operator="greaterThan">
      <formula>0</formula>
    </cfRule>
  </conditionalFormatting>
  <conditionalFormatting sqref="H38:I38">
    <cfRule type="cellIs" dxfId="243" priority="563" operator="lessThan">
      <formula>0</formula>
    </cfRule>
    <cfRule type="cellIs" dxfId="242" priority="564" operator="greaterThan">
      <formula>0</formula>
    </cfRule>
  </conditionalFormatting>
  <conditionalFormatting sqref="H38:I38">
    <cfRule type="cellIs" dxfId="241" priority="561" operator="lessThan">
      <formula>0</formula>
    </cfRule>
    <cfRule type="cellIs" dxfId="240" priority="562" operator="greaterThan">
      <formula>0</formula>
    </cfRule>
  </conditionalFormatting>
  <conditionalFormatting sqref="H42:I42">
    <cfRule type="cellIs" dxfId="239" priority="559" operator="lessThan">
      <formula>0</formula>
    </cfRule>
    <cfRule type="cellIs" dxfId="238" priority="560" operator="greaterThan">
      <formula>0</formula>
    </cfRule>
  </conditionalFormatting>
  <conditionalFormatting sqref="H42:I42">
    <cfRule type="cellIs" dxfId="237" priority="557" operator="lessThan">
      <formula>0</formula>
    </cfRule>
    <cfRule type="cellIs" dxfId="236" priority="558" operator="greaterThan">
      <formula>0</formula>
    </cfRule>
  </conditionalFormatting>
  <conditionalFormatting sqref="H21:I21 H23:I23">
    <cfRule type="cellIs" dxfId="235" priority="555" operator="lessThan">
      <formula>0</formula>
    </cfRule>
    <cfRule type="cellIs" dxfId="234" priority="556" operator="greaterThan">
      <formula>0</formula>
    </cfRule>
  </conditionalFormatting>
  <conditionalFormatting sqref="H22:I22">
    <cfRule type="cellIs" dxfId="233" priority="553" operator="lessThan">
      <formula>0</formula>
    </cfRule>
    <cfRule type="cellIs" dxfId="232" priority="554" operator="greaterThan">
      <formula>0</formula>
    </cfRule>
  </conditionalFormatting>
  <conditionalFormatting sqref="H45:I45">
    <cfRule type="cellIs" dxfId="231" priority="543" operator="lessThan">
      <formula>0</formula>
    </cfRule>
    <cfRule type="cellIs" dxfId="230" priority="544" operator="greaterThan">
      <formula>0</formula>
    </cfRule>
  </conditionalFormatting>
  <conditionalFormatting sqref="H45:I46">
    <cfRule type="cellIs" dxfId="229" priority="539" operator="lessThan">
      <formula>0</formula>
    </cfRule>
    <cfRule type="cellIs" dxfId="228" priority="540" operator="greaterThan">
      <formula>0</formula>
    </cfRule>
  </conditionalFormatting>
  <conditionalFormatting sqref="H46">
    <cfRule type="cellIs" dxfId="227" priority="541" operator="lessThan">
      <formula>0</formula>
    </cfRule>
    <cfRule type="cellIs" dxfId="226" priority="542" operator="greaterThan">
      <formula>0</formula>
    </cfRule>
  </conditionalFormatting>
  <conditionalFormatting sqref="H45:I46">
    <cfRule type="cellIs" dxfId="225" priority="537" operator="lessThan">
      <formula>0</formula>
    </cfRule>
    <cfRule type="cellIs" dxfId="224" priority="538" operator="greaterThan">
      <formula>0</formula>
    </cfRule>
  </conditionalFormatting>
  <conditionalFormatting sqref="H47:I47">
    <cfRule type="cellIs" dxfId="223" priority="389" operator="lessThan">
      <formula>0</formula>
    </cfRule>
    <cfRule type="cellIs" dxfId="222" priority="390" operator="greaterThan">
      <formula>0</formula>
    </cfRule>
  </conditionalFormatting>
  <conditionalFormatting sqref="H47">
    <cfRule type="cellIs" dxfId="221" priority="391" operator="lessThan">
      <formula>0</formula>
    </cfRule>
    <cfRule type="cellIs" dxfId="220" priority="392" operator="greaterThan">
      <formula>0</formula>
    </cfRule>
  </conditionalFormatting>
  <conditionalFormatting sqref="H47:I47">
    <cfRule type="cellIs" dxfId="219" priority="387" operator="lessThan">
      <formula>0</formula>
    </cfRule>
    <cfRule type="cellIs" dxfId="218" priority="388" operator="greaterThan">
      <formula>0</formula>
    </cfRule>
  </conditionalFormatting>
  <conditionalFormatting sqref="H41:I41">
    <cfRule type="cellIs" dxfId="217" priority="385" operator="lessThan">
      <formula>0</formula>
    </cfRule>
    <cfRule type="cellIs" dxfId="216" priority="386" operator="greaterThan">
      <formula>0</formula>
    </cfRule>
  </conditionalFormatting>
  <conditionalFormatting sqref="H42:I42">
    <cfRule type="cellIs" dxfId="215" priority="381" operator="lessThan">
      <formula>0</formula>
    </cfRule>
    <cfRule type="cellIs" dxfId="214" priority="382" operator="greaterThan">
      <formula>0</formula>
    </cfRule>
  </conditionalFormatting>
  <conditionalFormatting sqref="H42:I42">
    <cfRule type="cellIs" dxfId="213" priority="379" operator="lessThan">
      <formula>0</formula>
    </cfRule>
    <cfRule type="cellIs" dxfId="212" priority="380" operator="greaterThan">
      <formula>0</formula>
    </cfRule>
  </conditionalFormatting>
  <conditionalFormatting sqref="H42:I42">
    <cfRule type="cellIs" dxfId="211" priority="383" operator="lessThan">
      <formula>0</formula>
    </cfRule>
    <cfRule type="cellIs" dxfId="210" priority="384" operator="greaterThan">
      <formula>0</formula>
    </cfRule>
  </conditionalFormatting>
  <conditionalFormatting sqref="H41:I41">
    <cfRule type="cellIs" dxfId="209" priority="377" operator="lessThan">
      <formula>0</formula>
    </cfRule>
    <cfRule type="cellIs" dxfId="208" priority="378" operator="greaterThan">
      <formula>0</formula>
    </cfRule>
  </conditionalFormatting>
  <conditionalFormatting sqref="H47:I47">
    <cfRule type="cellIs" dxfId="207" priority="373" operator="lessThan">
      <formula>0</formula>
    </cfRule>
    <cfRule type="cellIs" dxfId="206" priority="374" operator="greaterThan">
      <formula>0</formula>
    </cfRule>
  </conditionalFormatting>
  <conditionalFormatting sqref="H47">
    <cfRule type="cellIs" dxfId="205" priority="375" operator="lessThan">
      <formula>0</formula>
    </cfRule>
    <cfRule type="cellIs" dxfId="204" priority="376" operator="greaterThan">
      <formula>0</formula>
    </cfRule>
  </conditionalFormatting>
  <conditionalFormatting sqref="H47:I47">
    <cfRule type="cellIs" dxfId="203" priority="371" operator="lessThan">
      <formula>0</formula>
    </cfRule>
    <cfRule type="cellIs" dxfId="202" priority="372" operator="greaterThan">
      <formula>0</formula>
    </cfRule>
  </conditionalFormatting>
  <conditionalFormatting sqref="H47:I47">
    <cfRule type="cellIs" dxfId="201" priority="367" operator="lessThan">
      <formula>0</formula>
    </cfRule>
    <cfRule type="cellIs" dxfId="200" priority="368" operator="greaterThan">
      <formula>0</formula>
    </cfRule>
  </conditionalFormatting>
  <conditionalFormatting sqref="H47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H47:I47">
    <cfRule type="cellIs" dxfId="197" priority="365" operator="lessThan">
      <formula>0</formula>
    </cfRule>
    <cfRule type="cellIs" dxfId="196" priority="366" operator="greaterThan">
      <formula>0</formula>
    </cfRule>
  </conditionalFormatting>
  <conditionalFormatting sqref="I33">
    <cfRule type="cellIs" dxfId="195" priority="351" operator="lessThan">
      <formula>0</formula>
    </cfRule>
    <cfRule type="cellIs" dxfId="194" priority="352" operator="greaterThan">
      <formula>0</formula>
    </cfRule>
  </conditionalFormatting>
  <conditionalFormatting sqref="H33">
    <cfRule type="cellIs" dxfId="193" priority="353" operator="lessThan">
      <formula>0</formula>
    </cfRule>
    <cfRule type="cellIs" dxfId="192" priority="354" operator="greaterThan">
      <formula>0</formula>
    </cfRule>
  </conditionalFormatting>
  <conditionalFormatting sqref="H20:I20">
    <cfRule type="cellIs" dxfId="191" priority="349" operator="lessThan">
      <formula>0</formula>
    </cfRule>
    <cfRule type="cellIs" dxfId="190" priority="350" operator="greaterThan">
      <formula>0</formula>
    </cfRule>
  </conditionalFormatting>
  <conditionalFormatting sqref="H21:I21">
    <cfRule type="cellIs" dxfId="189" priority="347" operator="lessThan">
      <formula>0</formula>
    </cfRule>
    <cfRule type="cellIs" dxfId="188" priority="348" operator="greaterThan">
      <formula>0</formula>
    </cfRule>
  </conditionalFormatting>
  <conditionalFormatting sqref="H23:I23">
    <cfRule type="cellIs" dxfId="187" priority="345" operator="lessThan">
      <formula>0</formula>
    </cfRule>
    <cfRule type="cellIs" dxfId="186" priority="346" operator="greaterThan">
      <formula>0</formula>
    </cfRule>
  </conditionalFormatting>
  <conditionalFormatting sqref="H22:I22">
    <cfRule type="cellIs" dxfId="185" priority="343" operator="lessThan">
      <formula>0</formula>
    </cfRule>
    <cfRule type="cellIs" dxfId="184" priority="344" operator="greaterThan">
      <formula>0</formula>
    </cfRule>
  </conditionalFormatting>
  <conditionalFormatting sqref="H41:I41">
    <cfRule type="cellIs" dxfId="183" priority="341" operator="lessThan">
      <formula>0</formula>
    </cfRule>
    <cfRule type="cellIs" dxfId="182" priority="342" operator="greaterThan">
      <formula>0</formula>
    </cfRule>
  </conditionalFormatting>
  <conditionalFormatting sqref="H41:I41">
    <cfRule type="cellIs" dxfId="181" priority="339" operator="lessThan">
      <formula>0</formula>
    </cfRule>
    <cfRule type="cellIs" dxfId="180" priority="340" operator="greaterThan">
      <formula>0</formula>
    </cfRule>
  </conditionalFormatting>
  <conditionalFormatting sqref="H41:I41">
    <cfRule type="cellIs" dxfId="179" priority="337" operator="lessThan">
      <formula>0</formula>
    </cfRule>
    <cfRule type="cellIs" dxfId="178" priority="338" operator="greaterThan">
      <formula>0</formula>
    </cfRule>
  </conditionalFormatting>
  <conditionalFormatting sqref="H39:I39">
    <cfRule type="cellIs" dxfId="177" priority="333" operator="lessThan">
      <formula>0</formula>
    </cfRule>
    <cfRule type="cellIs" dxfId="176" priority="334" operator="greaterThan">
      <formula>0</formula>
    </cfRule>
  </conditionalFormatting>
  <conditionalFormatting sqref="H39:I39">
    <cfRule type="cellIs" dxfId="175" priority="331" operator="lessThan">
      <formula>0</formula>
    </cfRule>
    <cfRule type="cellIs" dxfId="174" priority="332" operator="greaterThan">
      <formula>0</formula>
    </cfRule>
  </conditionalFormatting>
  <conditionalFormatting sqref="H39:I39">
    <cfRule type="cellIs" dxfId="173" priority="335" operator="lessThan">
      <formula>0</formula>
    </cfRule>
    <cfRule type="cellIs" dxfId="172" priority="336" operator="greaterThan">
      <formula>0</formula>
    </cfRule>
  </conditionalFormatting>
  <conditionalFormatting sqref="H40:I40">
    <cfRule type="cellIs" dxfId="171" priority="329" operator="lessThan">
      <formula>0</formula>
    </cfRule>
    <cfRule type="cellIs" dxfId="170" priority="330" operator="greaterThan">
      <formula>0</formula>
    </cfRule>
  </conditionalFormatting>
  <conditionalFormatting sqref="H40:I40">
    <cfRule type="cellIs" dxfId="169" priority="327" operator="lessThan">
      <formula>0</formula>
    </cfRule>
    <cfRule type="cellIs" dxfId="168" priority="328" operator="greaterThan">
      <formula>0</formula>
    </cfRule>
  </conditionalFormatting>
  <conditionalFormatting sqref="H39:I39">
    <cfRule type="cellIs" dxfId="167" priority="325" operator="lessThan">
      <formula>0</formula>
    </cfRule>
    <cfRule type="cellIs" dxfId="166" priority="326" operator="greaterThan">
      <formula>0</formula>
    </cfRule>
  </conditionalFormatting>
  <conditionalFormatting sqref="H40:I40">
    <cfRule type="cellIs" dxfId="165" priority="321" operator="lessThan">
      <formula>0</formula>
    </cfRule>
    <cfRule type="cellIs" dxfId="164" priority="322" operator="greaterThan">
      <formula>0</formula>
    </cfRule>
  </conditionalFormatting>
  <conditionalFormatting sqref="H40:I40">
    <cfRule type="cellIs" dxfId="163" priority="319" operator="lessThan">
      <formula>0</formula>
    </cfRule>
    <cfRule type="cellIs" dxfId="162" priority="320" operator="greaterThan">
      <formula>0</formula>
    </cfRule>
  </conditionalFormatting>
  <conditionalFormatting sqref="H40:I40">
    <cfRule type="cellIs" dxfId="161" priority="323" operator="lessThan">
      <formula>0</formula>
    </cfRule>
    <cfRule type="cellIs" dxfId="160" priority="324" operator="greaterThan">
      <formula>0</formula>
    </cfRule>
  </conditionalFormatting>
  <conditionalFormatting sqref="H39:I39">
    <cfRule type="cellIs" dxfId="159" priority="317" operator="lessThan">
      <formula>0</formula>
    </cfRule>
    <cfRule type="cellIs" dxfId="158" priority="318" operator="greaterThan">
      <formula>0</formula>
    </cfRule>
  </conditionalFormatting>
  <conditionalFormatting sqref="H42:I42">
    <cfRule type="cellIs" dxfId="157" priority="313" operator="lessThan">
      <formula>0</formula>
    </cfRule>
    <cfRule type="cellIs" dxfId="156" priority="314" operator="greaterThan">
      <formula>0</formula>
    </cfRule>
  </conditionalFormatting>
  <conditionalFormatting sqref="H42">
    <cfRule type="cellIs" dxfId="155" priority="315" operator="lessThan">
      <formula>0</formula>
    </cfRule>
    <cfRule type="cellIs" dxfId="154" priority="316" operator="greaterThan">
      <formula>0</formula>
    </cfRule>
  </conditionalFormatting>
  <conditionalFormatting sqref="H42:I42">
    <cfRule type="cellIs" dxfId="153" priority="311" operator="lessThan">
      <formula>0</formula>
    </cfRule>
    <cfRule type="cellIs" dxfId="152" priority="312" operator="greaterThan">
      <formula>0</formula>
    </cfRule>
  </conditionalFormatting>
  <conditionalFormatting sqref="H43:I43">
    <cfRule type="cellIs" dxfId="151" priority="309" operator="lessThan">
      <formula>0</formula>
    </cfRule>
    <cfRule type="cellIs" dxfId="150" priority="310" operator="greaterThan">
      <formula>0</formula>
    </cfRule>
  </conditionalFormatting>
  <conditionalFormatting sqref="H43:I44">
    <cfRule type="cellIs" dxfId="149" priority="305" operator="lessThan">
      <formula>0</formula>
    </cfRule>
    <cfRule type="cellIs" dxfId="148" priority="306" operator="greaterThan">
      <formula>0</formula>
    </cfRule>
  </conditionalFormatting>
  <conditionalFormatting sqref="H44">
    <cfRule type="cellIs" dxfId="147" priority="307" operator="lessThan">
      <formula>0</formula>
    </cfRule>
    <cfRule type="cellIs" dxfId="146" priority="308" operator="greaterThan">
      <formula>0</formula>
    </cfRule>
  </conditionalFormatting>
  <conditionalFormatting sqref="H43:I44">
    <cfRule type="cellIs" dxfId="145" priority="303" operator="lessThan">
      <formula>0</formula>
    </cfRule>
    <cfRule type="cellIs" dxfId="144" priority="304" operator="greaterThan">
      <formula>0</formula>
    </cfRule>
  </conditionalFormatting>
  <conditionalFormatting sqref="H31:I31">
    <cfRule type="cellIs" dxfId="143" priority="301" operator="lessThan">
      <formula>0</formula>
    </cfRule>
    <cfRule type="cellIs" dxfId="142" priority="302" operator="greaterThan">
      <formula>0</formula>
    </cfRule>
  </conditionalFormatting>
  <conditionalFormatting sqref="H32:I32">
    <cfRule type="cellIs" dxfId="141" priority="297" operator="lessThan">
      <formula>0</formula>
    </cfRule>
    <cfRule type="cellIs" dxfId="140" priority="298" operator="greaterThan">
      <formula>0</formula>
    </cfRule>
  </conditionalFormatting>
  <conditionalFormatting sqref="H32:I32">
    <cfRule type="cellIs" dxfId="139" priority="295" operator="lessThan">
      <formula>0</formula>
    </cfRule>
    <cfRule type="cellIs" dxfId="138" priority="296" operator="greaterThan">
      <formula>0</formula>
    </cfRule>
  </conditionalFormatting>
  <conditionalFormatting sqref="H32:I32">
    <cfRule type="cellIs" dxfId="137" priority="299" operator="lessThan">
      <formula>0</formula>
    </cfRule>
    <cfRule type="cellIs" dxfId="136" priority="300" operator="greaterThan">
      <formula>0</formula>
    </cfRule>
  </conditionalFormatting>
  <conditionalFormatting sqref="H31:I31">
    <cfRule type="cellIs" dxfId="135" priority="293" operator="lessThan">
      <formula>0</formula>
    </cfRule>
    <cfRule type="cellIs" dxfId="134" priority="294" operator="greaterThan">
      <formula>0</formula>
    </cfRule>
  </conditionalFormatting>
  <conditionalFormatting sqref="H32:I32">
    <cfRule type="cellIs" dxfId="133" priority="291" operator="lessThan">
      <formula>0</formula>
    </cfRule>
    <cfRule type="cellIs" dxfId="132" priority="292" operator="greaterThan">
      <formula>0</formula>
    </cfRule>
  </conditionalFormatting>
  <conditionalFormatting sqref="H32:I32">
    <cfRule type="cellIs" dxfId="131" priority="289" operator="lessThan">
      <formula>0</formula>
    </cfRule>
    <cfRule type="cellIs" dxfId="130" priority="290" operator="greaterThan">
      <formula>0</formula>
    </cfRule>
  </conditionalFormatting>
  <conditionalFormatting sqref="H32:I32">
    <cfRule type="cellIs" dxfId="129" priority="287" operator="lessThan">
      <formula>0</formula>
    </cfRule>
    <cfRule type="cellIs" dxfId="128" priority="288" operator="greaterThan">
      <formula>0</formula>
    </cfRule>
  </conditionalFormatting>
  <conditionalFormatting sqref="H32:I32">
    <cfRule type="cellIs" dxfId="127" priority="285" operator="lessThan">
      <formula>0</formula>
    </cfRule>
    <cfRule type="cellIs" dxfId="126" priority="286" operator="greaterThan">
      <formula>0</formula>
    </cfRule>
  </conditionalFormatting>
  <conditionalFormatting sqref="H32:I32">
    <cfRule type="cellIs" dxfId="125" priority="283" operator="lessThan">
      <formula>0</formula>
    </cfRule>
    <cfRule type="cellIs" dxfId="124" priority="284" operator="greaterThan">
      <formula>0</formula>
    </cfRule>
  </conditionalFormatting>
  <conditionalFormatting sqref="H31:I31">
    <cfRule type="cellIs" dxfId="123" priority="281" operator="lessThan">
      <formula>0</formula>
    </cfRule>
    <cfRule type="cellIs" dxfId="122" priority="282" operator="greaterThan">
      <formula>0</formula>
    </cfRule>
  </conditionalFormatting>
  <conditionalFormatting sqref="H31:I31">
    <cfRule type="cellIs" dxfId="121" priority="279" operator="lessThan">
      <formula>0</formula>
    </cfRule>
    <cfRule type="cellIs" dxfId="120" priority="280" operator="greaterThan">
      <formula>0</formula>
    </cfRule>
  </conditionalFormatting>
  <conditionalFormatting sqref="H31:I31">
    <cfRule type="cellIs" dxfId="119" priority="275" operator="lessThan">
      <formula>0</formula>
    </cfRule>
    <cfRule type="cellIs" dxfId="118" priority="276" operator="greaterThan">
      <formula>0</formula>
    </cfRule>
  </conditionalFormatting>
  <conditionalFormatting sqref="H31:I31">
    <cfRule type="cellIs" dxfId="117" priority="273" operator="lessThan">
      <formula>0</formula>
    </cfRule>
    <cfRule type="cellIs" dxfId="116" priority="274" operator="greaterThan">
      <formula>0</formula>
    </cfRule>
  </conditionalFormatting>
  <conditionalFormatting sqref="H31:I31">
    <cfRule type="cellIs" dxfId="115" priority="277" operator="lessThan">
      <formula>0</formula>
    </cfRule>
    <cfRule type="cellIs" dxfId="114" priority="278" operator="greaterThan">
      <formula>0</formula>
    </cfRule>
  </conditionalFormatting>
  <conditionalFormatting sqref="H48:I48">
    <cfRule type="cellIs" dxfId="113" priority="269" operator="lessThan">
      <formula>0</formula>
    </cfRule>
    <cfRule type="cellIs" dxfId="112" priority="270" operator="greaterThan">
      <formula>0</formula>
    </cfRule>
  </conditionalFormatting>
  <conditionalFormatting sqref="H48">
    <cfRule type="cellIs" dxfId="111" priority="271" operator="lessThan">
      <formula>0</formula>
    </cfRule>
    <cfRule type="cellIs" dxfId="110" priority="272" operator="greaterThan">
      <formula>0</formula>
    </cfRule>
  </conditionalFormatting>
  <conditionalFormatting sqref="H48:I48">
    <cfRule type="cellIs" dxfId="109" priority="267" operator="lessThan">
      <formula>0</formula>
    </cfRule>
    <cfRule type="cellIs" dxfId="108" priority="268" operator="greaterThan">
      <formula>0</formula>
    </cfRule>
  </conditionalFormatting>
  <conditionalFormatting sqref="H48:I48">
    <cfRule type="cellIs" dxfId="107" priority="263" operator="lessThan">
      <formula>0</formula>
    </cfRule>
    <cfRule type="cellIs" dxfId="106" priority="264" operator="greaterThan">
      <formula>0</formula>
    </cfRule>
  </conditionalFormatting>
  <conditionalFormatting sqref="H48">
    <cfRule type="cellIs" dxfId="105" priority="265" operator="lessThan">
      <formula>0</formula>
    </cfRule>
    <cfRule type="cellIs" dxfId="104" priority="266" operator="greaterThan">
      <formula>0</formula>
    </cfRule>
  </conditionalFormatting>
  <conditionalFormatting sqref="H48:I48">
    <cfRule type="cellIs" dxfId="103" priority="261" operator="lessThan">
      <formula>0</formula>
    </cfRule>
    <cfRule type="cellIs" dxfId="102" priority="262" operator="greaterThan">
      <formula>0</formula>
    </cfRule>
  </conditionalFormatting>
  <conditionalFormatting sqref="H48:I48">
    <cfRule type="cellIs" dxfId="101" priority="257" operator="lessThan">
      <formula>0</formula>
    </cfRule>
    <cfRule type="cellIs" dxfId="100" priority="258" operator="greaterThan">
      <formula>0</formula>
    </cfRule>
  </conditionalFormatting>
  <conditionalFormatting sqref="H48">
    <cfRule type="cellIs" dxfId="99" priority="259" operator="lessThan">
      <formula>0</formula>
    </cfRule>
    <cfRule type="cellIs" dxfId="98" priority="260" operator="greaterThan">
      <formula>0</formula>
    </cfRule>
  </conditionalFormatting>
  <conditionalFormatting sqref="H48:I48">
    <cfRule type="cellIs" dxfId="97" priority="255" operator="lessThan">
      <formula>0</formula>
    </cfRule>
    <cfRule type="cellIs" dxfId="96" priority="256" operator="greaterThan">
      <formula>0</formula>
    </cfRule>
  </conditionalFormatting>
  <conditionalFormatting sqref="H49:I50">
    <cfRule type="cellIs" dxfId="95" priority="249" operator="lessThan">
      <formula>0</formula>
    </cfRule>
    <cfRule type="cellIs" dxfId="94" priority="250" operator="greaterThan">
      <formula>0</formula>
    </cfRule>
  </conditionalFormatting>
  <conditionalFormatting sqref="H50:I50">
    <cfRule type="cellIs" dxfId="93" priority="247" operator="lessThan">
      <formula>0</formula>
    </cfRule>
    <cfRule type="cellIs" dxfId="92" priority="248" operator="greaterThan">
      <formula>0</formula>
    </cfRule>
  </conditionalFormatting>
  <conditionalFormatting sqref="H49:I49">
    <cfRule type="cellIs" dxfId="91" priority="245" operator="lessThan">
      <formula>0</formula>
    </cfRule>
    <cfRule type="cellIs" dxfId="90" priority="246" operator="greaterThan">
      <formula>0</formula>
    </cfRule>
  </conditionalFormatting>
  <conditionalFormatting sqref="H49:I49">
    <cfRule type="cellIs" dxfId="89" priority="241" operator="lessThan">
      <formula>0</formula>
    </cfRule>
    <cfRule type="cellIs" dxfId="88" priority="242" operator="greaterThan">
      <formula>0</formula>
    </cfRule>
  </conditionalFormatting>
  <conditionalFormatting sqref="H49:I49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H49:I49">
    <cfRule type="cellIs" dxfId="85" priority="243" operator="lessThan">
      <formula>0</formula>
    </cfRule>
    <cfRule type="cellIs" dxfId="84" priority="244" operator="greaterThan">
      <formula>0</formula>
    </cfRule>
  </conditionalFormatting>
  <conditionalFormatting sqref="H50:I50">
    <cfRule type="cellIs" dxfId="83" priority="237" operator="lessThan">
      <formula>0</formula>
    </cfRule>
    <cfRule type="cellIs" dxfId="82" priority="238" operator="greaterThan">
      <formula>0</formula>
    </cfRule>
  </conditionalFormatting>
  <conditionalFormatting sqref="H50:I50">
    <cfRule type="cellIs" dxfId="81" priority="235" operator="lessThan">
      <formula>0</formula>
    </cfRule>
    <cfRule type="cellIs" dxfId="80" priority="236" operator="greaterThan">
      <formula>0</formula>
    </cfRule>
  </conditionalFormatting>
  <conditionalFormatting sqref="H49:I49">
    <cfRule type="cellIs" dxfId="79" priority="233" operator="lessThan">
      <formula>0</formula>
    </cfRule>
    <cfRule type="cellIs" dxfId="78" priority="234" operator="greaterThan">
      <formula>0</formula>
    </cfRule>
  </conditionalFormatting>
  <conditionalFormatting sqref="H50:I50">
    <cfRule type="cellIs" dxfId="77" priority="229" operator="lessThan">
      <formula>0</formula>
    </cfRule>
    <cfRule type="cellIs" dxfId="76" priority="230" operator="greaterThan">
      <formula>0</formula>
    </cfRule>
  </conditionalFormatting>
  <conditionalFormatting sqref="H50:I50">
    <cfRule type="cellIs" dxfId="75" priority="227" operator="lessThan">
      <formula>0</formula>
    </cfRule>
    <cfRule type="cellIs" dxfId="74" priority="228" operator="greaterThan">
      <formula>0</formula>
    </cfRule>
  </conditionalFormatting>
  <conditionalFormatting sqref="H50:I50">
    <cfRule type="cellIs" dxfId="73" priority="231" operator="lessThan">
      <formula>0</formula>
    </cfRule>
    <cfRule type="cellIs" dxfId="72" priority="232" operator="greaterThan">
      <formula>0</formula>
    </cfRule>
  </conditionalFormatting>
  <conditionalFormatting sqref="H49:I49">
    <cfRule type="cellIs" dxfId="71" priority="225" operator="lessThan">
      <formula>0</formula>
    </cfRule>
    <cfRule type="cellIs" dxfId="70" priority="226" operator="greaterThan">
      <formula>0</formula>
    </cfRule>
  </conditionalFormatting>
  <conditionalFormatting sqref="H51:I51">
    <cfRule type="cellIs" dxfId="69" priority="223" operator="lessThan">
      <formula>0</formula>
    </cfRule>
    <cfRule type="cellIs" dxfId="68" priority="224" operator="greaterThan">
      <formula>0</formula>
    </cfRule>
  </conditionalFormatting>
  <conditionalFormatting sqref="H52:I52">
    <cfRule type="cellIs" dxfId="67" priority="221" operator="lessThan">
      <formula>0</formula>
    </cfRule>
    <cfRule type="cellIs" dxfId="66" priority="222" operator="greaterThan">
      <formula>0</formula>
    </cfRule>
  </conditionalFormatting>
  <conditionalFormatting sqref="H52:I52">
    <cfRule type="cellIs" dxfId="65" priority="219" operator="lessThan">
      <formula>0</formula>
    </cfRule>
    <cfRule type="cellIs" dxfId="64" priority="220" operator="greaterThan">
      <formula>0</formula>
    </cfRule>
  </conditionalFormatting>
  <conditionalFormatting sqref="H52:I52">
    <cfRule type="cellIs" dxfId="63" priority="215" operator="lessThan">
      <formula>0</formula>
    </cfRule>
    <cfRule type="cellIs" dxfId="62" priority="216" operator="greaterThan">
      <formula>0</formula>
    </cfRule>
  </conditionalFormatting>
  <conditionalFormatting sqref="H52:I52">
    <cfRule type="cellIs" dxfId="61" priority="213" operator="lessThan">
      <formula>0</formula>
    </cfRule>
    <cfRule type="cellIs" dxfId="60" priority="214" operator="greaterThan">
      <formula>0</formula>
    </cfRule>
  </conditionalFormatting>
  <conditionalFormatting sqref="H52:I52">
    <cfRule type="cellIs" dxfId="59" priority="217" operator="lessThan">
      <formula>0</formula>
    </cfRule>
    <cfRule type="cellIs" dxfId="58" priority="218" operator="greaterThan">
      <formula>0</formula>
    </cfRule>
  </conditionalFormatting>
  <conditionalFormatting sqref="H52:I52">
    <cfRule type="cellIs" dxfId="57" priority="209" operator="lessThan">
      <formula>0</formula>
    </cfRule>
    <cfRule type="cellIs" dxfId="56" priority="210" operator="greaterThan">
      <formula>0</formula>
    </cfRule>
  </conditionalFormatting>
  <conditionalFormatting sqref="H52">
    <cfRule type="cellIs" dxfId="55" priority="211" operator="lessThan">
      <formula>0</formula>
    </cfRule>
    <cfRule type="cellIs" dxfId="54" priority="212" operator="greaterThan">
      <formula>0</formula>
    </cfRule>
  </conditionalFormatting>
  <conditionalFormatting sqref="H52:I52">
    <cfRule type="cellIs" dxfId="53" priority="207" operator="lessThan">
      <formula>0</formula>
    </cfRule>
    <cfRule type="cellIs" dxfId="52" priority="208" operator="greaterThan">
      <formula>0</formula>
    </cfRule>
  </conditionalFormatting>
  <conditionalFormatting sqref="H53:I53">
    <cfRule type="cellIs" dxfId="51" priority="159" operator="lessThan">
      <formula>0</formula>
    </cfRule>
    <cfRule type="cellIs" dxfId="50" priority="160" operator="greaterThan">
      <formula>0</formula>
    </cfRule>
  </conditionalFormatting>
  <conditionalFormatting sqref="H53">
    <cfRule type="cellIs" dxfId="49" priority="161" operator="lessThan">
      <formula>0</formula>
    </cfRule>
    <cfRule type="cellIs" dxfId="48" priority="162" operator="greaterThan">
      <formula>0</formula>
    </cfRule>
  </conditionalFormatting>
  <conditionalFormatting sqref="H53:I53">
    <cfRule type="cellIs" dxfId="47" priority="157" operator="lessThan">
      <formula>0</formula>
    </cfRule>
    <cfRule type="cellIs" dxfId="46" priority="158" operator="greaterThan">
      <formula>0</formula>
    </cfRule>
  </conditionalFormatting>
  <conditionalFormatting sqref="H54:I56">
    <cfRule type="cellIs" dxfId="45" priority="155" operator="lessThan">
      <formula>0</formula>
    </cfRule>
    <cfRule type="cellIs" dxfId="44" priority="156" operator="greaterThan">
      <formula>0</formula>
    </cfRule>
  </conditionalFormatting>
  <conditionalFormatting sqref="H57:I57">
    <cfRule type="cellIs" dxfId="43" priority="151" operator="lessThan">
      <formula>0</formula>
    </cfRule>
    <cfRule type="cellIs" dxfId="42" priority="152" operator="greaterThan">
      <formula>0</formula>
    </cfRule>
  </conditionalFormatting>
  <conditionalFormatting sqref="H57">
    <cfRule type="cellIs" dxfId="41" priority="153" operator="lessThan">
      <formula>0</formula>
    </cfRule>
    <cfRule type="cellIs" dxfId="40" priority="154" operator="greaterThan">
      <formula>0</formula>
    </cfRule>
  </conditionalFormatting>
  <conditionalFormatting sqref="H57:I57">
    <cfRule type="cellIs" dxfId="39" priority="149" operator="lessThan">
      <formula>0</formula>
    </cfRule>
    <cfRule type="cellIs" dxfId="38" priority="150" operator="greaterThan">
      <formula>0</formula>
    </cfRule>
  </conditionalFormatting>
  <conditionalFormatting sqref="H58:I59">
    <cfRule type="cellIs" dxfId="37" priority="145" operator="lessThan">
      <formula>0</formula>
    </cfRule>
    <cfRule type="cellIs" dxfId="36" priority="146" operator="greaterThan">
      <formula>0</formula>
    </cfRule>
  </conditionalFormatting>
  <conditionalFormatting sqref="H58:H59">
    <cfRule type="cellIs" dxfId="35" priority="147" operator="lessThan">
      <formula>0</formula>
    </cfRule>
    <cfRule type="cellIs" dxfId="34" priority="148" operator="greaterThan">
      <formula>0</formula>
    </cfRule>
  </conditionalFormatting>
  <conditionalFormatting sqref="H58:I59">
    <cfRule type="cellIs" dxfId="33" priority="143" operator="lessThan">
      <formula>0</formula>
    </cfRule>
    <cfRule type="cellIs" dxfId="32" priority="144" operator="greaterThan">
      <formula>0</formula>
    </cfRule>
  </conditionalFormatting>
  <conditionalFormatting sqref="H60:I60">
    <cfRule type="cellIs" dxfId="31" priority="141" operator="lessThan">
      <formula>0</formula>
    </cfRule>
    <cfRule type="cellIs" dxfId="30" priority="142" operator="greaterThan">
      <formula>0</formula>
    </cfRule>
  </conditionalFormatting>
  <conditionalFormatting sqref="H60:I60">
    <cfRule type="cellIs" dxfId="29" priority="139" operator="lessThan">
      <formula>0</formula>
    </cfRule>
    <cfRule type="cellIs" dxfId="28" priority="140" operator="greaterThan">
      <formula>0</formula>
    </cfRule>
  </conditionalFormatting>
  <conditionalFormatting sqref="H60:I60">
    <cfRule type="cellIs" dxfId="27" priority="135" operator="lessThan">
      <formula>0</formula>
    </cfRule>
    <cfRule type="cellIs" dxfId="26" priority="136" operator="greaterThan">
      <formula>0</formula>
    </cfRule>
  </conditionalFormatting>
  <conditionalFormatting sqref="H60:I60">
    <cfRule type="cellIs" dxfId="25" priority="133" operator="lessThan">
      <formula>0</formula>
    </cfRule>
    <cfRule type="cellIs" dxfId="24" priority="134" operator="greaterThan">
      <formula>0</formula>
    </cfRule>
  </conditionalFormatting>
  <conditionalFormatting sqref="H60:I60">
    <cfRule type="cellIs" dxfId="23" priority="137" operator="lessThan">
      <formula>0</formula>
    </cfRule>
    <cfRule type="cellIs" dxfId="22" priority="138" operator="greaterThan">
      <formula>0</formula>
    </cfRule>
  </conditionalFormatting>
  <conditionalFormatting sqref="H60:I60">
    <cfRule type="cellIs" dxfId="21" priority="131" operator="lessThan">
      <formula>0</formula>
    </cfRule>
    <cfRule type="cellIs" dxfId="20" priority="132" operator="greaterThan">
      <formula>0</formula>
    </cfRule>
  </conditionalFormatting>
  <conditionalFormatting sqref="H60:I60">
    <cfRule type="cellIs" dxfId="19" priority="129" operator="lessThan">
      <formula>0</formula>
    </cfRule>
    <cfRule type="cellIs" dxfId="18" priority="130" operator="greaterThan">
      <formula>0</formula>
    </cfRule>
  </conditionalFormatting>
  <conditionalFormatting sqref="I61">
    <cfRule type="cellIs" dxfId="17" priority="127" operator="lessThan">
      <formula>0</formula>
    </cfRule>
    <cfRule type="cellIs" dxfId="16" priority="128" operator="greaterThan">
      <formula>0</formula>
    </cfRule>
  </conditionalFormatting>
  <conditionalFormatting sqref="I61">
    <cfRule type="cellIs" dxfId="15" priority="125" operator="lessThan">
      <formula>0</formula>
    </cfRule>
    <cfRule type="cellIs" dxfId="14" priority="126" operator="greaterThan">
      <formula>0</formula>
    </cfRule>
  </conditionalFormatting>
  <conditionalFormatting sqref="H62:I62">
    <cfRule type="cellIs" dxfId="13" priority="123" operator="lessThan">
      <formula>0</formula>
    </cfRule>
    <cfRule type="cellIs" dxfId="12" priority="124" operator="greaterThan">
      <formula>0</formula>
    </cfRule>
  </conditionalFormatting>
  <conditionalFormatting sqref="H63:I63">
    <cfRule type="cellIs" dxfId="11" priority="119" operator="lessThan">
      <formula>0</formula>
    </cfRule>
    <cfRule type="cellIs" dxfId="10" priority="120" operator="greaterThan">
      <formula>0</formula>
    </cfRule>
  </conditionalFormatting>
  <conditionalFormatting sqref="H63">
    <cfRule type="cellIs" dxfId="9" priority="121" operator="lessThan">
      <formula>0</formula>
    </cfRule>
    <cfRule type="cellIs" dxfId="8" priority="122" operator="greaterThan">
      <formula>0</formula>
    </cfRule>
  </conditionalFormatting>
  <conditionalFormatting sqref="H63:I63">
    <cfRule type="cellIs" dxfId="7" priority="117" operator="lessThan">
      <formula>0</formula>
    </cfRule>
    <cfRule type="cellIs" dxfId="6" priority="118" operator="greaterThan">
      <formula>0</formula>
    </cfRule>
  </conditionalFormatting>
  <conditionalFormatting sqref="H61">
    <cfRule type="cellIs" dxfId="5" priority="107" operator="lessThan">
      <formula>0</formula>
    </cfRule>
    <cfRule type="cellIs" dxfId="4" priority="108" operator="greaterThan">
      <formula>0</formula>
    </cfRule>
  </conditionalFormatting>
  <conditionalFormatting sqref="H61">
    <cfRule type="cellIs" dxfId="3" priority="109" operator="lessThan">
      <formula>0</formula>
    </cfRule>
    <cfRule type="cellIs" dxfId="2" priority="110" operator="greaterThan">
      <formula>0</formula>
    </cfRule>
  </conditionalFormatting>
  <conditionalFormatting sqref="H61">
    <cfRule type="cellIs" dxfId="1" priority="105" operator="lessThan">
      <formula>0</formula>
    </cfRule>
    <cfRule type="cellIs" dxfId="0" priority="10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28"/>
  <sheetViews>
    <sheetView showGridLines="0" showZeros="0" zoomScaleNormal="100" workbookViewId="0">
      <selection sqref="A1:O28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303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274</v>
      </c>
      <c r="I2" s="154"/>
      <c r="J2" s="155" t="s">
        <v>269</v>
      </c>
      <c r="K2" s="154"/>
      <c r="L2" s="155" t="s">
        <v>291</v>
      </c>
      <c r="M2" s="154"/>
      <c r="N2" s="155" t="s">
        <v>289</v>
      </c>
      <c r="O2" s="204"/>
    </row>
    <row r="3" spans="1:15" x14ac:dyDescent="0.3">
      <c r="A3" s="156" t="s">
        <v>37</v>
      </c>
      <c r="B3" s="157"/>
      <c r="C3" s="158"/>
      <c r="D3" s="159">
        <v>45518</v>
      </c>
      <c r="E3" s="159"/>
      <c r="F3" s="159">
        <v>45518</v>
      </c>
      <c r="G3" s="159"/>
      <c r="H3" s="159">
        <v>45518</v>
      </c>
      <c r="I3" s="159"/>
      <c r="J3" s="159">
        <v>45517</v>
      </c>
      <c r="K3" s="159"/>
      <c r="L3" s="159">
        <v>45513</v>
      </c>
      <c r="M3" s="159"/>
      <c r="N3" s="159">
        <v>45516</v>
      </c>
      <c r="O3" s="205"/>
    </row>
    <row r="4" spans="1:15" ht="19.5" thickBot="1" x14ac:dyDescent="0.35">
      <c r="A4" s="160" t="s">
        <v>261</v>
      </c>
      <c r="B4" s="161"/>
      <c r="C4" s="244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45" t="s">
        <v>4</v>
      </c>
      <c r="D6" s="166">
        <v>1.1000000000000001</v>
      </c>
      <c r="E6" s="167">
        <v>1.4</v>
      </c>
      <c r="F6" s="166">
        <v>1</v>
      </c>
      <c r="G6" s="167">
        <v>1.2</v>
      </c>
      <c r="H6" s="166">
        <v>1</v>
      </c>
      <c r="I6" s="167">
        <v>1.2</v>
      </c>
      <c r="J6" s="166">
        <v>2.4</v>
      </c>
      <c r="K6" s="167">
        <v>3</v>
      </c>
      <c r="L6" s="166">
        <v>1.6</v>
      </c>
      <c r="M6" s="167">
        <v>2</v>
      </c>
      <c r="N6" s="166">
        <v>1.5</v>
      </c>
      <c r="O6" s="213">
        <v>2.5</v>
      </c>
    </row>
    <row r="7" spans="1:15" x14ac:dyDescent="0.3">
      <c r="A7" s="201" t="s">
        <v>6</v>
      </c>
      <c r="B7" s="202"/>
      <c r="C7" s="245" t="s">
        <v>4</v>
      </c>
      <c r="D7" s="166">
        <v>1.1499999999999999</v>
      </c>
      <c r="E7" s="167">
        <v>1.4</v>
      </c>
      <c r="F7" s="166">
        <v>3</v>
      </c>
      <c r="G7" s="167">
        <v>3</v>
      </c>
      <c r="H7" s="166">
        <v>2.4</v>
      </c>
      <c r="I7" s="167">
        <v>4.4000000000000004</v>
      </c>
      <c r="J7" s="166">
        <v>1.8</v>
      </c>
      <c r="K7" s="167">
        <v>2.5</v>
      </c>
      <c r="L7" s="166">
        <v>2</v>
      </c>
      <c r="M7" s="167">
        <v>3</v>
      </c>
      <c r="N7" s="166">
        <v>2</v>
      </c>
      <c r="O7" s="213">
        <v>2.5</v>
      </c>
    </row>
    <row r="8" spans="1:15" x14ac:dyDescent="0.3">
      <c r="A8" s="201" t="s">
        <v>21</v>
      </c>
      <c r="B8" s="202"/>
      <c r="C8" s="245" t="s">
        <v>17</v>
      </c>
      <c r="D8" s="166">
        <v>7.5</v>
      </c>
      <c r="E8" s="167">
        <v>9.5</v>
      </c>
      <c r="F8" s="166">
        <v>5</v>
      </c>
      <c r="G8" s="167">
        <v>7</v>
      </c>
      <c r="H8" s="166">
        <v>4</v>
      </c>
      <c r="I8" s="167">
        <v>8</v>
      </c>
      <c r="J8" s="166">
        <v>6.5</v>
      </c>
      <c r="K8" s="167">
        <v>7</v>
      </c>
      <c r="L8" s="166">
        <v>7</v>
      </c>
      <c r="M8" s="167">
        <v>8</v>
      </c>
      <c r="N8" s="166">
        <v>5</v>
      </c>
      <c r="O8" s="213">
        <v>7</v>
      </c>
    </row>
    <row r="9" spans="1:15" x14ac:dyDescent="0.3">
      <c r="A9" s="394" t="s">
        <v>7</v>
      </c>
      <c r="B9" s="395"/>
      <c r="C9" s="245" t="s">
        <v>4</v>
      </c>
      <c r="D9" s="166">
        <v>1.25</v>
      </c>
      <c r="E9" s="167">
        <v>1.75</v>
      </c>
      <c r="F9" s="166">
        <v>1</v>
      </c>
      <c r="G9" s="167">
        <v>1.4</v>
      </c>
      <c r="H9" s="166">
        <v>1</v>
      </c>
      <c r="I9" s="167">
        <v>1.5</v>
      </c>
      <c r="J9" s="166"/>
      <c r="K9" s="167"/>
      <c r="L9" s="166"/>
      <c r="M9" s="167"/>
      <c r="N9" s="166">
        <v>2.2000000000000002</v>
      </c>
      <c r="O9" s="213">
        <v>2.5</v>
      </c>
    </row>
    <row r="10" spans="1:15" x14ac:dyDescent="0.3">
      <c r="A10" s="201"/>
      <c r="B10" s="202"/>
      <c r="C10" s="245" t="s">
        <v>17</v>
      </c>
      <c r="D10" s="166">
        <v>4.8499999999999996</v>
      </c>
      <c r="E10" s="167">
        <v>6</v>
      </c>
      <c r="F10" s="166">
        <v>3</v>
      </c>
      <c r="G10" s="167">
        <v>4</v>
      </c>
      <c r="H10" s="166">
        <v>2</v>
      </c>
      <c r="I10" s="167">
        <v>6</v>
      </c>
      <c r="J10" s="166">
        <v>4</v>
      </c>
      <c r="K10" s="167">
        <v>5</v>
      </c>
      <c r="L10" s="166">
        <v>5</v>
      </c>
      <c r="M10" s="167">
        <v>6</v>
      </c>
      <c r="N10" s="166">
        <v>5</v>
      </c>
      <c r="O10" s="213">
        <v>6</v>
      </c>
    </row>
    <row r="11" spans="1:15" x14ac:dyDescent="0.3">
      <c r="A11" s="201" t="s">
        <v>8</v>
      </c>
      <c r="B11" s="202"/>
      <c r="C11" s="245" t="s">
        <v>4</v>
      </c>
      <c r="D11" s="166">
        <v>1.3</v>
      </c>
      <c r="E11" s="167">
        <v>1.9</v>
      </c>
      <c r="F11" s="166">
        <v>1.8</v>
      </c>
      <c r="G11" s="167">
        <v>2.4</v>
      </c>
      <c r="H11" s="166">
        <v>1</v>
      </c>
      <c r="I11" s="167">
        <v>2</v>
      </c>
      <c r="J11" s="166">
        <v>2.2999999999999998</v>
      </c>
      <c r="K11" s="167">
        <v>2.8</v>
      </c>
      <c r="L11" s="166">
        <v>2.5</v>
      </c>
      <c r="M11" s="167">
        <v>3</v>
      </c>
      <c r="N11" s="166">
        <v>2</v>
      </c>
      <c r="O11" s="213">
        <v>2.5</v>
      </c>
    </row>
    <row r="12" spans="1:15" x14ac:dyDescent="0.3">
      <c r="A12" s="201" t="s">
        <v>10</v>
      </c>
      <c r="B12" s="202"/>
      <c r="C12" s="245" t="s">
        <v>4</v>
      </c>
      <c r="D12" s="166">
        <v>5</v>
      </c>
      <c r="E12" s="167">
        <v>9.5</v>
      </c>
      <c r="F12" s="166">
        <v>4.5</v>
      </c>
      <c r="G12" s="167">
        <v>5</v>
      </c>
      <c r="H12" s="166"/>
      <c r="I12" s="167"/>
      <c r="J12" s="166">
        <v>8.4</v>
      </c>
      <c r="K12" s="167">
        <v>9</v>
      </c>
      <c r="L12" s="166">
        <v>5</v>
      </c>
      <c r="M12" s="167">
        <v>8</v>
      </c>
      <c r="N12" s="166">
        <v>7</v>
      </c>
      <c r="O12" s="213">
        <v>10</v>
      </c>
    </row>
    <row r="13" spans="1:15" x14ac:dyDescent="0.3">
      <c r="A13" s="201" t="s">
        <v>257</v>
      </c>
      <c r="B13" s="202"/>
      <c r="C13" s="245" t="s">
        <v>4</v>
      </c>
      <c r="D13" s="166">
        <v>7.5</v>
      </c>
      <c r="E13" s="167">
        <v>9.5</v>
      </c>
      <c r="F13" s="166">
        <v>8</v>
      </c>
      <c r="G13" s="167">
        <v>8</v>
      </c>
      <c r="H13" s="166">
        <v>6</v>
      </c>
      <c r="I13" s="167">
        <v>9</v>
      </c>
      <c r="J13" s="166">
        <v>9</v>
      </c>
      <c r="K13" s="167">
        <v>9.6</v>
      </c>
      <c r="L13" s="166">
        <v>6</v>
      </c>
      <c r="M13" s="167">
        <v>7</v>
      </c>
      <c r="N13" s="166">
        <v>4.5</v>
      </c>
      <c r="O13" s="213">
        <v>6.5</v>
      </c>
    </row>
    <row r="14" spans="1:15" x14ac:dyDescent="0.3">
      <c r="A14" s="201" t="s">
        <v>22</v>
      </c>
      <c r="B14" s="202"/>
      <c r="C14" s="245" t="s">
        <v>4</v>
      </c>
      <c r="D14" s="166">
        <v>4</v>
      </c>
      <c r="E14" s="167">
        <v>5.5</v>
      </c>
      <c r="F14" s="166">
        <v>5</v>
      </c>
      <c r="G14" s="167">
        <v>5</v>
      </c>
      <c r="H14" s="166">
        <v>3</v>
      </c>
      <c r="I14" s="167">
        <v>6</v>
      </c>
      <c r="J14" s="166">
        <v>8</v>
      </c>
      <c r="K14" s="167">
        <v>9</v>
      </c>
      <c r="L14" s="166">
        <v>9</v>
      </c>
      <c r="M14" s="167">
        <v>10</v>
      </c>
      <c r="N14" s="166">
        <v>7</v>
      </c>
      <c r="O14" s="213">
        <v>6</v>
      </c>
    </row>
    <row r="15" spans="1:15" x14ac:dyDescent="0.3">
      <c r="A15" s="201" t="s">
        <v>23</v>
      </c>
      <c r="B15" s="202"/>
      <c r="C15" s="245" t="s">
        <v>4</v>
      </c>
      <c r="D15" s="166">
        <v>4.75</v>
      </c>
      <c r="E15" s="167">
        <v>5.5</v>
      </c>
      <c r="F15" s="166">
        <v>4</v>
      </c>
      <c r="G15" s="167">
        <v>4</v>
      </c>
      <c r="H15" s="166">
        <v>2</v>
      </c>
      <c r="I15" s="167">
        <v>5</v>
      </c>
      <c r="J15" s="166"/>
      <c r="K15" s="167"/>
      <c r="L15" s="166"/>
      <c r="M15" s="167"/>
      <c r="N15" s="166">
        <v>5</v>
      </c>
      <c r="O15" s="213">
        <v>6</v>
      </c>
    </row>
    <row r="16" spans="1:15" x14ac:dyDescent="0.3">
      <c r="A16" s="201" t="s">
        <v>24</v>
      </c>
      <c r="B16" s="202"/>
      <c r="C16" s="245" t="s">
        <v>4</v>
      </c>
      <c r="D16" s="166">
        <v>4</v>
      </c>
      <c r="E16" s="167">
        <v>5.5</v>
      </c>
      <c r="F16" s="166">
        <v>5</v>
      </c>
      <c r="G16" s="167">
        <v>5</v>
      </c>
      <c r="H16" s="166"/>
      <c r="I16" s="167"/>
      <c r="J16" s="166"/>
      <c r="K16" s="167"/>
      <c r="L16" s="166"/>
      <c r="M16" s="167"/>
      <c r="N16" s="166">
        <v>5.5</v>
      </c>
      <c r="O16" s="213">
        <v>7</v>
      </c>
    </row>
    <row r="17" spans="1:15" x14ac:dyDescent="0.3">
      <c r="A17" s="201" t="s">
        <v>13</v>
      </c>
      <c r="B17" s="202"/>
      <c r="C17" s="245" t="s">
        <v>4</v>
      </c>
      <c r="D17" s="166">
        <v>4.5</v>
      </c>
      <c r="E17" s="167">
        <v>6</v>
      </c>
      <c r="F17" s="166">
        <v>6</v>
      </c>
      <c r="G17" s="167">
        <v>7</v>
      </c>
      <c r="H17" s="166">
        <v>5</v>
      </c>
      <c r="I17" s="167">
        <v>8</v>
      </c>
      <c r="J17" s="166">
        <v>9</v>
      </c>
      <c r="K17" s="167">
        <v>10</v>
      </c>
      <c r="L17" s="166">
        <v>10</v>
      </c>
      <c r="M17" s="167">
        <v>12</v>
      </c>
      <c r="N17" s="166">
        <v>8</v>
      </c>
      <c r="O17" s="213">
        <v>11</v>
      </c>
    </row>
    <row r="18" spans="1:15" x14ac:dyDescent="0.3">
      <c r="A18" s="201" t="s">
        <v>14</v>
      </c>
      <c r="B18" s="202"/>
      <c r="C18" s="245" t="s">
        <v>4</v>
      </c>
      <c r="D18" s="166">
        <v>4</v>
      </c>
      <c r="E18" s="167">
        <v>5.5</v>
      </c>
      <c r="F18" s="166">
        <v>4.166666666666667</v>
      </c>
      <c r="G18" s="167">
        <v>4.166666666666667</v>
      </c>
      <c r="H18" s="166">
        <v>3.3333333333333335</v>
      </c>
      <c r="I18" s="167">
        <v>5.833333333333333</v>
      </c>
      <c r="J18" s="166">
        <v>4.333333333333333</v>
      </c>
      <c r="K18" s="167">
        <v>5</v>
      </c>
      <c r="L18" s="166">
        <v>4.5</v>
      </c>
      <c r="M18" s="167">
        <v>6</v>
      </c>
      <c r="N18" s="166">
        <v>3</v>
      </c>
      <c r="O18" s="213">
        <v>4</v>
      </c>
    </row>
    <row r="19" spans="1:15" x14ac:dyDescent="0.3">
      <c r="A19" s="201" t="s">
        <v>285</v>
      </c>
      <c r="B19" s="202"/>
      <c r="C19" s="245" t="s">
        <v>4</v>
      </c>
      <c r="D19" s="166">
        <v>1.5</v>
      </c>
      <c r="E19" s="167">
        <v>2.5</v>
      </c>
      <c r="F19" s="166">
        <v>2</v>
      </c>
      <c r="G19" s="167">
        <v>2.5</v>
      </c>
      <c r="H19" s="166">
        <v>2.2222222222222223</v>
      </c>
      <c r="I19" s="167">
        <v>3.8888888888888888</v>
      </c>
      <c r="J19" s="166">
        <v>3.5</v>
      </c>
      <c r="K19" s="167">
        <v>4</v>
      </c>
      <c r="L19" s="166"/>
      <c r="M19" s="167"/>
      <c r="N19" s="166">
        <v>2.5</v>
      </c>
      <c r="O19" s="213">
        <v>3.5</v>
      </c>
    </row>
    <row r="20" spans="1:15" x14ac:dyDescent="0.3">
      <c r="A20" s="201" t="s">
        <v>113</v>
      </c>
      <c r="B20" s="202"/>
      <c r="C20" s="245" t="s">
        <v>4</v>
      </c>
      <c r="D20" s="166">
        <v>4</v>
      </c>
      <c r="E20" s="167">
        <v>5.5</v>
      </c>
      <c r="F20" s="166">
        <v>3.3333333333333335</v>
      </c>
      <c r="G20" s="167">
        <v>4.166666666666667</v>
      </c>
      <c r="H20" s="166">
        <v>3.3333333333333335</v>
      </c>
      <c r="I20" s="167">
        <v>5.833333333333333</v>
      </c>
      <c r="J20" s="166">
        <v>4.666666666666667</v>
      </c>
      <c r="K20" s="167">
        <v>5</v>
      </c>
      <c r="L20" s="166">
        <v>5</v>
      </c>
      <c r="M20" s="167">
        <v>6</v>
      </c>
      <c r="N20" s="166">
        <v>3</v>
      </c>
      <c r="O20" s="213">
        <v>4</v>
      </c>
    </row>
    <row r="21" spans="1:15" x14ac:dyDescent="0.3">
      <c r="A21" s="201" t="s">
        <v>25</v>
      </c>
      <c r="B21" s="202"/>
      <c r="C21" s="245" t="s">
        <v>17</v>
      </c>
      <c r="D21" s="166">
        <v>2</v>
      </c>
      <c r="E21" s="167">
        <v>3</v>
      </c>
      <c r="F21" s="166">
        <v>2.5</v>
      </c>
      <c r="G21" s="167">
        <v>2.5</v>
      </c>
      <c r="H21" s="166">
        <v>2</v>
      </c>
      <c r="I21" s="167">
        <v>3.5</v>
      </c>
      <c r="J21" s="166">
        <v>3</v>
      </c>
      <c r="K21" s="167">
        <v>3</v>
      </c>
      <c r="L21" s="166">
        <v>4</v>
      </c>
      <c r="M21" s="167">
        <v>5</v>
      </c>
      <c r="N21" s="166">
        <v>2</v>
      </c>
      <c r="O21" s="213">
        <v>3</v>
      </c>
    </row>
    <row r="22" spans="1:15" x14ac:dyDescent="0.3">
      <c r="A22" s="201" t="s">
        <v>15</v>
      </c>
      <c r="B22" s="202"/>
      <c r="C22" s="245" t="s">
        <v>192</v>
      </c>
      <c r="D22" s="166">
        <v>1.2</v>
      </c>
      <c r="E22" s="167">
        <v>2</v>
      </c>
      <c r="F22" s="166">
        <v>2</v>
      </c>
      <c r="G22" s="167">
        <v>2</v>
      </c>
      <c r="H22" s="166">
        <v>1.2</v>
      </c>
      <c r="I22" s="167">
        <v>2.4</v>
      </c>
      <c r="J22" s="166">
        <v>1.8</v>
      </c>
      <c r="K22" s="167">
        <v>2</v>
      </c>
      <c r="L22" s="166">
        <v>1.8</v>
      </c>
      <c r="M22" s="167">
        <v>2.5</v>
      </c>
      <c r="N22" s="166">
        <v>1.8</v>
      </c>
      <c r="O22" s="213">
        <v>2.5</v>
      </c>
    </row>
    <row r="23" spans="1:15" x14ac:dyDescent="0.3">
      <c r="A23" s="201" t="s">
        <v>16</v>
      </c>
      <c r="B23" s="202"/>
      <c r="C23" s="245" t="s">
        <v>17</v>
      </c>
      <c r="D23" s="166">
        <v>3</v>
      </c>
      <c r="E23" s="167">
        <v>3.5</v>
      </c>
      <c r="F23" s="166">
        <v>2.5</v>
      </c>
      <c r="G23" s="167">
        <v>2.5</v>
      </c>
      <c r="H23" s="166">
        <v>2</v>
      </c>
      <c r="I23" s="167">
        <v>4</v>
      </c>
      <c r="J23" s="166">
        <v>3</v>
      </c>
      <c r="K23" s="167">
        <v>3.5</v>
      </c>
      <c r="L23" s="166">
        <v>2.5</v>
      </c>
      <c r="M23" s="167">
        <v>3</v>
      </c>
      <c r="N23" s="166">
        <v>2.5</v>
      </c>
      <c r="O23" s="213">
        <v>3.5</v>
      </c>
    </row>
    <row r="24" spans="1:15" x14ac:dyDescent="0.3">
      <c r="A24" s="201" t="s">
        <v>39</v>
      </c>
      <c r="B24" s="202"/>
      <c r="C24" s="245" t="s">
        <v>4</v>
      </c>
      <c r="D24" s="166">
        <v>4.5</v>
      </c>
      <c r="E24" s="167">
        <v>5.5</v>
      </c>
      <c r="F24" s="166">
        <v>4</v>
      </c>
      <c r="G24" s="167">
        <v>5</v>
      </c>
      <c r="H24" s="166">
        <v>3</v>
      </c>
      <c r="I24" s="167">
        <v>6</v>
      </c>
      <c r="J24" s="166">
        <v>5.4</v>
      </c>
      <c r="K24" s="167">
        <v>6</v>
      </c>
      <c r="L24" s="166">
        <v>7</v>
      </c>
      <c r="M24" s="167">
        <v>8</v>
      </c>
      <c r="N24" s="166">
        <v>5</v>
      </c>
      <c r="O24" s="213">
        <v>6</v>
      </c>
    </row>
    <row r="25" spans="1:15" x14ac:dyDescent="0.3">
      <c r="A25" s="201" t="s">
        <v>18</v>
      </c>
      <c r="B25" s="202"/>
      <c r="C25" s="245" t="s">
        <v>4</v>
      </c>
      <c r="D25" s="166">
        <v>1.07</v>
      </c>
      <c r="E25" s="167">
        <v>1.85</v>
      </c>
      <c r="F25" s="166">
        <v>0.66666666666666663</v>
      </c>
      <c r="G25" s="167">
        <v>1</v>
      </c>
      <c r="H25" s="166"/>
      <c r="I25" s="167"/>
      <c r="J25" s="166"/>
      <c r="K25" s="167"/>
      <c r="L25" s="166">
        <v>1.7</v>
      </c>
      <c r="M25" s="167">
        <v>2</v>
      </c>
      <c r="N25" s="166">
        <v>1.2</v>
      </c>
      <c r="O25" s="213">
        <v>1.5</v>
      </c>
    </row>
    <row r="26" spans="1:15" x14ac:dyDescent="0.3">
      <c r="A26" s="201" t="s">
        <v>273</v>
      </c>
      <c r="B26" s="202"/>
      <c r="C26" s="245" t="s">
        <v>4</v>
      </c>
      <c r="D26" s="166"/>
      <c r="E26" s="167"/>
      <c r="F26" s="166"/>
      <c r="G26" s="167"/>
      <c r="H26" s="166">
        <v>0.66666666666666663</v>
      </c>
      <c r="I26" s="167">
        <v>1.3333333333333333</v>
      </c>
      <c r="J26" s="166">
        <v>2</v>
      </c>
      <c r="K26" s="167">
        <v>2.3333333333333335</v>
      </c>
      <c r="L26" s="166"/>
      <c r="M26" s="167"/>
      <c r="N26" s="166">
        <v>1</v>
      </c>
      <c r="O26" s="213">
        <v>1.5</v>
      </c>
    </row>
    <row r="27" spans="1:15" x14ac:dyDescent="0.3">
      <c r="A27" s="201" t="s">
        <v>5</v>
      </c>
      <c r="B27" s="202"/>
      <c r="C27" s="245" t="s">
        <v>4</v>
      </c>
      <c r="D27" s="166">
        <v>13.5</v>
      </c>
      <c r="E27" s="167">
        <v>20</v>
      </c>
      <c r="F27" s="166"/>
      <c r="G27" s="167"/>
      <c r="H27" s="166"/>
      <c r="I27" s="167"/>
      <c r="J27" s="166">
        <v>27.5</v>
      </c>
      <c r="K27" s="167">
        <v>30</v>
      </c>
      <c r="L27" s="166"/>
      <c r="M27" s="167"/>
      <c r="N27" s="166">
        <v>27.5</v>
      </c>
      <c r="O27" s="213">
        <v>32.5</v>
      </c>
    </row>
    <row r="28" spans="1:15" ht="19.5" thickBot="1" x14ac:dyDescent="0.35">
      <c r="A28" s="330" t="s">
        <v>12</v>
      </c>
      <c r="B28" s="331"/>
      <c r="C28" s="246" t="s">
        <v>4</v>
      </c>
      <c r="D28" s="195">
        <v>9</v>
      </c>
      <c r="E28" s="196">
        <v>12</v>
      </c>
      <c r="F28" s="195">
        <v>9</v>
      </c>
      <c r="G28" s="196">
        <v>9</v>
      </c>
      <c r="H28" s="195">
        <v>9.3333333333333339</v>
      </c>
      <c r="I28" s="196">
        <v>10.666666666666666</v>
      </c>
      <c r="J28" s="195">
        <v>11</v>
      </c>
      <c r="K28" s="196">
        <v>12</v>
      </c>
      <c r="L28" s="195">
        <v>11</v>
      </c>
      <c r="M28" s="196">
        <v>12</v>
      </c>
      <c r="N28" s="195">
        <v>8</v>
      </c>
      <c r="O28" s="214">
        <v>10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6"/>
  <sheetViews>
    <sheetView showGridLines="0" showZeros="0" zoomScaleNormal="100" workbookViewId="0">
      <selection sqref="A1:O3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274</v>
      </c>
      <c r="I2" s="154"/>
      <c r="J2" s="155" t="s">
        <v>269</v>
      </c>
      <c r="K2" s="154"/>
      <c r="L2" s="155" t="s">
        <v>291</v>
      </c>
      <c r="M2" s="154"/>
      <c r="N2" s="155" t="s">
        <v>289</v>
      </c>
      <c r="O2" s="204"/>
    </row>
    <row r="3" spans="1:15" x14ac:dyDescent="0.25">
      <c r="A3" s="156" t="s">
        <v>37</v>
      </c>
      <c r="B3" s="157"/>
      <c r="C3" s="158"/>
      <c r="D3" s="159">
        <v>45518</v>
      </c>
      <c r="E3" s="159"/>
      <c r="F3" s="159">
        <v>45518</v>
      </c>
      <c r="G3" s="159"/>
      <c r="H3" s="159">
        <v>45518</v>
      </c>
      <c r="I3" s="159"/>
      <c r="J3" s="159">
        <v>45517</v>
      </c>
      <c r="K3" s="159"/>
      <c r="L3" s="159">
        <v>45513</v>
      </c>
      <c r="M3" s="159"/>
      <c r="N3" s="159">
        <v>45516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29</v>
      </c>
      <c r="B6" s="180"/>
      <c r="C6" s="181" t="s">
        <v>4</v>
      </c>
      <c r="D6" s="178">
        <v>4</v>
      </c>
      <c r="E6" s="178">
        <v>7</v>
      </c>
      <c r="F6" s="178">
        <v>4</v>
      </c>
      <c r="G6" s="178">
        <v>5</v>
      </c>
      <c r="H6" s="178">
        <v>2</v>
      </c>
      <c r="I6" s="178">
        <v>8</v>
      </c>
      <c r="J6" s="178">
        <v>6.4</v>
      </c>
      <c r="K6" s="178">
        <v>9</v>
      </c>
      <c r="L6" s="178"/>
      <c r="M6" s="178"/>
      <c r="N6" s="178">
        <v>9</v>
      </c>
      <c r="O6" s="208">
        <v>12</v>
      </c>
    </row>
    <row r="7" spans="1:15" x14ac:dyDescent="0.25">
      <c r="A7" s="179" t="s">
        <v>275</v>
      </c>
      <c r="B7" s="180"/>
      <c r="C7" s="181" t="s">
        <v>4</v>
      </c>
      <c r="D7" s="178"/>
      <c r="E7" s="178"/>
      <c r="F7" s="178"/>
      <c r="G7" s="178"/>
      <c r="H7" s="178">
        <v>14</v>
      </c>
      <c r="I7" s="178">
        <v>22</v>
      </c>
      <c r="J7" s="178"/>
      <c r="K7" s="178"/>
      <c r="L7" s="178">
        <v>20</v>
      </c>
      <c r="M7" s="178">
        <v>25</v>
      </c>
      <c r="N7" s="178"/>
      <c r="O7" s="208"/>
    </row>
    <row r="8" spans="1:15" ht="16.5" thickBot="1" x14ac:dyDescent="0.3">
      <c r="A8" s="179" t="s">
        <v>19</v>
      </c>
      <c r="B8" s="180"/>
      <c r="C8" s="181" t="s">
        <v>4</v>
      </c>
      <c r="D8" s="178">
        <v>3</v>
      </c>
      <c r="E8" s="178">
        <v>4</v>
      </c>
      <c r="F8" s="178">
        <v>4</v>
      </c>
      <c r="G8" s="178">
        <v>4</v>
      </c>
      <c r="H8" s="178">
        <v>3.5</v>
      </c>
      <c r="I8" s="178">
        <v>6</v>
      </c>
      <c r="J8" s="178">
        <v>6</v>
      </c>
      <c r="K8" s="178">
        <v>6</v>
      </c>
      <c r="L8" s="178"/>
      <c r="M8" s="178"/>
      <c r="N8" s="178">
        <v>6</v>
      </c>
      <c r="O8" s="208">
        <v>7.5</v>
      </c>
    </row>
    <row r="9" spans="1:15" ht="16.5" thickBot="1" x14ac:dyDescent="0.3">
      <c r="A9" s="174" t="s">
        <v>32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209"/>
    </row>
    <row r="10" spans="1:15" x14ac:dyDescent="0.25">
      <c r="A10" s="175"/>
      <c r="B10" s="183" t="s">
        <v>288</v>
      </c>
      <c r="C10" s="181" t="s">
        <v>4</v>
      </c>
      <c r="D10" s="178">
        <v>2.65</v>
      </c>
      <c r="E10" s="178">
        <v>3</v>
      </c>
      <c r="F10" s="178">
        <v>3</v>
      </c>
      <c r="G10" s="178">
        <v>1.3333333333333333</v>
      </c>
      <c r="H10" s="178"/>
      <c r="I10" s="178"/>
      <c r="J10" s="178">
        <v>6</v>
      </c>
      <c r="K10" s="178">
        <v>6</v>
      </c>
      <c r="L10" s="178"/>
      <c r="M10" s="178"/>
      <c r="N10" s="178"/>
      <c r="O10" s="208"/>
    </row>
    <row r="11" spans="1:15" x14ac:dyDescent="0.25">
      <c r="A11" s="175"/>
      <c r="B11" s="183" t="s">
        <v>290</v>
      </c>
      <c r="C11" s="181" t="s">
        <v>4</v>
      </c>
      <c r="D11" s="178">
        <v>2.86</v>
      </c>
      <c r="E11" s="178">
        <v>3.35</v>
      </c>
      <c r="F11" s="178">
        <v>3</v>
      </c>
      <c r="G11" s="178">
        <v>3.3333333333333335</v>
      </c>
      <c r="H11" s="178"/>
      <c r="I11" s="178"/>
      <c r="J11" s="178">
        <v>4.666666666666667</v>
      </c>
      <c r="K11" s="178">
        <v>6</v>
      </c>
      <c r="L11" s="178"/>
      <c r="M11" s="178"/>
      <c r="N11" s="178"/>
      <c r="O11" s="208"/>
    </row>
    <row r="12" spans="1:15" x14ac:dyDescent="0.25">
      <c r="A12" s="175"/>
      <c r="B12" s="183" t="s">
        <v>292</v>
      </c>
      <c r="C12" s="181" t="s">
        <v>4</v>
      </c>
      <c r="D12" s="178"/>
      <c r="E12" s="178"/>
      <c r="F12" s="178">
        <v>3.3333333333333335</v>
      </c>
      <c r="G12" s="178">
        <v>3.3333333333333335</v>
      </c>
      <c r="H12" s="178"/>
      <c r="I12" s="178"/>
      <c r="J12" s="178">
        <v>4.666666666666667</v>
      </c>
      <c r="K12" s="178">
        <v>6</v>
      </c>
      <c r="L12" s="178"/>
      <c r="M12" s="178"/>
      <c r="N12" s="178"/>
      <c r="O12" s="208"/>
    </row>
    <row r="13" spans="1:15" x14ac:dyDescent="0.25">
      <c r="A13" s="175"/>
      <c r="B13" s="183" t="s">
        <v>283</v>
      </c>
      <c r="C13" s="181" t="s">
        <v>4</v>
      </c>
      <c r="D13" s="178">
        <v>2</v>
      </c>
      <c r="E13" s="178">
        <v>3</v>
      </c>
      <c r="F13" s="178"/>
      <c r="G13" s="178"/>
      <c r="H13" s="178">
        <v>2.6666666666666665</v>
      </c>
      <c r="I13" s="178">
        <v>4.666666666666667</v>
      </c>
      <c r="J13" s="178"/>
      <c r="K13" s="178"/>
      <c r="L13" s="178"/>
      <c r="M13" s="178"/>
      <c r="N13" s="178"/>
      <c r="O13" s="208"/>
    </row>
    <row r="14" spans="1:15" x14ac:dyDescent="0.25">
      <c r="A14" s="175"/>
      <c r="B14" s="183" t="s">
        <v>286</v>
      </c>
      <c r="C14" s="181" t="s">
        <v>4</v>
      </c>
      <c r="D14" s="178">
        <v>2.5</v>
      </c>
      <c r="E14" s="178">
        <v>3.25</v>
      </c>
      <c r="F14" s="178">
        <v>3</v>
      </c>
      <c r="G14" s="178">
        <v>3.3333333333333335</v>
      </c>
      <c r="H14" s="178"/>
      <c r="I14" s="178"/>
      <c r="J14" s="178">
        <v>4.666666666666667</v>
      </c>
      <c r="K14" s="178">
        <v>6</v>
      </c>
      <c r="L14" s="178"/>
      <c r="M14" s="178"/>
      <c r="N14" s="178"/>
      <c r="O14" s="208"/>
    </row>
    <row r="15" spans="1:15" x14ac:dyDescent="0.25">
      <c r="A15" s="175"/>
      <c r="B15" s="183" t="s">
        <v>287</v>
      </c>
      <c r="C15" s="181" t="s">
        <v>4</v>
      </c>
      <c r="D15" s="178">
        <v>2</v>
      </c>
      <c r="E15" s="178">
        <v>3</v>
      </c>
      <c r="F15" s="178">
        <v>3</v>
      </c>
      <c r="G15" s="178">
        <v>3.3333333333333335</v>
      </c>
      <c r="H15" s="178">
        <v>2.3333333333333335</v>
      </c>
      <c r="I15" s="178">
        <v>4.333333333333333</v>
      </c>
      <c r="J15" s="178">
        <v>6.666666666666667</v>
      </c>
      <c r="K15" s="178">
        <v>6.666666666666667</v>
      </c>
      <c r="L15" s="178"/>
      <c r="M15" s="178"/>
      <c r="N15" s="178"/>
      <c r="O15" s="208"/>
    </row>
    <row r="16" spans="1:15" x14ac:dyDescent="0.25">
      <c r="A16" s="179" t="s">
        <v>279</v>
      </c>
      <c r="B16" s="180"/>
      <c r="C16" s="181" t="s">
        <v>4</v>
      </c>
      <c r="D16" s="178">
        <v>13</v>
      </c>
      <c r="E16" s="178">
        <v>20</v>
      </c>
      <c r="F16" s="178">
        <v>24</v>
      </c>
      <c r="G16" s="178">
        <v>28</v>
      </c>
      <c r="H16" s="178">
        <v>12</v>
      </c>
      <c r="I16" s="178">
        <v>18</v>
      </c>
      <c r="J16" s="178">
        <v>32</v>
      </c>
      <c r="K16" s="178">
        <v>38</v>
      </c>
      <c r="L16" s="178">
        <v>20</v>
      </c>
      <c r="M16" s="178">
        <v>25</v>
      </c>
      <c r="N16" s="178">
        <v>34</v>
      </c>
      <c r="O16" s="208">
        <v>36</v>
      </c>
    </row>
    <row r="17" spans="1:15" x14ac:dyDescent="0.25">
      <c r="A17" s="179" t="s">
        <v>280</v>
      </c>
      <c r="B17" s="180"/>
      <c r="C17" s="181" t="s">
        <v>4</v>
      </c>
      <c r="D17" s="178">
        <v>7</v>
      </c>
      <c r="E17" s="178">
        <v>13</v>
      </c>
      <c r="F17" s="178"/>
      <c r="G17" s="178"/>
      <c r="H17" s="178"/>
      <c r="I17" s="178"/>
      <c r="J17" s="178">
        <v>9</v>
      </c>
      <c r="K17" s="178">
        <v>10</v>
      </c>
      <c r="L17" s="178"/>
      <c r="M17" s="178"/>
      <c r="N17" s="178">
        <v>8</v>
      </c>
      <c r="O17" s="208">
        <v>11</v>
      </c>
    </row>
    <row r="18" spans="1:15" x14ac:dyDescent="0.25">
      <c r="A18" s="179" t="s">
        <v>281</v>
      </c>
      <c r="B18" s="180"/>
      <c r="C18" s="181" t="s">
        <v>4</v>
      </c>
      <c r="D18" s="178"/>
      <c r="E18" s="178"/>
      <c r="F18" s="178">
        <v>5</v>
      </c>
      <c r="G18" s="178">
        <v>5</v>
      </c>
      <c r="H18" s="178"/>
      <c r="I18" s="178"/>
      <c r="J18" s="178"/>
      <c r="K18" s="178"/>
      <c r="L18" s="178"/>
      <c r="M18" s="178"/>
      <c r="N18" s="178">
        <v>6.5</v>
      </c>
      <c r="O18" s="208">
        <v>10</v>
      </c>
    </row>
    <row r="19" spans="1:15" x14ac:dyDescent="0.25">
      <c r="A19" s="179" t="s">
        <v>80</v>
      </c>
      <c r="B19" s="180"/>
      <c r="C19" s="181" t="s">
        <v>4</v>
      </c>
      <c r="D19" s="178"/>
      <c r="E19" s="178"/>
      <c r="F19" s="178"/>
      <c r="G19" s="178"/>
      <c r="H19" s="178">
        <v>10</v>
      </c>
      <c r="I19" s="178">
        <v>12</v>
      </c>
      <c r="J19" s="178">
        <v>8</v>
      </c>
      <c r="K19" s="178">
        <v>10</v>
      </c>
      <c r="L19" s="178"/>
      <c r="M19" s="178"/>
      <c r="N19" s="178">
        <v>13</v>
      </c>
      <c r="O19" s="208">
        <v>16</v>
      </c>
    </row>
    <row r="20" spans="1:15" x14ac:dyDescent="0.25">
      <c r="A20" s="179" t="s">
        <v>43</v>
      </c>
      <c r="B20" s="180"/>
      <c r="C20" s="181" t="s">
        <v>4</v>
      </c>
      <c r="D20" s="178">
        <v>2.5</v>
      </c>
      <c r="E20" s="178">
        <v>4</v>
      </c>
      <c r="F20" s="178">
        <v>4</v>
      </c>
      <c r="G20" s="178">
        <v>4</v>
      </c>
      <c r="H20" s="178">
        <v>4</v>
      </c>
      <c r="I20" s="178">
        <v>8</v>
      </c>
      <c r="J20" s="178">
        <v>5</v>
      </c>
      <c r="K20" s="178">
        <v>10</v>
      </c>
      <c r="L20" s="178"/>
      <c r="M20" s="178"/>
      <c r="N20" s="178">
        <v>4</v>
      </c>
      <c r="O20" s="208">
        <v>6</v>
      </c>
    </row>
    <row r="21" spans="1:15" x14ac:dyDescent="0.25">
      <c r="A21" s="179" t="s">
        <v>42</v>
      </c>
      <c r="B21" s="180"/>
      <c r="C21" s="181" t="s">
        <v>4</v>
      </c>
      <c r="D21" s="178">
        <v>15</v>
      </c>
      <c r="E21" s="178">
        <v>20</v>
      </c>
      <c r="F21" s="178">
        <v>12</v>
      </c>
      <c r="G21" s="178">
        <v>14</v>
      </c>
      <c r="H21" s="178">
        <v>16</v>
      </c>
      <c r="I21" s="178">
        <v>17.5</v>
      </c>
      <c r="J21" s="178">
        <v>15</v>
      </c>
      <c r="K21" s="178">
        <v>18</v>
      </c>
      <c r="L21" s="178">
        <v>20</v>
      </c>
      <c r="M21" s="178">
        <v>22</v>
      </c>
      <c r="N21" s="178"/>
      <c r="O21" s="208"/>
    </row>
    <row r="22" spans="1:15" ht="16.5" thickBot="1" x14ac:dyDescent="0.3">
      <c r="A22" s="179" t="s">
        <v>91</v>
      </c>
      <c r="B22" s="180"/>
      <c r="C22" s="181" t="s">
        <v>4</v>
      </c>
      <c r="D22" s="178"/>
      <c r="E22" s="178"/>
      <c r="F22" s="178"/>
      <c r="G22" s="178"/>
      <c r="H22" s="178">
        <v>8</v>
      </c>
      <c r="I22" s="178">
        <v>10</v>
      </c>
      <c r="J22" s="178"/>
      <c r="K22" s="178"/>
      <c r="L22" s="178">
        <v>10</v>
      </c>
      <c r="M22" s="178">
        <v>11</v>
      </c>
      <c r="N22" s="178"/>
      <c r="O22" s="208"/>
    </row>
    <row r="23" spans="1:15" ht="16.5" thickBot="1" x14ac:dyDescent="0.3">
      <c r="A23" s="168" t="s">
        <v>109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207"/>
    </row>
    <row r="24" spans="1:15" x14ac:dyDescent="0.25">
      <c r="A24" s="179" t="s">
        <v>26</v>
      </c>
      <c r="B24" s="180"/>
      <c r="C24" s="181" t="s">
        <v>17</v>
      </c>
      <c r="D24" s="178">
        <v>4.5</v>
      </c>
      <c r="E24" s="178">
        <v>6</v>
      </c>
      <c r="F24" s="178">
        <v>5</v>
      </c>
      <c r="G24" s="178">
        <v>15</v>
      </c>
      <c r="H24" s="178">
        <v>6</v>
      </c>
      <c r="I24" s="178">
        <v>10</v>
      </c>
      <c r="J24" s="178"/>
      <c r="K24" s="178"/>
      <c r="L24" s="178">
        <v>5.5</v>
      </c>
      <c r="M24" s="178">
        <v>6</v>
      </c>
      <c r="N24" s="178">
        <v>9</v>
      </c>
      <c r="O24" s="208">
        <v>11</v>
      </c>
    </row>
    <row r="25" spans="1:15" x14ac:dyDescent="0.25">
      <c r="A25" s="179" t="s">
        <v>27</v>
      </c>
      <c r="B25" s="180"/>
      <c r="C25" s="181" t="s">
        <v>4</v>
      </c>
      <c r="D25" s="178">
        <v>1.8</v>
      </c>
      <c r="E25" s="178">
        <v>4.5</v>
      </c>
      <c r="F25" s="178">
        <v>1.7</v>
      </c>
      <c r="G25" s="178">
        <v>4.5</v>
      </c>
      <c r="H25" s="178">
        <v>3</v>
      </c>
      <c r="I25" s="178">
        <v>4.5</v>
      </c>
      <c r="J25" s="178">
        <v>2.5</v>
      </c>
      <c r="K25" s="178">
        <v>4.5</v>
      </c>
      <c r="L25" s="178">
        <v>3</v>
      </c>
      <c r="M25" s="178">
        <v>3.5</v>
      </c>
      <c r="N25" s="178">
        <v>2.5</v>
      </c>
      <c r="O25" s="208">
        <v>4.5</v>
      </c>
    </row>
    <row r="26" spans="1:15" x14ac:dyDescent="0.25">
      <c r="A26" s="179" t="s">
        <v>28</v>
      </c>
      <c r="B26" s="180"/>
      <c r="C26" s="181" t="s">
        <v>4</v>
      </c>
      <c r="D26" s="178">
        <v>5</v>
      </c>
      <c r="E26" s="178">
        <v>6</v>
      </c>
      <c r="F26" s="178">
        <v>5.2777777777777777</v>
      </c>
      <c r="G26" s="178">
        <v>5.5555555555555554</v>
      </c>
      <c r="H26" s="178">
        <v>4.7222222222222223</v>
      </c>
      <c r="I26" s="178">
        <v>6.1111111111111107</v>
      </c>
      <c r="J26" s="178">
        <v>4.7222222222222223</v>
      </c>
      <c r="K26" s="178">
        <v>6.666666666666667</v>
      </c>
      <c r="L26" s="178">
        <v>4.166666666666667</v>
      </c>
      <c r="M26" s="178">
        <v>5</v>
      </c>
      <c r="N26" s="178">
        <v>5</v>
      </c>
      <c r="O26" s="208">
        <v>6</v>
      </c>
    </row>
    <row r="27" spans="1:15" x14ac:dyDescent="0.25">
      <c r="A27" s="179" t="s">
        <v>29</v>
      </c>
      <c r="B27" s="180"/>
      <c r="C27" s="181" t="s">
        <v>4</v>
      </c>
      <c r="D27" s="178">
        <v>4.5</v>
      </c>
      <c r="E27" s="178">
        <v>7</v>
      </c>
      <c r="F27" s="178">
        <v>4</v>
      </c>
      <c r="G27" s="178">
        <v>7</v>
      </c>
      <c r="H27" s="178">
        <v>10</v>
      </c>
      <c r="I27" s="178">
        <v>12</v>
      </c>
      <c r="J27" s="178">
        <v>7</v>
      </c>
      <c r="K27" s="178">
        <v>7.5</v>
      </c>
      <c r="L27" s="178"/>
      <c r="M27" s="178"/>
      <c r="N27" s="178"/>
      <c r="O27" s="208"/>
    </row>
    <row r="28" spans="1:15" x14ac:dyDescent="0.25">
      <c r="A28" s="179" t="s">
        <v>30</v>
      </c>
      <c r="B28" s="180"/>
      <c r="C28" s="181" t="s">
        <v>4</v>
      </c>
      <c r="D28" s="178">
        <v>5.75</v>
      </c>
      <c r="E28" s="178">
        <v>6.75</v>
      </c>
      <c r="F28" s="178">
        <v>10</v>
      </c>
      <c r="G28" s="178">
        <v>10</v>
      </c>
      <c r="H28" s="178">
        <v>6.666666666666667</v>
      </c>
      <c r="I28" s="178">
        <v>7.333333333333333</v>
      </c>
      <c r="J28" s="178">
        <v>6.8</v>
      </c>
      <c r="K28" s="178">
        <v>8.5</v>
      </c>
      <c r="L28" s="178">
        <v>6</v>
      </c>
      <c r="M28" s="178">
        <v>7</v>
      </c>
      <c r="N28" s="178">
        <v>6</v>
      </c>
      <c r="O28" s="208">
        <v>7</v>
      </c>
    </row>
    <row r="29" spans="1:15" x14ac:dyDescent="0.25">
      <c r="A29" s="179" t="s">
        <v>31</v>
      </c>
      <c r="B29" s="180"/>
      <c r="C29" s="181" t="s">
        <v>4</v>
      </c>
      <c r="D29" s="178">
        <v>4.7</v>
      </c>
      <c r="E29" s="178">
        <v>6</v>
      </c>
      <c r="F29" s="178">
        <v>5</v>
      </c>
      <c r="G29" s="178">
        <v>7</v>
      </c>
      <c r="H29" s="178">
        <v>5.2941176470588234</v>
      </c>
      <c r="I29" s="178">
        <v>5.882352941176471</v>
      </c>
      <c r="J29" s="178">
        <v>6.7857142857142856</v>
      </c>
      <c r="K29" s="178">
        <v>7.1428571428571432</v>
      </c>
      <c r="L29" s="178">
        <v>5.5</v>
      </c>
      <c r="M29" s="178">
        <v>6</v>
      </c>
      <c r="N29" s="178">
        <v>6</v>
      </c>
      <c r="O29" s="208">
        <v>8</v>
      </c>
    </row>
    <row r="30" spans="1:15" x14ac:dyDescent="0.25">
      <c r="A30" s="179" t="s">
        <v>19</v>
      </c>
      <c r="B30" s="180"/>
      <c r="C30" s="181" t="s">
        <v>4</v>
      </c>
      <c r="D30" s="178">
        <v>5.75</v>
      </c>
      <c r="E30" s="178">
        <v>6.75</v>
      </c>
      <c r="F30" s="178"/>
      <c r="G30" s="178"/>
      <c r="H30" s="178">
        <v>7.5</v>
      </c>
      <c r="I30" s="178">
        <v>7.916666666666667</v>
      </c>
      <c r="J30" s="178">
        <v>6.5</v>
      </c>
      <c r="K30" s="178">
        <v>9</v>
      </c>
      <c r="L30" s="178"/>
      <c r="M30" s="178"/>
      <c r="N30" s="178"/>
      <c r="O30" s="208"/>
    </row>
    <row r="31" spans="1:15" x14ac:dyDescent="0.25">
      <c r="A31" s="179" t="s">
        <v>33</v>
      </c>
      <c r="B31" s="180"/>
      <c r="C31" s="181" t="s">
        <v>4</v>
      </c>
      <c r="D31" s="178">
        <v>6</v>
      </c>
      <c r="E31" s="178">
        <v>8</v>
      </c>
      <c r="F31" s="178">
        <v>8</v>
      </c>
      <c r="G31" s="178">
        <v>8</v>
      </c>
      <c r="H31" s="178">
        <v>8</v>
      </c>
      <c r="I31" s="178">
        <v>10</v>
      </c>
      <c r="J31" s="178">
        <v>6</v>
      </c>
      <c r="K31" s="178">
        <v>12</v>
      </c>
      <c r="L31" s="178">
        <v>6</v>
      </c>
      <c r="M31" s="178">
        <v>6.5</v>
      </c>
      <c r="N31" s="178">
        <v>6.5</v>
      </c>
      <c r="O31" s="208">
        <v>9</v>
      </c>
    </row>
    <row r="32" spans="1:15" x14ac:dyDescent="0.25">
      <c r="A32" s="179" t="s">
        <v>280</v>
      </c>
      <c r="B32" s="180"/>
      <c r="C32" s="181" t="s">
        <v>4</v>
      </c>
      <c r="D32" s="178">
        <v>7</v>
      </c>
      <c r="E32" s="178">
        <v>13</v>
      </c>
      <c r="F32" s="178">
        <v>10</v>
      </c>
      <c r="G32" s="178">
        <v>12</v>
      </c>
      <c r="H32" s="178">
        <v>11</v>
      </c>
      <c r="I32" s="178">
        <v>13</v>
      </c>
      <c r="J32" s="178">
        <v>9</v>
      </c>
      <c r="K32" s="178">
        <v>11</v>
      </c>
      <c r="L32" s="178"/>
      <c r="M32" s="178"/>
      <c r="N32" s="178"/>
      <c r="O32" s="208"/>
    </row>
    <row r="33" spans="1:15" x14ac:dyDescent="0.25">
      <c r="A33" s="179" t="s">
        <v>281</v>
      </c>
      <c r="B33" s="180"/>
      <c r="C33" s="181" t="s">
        <v>4</v>
      </c>
      <c r="D33" s="178">
        <v>5.5</v>
      </c>
      <c r="E33" s="178">
        <v>7.5</v>
      </c>
      <c r="F33" s="178">
        <v>5</v>
      </c>
      <c r="G33" s="178">
        <v>6</v>
      </c>
      <c r="H33" s="178"/>
      <c r="I33" s="178"/>
      <c r="J33" s="178">
        <v>7.5</v>
      </c>
      <c r="K33" s="178">
        <v>9</v>
      </c>
      <c r="L33" s="178">
        <v>11</v>
      </c>
      <c r="M33" s="178">
        <v>12</v>
      </c>
      <c r="N33" s="178"/>
      <c r="O33" s="208"/>
    </row>
    <row r="34" spans="1:15" x14ac:dyDescent="0.25">
      <c r="A34" s="179" t="s">
        <v>34</v>
      </c>
      <c r="B34" s="180"/>
      <c r="C34" s="181" t="s">
        <v>4</v>
      </c>
      <c r="D34" s="178">
        <v>5.5</v>
      </c>
      <c r="E34" s="178">
        <v>8</v>
      </c>
      <c r="F34" s="178"/>
      <c r="G34" s="178"/>
      <c r="H34" s="178">
        <v>7</v>
      </c>
      <c r="I34" s="178">
        <v>9</v>
      </c>
      <c r="J34" s="178">
        <v>5.5</v>
      </c>
      <c r="K34" s="178">
        <v>8.5</v>
      </c>
      <c r="L34" s="178">
        <v>4.5</v>
      </c>
      <c r="M34" s="178">
        <v>5.5</v>
      </c>
      <c r="N34" s="178">
        <v>5</v>
      </c>
      <c r="O34" s="208">
        <v>8</v>
      </c>
    </row>
    <row r="35" spans="1:15" x14ac:dyDescent="0.25">
      <c r="A35" s="179" t="s">
        <v>43</v>
      </c>
      <c r="B35" s="180"/>
      <c r="C35" s="181" t="s">
        <v>4</v>
      </c>
      <c r="D35" s="178">
        <v>4</v>
      </c>
      <c r="E35" s="178">
        <v>7.5</v>
      </c>
      <c r="F35" s="178"/>
      <c r="G35" s="178"/>
      <c r="H35" s="178">
        <v>9</v>
      </c>
      <c r="I35" s="178">
        <v>10</v>
      </c>
      <c r="J35" s="178">
        <v>7</v>
      </c>
      <c r="K35" s="178">
        <v>11.5</v>
      </c>
      <c r="L35" s="178"/>
      <c r="M35" s="178"/>
      <c r="N35" s="178"/>
      <c r="O35" s="208"/>
    </row>
    <row r="36" spans="1:15" ht="16.5" thickBot="1" x14ac:dyDescent="0.3">
      <c r="A36" s="184" t="s">
        <v>35</v>
      </c>
      <c r="B36" s="185"/>
      <c r="C36" s="186" t="s">
        <v>4</v>
      </c>
      <c r="D36" s="187">
        <v>4</v>
      </c>
      <c r="E36" s="187">
        <v>11</v>
      </c>
      <c r="F36" s="187">
        <v>10</v>
      </c>
      <c r="G36" s="187">
        <v>12</v>
      </c>
      <c r="H36" s="187">
        <v>11</v>
      </c>
      <c r="I36" s="187">
        <v>13</v>
      </c>
      <c r="J36" s="187">
        <v>11.111111111111111</v>
      </c>
      <c r="K36" s="187">
        <v>16.666666666666668</v>
      </c>
      <c r="L36" s="187">
        <v>13</v>
      </c>
      <c r="M36" s="187">
        <v>14</v>
      </c>
      <c r="N36" s="187">
        <v>16</v>
      </c>
      <c r="O36" s="210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4"/>
  <sheetViews>
    <sheetView showGridLines="0" zoomScale="115" zoomScaleNormal="115" workbookViewId="0">
      <selection activeCell="A2" sqref="A2:F24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 t="s">
        <v>306</v>
      </c>
      <c r="B2" s="191"/>
    </row>
    <row r="3" spans="1:7" x14ac:dyDescent="0.25">
      <c r="C3" s="113" t="s">
        <v>247</v>
      </c>
    </row>
    <row r="4" spans="1:7" ht="16.5" thickBot="1" x14ac:dyDescent="0.3">
      <c r="C4" s="216"/>
      <c r="D4" s="216" t="s">
        <v>233</v>
      </c>
      <c r="E4" s="216" t="s">
        <v>233</v>
      </c>
      <c r="F4" s="216"/>
    </row>
    <row r="5" spans="1:7" ht="16.5" thickBot="1" x14ac:dyDescent="0.3">
      <c r="C5" s="114" t="s">
        <v>234</v>
      </c>
      <c r="D5" s="111" t="s">
        <v>305</v>
      </c>
      <c r="E5" s="111" t="s">
        <v>293</v>
      </c>
      <c r="F5" s="111" t="s">
        <v>211</v>
      </c>
    </row>
    <row r="6" spans="1:7" ht="16.5" thickBot="1" x14ac:dyDescent="0.3">
      <c r="C6" s="197" t="s">
        <v>265</v>
      </c>
      <c r="D6" s="115" t="s">
        <v>284</v>
      </c>
      <c r="E6" s="116">
        <v>180.28663005451142</v>
      </c>
      <c r="F6" s="119" t="s">
        <v>284</v>
      </c>
    </row>
    <row r="7" spans="1:7" x14ac:dyDescent="0.25">
      <c r="C7"/>
      <c r="D7"/>
      <c r="E7"/>
      <c r="F7"/>
    </row>
    <row r="8" spans="1:7" ht="16.5" thickBot="1" x14ac:dyDescent="0.3">
      <c r="C8" s="216"/>
      <c r="D8" s="216" t="s">
        <v>233</v>
      </c>
      <c r="E8" s="216" t="s">
        <v>233</v>
      </c>
      <c r="F8" s="216"/>
    </row>
    <row r="9" spans="1:7" ht="16.5" thickBot="1" x14ac:dyDescent="0.3">
      <c r="C9" s="114" t="s">
        <v>234</v>
      </c>
      <c r="D9" s="111" t="s">
        <v>305</v>
      </c>
      <c r="E9" s="111" t="s">
        <v>293</v>
      </c>
      <c r="F9" s="111" t="s">
        <v>211</v>
      </c>
    </row>
    <row r="10" spans="1:7" ht="32.25" thickBot="1" x14ac:dyDescent="0.3">
      <c r="C10" s="117" t="s">
        <v>236</v>
      </c>
      <c r="D10" s="115" t="s">
        <v>284</v>
      </c>
      <c r="E10" s="116">
        <v>179</v>
      </c>
      <c r="F10" s="119" t="s">
        <v>284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6"/>
      <c r="D14" s="216" t="s">
        <v>233</v>
      </c>
      <c r="E14" s="216" t="s">
        <v>233</v>
      </c>
      <c r="F14" s="216"/>
      <c r="G14"/>
    </row>
    <row r="15" spans="1:7" ht="16.5" thickBot="1" x14ac:dyDescent="0.3">
      <c r="C15" s="114" t="s">
        <v>234</v>
      </c>
      <c r="D15" s="111" t="s">
        <v>305</v>
      </c>
      <c r="E15" s="112" t="s">
        <v>293</v>
      </c>
      <c r="F15" s="118" t="s">
        <v>211</v>
      </c>
      <c r="G15"/>
    </row>
    <row r="16" spans="1:7" ht="16.5" thickBot="1" x14ac:dyDescent="0.3">
      <c r="C16" s="197" t="s">
        <v>221</v>
      </c>
      <c r="D16" s="215">
        <v>304.62786029706945</v>
      </c>
      <c r="E16" s="203">
        <v>283.14558740127956</v>
      </c>
      <c r="F16" s="119">
        <f t="shared" ref="F16:F20" si="0">(D16-E16)/D16*100</f>
        <v>7.0519724869684071</v>
      </c>
      <c r="G16"/>
    </row>
    <row r="17" spans="2:8" ht="16.5" thickBot="1" x14ac:dyDescent="0.3">
      <c r="C17" s="197" t="s">
        <v>294</v>
      </c>
      <c r="D17" s="215">
        <v>236.49769098769701</v>
      </c>
      <c r="E17" s="203">
        <v>208.78256606505661</v>
      </c>
      <c r="F17" s="119">
        <f t="shared" si="0"/>
        <v>11.718983304611708</v>
      </c>
      <c r="G17"/>
    </row>
    <row r="18" spans="2:8" ht="16.5" thickBot="1" x14ac:dyDescent="0.3">
      <c r="C18" s="197" t="s">
        <v>229</v>
      </c>
      <c r="D18" s="215">
        <v>299.36074343494022</v>
      </c>
      <c r="E18" s="203">
        <v>239.68099605165875</v>
      </c>
      <c r="F18" s="119">
        <f t="shared" si="0"/>
        <v>19.935729280499871</v>
      </c>
    </row>
    <row r="19" spans="2:8" ht="16.5" thickBot="1" x14ac:dyDescent="0.3">
      <c r="C19" s="197" t="s">
        <v>265</v>
      </c>
      <c r="D19" s="215">
        <v>286.40402180678853</v>
      </c>
      <c r="E19" s="203">
        <v>297.8411904521181</v>
      </c>
      <c r="F19" s="119">
        <f t="shared" si="0"/>
        <v>-3.9933687289647106</v>
      </c>
    </row>
    <row r="20" spans="2:8" ht="16.5" thickBot="1" x14ac:dyDescent="0.3">
      <c r="C20" s="197" t="s">
        <v>190</v>
      </c>
      <c r="D20" s="115">
        <v>306.95514344262295</v>
      </c>
      <c r="E20" s="116">
        <v>307.67193537298044</v>
      </c>
      <c r="F20" s="119">
        <f t="shared" si="0"/>
        <v>-0.23351683321490677</v>
      </c>
    </row>
    <row r="21" spans="2:8" x14ac:dyDescent="0.25">
      <c r="C21"/>
      <c r="D21"/>
      <c r="E21"/>
      <c r="F21"/>
    </row>
    <row r="22" spans="2:8" ht="12" customHeight="1" thickBot="1" x14ac:dyDescent="0.3">
      <c r="B22" s="26" t="s">
        <v>258</v>
      </c>
      <c r="C22" s="216"/>
      <c r="D22" s="216" t="s">
        <v>233</v>
      </c>
      <c r="E22" s="216" t="s">
        <v>233</v>
      </c>
      <c r="F22" s="216"/>
      <c r="G22" s="26"/>
      <c r="H22" s="26"/>
    </row>
    <row r="23" spans="2:8" ht="16.5" thickBot="1" x14ac:dyDescent="0.3">
      <c r="C23" s="114" t="s">
        <v>234</v>
      </c>
      <c r="D23" s="111" t="s">
        <v>305</v>
      </c>
      <c r="E23" s="111" t="s">
        <v>293</v>
      </c>
      <c r="F23" s="111" t="s">
        <v>211</v>
      </c>
    </row>
    <row r="24" spans="2:8" ht="32.25" thickBot="1" x14ac:dyDescent="0.3">
      <c r="C24" s="117" t="s">
        <v>236</v>
      </c>
      <c r="D24" s="115">
        <v>273.57538620451885</v>
      </c>
      <c r="E24" s="116">
        <v>262.34937774470978</v>
      </c>
      <c r="F24" s="119">
        <f t="shared" ref="F24" si="1">(D24-E24)/D24*100</f>
        <v>4.1034424242452694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5"/>
  <sheetViews>
    <sheetView showGridLines="0" workbookViewId="0">
      <selection activeCell="I5" sqref="I5:Q17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8"/>
      <c r="C1" s="192"/>
      <c r="D1" s="191"/>
    </row>
    <row r="2" spans="2:17" ht="15.75" x14ac:dyDescent="0.25">
      <c r="B2" s="120" t="s">
        <v>308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/>
      <c r="G5"/>
      <c r="I5" s="359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3.75" customHeight="1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33" customHeight="1" x14ac:dyDescent="0.25">
      <c r="B7" s="219" t="s">
        <v>219</v>
      </c>
      <c r="C7" s="382" t="s">
        <v>110</v>
      </c>
      <c r="D7" s="383"/>
      <c r="E7" s="380" t="s">
        <v>211</v>
      </c>
      <c r="F7" s="104"/>
      <c r="G7" s="104"/>
      <c r="I7" s="360" t="s">
        <v>219</v>
      </c>
      <c r="J7" s="388" t="s">
        <v>110</v>
      </c>
      <c r="K7" s="389"/>
      <c r="L7" s="390" t="s">
        <v>211</v>
      </c>
      <c r="M7" s="104"/>
      <c r="N7" s="234" t="s">
        <v>219</v>
      </c>
      <c r="O7" s="384" t="s">
        <v>110</v>
      </c>
      <c r="P7" s="385"/>
      <c r="Q7" s="386" t="s">
        <v>211</v>
      </c>
    </row>
    <row r="8" spans="2:17" ht="16.5" thickBot="1" x14ac:dyDescent="0.3">
      <c r="B8" s="220"/>
      <c r="C8" s="221" t="s">
        <v>307</v>
      </c>
      <c r="D8" s="222" t="s">
        <v>295</v>
      </c>
      <c r="E8" s="381"/>
      <c r="F8" s="104"/>
      <c r="G8" s="104"/>
      <c r="I8" s="361"/>
      <c r="J8" s="362" t="s">
        <v>307</v>
      </c>
      <c r="K8" s="363" t="s">
        <v>295</v>
      </c>
      <c r="L8" s="391"/>
      <c r="M8" s="104"/>
      <c r="N8" s="364"/>
      <c r="O8" s="235" t="s">
        <v>307</v>
      </c>
      <c r="P8" s="236" t="s">
        <v>295</v>
      </c>
      <c r="Q8" s="387"/>
    </row>
    <row r="9" spans="2:17" ht="15.75" customHeight="1" x14ac:dyDescent="0.25">
      <c r="B9" s="268" t="s">
        <v>270</v>
      </c>
      <c r="C9" s="269"/>
      <c r="D9" s="269"/>
      <c r="E9" s="270"/>
      <c r="F9" s="104"/>
      <c r="G9" s="104"/>
      <c r="I9" s="365" t="s">
        <v>212</v>
      </c>
      <c r="J9" s="366"/>
      <c r="K9" s="366"/>
      <c r="L9" s="367"/>
      <c r="M9" s="104"/>
      <c r="N9" s="237" t="s">
        <v>212</v>
      </c>
      <c r="O9" s="238"/>
      <c r="P9" s="238"/>
      <c r="Q9" s="239"/>
    </row>
    <row r="10" spans="2:17" ht="15.75" x14ac:dyDescent="0.25">
      <c r="B10" s="223" t="s">
        <v>221</v>
      </c>
      <c r="C10" s="224">
        <v>3.58</v>
      </c>
      <c r="D10" s="225">
        <v>3.7</v>
      </c>
      <c r="E10" s="226">
        <f>(C10-D10)/D10*100</f>
        <v>-3.2432432432432461</v>
      </c>
      <c r="F10" s="104"/>
      <c r="G10" s="104"/>
      <c r="I10" s="368" t="s">
        <v>8</v>
      </c>
      <c r="J10" s="369">
        <v>1.86</v>
      </c>
      <c r="K10" s="370">
        <v>1.77</v>
      </c>
      <c r="L10" s="371">
        <f t="shared" ref="L10:L12" si="0">(J10-K10)/K10*100</f>
        <v>5.0847457627118686</v>
      </c>
      <c r="M10" s="104"/>
      <c r="N10" s="240" t="s">
        <v>8</v>
      </c>
      <c r="O10" s="241">
        <v>2.85</v>
      </c>
      <c r="P10" s="242">
        <v>2.85</v>
      </c>
      <c r="Q10" s="243">
        <f>(O10-P10)/P10*100</f>
        <v>0</v>
      </c>
    </row>
    <row r="11" spans="2:17" ht="15.75" x14ac:dyDescent="0.25">
      <c r="B11" s="223" t="s">
        <v>222</v>
      </c>
      <c r="C11" s="224">
        <v>3.31</v>
      </c>
      <c r="D11" s="225">
        <v>3.31</v>
      </c>
      <c r="E11" s="226">
        <f t="shared" ref="E11" si="1">(C11-D11)/D11*100</f>
        <v>0</v>
      </c>
      <c r="F11" s="104"/>
      <c r="G11" s="104"/>
      <c r="I11" s="368" t="s">
        <v>268</v>
      </c>
      <c r="J11" s="369">
        <v>3</v>
      </c>
      <c r="K11" s="372">
        <v>3.38</v>
      </c>
      <c r="L11" s="371">
        <f t="shared" si="0"/>
        <v>-11.242603550295856</v>
      </c>
      <c r="M11" s="104"/>
      <c r="N11" s="240" t="s">
        <v>268</v>
      </c>
      <c r="O11" s="241">
        <v>8.66</v>
      </c>
      <c r="P11" s="242">
        <v>6.86</v>
      </c>
      <c r="Q11" s="243">
        <f>(O11-P11)/P11*100</f>
        <v>26.239067055393583</v>
      </c>
    </row>
    <row r="12" spans="2:17" ht="15.75" x14ac:dyDescent="0.25">
      <c r="B12" s="223" t="s">
        <v>229</v>
      </c>
      <c r="C12" s="227">
        <v>2.83</v>
      </c>
      <c r="D12" s="225">
        <v>2.82</v>
      </c>
      <c r="E12" s="226">
        <f>(C12-D12)/D12*100</f>
        <v>0.35460992907802236</v>
      </c>
      <c r="F12" s="104"/>
      <c r="G12" s="104"/>
      <c r="I12" s="368" t="s">
        <v>213</v>
      </c>
      <c r="J12" s="369">
        <v>3.98</v>
      </c>
      <c r="K12" s="370">
        <v>4.51</v>
      </c>
      <c r="L12" s="371">
        <f t="shared" si="0"/>
        <v>-11.751662971175163</v>
      </c>
      <c r="M12" s="104"/>
      <c r="N12" s="240" t="s">
        <v>213</v>
      </c>
      <c r="O12" s="241">
        <v>6.92</v>
      </c>
      <c r="P12" s="242">
        <v>5.03</v>
      </c>
      <c r="Q12" s="243">
        <f t="shared" ref="Q12" si="2">(O12-P12)/P12*100</f>
        <v>37.574552683896613</v>
      </c>
    </row>
    <row r="13" spans="2:17" ht="15.75" x14ac:dyDescent="0.25">
      <c r="B13" s="223" t="s">
        <v>215</v>
      </c>
      <c r="C13" s="227">
        <v>3.18</v>
      </c>
      <c r="D13" s="225">
        <v>3.18</v>
      </c>
      <c r="E13" s="226">
        <f t="shared" ref="E13:E15" si="3">(C13-D13)/D13*100</f>
        <v>0</v>
      </c>
      <c r="F13" s="104"/>
      <c r="G13" s="104"/>
      <c r="I13" s="368" t="s">
        <v>214</v>
      </c>
      <c r="J13" s="369">
        <v>7.8</v>
      </c>
      <c r="K13" s="372" t="s">
        <v>284</v>
      </c>
      <c r="L13" s="371" t="s">
        <v>284</v>
      </c>
      <c r="M13" s="104"/>
      <c r="N13" s="240" t="s">
        <v>214</v>
      </c>
      <c r="O13" s="241">
        <v>12.38</v>
      </c>
      <c r="P13" s="242">
        <v>10.79</v>
      </c>
      <c r="Q13" s="373">
        <f>(O13-P13)/P13*100</f>
        <v>14.735866543095474</v>
      </c>
    </row>
    <row r="14" spans="2:17" ht="16.5" thickBot="1" x14ac:dyDescent="0.3">
      <c r="B14" s="223" t="s">
        <v>189</v>
      </c>
      <c r="C14" s="227">
        <v>3.2</v>
      </c>
      <c r="D14" s="225">
        <v>3.35</v>
      </c>
      <c r="E14" s="226">
        <f t="shared" si="3"/>
        <v>-4.4776119402985044</v>
      </c>
      <c r="F14" s="104"/>
      <c r="G14" s="104"/>
      <c r="I14" s="374" t="s">
        <v>18</v>
      </c>
      <c r="J14" s="375">
        <v>1.35</v>
      </c>
      <c r="K14" s="376">
        <v>1.48</v>
      </c>
      <c r="L14" s="377">
        <f>(J14-K14)/K14*100</f>
        <v>-8.7837837837837771</v>
      </c>
      <c r="M14" s="104"/>
      <c r="N14" s="240" t="s">
        <v>18</v>
      </c>
      <c r="O14" s="241">
        <v>2.76</v>
      </c>
      <c r="P14" s="242">
        <v>2.86</v>
      </c>
      <c r="Q14" s="243">
        <f>(O14-P14)/P14*100</f>
        <v>-3.4965034965034993</v>
      </c>
    </row>
    <row r="15" spans="2:17" ht="16.5" thickBot="1" x14ac:dyDescent="0.3">
      <c r="B15" s="228" t="s">
        <v>190</v>
      </c>
      <c r="C15" s="229">
        <v>3.22</v>
      </c>
      <c r="D15" s="230">
        <v>3.24</v>
      </c>
      <c r="E15" s="226">
        <f t="shared" si="3"/>
        <v>-0.61728395061728447</v>
      </c>
      <c r="F15" s="104"/>
      <c r="G15" s="104"/>
      <c r="I15" s="365" t="s">
        <v>267</v>
      </c>
      <c r="J15" s="366"/>
      <c r="K15" s="366"/>
      <c r="L15" s="396"/>
      <c r="M15" s="104"/>
      <c r="N15" s="237" t="s">
        <v>267</v>
      </c>
      <c r="O15" s="238"/>
      <c r="P15" s="238"/>
      <c r="Q15" s="239"/>
    </row>
    <row r="16" spans="2:17" ht="15.75" x14ac:dyDescent="0.25">
      <c r="B16" s="231" t="s">
        <v>262</v>
      </c>
      <c r="C16" s="232"/>
      <c r="D16" s="232"/>
      <c r="E16" s="233"/>
      <c r="F16" s="104"/>
      <c r="G16" s="104"/>
      <c r="I16" s="368" t="s">
        <v>268</v>
      </c>
      <c r="J16" s="369">
        <v>3.65</v>
      </c>
      <c r="K16" s="372" t="s">
        <v>284</v>
      </c>
      <c r="L16" s="397" t="s">
        <v>284</v>
      </c>
      <c r="M16" s="104"/>
      <c r="N16" s="240" t="s">
        <v>8</v>
      </c>
      <c r="O16" s="241">
        <v>4.59</v>
      </c>
      <c r="P16" s="242">
        <v>4.0999999999999996</v>
      </c>
      <c r="Q16" s="373">
        <f t="shared" ref="Q16:Q17" si="4">(O16-P16)/P16*100</f>
        <v>11.951219512195129</v>
      </c>
    </row>
    <row r="17" spans="2:17" ht="16.5" thickBot="1" x14ac:dyDescent="0.3">
      <c r="B17" s="228" t="s">
        <v>256</v>
      </c>
      <c r="C17" s="229">
        <v>4.9800000000000004</v>
      </c>
      <c r="D17" s="230">
        <v>4.3600000000000003</v>
      </c>
      <c r="E17" s="379">
        <f t="shared" ref="E17" si="5">(C17-D17)/D17*100</f>
        <v>14.220183486238533</v>
      </c>
      <c r="F17" s="104"/>
      <c r="G17" s="104"/>
      <c r="I17" s="374" t="s">
        <v>214</v>
      </c>
      <c r="J17" s="375">
        <v>16.7</v>
      </c>
      <c r="K17" s="398" t="s">
        <v>284</v>
      </c>
      <c r="L17" s="399" t="s">
        <v>284</v>
      </c>
      <c r="M17" s="104"/>
      <c r="N17" s="374" t="s">
        <v>214</v>
      </c>
      <c r="O17" s="375">
        <v>11.92</v>
      </c>
      <c r="P17" s="400">
        <v>13.19</v>
      </c>
      <c r="Q17" s="399">
        <f>(O17-P17)/P17*100</f>
        <v>-9.6285064442759634</v>
      </c>
    </row>
    <row r="18" spans="2:17" ht="16.5" thickBot="1" x14ac:dyDescent="0.3">
      <c r="B18" s="341"/>
      <c r="C18" s="342"/>
      <c r="D18" s="342"/>
      <c r="E18" s="343"/>
      <c r="F18" s="104"/>
      <c r="G18" s="104"/>
      <c r="I18"/>
      <c r="J18"/>
      <c r="K18"/>
      <c r="L18"/>
      <c r="M18"/>
      <c r="N18"/>
      <c r="O18"/>
      <c r="P18"/>
      <c r="Q18"/>
    </row>
    <row r="19" spans="2:17" ht="15.75" x14ac:dyDescent="0.25">
      <c r="B19" s="268" t="s">
        <v>276</v>
      </c>
      <c r="C19" s="269"/>
      <c r="D19" s="269"/>
      <c r="E19" s="270"/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5.75" x14ac:dyDescent="0.25">
      <c r="B20" s="337" t="s">
        <v>278</v>
      </c>
      <c r="C20" s="338">
        <v>6.73</v>
      </c>
      <c r="D20" s="339">
        <v>7.03</v>
      </c>
      <c r="E20" s="340">
        <f t="shared" ref="E20:E21" si="6">(C20-D20)/D20*100</f>
        <v>-4.2674253200568968</v>
      </c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6.5" thickBot="1" x14ac:dyDescent="0.3">
      <c r="B21" s="332" t="s">
        <v>256</v>
      </c>
      <c r="C21" s="333">
        <v>6.14</v>
      </c>
      <c r="D21" s="334">
        <v>5.7</v>
      </c>
      <c r="E21" s="335">
        <f t="shared" si="6"/>
        <v>7.7192982456140253</v>
      </c>
      <c r="F21" s="104"/>
      <c r="G21" s="104"/>
    </row>
    <row r="22" spans="2:17" ht="16.5" thickBot="1" x14ac:dyDescent="0.3">
      <c r="B22" s="341"/>
      <c r="C22" s="342"/>
      <c r="D22" s="342"/>
      <c r="E22" s="343"/>
      <c r="F22" s="104"/>
      <c r="G22" s="104"/>
    </row>
    <row r="23" spans="2:17" ht="15.75" x14ac:dyDescent="0.25">
      <c r="B23" s="268" t="s">
        <v>277</v>
      </c>
      <c r="C23" s="269"/>
      <c r="D23" s="269"/>
      <c r="E23" s="270"/>
      <c r="F23" s="104"/>
      <c r="G23" s="104"/>
    </row>
    <row r="24" spans="2:17" ht="15.75" x14ac:dyDescent="0.25">
      <c r="B24" s="337" t="s">
        <v>278</v>
      </c>
      <c r="C24" s="338">
        <v>5.8</v>
      </c>
      <c r="D24" s="344">
        <v>5.22</v>
      </c>
      <c r="E24" s="340">
        <f t="shared" ref="E24:E25" si="7">(C24-D24)/D24*100</f>
        <v>11.111111111111112</v>
      </c>
      <c r="F24" s="104"/>
      <c r="G24" s="104"/>
    </row>
    <row r="25" spans="2:17" ht="15.75" thickBot="1" x14ac:dyDescent="0.3">
      <c r="B25" s="332" t="s">
        <v>256</v>
      </c>
      <c r="C25" s="229">
        <v>6.2</v>
      </c>
      <c r="D25" s="334">
        <v>6.35</v>
      </c>
      <c r="E25" s="336">
        <f t="shared" si="7"/>
        <v>-2.3622047244094406</v>
      </c>
    </row>
  </sheetData>
  <mergeCells count="4">
    <mergeCell ref="O7:P7"/>
    <mergeCell ref="Q7:Q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2" t="s">
        <v>232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307</v>
      </c>
      <c r="C61" s="107" t="s">
        <v>295</v>
      </c>
      <c r="D61" s="108"/>
      <c r="E61" s="105"/>
    </row>
    <row r="62" spans="1:5" x14ac:dyDescent="0.25">
      <c r="A62" s="106" t="s">
        <v>221</v>
      </c>
      <c r="B62" s="109">
        <v>3.58</v>
      </c>
      <c r="C62" s="109">
        <v>3.7</v>
      </c>
      <c r="D62" s="108"/>
      <c r="E62" s="105"/>
    </row>
    <row r="63" spans="1:5" x14ac:dyDescent="0.25">
      <c r="A63" s="106" t="s">
        <v>222</v>
      </c>
      <c r="B63" s="109">
        <v>3.31</v>
      </c>
      <c r="C63" s="109">
        <v>3.31</v>
      </c>
      <c r="D63" s="108"/>
      <c r="E63" s="105"/>
    </row>
    <row r="64" spans="1:5" x14ac:dyDescent="0.25">
      <c r="A64" s="106" t="s">
        <v>229</v>
      </c>
      <c r="B64" s="109">
        <v>2.83</v>
      </c>
      <c r="C64" s="109">
        <v>2.82</v>
      </c>
      <c r="D64" s="110"/>
      <c r="E64" s="105"/>
    </row>
    <row r="65" spans="1:5" x14ac:dyDescent="0.25">
      <c r="A65" s="109" t="s">
        <v>215</v>
      </c>
      <c r="B65" s="109">
        <v>3.18</v>
      </c>
      <c r="C65" s="109">
        <v>3.18</v>
      </c>
      <c r="D65" s="110"/>
      <c r="E65" s="105"/>
    </row>
    <row r="66" spans="1:5" x14ac:dyDescent="0.25">
      <c r="A66" s="106" t="s">
        <v>189</v>
      </c>
      <c r="B66" s="109">
        <v>3.2</v>
      </c>
      <c r="C66" s="109">
        <v>3.35</v>
      </c>
      <c r="D66" s="105"/>
      <c r="E66" s="105"/>
    </row>
    <row r="67" spans="1:5" x14ac:dyDescent="0.25">
      <c r="A67" s="106" t="s">
        <v>190</v>
      </c>
      <c r="B67" s="109">
        <v>3.22</v>
      </c>
      <c r="C67" s="109">
        <v>3.24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H56" sqref="H5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92" t="s">
        <v>231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59" spans="1:4" x14ac:dyDescent="0.25">
      <c r="D59" s="105"/>
    </row>
    <row r="60" spans="1:4" x14ac:dyDescent="0.25">
      <c r="A60" s="106"/>
      <c r="B60" s="107" t="s">
        <v>307</v>
      </c>
      <c r="C60" s="107" t="s">
        <v>295</v>
      </c>
      <c r="D60" s="108"/>
    </row>
    <row r="61" spans="1:4" x14ac:dyDescent="0.25">
      <c r="A61" s="106" t="s">
        <v>8</v>
      </c>
      <c r="B61" s="109">
        <v>1.86</v>
      </c>
      <c r="C61" s="109">
        <v>1.77</v>
      </c>
      <c r="D61" s="110"/>
    </row>
    <row r="62" spans="1:4" x14ac:dyDescent="0.25">
      <c r="A62" s="106" t="s">
        <v>213</v>
      </c>
      <c r="B62" s="109">
        <v>3.98</v>
      </c>
      <c r="C62" s="109">
        <v>4.51</v>
      </c>
      <c r="D62" s="110"/>
    </row>
    <row r="63" spans="1:4" x14ac:dyDescent="0.25">
      <c r="A63" s="106" t="s">
        <v>18</v>
      </c>
      <c r="B63" s="109">
        <v>1.35</v>
      </c>
      <c r="C63" s="106">
        <v>1.48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M16" sqref="M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247"/>
      <c r="B3" s="248"/>
      <c r="C3" s="35" t="s">
        <v>142</v>
      </c>
      <c r="D3" s="249"/>
      <c r="E3" s="249"/>
      <c r="F3" s="250"/>
      <c r="G3" s="35" t="s">
        <v>143</v>
      </c>
      <c r="H3" s="249"/>
      <c r="I3" s="249"/>
      <c r="J3" s="250"/>
      <c r="K3" s="35" t="s">
        <v>144</v>
      </c>
      <c r="L3" s="251"/>
    </row>
    <row r="4" spans="1:12" ht="16.5" customHeight="1" x14ac:dyDescent="0.25">
      <c r="A4" s="36" t="s">
        <v>145</v>
      </c>
      <c r="B4" s="37" t="s">
        <v>146</v>
      </c>
      <c r="C4" s="252" t="s">
        <v>116</v>
      </c>
      <c r="D4" s="252"/>
      <c r="E4" s="252" t="s">
        <v>147</v>
      </c>
      <c r="F4" s="253"/>
      <c r="G4" s="252" t="s">
        <v>116</v>
      </c>
      <c r="H4" s="252"/>
      <c r="I4" s="252" t="s">
        <v>147</v>
      </c>
      <c r="J4" s="253"/>
      <c r="K4" s="252" t="s">
        <v>116</v>
      </c>
      <c r="L4" s="254"/>
    </row>
    <row r="5" spans="1:12" ht="15.75" customHeight="1" thickBot="1" x14ac:dyDescent="0.25">
      <c r="A5" s="255"/>
      <c r="B5" s="256"/>
      <c r="C5" s="257" t="s">
        <v>296</v>
      </c>
      <c r="D5" s="258" t="s">
        <v>297</v>
      </c>
      <c r="E5" s="257" t="s">
        <v>296</v>
      </c>
      <c r="F5" s="259" t="s">
        <v>297</v>
      </c>
      <c r="G5" s="260" t="s">
        <v>296</v>
      </c>
      <c r="H5" s="258" t="s">
        <v>297</v>
      </c>
      <c r="I5" s="257" t="s">
        <v>296</v>
      </c>
      <c r="J5" s="259" t="s">
        <v>297</v>
      </c>
      <c r="K5" s="260" t="s">
        <v>296</v>
      </c>
      <c r="L5" s="261" t="s">
        <v>297</v>
      </c>
    </row>
    <row r="6" spans="1:12" ht="16.5" customHeight="1" x14ac:dyDescent="0.2">
      <c r="A6" s="262" t="s">
        <v>148</v>
      </c>
      <c r="B6" s="263" t="s">
        <v>149</v>
      </c>
      <c r="C6" s="264">
        <v>11520.603999999999</v>
      </c>
      <c r="D6" s="265">
        <v>14639.742</v>
      </c>
      <c r="E6" s="264">
        <v>29185.798999999999</v>
      </c>
      <c r="F6" s="266">
        <v>28929.697</v>
      </c>
      <c r="G6" s="264">
        <v>49261.732000000004</v>
      </c>
      <c r="H6" s="265">
        <v>49402.451999999997</v>
      </c>
      <c r="I6" s="264">
        <v>129613.83</v>
      </c>
      <c r="J6" s="266">
        <v>108878.851</v>
      </c>
      <c r="K6" s="264">
        <v>-37741.128000000004</v>
      </c>
      <c r="L6" s="267">
        <v>-34762.71</v>
      </c>
    </row>
    <row r="7" spans="1:12" ht="16.5" customHeight="1" x14ac:dyDescent="0.2">
      <c r="A7" s="262" t="s">
        <v>150</v>
      </c>
      <c r="B7" s="263" t="s">
        <v>151</v>
      </c>
      <c r="C7" s="264">
        <v>43516.857000000004</v>
      </c>
      <c r="D7" s="265">
        <v>46033.678</v>
      </c>
      <c r="E7" s="264">
        <v>26746.337</v>
      </c>
      <c r="F7" s="266">
        <v>28168.760999999999</v>
      </c>
      <c r="G7" s="264">
        <v>270116.52</v>
      </c>
      <c r="H7" s="265">
        <v>260713.26199999999</v>
      </c>
      <c r="I7" s="264">
        <v>132930.19899999999</v>
      </c>
      <c r="J7" s="266">
        <v>152376.179</v>
      </c>
      <c r="K7" s="264">
        <v>-226599.663</v>
      </c>
      <c r="L7" s="267">
        <v>-214679.58399999997</v>
      </c>
    </row>
    <row r="8" spans="1:12" ht="16.5" customHeight="1" x14ac:dyDescent="0.2">
      <c r="A8" s="262" t="s">
        <v>152</v>
      </c>
      <c r="B8" s="263" t="s">
        <v>153</v>
      </c>
      <c r="C8" s="264">
        <v>80824.375</v>
      </c>
      <c r="D8" s="265">
        <v>71633.303</v>
      </c>
      <c r="E8" s="264">
        <v>89609.375</v>
      </c>
      <c r="F8" s="266">
        <v>93271.976999999999</v>
      </c>
      <c r="G8" s="264">
        <v>82923.922000000006</v>
      </c>
      <c r="H8" s="265">
        <v>63417.784</v>
      </c>
      <c r="I8" s="264">
        <v>128477.749</v>
      </c>
      <c r="J8" s="266">
        <v>126666.833</v>
      </c>
      <c r="K8" s="264">
        <v>-2099.5470000000059</v>
      </c>
      <c r="L8" s="267">
        <v>8215.5190000000002</v>
      </c>
    </row>
    <row r="9" spans="1:12" ht="16.5" customHeight="1" x14ac:dyDescent="0.2">
      <c r="A9" s="262" t="s">
        <v>154</v>
      </c>
      <c r="B9" s="263" t="s">
        <v>155</v>
      </c>
      <c r="C9" s="264">
        <v>35642.267</v>
      </c>
      <c r="D9" s="265">
        <v>31542.791000000001</v>
      </c>
      <c r="E9" s="264">
        <v>54024.788</v>
      </c>
      <c r="F9" s="266">
        <v>42226.91</v>
      </c>
      <c r="G9" s="264">
        <v>66327.376000000004</v>
      </c>
      <c r="H9" s="265">
        <v>68077.956000000006</v>
      </c>
      <c r="I9" s="264">
        <v>52742.063999999998</v>
      </c>
      <c r="J9" s="266">
        <v>64829.362000000001</v>
      </c>
      <c r="K9" s="264">
        <v>-30685.109000000004</v>
      </c>
      <c r="L9" s="267">
        <v>-36535.165000000008</v>
      </c>
    </row>
    <row r="10" spans="1:12" ht="16.5" customHeight="1" x14ac:dyDescent="0.2">
      <c r="A10" s="262" t="s">
        <v>156</v>
      </c>
      <c r="B10" s="263" t="s">
        <v>157</v>
      </c>
      <c r="C10" s="264">
        <v>15725.77</v>
      </c>
      <c r="D10" s="265">
        <v>14929.601000000001</v>
      </c>
      <c r="E10" s="264">
        <v>9925.9169999999995</v>
      </c>
      <c r="F10" s="266">
        <v>10426.398999999999</v>
      </c>
      <c r="G10" s="264">
        <v>65850.539000000004</v>
      </c>
      <c r="H10" s="265">
        <v>58855.332000000002</v>
      </c>
      <c r="I10" s="264">
        <v>44498.415000000001</v>
      </c>
      <c r="J10" s="266">
        <v>44175.345999999998</v>
      </c>
      <c r="K10" s="264">
        <v>-50124.769</v>
      </c>
      <c r="L10" s="267">
        <v>-43925.731</v>
      </c>
    </row>
    <row r="11" spans="1:12" ht="16.5" customHeight="1" x14ac:dyDescent="0.2">
      <c r="A11" s="262" t="s">
        <v>158</v>
      </c>
      <c r="B11" s="263" t="s">
        <v>159</v>
      </c>
      <c r="C11" s="264">
        <v>23354.241999999998</v>
      </c>
      <c r="D11" s="265">
        <v>23856.871999999999</v>
      </c>
      <c r="E11" s="264">
        <v>39298.423000000003</v>
      </c>
      <c r="F11" s="266">
        <v>33859.802000000003</v>
      </c>
      <c r="G11" s="264">
        <v>59288.71</v>
      </c>
      <c r="H11" s="265">
        <v>54579.45</v>
      </c>
      <c r="I11" s="264">
        <v>77133.307000000001</v>
      </c>
      <c r="J11" s="266">
        <v>64179.777000000002</v>
      </c>
      <c r="K11" s="264">
        <v>-35934.468000000001</v>
      </c>
      <c r="L11" s="267">
        <v>-30722.577999999998</v>
      </c>
    </row>
    <row r="12" spans="1:12" ht="16.5" customHeight="1" x14ac:dyDescent="0.2">
      <c r="A12" s="262" t="s">
        <v>160</v>
      </c>
      <c r="B12" s="263" t="s">
        <v>161</v>
      </c>
      <c r="C12" s="264">
        <v>16208.398999999999</v>
      </c>
      <c r="D12" s="265">
        <v>13511.888999999999</v>
      </c>
      <c r="E12" s="264">
        <v>10995.739</v>
      </c>
      <c r="F12" s="266">
        <v>9310.0889999999999</v>
      </c>
      <c r="G12" s="264">
        <v>71109.471999999994</v>
      </c>
      <c r="H12" s="265">
        <v>64392.868999999999</v>
      </c>
      <c r="I12" s="264">
        <v>43130.088000000003</v>
      </c>
      <c r="J12" s="266">
        <v>49951.737000000001</v>
      </c>
      <c r="K12" s="264">
        <v>-54901.072999999997</v>
      </c>
      <c r="L12" s="267">
        <v>-50880.979999999996</v>
      </c>
    </row>
    <row r="13" spans="1:12" ht="16.5" customHeight="1" x14ac:dyDescent="0.2">
      <c r="A13" s="262" t="s">
        <v>162</v>
      </c>
      <c r="B13" s="263" t="s">
        <v>163</v>
      </c>
      <c r="C13" s="264">
        <v>7259.6509999999998</v>
      </c>
      <c r="D13" s="265">
        <v>6076.1019999999999</v>
      </c>
      <c r="E13" s="264">
        <v>8263.1209999999992</v>
      </c>
      <c r="F13" s="266">
        <v>7076.8710000000001</v>
      </c>
      <c r="G13" s="264">
        <v>1875.173</v>
      </c>
      <c r="H13" s="265">
        <v>2495.8629999999998</v>
      </c>
      <c r="I13" s="264">
        <v>729.58600000000001</v>
      </c>
      <c r="J13" s="266">
        <v>2069.6869999999999</v>
      </c>
      <c r="K13" s="264">
        <v>5384.4780000000001</v>
      </c>
      <c r="L13" s="267">
        <v>3580.239</v>
      </c>
    </row>
    <row r="14" spans="1:12" ht="16.5" customHeight="1" x14ac:dyDescent="0.2">
      <c r="A14" s="262" t="s">
        <v>194</v>
      </c>
      <c r="B14" s="263" t="s">
        <v>195</v>
      </c>
      <c r="C14" s="264">
        <v>303064.42200000002</v>
      </c>
      <c r="D14" s="265">
        <v>322288.80699999997</v>
      </c>
      <c r="E14" s="264">
        <v>153397.10200000001</v>
      </c>
      <c r="F14" s="266">
        <v>145894.53</v>
      </c>
      <c r="G14" s="264">
        <v>229835.89199999999</v>
      </c>
      <c r="H14" s="265">
        <v>228193.24900000001</v>
      </c>
      <c r="I14" s="264">
        <v>103461.554</v>
      </c>
      <c r="J14" s="266">
        <v>111659.512</v>
      </c>
      <c r="K14" s="264">
        <v>73228.530000000028</v>
      </c>
      <c r="L14" s="267">
        <v>94095.557999999961</v>
      </c>
    </row>
    <row r="15" spans="1:12" ht="16.5" customHeight="1" x14ac:dyDescent="0.2">
      <c r="A15" s="262" t="s">
        <v>196</v>
      </c>
      <c r="B15" s="263" t="s">
        <v>197</v>
      </c>
      <c r="C15" s="264">
        <v>229041.47399999999</v>
      </c>
      <c r="D15" s="265">
        <v>214380.81400000001</v>
      </c>
      <c r="E15" s="264">
        <v>209374.791</v>
      </c>
      <c r="F15" s="266">
        <v>197551.02</v>
      </c>
      <c r="G15" s="264">
        <v>34483.487999999998</v>
      </c>
      <c r="H15" s="265">
        <v>42504.29</v>
      </c>
      <c r="I15" s="264">
        <v>33604.188999999998</v>
      </c>
      <c r="J15" s="266">
        <v>38592.942000000003</v>
      </c>
      <c r="K15" s="264">
        <v>194557.98599999998</v>
      </c>
      <c r="L15" s="267">
        <v>171876.524</v>
      </c>
    </row>
    <row r="16" spans="1:12" ht="16.5" customHeight="1" x14ac:dyDescent="0.2">
      <c r="A16" s="262" t="s">
        <v>198</v>
      </c>
      <c r="B16" s="263" t="s">
        <v>199</v>
      </c>
      <c r="C16" s="264">
        <v>10822.040999999999</v>
      </c>
      <c r="D16" s="265">
        <v>9550.0210000000006</v>
      </c>
      <c r="E16" s="264">
        <v>6221.9110000000001</v>
      </c>
      <c r="F16" s="266">
        <v>5125.4549999999999</v>
      </c>
      <c r="G16" s="264">
        <v>11662.12</v>
      </c>
      <c r="H16" s="265">
        <v>20951.227999999999</v>
      </c>
      <c r="I16" s="264">
        <v>7948.38</v>
      </c>
      <c r="J16" s="266">
        <v>9612.2909999999993</v>
      </c>
      <c r="K16" s="264">
        <v>-840.07900000000154</v>
      </c>
      <c r="L16" s="267">
        <v>-11401.206999999999</v>
      </c>
    </row>
    <row r="17" spans="1:12" ht="16.5" customHeight="1" x14ac:dyDescent="0.2">
      <c r="A17" s="262" t="s">
        <v>200</v>
      </c>
      <c r="B17" s="263" t="s">
        <v>201</v>
      </c>
      <c r="C17" s="264">
        <v>51371.853999999999</v>
      </c>
      <c r="D17" s="265">
        <v>55574.716999999997</v>
      </c>
      <c r="E17" s="264">
        <v>12480.83</v>
      </c>
      <c r="F17" s="266">
        <v>16973.893</v>
      </c>
      <c r="G17" s="264">
        <v>36868.925000000003</v>
      </c>
      <c r="H17" s="265">
        <v>37831.321000000004</v>
      </c>
      <c r="I17" s="264">
        <v>10788.69</v>
      </c>
      <c r="J17" s="266">
        <v>12418.162</v>
      </c>
      <c r="K17" s="264">
        <v>14502.928999999996</v>
      </c>
      <c r="L17" s="267">
        <v>17743.395999999993</v>
      </c>
    </row>
    <row r="18" spans="1:12" ht="16.5" customHeight="1" x14ac:dyDescent="0.2">
      <c r="A18" s="262" t="s">
        <v>202</v>
      </c>
      <c r="B18" s="263" t="s">
        <v>203</v>
      </c>
      <c r="C18" s="264">
        <v>26520.044999999998</v>
      </c>
      <c r="D18" s="265">
        <v>26526.83</v>
      </c>
      <c r="E18" s="264">
        <v>33572.927000000003</v>
      </c>
      <c r="F18" s="266">
        <v>30938.521000000001</v>
      </c>
      <c r="G18" s="264">
        <v>21115.874</v>
      </c>
      <c r="H18" s="265">
        <v>24574.128000000001</v>
      </c>
      <c r="I18" s="264">
        <v>24375.704000000002</v>
      </c>
      <c r="J18" s="266">
        <v>21064.931</v>
      </c>
      <c r="K18" s="264">
        <v>5404.1709999999985</v>
      </c>
      <c r="L18" s="267">
        <v>1952.7020000000011</v>
      </c>
    </row>
    <row r="19" spans="1:12" ht="16.5" customHeight="1" x14ac:dyDescent="0.2">
      <c r="A19" s="262" t="s">
        <v>204</v>
      </c>
      <c r="B19" s="263" t="s">
        <v>205</v>
      </c>
      <c r="C19" s="264">
        <v>995.28300000000002</v>
      </c>
      <c r="D19" s="265">
        <v>1676.671</v>
      </c>
      <c r="E19" s="264">
        <v>2062.1950000000002</v>
      </c>
      <c r="F19" s="266">
        <v>2774.1959999999999</v>
      </c>
      <c r="G19" s="264">
        <v>7057.6620000000003</v>
      </c>
      <c r="H19" s="265">
        <v>8771.2960000000003</v>
      </c>
      <c r="I19" s="264">
        <v>5854.0559999999996</v>
      </c>
      <c r="J19" s="266">
        <v>7009</v>
      </c>
      <c r="K19" s="264">
        <v>-6062.3789999999999</v>
      </c>
      <c r="L19" s="267">
        <v>-7094.625</v>
      </c>
    </row>
    <row r="20" spans="1:12" ht="16.5" customHeight="1" x14ac:dyDescent="0.2">
      <c r="A20" s="262" t="s">
        <v>206</v>
      </c>
      <c r="B20" s="263" t="s">
        <v>207</v>
      </c>
      <c r="C20" s="264">
        <v>1777.165</v>
      </c>
      <c r="D20" s="265">
        <v>2235.056</v>
      </c>
      <c r="E20" s="264">
        <v>447.59500000000003</v>
      </c>
      <c r="F20" s="266">
        <v>681.94200000000001</v>
      </c>
      <c r="G20" s="264">
        <v>38867.919999999998</v>
      </c>
      <c r="H20" s="265">
        <v>46875.591</v>
      </c>
      <c r="I20" s="264">
        <v>9928.6450000000004</v>
      </c>
      <c r="J20" s="266">
        <v>11430.402</v>
      </c>
      <c r="K20" s="264">
        <v>-37090.754999999997</v>
      </c>
      <c r="L20" s="267">
        <v>-44640.535000000003</v>
      </c>
    </row>
    <row r="21" spans="1:12" ht="16.5" customHeight="1" x14ac:dyDescent="0.2">
      <c r="A21" s="262" t="s">
        <v>208</v>
      </c>
      <c r="B21" s="263" t="s">
        <v>209</v>
      </c>
      <c r="C21" s="264">
        <v>6531.3320000000003</v>
      </c>
      <c r="D21" s="265">
        <v>5059.8069999999998</v>
      </c>
      <c r="E21" s="264">
        <v>1391.835</v>
      </c>
      <c r="F21" s="266">
        <v>807.346</v>
      </c>
      <c r="G21" s="264">
        <v>85567.42</v>
      </c>
      <c r="H21" s="265">
        <v>116043.86900000001</v>
      </c>
      <c r="I21" s="264">
        <v>12829.764999999999</v>
      </c>
      <c r="J21" s="266">
        <v>17066.210999999999</v>
      </c>
      <c r="K21" s="264">
        <v>-79036.088000000003</v>
      </c>
      <c r="L21" s="267">
        <v>-110984.06200000001</v>
      </c>
    </row>
    <row r="22" spans="1:12" ht="16.5" customHeight="1" x14ac:dyDescent="0.2">
      <c r="A22" s="262" t="s">
        <v>164</v>
      </c>
      <c r="B22" s="263" t="s">
        <v>28</v>
      </c>
      <c r="C22" s="264">
        <v>19780.118999999999</v>
      </c>
      <c r="D22" s="265">
        <v>21651.362000000001</v>
      </c>
      <c r="E22" s="264">
        <v>19682.096000000001</v>
      </c>
      <c r="F22" s="266">
        <v>23533.359</v>
      </c>
      <c r="G22" s="264">
        <v>192007.58499999999</v>
      </c>
      <c r="H22" s="265">
        <v>190695.94399999999</v>
      </c>
      <c r="I22" s="264">
        <v>253001.65</v>
      </c>
      <c r="J22" s="266">
        <v>269367.38199999998</v>
      </c>
      <c r="K22" s="264">
        <v>-172227.46599999999</v>
      </c>
      <c r="L22" s="267">
        <v>-169044.58199999999</v>
      </c>
    </row>
    <row r="23" spans="1:12" ht="16.5" customHeight="1" x14ac:dyDescent="0.2">
      <c r="A23" s="262" t="s">
        <v>182</v>
      </c>
      <c r="B23" s="263" t="s">
        <v>183</v>
      </c>
      <c r="C23" s="264">
        <v>13041.359</v>
      </c>
      <c r="D23" s="265">
        <v>12253.338</v>
      </c>
      <c r="E23" s="264">
        <v>7007.8</v>
      </c>
      <c r="F23" s="266">
        <v>5454.8609999999999</v>
      </c>
      <c r="G23" s="264">
        <v>87917.491999999998</v>
      </c>
      <c r="H23" s="265">
        <v>99649.216</v>
      </c>
      <c r="I23" s="264">
        <v>41346.851000000002</v>
      </c>
      <c r="J23" s="266">
        <v>42917.824999999997</v>
      </c>
      <c r="K23" s="264">
        <v>-74876.133000000002</v>
      </c>
      <c r="L23" s="267">
        <v>-87395.877999999997</v>
      </c>
    </row>
    <row r="24" spans="1:12" ht="16.5" customHeight="1" x14ac:dyDescent="0.2">
      <c r="A24" s="262" t="s">
        <v>165</v>
      </c>
      <c r="B24" s="263" t="s">
        <v>166</v>
      </c>
      <c r="C24" s="264">
        <v>11235.647000000001</v>
      </c>
      <c r="D24" s="265">
        <v>11267.669</v>
      </c>
      <c r="E24" s="264">
        <v>11842.351000000001</v>
      </c>
      <c r="F24" s="266">
        <v>11824.871999999999</v>
      </c>
      <c r="G24" s="264">
        <v>252662.51800000001</v>
      </c>
      <c r="H24" s="265">
        <v>236684.38099999999</v>
      </c>
      <c r="I24" s="264">
        <v>248123.46599999999</v>
      </c>
      <c r="J24" s="266">
        <v>250946.37299999999</v>
      </c>
      <c r="K24" s="264">
        <v>-241426.87100000001</v>
      </c>
      <c r="L24" s="267">
        <v>-225416.712</v>
      </c>
    </row>
    <row r="25" spans="1:12" ht="16.5" customHeight="1" x14ac:dyDescent="0.2">
      <c r="A25" s="262" t="s">
        <v>167</v>
      </c>
      <c r="B25" s="263" t="s">
        <v>168</v>
      </c>
      <c r="C25" s="264">
        <v>6021.5820000000003</v>
      </c>
      <c r="D25" s="265">
        <v>5303.03</v>
      </c>
      <c r="E25" s="264">
        <v>3186.4470000000001</v>
      </c>
      <c r="F25" s="266">
        <v>3034.1509999999998</v>
      </c>
      <c r="G25" s="264">
        <v>105173.72</v>
      </c>
      <c r="H25" s="265">
        <v>112880.514</v>
      </c>
      <c r="I25" s="264">
        <v>47577.877999999997</v>
      </c>
      <c r="J25" s="266">
        <v>49688.762000000002</v>
      </c>
      <c r="K25" s="264">
        <v>-99152.138000000006</v>
      </c>
      <c r="L25" s="267">
        <v>-107577.484</v>
      </c>
    </row>
    <row r="26" spans="1:12" ht="16.5" customHeight="1" x14ac:dyDescent="0.2">
      <c r="A26" s="262" t="s">
        <v>169</v>
      </c>
      <c r="B26" s="263" t="s">
        <v>170</v>
      </c>
      <c r="C26" s="264">
        <v>1915.3030000000001</v>
      </c>
      <c r="D26" s="265">
        <v>1794.23</v>
      </c>
      <c r="E26" s="264">
        <v>2326.3180000000002</v>
      </c>
      <c r="F26" s="266">
        <v>1821.855</v>
      </c>
      <c r="G26" s="264">
        <v>65641.629000000001</v>
      </c>
      <c r="H26" s="265">
        <v>77147.224000000002</v>
      </c>
      <c r="I26" s="264">
        <v>89113.942999999999</v>
      </c>
      <c r="J26" s="266">
        <v>100680.162</v>
      </c>
      <c r="K26" s="264">
        <v>-63726.326000000001</v>
      </c>
      <c r="L26" s="267">
        <v>-75352.994000000006</v>
      </c>
    </row>
    <row r="27" spans="1:12" ht="16.5" customHeight="1" x14ac:dyDescent="0.2">
      <c r="A27" s="262" t="s">
        <v>171</v>
      </c>
      <c r="B27" s="263" t="s">
        <v>172</v>
      </c>
      <c r="C27" s="264">
        <v>255230.85699999999</v>
      </c>
      <c r="D27" s="265">
        <v>286723.837</v>
      </c>
      <c r="E27" s="264">
        <v>533010.01699999999</v>
      </c>
      <c r="F27" s="266">
        <v>506233.17300000001</v>
      </c>
      <c r="G27" s="264">
        <v>29588.601999999999</v>
      </c>
      <c r="H27" s="265">
        <v>26042.567999999999</v>
      </c>
      <c r="I27" s="264">
        <v>24339.501</v>
      </c>
      <c r="J27" s="266">
        <v>20154.454000000002</v>
      </c>
      <c r="K27" s="264">
        <v>225642.255</v>
      </c>
      <c r="L27" s="267">
        <v>260681.269</v>
      </c>
    </row>
    <row r="28" spans="1:12" ht="16.5" customHeight="1" x14ac:dyDescent="0.2">
      <c r="A28" s="262" t="s">
        <v>173</v>
      </c>
      <c r="B28" s="263" t="s">
        <v>174</v>
      </c>
      <c r="C28" s="264">
        <v>3849.7049999999999</v>
      </c>
      <c r="D28" s="265">
        <v>4796.2849999999999</v>
      </c>
      <c r="E28" s="264">
        <v>2614.9899999999998</v>
      </c>
      <c r="F28" s="266">
        <v>3365.663</v>
      </c>
      <c r="G28" s="264">
        <v>53637.561999999998</v>
      </c>
      <c r="H28" s="265">
        <v>69097.903999999995</v>
      </c>
      <c r="I28" s="264">
        <v>27391.681</v>
      </c>
      <c r="J28" s="266">
        <v>36607.267999999996</v>
      </c>
      <c r="K28" s="264">
        <v>-49787.856999999996</v>
      </c>
      <c r="L28" s="267">
        <v>-64301.618999999992</v>
      </c>
    </row>
    <row r="29" spans="1:12" ht="16.5" customHeight="1" thickBot="1" x14ac:dyDescent="0.25">
      <c r="A29" s="345" t="s">
        <v>184</v>
      </c>
      <c r="B29" s="346" t="s">
        <v>185</v>
      </c>
      <c r="C29" s="347">
        <v>53522.372000000003</v>
      </c>
      <c r="D29" s="348">
        <v>63591.705000000002</v>
      </c>
      <c r="E29" s="347">
        <v>27338.830999999998</v>
      </c>
      <c r="F29" s="349">
        <v>23481.097000000002</v>
      </c>
      <c r="G29" s="347">
        <v>227470.13500000001</v>
      </c>
      <c r="H29" s="348">
        <v>269800.14399999997</v>
      </c>
      <c r="I29" s="347">
        <v>70847.319000000003</v>
      </c>
      <c r="J29" s="349">
        <v>67743.539999999994</v>
      </c>
      <c r="K29" s="347">
        <v>-173947.76300000001</v>
      </c>
      <c r="L29" s="350">
        <v>-206208.43899999995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_VI_2024</vt:lpstr>
      <vt:lpstr>eksport_I_VI_2024</vt:lpstr>
      <vt:lpstr>import_I_IV_2024</vt:lpstr>
      <vt:lpstr>handel zagraniczny_2023</vt:lpstr>
      <vt:lpstr>eksport_2022</vt:lpstr>
      <vt:lpstr>import_2021</vt:lpstr>
      <vt:lpstr>Sł_Pol-Ang</vt:lpstr>
      <vt:lpstr>'handel zagraniczny_I _VI_2024'!Tytuły_wydruku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2024-08-16T08:20:21Z</dcterms:modified>
</cp:coreProperties>
</file>