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930" windowWidth="14310" windowHeight="1200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J28" i="1" l="1"/>
  <c r="J31" i="1"/>
  <c r="G17" i="1" l="1"/>
  <c r="G18" i="1"/>
  <c r="G19" i="1"/>
  <c r="G20" i="1"/>
  <c r="G21" i="1"/>
  <c r="G22" i="1"/>
  <c r="G24" i="1"/>
  <c r="G26" i="1"/>
  <c r="G27" i="1"/>
  <c r="G29" i="1"/>
  <c r="G30" i="1"/>
  <c r="J19" i="1" l="1"/>
  <c r="J20" i="1"/>
  <c r="J21" i="1"/>
  <c r="J22" i="1"/>
  <c r="D18" i="1" l="1"/>
  <c r="D11" i="1" l="1"/>
  <c r="D12" i="1"/>
  <c r="D13" i="1"/>
  <c r="D14" i="1"/>
  <c r="D19" i="1"/>
  <c r="J23" i="1" l="1"/>
  <c r="J26" i="1"/>
  <c r="J18" i="1"/>
</calcChain>
</file>

<file path=xl/sharedStrings.xml><?xml version="1.0" encoding="utf-8"?>
<sst xmlns="http://schemas.openxmlformats.org/spreadsheetml/2006/main" count="73" uniqueCount="37">
  <si>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</si>
  <si>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</si>
  <si>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</si>
  <si>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</si>
  <si>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</si>
  <si>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</si>
  <si>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</si>
  <si>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</si>
  <si>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</si>
  <si>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</si>
  <si>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</si>
  <si>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</si>
  <si>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</si>
  <si>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</si>
  <si>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</si>
  <si>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</si>
  <si>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</si>
  <si>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</si>
  <si>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>Gruszki</t>
    </r>
    <r>
      <rPr>
        <sz val="10"/>
        <rFont val="Arial"/>
        <family val="2"/>
        <charset val="238"/>
      </rPr>
      <t xml:space="preserve"> (op.5-20 kg) Lukasówka (65/70 mm)</t>
    </r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</si>
  <si>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</si>
  <si>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</si>
  <si>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</si>
  <si>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</si>
  <si>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</si>
  <si>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</si>
  <si>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</si>
  <si>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</si>
  <si>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</si>
  <si>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</si>
  <si>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</si>
  <si>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</si>
  <si>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</si>
  <si>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</si>
  <si>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16.07-22.07.2018r. cena w zł/kg (szt*)</t>
  </si>
  <si>
    <t>30 tydzień</t>
  </si>
  <si>
    <t>23.07 - 29.07.2018 r.</t>
  </si>
  <si>
    <t>23.07-29.07.2018r.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</si>
</sst>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10" fillId="0" borderId="1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3" fillId="6" borderId="12" xfId="0" applyNumberFormat="1" applyFont="1" applyFill="1" applyBorder="1" applyAlignment="1">
      <alignment horizontal="right"/>
    </xf>
    <xf numFmtId="2" fontId="14" fillId="0" borderId="13" xfId="0" applyNumberFormat="1" applyFont="1" applyFill="1" applyBorder="1"/>
    <xf numFmtId="164" fontId="15" fillId="7" borderId="15" xfId="0" applyNumberFormat="1" applyFont="1" applyFill="1" applyBorder="1" applyAlignment="1">
      <alignment horizontal="right"/>
    </xf>
    <xf numFmtId="164" fontId="13" fillId="7" borderId="15" xfId="0" applyNumberFormat="1" applyFont="1" applyFill="1" applyBorder="1" applyAlignment="1">
      <alignment horizontal="right"/>
    </xf>
    <xf numFmtId="2" fontId="13" fillId="6" borderId="12" xfId="0" applyNumberFormat="1" applyFont="1" applyFill="1" applyBorder="1"/>
    <xf numFmtId="2" fontId="14" fillId="5" borderId="13" xfId="0" applyNumberFormat="1" applyFont="1" applyFill="1" applyBorder="1"/>
    <xf numFmtId="164" fontId="15" fillId="7" borderId="20" xfId="0" applyNumberFormat="1" applyFont="1" applyFill="1" applyBorder="1" applyAlignment="1">
      <alignment horizontal="right"/>
    </xf>
    <xf numFmtId="164" fontId="16" fillId="7" borderId="15" xfId="0" applyNumberFormat="1" applyFont="1" applyFill="1" applyBorder="1" applyAlignment="1">
      <alignment horizontal="right"/>
    </xf>
    <xf numFmtId="2" fontId="13" fillId="0" borderId="13" xfId="0" applyNumberFormat="1" applyFont="1" applyFill="1" applyBorder="1" applyAlignment="1">
      <alignment horizontal="right"/>
    </xf>
    <xf numFmtId="164" fontId="17" fillId="7" borderId="15" xfId="0" applyNumberFormat="1" applyFont="1" applyFill="1" applyBorder="1" applyAlignment="1">
      <alignment horizontal="right"/>
    </xf>
    <xf numFmtId="2" fontId="13" fillId="0" borderId="13" xfId="0" applyNumberFormat="1" applyFont="1" applyFill="1" applyBorder="1"/>
    <xf numFmtId="2" fontId="13" fillId="6" borderId="29" xfId="0" applyNumberFormat="1" applyFont="1" applyFill="1" applyBorder="1"/>
    <xf numFmtId="2" fontId="13" fillId="6" borderId="29" xfId="0" applyNumberFormat="1" applyFont="1" applyFill="1" applyBorder="1" applyAlignment="1">
      <alignment horizontal="right"/>
    </xf>
    <xf numFmtId="2" fontId="13" fillId="0" borderId="19" xfId="0" applyNumberFormat="1" applyFont="1" applyFill="1" applyBorder="1"/>
    <xf numFmtId="2" fontId="13" fillId="6" borderId="18" xfId="0" applyNumberFormat="1" applyFont="1" applyFill="1" applyBorder="1"/>
    <xf numFmtId="164" fontId="15" fillId="7" borderId="30" xfId="0" applyNumberFormat="1" applyFont="1" applyFill="1" applyBorder="1" applyAlignment="1">
      <alignment horizontal="right"/>
    </xf>
    <xf numFmtId="2" fontId="13" fillId="6" borderId="27" xfId="0" applyNumberFormat="1" applyFont="1" applyFill="1" applyBorder="1"/>
    <xf numFmtId="2" fontId="13" fillId="0" borderId="16" xfId="0" applyNumberFormat="1" applyFont="1" applyFill="1" applyBorder="1"/>
    <xf numFmtId="164" fontId="15" fillId="7" borderId="31" xfId="0" applyNumberFormat="1" applyFont="1" applyFill="1" applyBorder="1" applyAlignment="1">
      <alignment horizontal="right"/>
    </xf>
    <xf numFmtId="2" fontId="13" fillId="6" borderId="28" xfId="0" applyNumberFormat="1" applyFont="1" applyFill="1" applyBorder="1"/>
    <xf numFmtId="164" fontId="17" fillId="7" borderId="17" xfId="0" applyNumberFormat="1" applyFont="1" applyFill="1" applyBorder="1" applyAlignment="1">
      <alignment horizontal="right"/>
    </xf>
    <xf numFmtId="164" fontId="19" fillId="7" borderId="15" xfId="0" applyNumberFormat="1" applyFont="1" applyFill="1" applyBorder="1" applyAlignment="1">
      <alignment horizontal="right"/>
    </xf>
    <xf numFmtId="2" fontId="13" fillId="6" borderId="18" xfId="0" applyNumberFormat="1" applyFont="1" applyFill="1" applyBorder="1" applyAlignment="1">
      <alignment horizontal="right"/>
    </xf>
    <xf numFmtId="164" fontId="17" fillId="7" borderId="15" xfId="0" quotePrefix="1" applyNumberFormat="1" applyFont="1" applyFill="1" applyBorder="1" applyAlignment="1">
      <alignment horizontal="right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14" fontId="0" fillId="4" borderId="25" xfId="0" applyNumberFormat="1" applyFont="1" applyFill="1" applyBorder="1" applyAlignment="1" applyProtection="1">
      <alignment horizontal="center" vertical="center"/>
      <protection hidden="1"/>
    </xf>
    <xf numFmtId="14" fontId="0" fillId="4" borderId="26" xfId="0" applyNumberFormat="1" applyFont="1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8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34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35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29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6" t="s">
        <v>28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2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 x14ac:dyDescent="0.25">
      <c r="A9" s="10" t="s">
        <v>4</v>
      </c>
      <c r="B9" s="44" t="s">
        <v>5</v>
      </c>
      <c r="C9" s="45"/>
      <c r="D9" s="46"/>
      <c r="E9" s="41" t="s">
        <v>6</v>
      </c>
      <c r="F9" s="42"/>
      <c r="G9" s="43"/>
      <c r="H9" s="41" t="s">
        <v>7</v>
      </c>
      <c r="I9" s="42"/>
      <c r="J9" s="43"/>
    </row>
    <row r="10" spans="1:15" ht="36" x14ac:dyDescent="0.2">
      <c r="A10" s="11"/>
      <c r="B10" s="15" t="s">
        <v>36</v>
      </c>
      <c r="C10" s="9" t="s">
        <v>33</v>
      </c>
      <c r="D10" s="14" t="s">
        <v>17</v>
      </c>
      <c r="E10" s="15" t="s">
        <v>36</v>
      </c>
      <c r="F10" s="9" t="s">
        <v>33</v>
      </c>
      <c r="G10" s="14" t="s">
        <v>17</v>
      </c>
      <c r="H10" s="15" t="s">
        <v>36</v>
      </c>
      <c r="I10" s="9" t="s">
        <v>33</v>
      </c>
      <c r="J10" s="14" t="s">
        <v>17</v>
      </c>
      <c r="K10" s="6"/>
    </row>
    <row r="11" spans="1:15" ht="18" customHeight="1" x14ac:dyDescent="0.25">
      <c r="A11" s="12" t="s">
        <v>8</v>
      </c>
      <c r="B11" s="17">
        <v>1.73</v>
      </c>
      <c r="C11" s="18">
        <v>1.825</v>
      </c>
      <c r="D11" s="26">
        <f t="shared" ref="D11:D19" si="0">((B11-C11)/C11)*100</f>
        <v>-5.2054794520547931</v>
      </c>
      <c r="E11" s="17"/>
      <c r="F11" s="18"/>
      <c r="G11" s="20"/>
      <c r="H11" s="21"/>
      <c r="I11" s="18"/>
      <c r="J11" s="20"/>
      <c r="K11" s="6"/>
    </row>
    <row r="12" spans="1:15" ht="24.75" customHeight="1" x14ac:dyDescent="0.25">
      <c r="A12" s="12" t="s">
        <v>9</v>
      </c>
      <c r="B12" s="17">
        <v>1.41</v>
      </c>
      <c r="C12" s="18">
        <v>1.55</v>
      </c>
      <c r="D12" s="26">
        <f t="shared" si="0"/>
        <v>-9.032258064516137</v>
      </c>
      <c r="E12" s="17" t="s">
        <v>32</v>
      </c>
      <c r="F12" s="18" t="s">
        <v>32</v>
      </c>
      <c r="G12" s="26" t="s">
        <v>32</v>
      </c>
      <c r="H12" s="21"/>
      <c r="I12" s="18"/>
      <c r="J12" s="20"/>
      <c r="K12" s="6"/>
      <c r="L12" s="16"/>
    </row>
    <row r="13" spans="1:15" ht="18" customHeight="1" x14ac:dyDescent="0.25">
      <c r="A13" s="12" t="s">
        <v>10</v>
      </c>
      <c r="B13" s="17">
        <v>1.3625</v>
      </c>
      <c r="C13" s="18">
        <v>1.5</v>
      </c>
      <c r="D13" s="26">
        <f t="shared" si="0"/>
        <v>-9.1666666666666625</v>
      </c>
      <c r="E13" s="17" t="s">
        <v>32</v>
      </c>
      <c r="F13" s="18" t="s">
        <v>32</v>
      </c>
      <c r="G13" s="26" t="s">
        <v>32</v>
      </c>
      <c r="H13" s="21"/>
      <c r="I13" s="18"/>
      <c r="J13" s="20"/>
      <c r="K13" s="6"/>
      <c r="L13" s="16"/>
      <c r="O13" s="8"/>
    </row>
    <row r="14" spans="1:15" ht="18" customHeight="1" x14ac:dyDescent="0.25">
      <c r="A14" s="12" t="s">
        <v>11</v>
      </c>
      <c r="B14" s="17">
        <v>1.55</v>
      </c>
      <c r="C14" s="18">
        <v>1.55</v>
      </c>
      <c r="D14" s="26">
        <f t="shared" si="0"/>
        <v>0</v>
      </c>
      <c r="E14" s="17" t="s">
        <v>32</v>
      </c>
      <c r="F14" s="18" t="s">
        <v>32</v>
      </c>
      <c r="G14" s="26" t="s">
        <v>32</v>
      </c>
      <c r="H14" s="21"/>
      <c r="I14" s="18"/>
      <c r="J14" s="20"/>
      <c r="K14" s="6"/>
      <c r="L14" s="16"/>
      <c r="M14" s="16"/>
    </row>
    <row r="15" spans="1:15" ht="18" customHeight="1" x14ac:dyDescent="0.25">
      <c r="A15" s="12" t="s">
        <v>12</v>
      </c>
      <c r="B15" s="17" t="s">
        <v>32</v>
      </c>
      <c r="C15" s="22" t="s">
        <v>32</v>
      </c>
      <c r="D15" s="38" t="s">
        <v>32</v>
      </c>
      <c r="E15" s="17"/>
      <c r="F15" s="22"/>
      <c r="G15" s="40" t="s">
        <v>32</v>
      </c>
      <c r="H15" s="21"/>
      <c r="I15" s="22"/>
      <c r="J15" s="24"/>
      <c r="K15" s="6"/>
      <c r="L15" s="16"/>
    </row>
    <row r="16" spans="1:15" ht="18" customHeight="1" x14ac:dyDescent="0.25">
      <c r="A16" s="12" t="s">
        <v>18</v>
      </c>
      <c r="B16" s="17" t="s">
        <v>32</v>
      </c>
      <c r="C16" s="22" t="s">
        <v>32</v>
      </c>
      <c r="D16" s="26" t="s">
        <v>32</v>
      </c>
      <c r="E16" s="17" t="s">
        <v>32</v>
      </c>
      <c r="F16" s="22" t="s">
        <v>32</v>
      </c>
      <c r="G16" s="26" t="s">
        <v>32</v>
      </c>
      <c r="H16" s="21"/>
      <c r="I16" s="22"/>
      <c r="J16" s="20"/>
      <c r="L16" s="16"/>
      <c r="O16" s="8"/>
    </row>
    <row r="17" spans="1:15" ht="18" customHeight="1" x14ac:dyDescent="0.25">
      <c r="A17" s="12" t="s">
        <v>19</v>
      </c>
      <c r="B17" s="17"/>
      <c r="C17" s="22"/>
      <c r="D17" s="26"/>
      <c r="E17" s="17">
        <v>1.4</v>
      </c>
      <c r="F17" s="18">
        <v>1.4</v>
      </c>
      <c r="G17" s="26">
        <f t="shared" ref="G17:G30" si="1">(E17-F17)/F17*100</f>
        <v>0</v>
      </c>
      <c r="H17" s="21"/>
      <c r="I17" s="18"/>
      <c r="J17" s="20"/>
      <c r="K17" s="6"/>
      <c r="L17" s="16"/>
      <c r="O17" s="7"/>
    </row>
    <row r="18" spans="1:15" ht="18" customHeight="1" x14ac:dyDescent="0.25">
      <c r="A18" s="12" t="s">
        <v>13</v>
      </c>
      <c r="B18" s="17">
        <v>1.33</v>
      </c>
      <c r="C18" s="22">
        <v>1.33</v>
      </c>
      <c r="D18" s="26">
        <f t="shared" si="0"/>
        <v>0</v>
      </c>
      <c r="E18" s="17">
        <v>1.8</v>
      </c>
      <c r="F18" s="25">
        <v>1.8</v>
      </c>
      <c r="G18" s="26">
        <f t="shared" si="1"/>
        <v>0</v>
      </c>
      <c r="H18" s="17">
        <v>1.3246238947767</v>
      </c>
      <c r="I18" s="25">
        <v>1.3371059248633141</v>
      </c>
      <c r="J18" s="26">
        <f>((H18-I18)/I18)*100</f>
        <v>-0.93351093989731371</v>
      </c>
      <c r="L18" s="16"/>
      <c r="O18" s="7"/>
    </row>
    <row r="19" spans="1:15" ht="18" customHeight="1" x14ac:dyDescent="0.25">
      <c r="A19" s="12" t="s">
        <v>14</v>
      </c>
      <c r="B19" s="21">
        <v>1.75</v>
      </c>
      <c r="C19" s="22">
        <v>1.75</v>
      </c>
      <c r="D19" s="26">
        <f t="shared" si="0"/>
        <v>0</v>
      </c>
      <c r="E19" s="17">
        <v>0.7</v>
      </c>
      <c r="F19" s="27">
        <v>0.7</v>
      </c>
      <c r="G19" s="26">
        <f t="shared" si="1"/>
        <v>0</v>
      </c>
      <c r="H19" s="21">
        <v>1.5183029783337789</v>
      </c>
      <c r="I19" s="27">
        <v>1.8776037611759899</v>
      </c>
      <c r="J19" s="38">
        <f t="shared" ref="J19:J31" si="2">((H19-I19)/I19)*100</f>
        <v>-19.136134591953098</v>
      </c>
      <c r="L19" s="16"/>
      <c r="O19" s="7"/>
    </row>
    <row r="20" spans="1:15" ht="18" customHeight="1" x14ac:dyDescent="0.25">
      <c r="A20" s="12" t="s">
        <v>20</v>
      </c>
      <c r="B20" s="28"/>
      <c r="C20" s="27"/>
      <c r="D20" s="19"/>
      <c r="E20" s="29">
        <v>10</v>
      </c>
      <c r="F20" s="27">
        <v>5</v>
      </c>
      <c r="G20" s="26">
        <f t="shared" si="1"/>
        <v>100</v>
      </c>
      <c r="H20" s="21">
        <v>8.18</v>
      </c>
      <c r="I20" s="27">
        <v>8.18</v>
      </c>
      <c r="J20" s="26">
        <f t="shared" si="2"/>
        <v>0</v>
      </c>
      <c r="L20" s="16"/>
      <c r="O20" s="7"/>
    </row>
    <row r="21" spans="1:15" ht="18" customHeight="1" x14ac:dyDescent="0.25">
      <c r="A21" s="12" t="s">
        <v>21</v>
      </c>
      <c r="B21" s="28"/>
      <c r="C21" s="27"/>
      <c r="D21" s="19"/>
      <c r="E21" s="29">
        <v>3.5</v>
      </c>
      <c r="F21" s="25">
        <v>3.5</v>
      </c>
      <c r="G21" s="26">
        <f t="shared" si="1"/>
        <v>0</v>
      </c>
      <c r="H21" s="17">
        <v>1.1499999999999999</v>
      </c>
      <c r="I21" s="27">
        <v>1.7514710528528983</v>
      </c>
      <c r="J21" s="26">
        <f t="shared" si="2"/>
        <v>-34.340907425971281</v>
      </c>
      <c r="L21" s="16"/>
      <c r="O21" s="7"/>
    </row>
    <row r="22" spans="1:15" ht="18" customHeight="1" x14ac:dyDescent="0.25">
      <c r="A22" s="12" t="s">
        <v>22</v>
      </c>
      <c r="B22" s="28"/>
      <c r="C22" s="27"/>
      <c r="D22" s="19"/>
      <c r="E22" s="29">
        <v>1.2</v>
      </c>
      <c r="F22" s="27">
        <v>1.2</v>
      </c>
      <c r="G22" s="26">
        <f t="shared" si="1"/>
        <v>0</v>
      </c>
      <c r="H22" s="17">
        <v>1.54</v>
      </c>
      <c r="I22" s="27">
        <v>1.4499999999999997</v>
      </c>
      <c r="J22" s="26">
        <f t="shared" si="2"/>
        <v>6.2068965517241601</v>
      </c>
      <c r="O22" s="7"/>
    </row>
    <row r="23" spans="1:15" ht="18" customHeight="1" x14ac:dyDescent="0.25">
      <c r="A23" s="12" t="s">
        <v>31</v>
      </c>
      <c r="B23" s="28"/>
      <c r="C23" s="27"/>
      <c r="D23" s="19"/>
      <c r="E23" s="29" t="s">
        <v>32</v>
      </c>
      <c r="F23" s="27">
        <v>1.25</v>
      </c>
      <c r="G23" s="40" t="s">
        <v>32</v>
      </c>
      <c r="H23" s="21">
        <v>3.1773290769979554</v>
      </c>
      <c r="I23" s="27">
        <v>3.3043858768104903</v>
      </c>
      <c r="J23" s="26">
        <f t="shared" si="2"/>
        <v>-3.8450957167016653</v>
      </c>
    </row>
    <row r="24" spans="1:15" ht="18" customHeight="1" x14ac:dyDescent="0.25">
      <c r="A24" s="12" t="s">
        <v>23</v>
      </c>
      <c r="B24" s="28"/>
      <c r="C24" s="30"/>
      <c r="D24" s="23"/>
      <c r="E24" s="29">
        <v>0.3</v>
      </c>
      <c r="F24" s="30">
        <v>0.3</v>
      </c>
      <c r="G24" s="26">
        <f t="shared" si="1"/>
        <v>0</v>
      </c>
      <c r="H24" s="31"/>
      <c r="I24" s="30"/>
      <c r="J24" s="26" t="s">
        <v>32</v>
      </c>
    </row>
    <row r="25" spans="1:15" ht="18" customHeight="1" x14ac:dyDescent="0.25">
      <c r="A25" s="12" t="s">
        <v>24</v>
      </c>
      <c r="B25" s="28"/>
      <c r="C25" s="30"/>
      <c r="D25" s="23"/>
      <c r="E25" s="29"/>
      <c r="F25" s="30"/>
      <c r="G25" s="40" t="s">
        <v>32</v>
      </c>
      <c r="H25" s="31" t="s">
        <v>32</v>
      </c>
      <c r="I25" s="30" t="s">
        <v>32</v>
      </c>
      <c r="J25" s="26" t="s">
        <v>32</v>
      </c>
    </row>
    <row r="26" spans="1:15" ht="18" customHeight="1" x14ac:dyDescent="0.25">
      <c r="A26" s="12" t="s">
        <v>15</v>
      </c>
      <c r="B26" s="28"/>
      <c r="C26" s="27"/>
      <c r="D26" s="19"/>
      <c r="E26" s="29">
        <v>0.625</v>
      </c>
      <c r="F26" s="27">
        <v>0.625</v>
      </c>
      <c r="G26" s="26">
        <f t="shared" si="1"/>
        <v>0</v>
      </c>
      <c r="H26" s="21">
        <v>0.78</v>
      </c>
      <c r="I26" s="27">
        <v>0.78</v>
      </c>
      <c r="J26" s="26">
        <f t="shared" si="2"/>
        <v>0</v>
      </c>
    </row>
    <row r="27" spans="1:15" ht="18" customHeight="1" x14ac:dyDescent="0.25">
      <c r="A27" s="12" t="s">
        <v>25</v>
      </c>
      <c r="B27" s="28"/>
      <c r="C27" s="27"/>
      <c r="D27" s="19"/>
      <c r="E27" s="29">
        <v>1.5</v>
      </c>
      <c r="F27" s="27">
        <v>1.5</v>
      </c>
      <c r="G27" s="26">
        <f t="shared" si="1"/>
        <v>0</v>
      </c>
      <c r="H27" s="17">
        <v>2.1558441558441559</v>
      </c>
      <c r="I27" s="27" t="s">
        <v>32</v>
      </c>
      <c r="J27" s="40" t="s">
        <v>32</v>
      </c>
    </row>
    <row r="28" spans="1:15" ht="18" customHeight="1" x14ac:dyDescent="0.25">
      <c r="A28" s="12" t="s">
        <v>26</v>
      </c>
      <c r="B28" s="28"/>
      <c r="C28" s="27"/>
      <c r="D28" s="19"/>
      <c r="E28" s="29"/>
      <c r="F28" s="27"/>
      <c r="G28" s="40" t="s">
        <v>32</v>
      </c>
      <c r="H28" s="21">
        <v>2.2599999999999998</v>
      </c>
      <c r="I28" s="27">
        <v>2.25</v>
      </c>
      <c r="J28" s="26">
        <f t="shared" si="2"/>
        <v>0.44444444444443498</v>
      </c>
    </row>
    <row r="29" spans="1:15" ht="18" customHeight="1" x14ac:dyDescent="0.25">
      <c r="A29" s="12" t="s">
        <v>27</v>
      </c>
      <c r="B29" s="28"/>
      <c r="C29" s="30"/>
      <c r="D29" s="23"/>
      <c r="E29" s="29">
        <v>1</v>
      </c>
      <c r="F29" s="30">
        <v>1</v>
      </c>
      <c r="G29" s="26">
        <f t="shared" si="1"/>
        <v>0</v>
      </c>
      <c r="H29" s="31"/>
      <c r="I29" s="30"/>
      <c r="J29" s="26"/>
    </row>
    <row r="30" spans="1:15" ht="18" customHeight="1" x14ac:dyDescent="0.25">
      <c r="A30" s="12" t="s">
        <v>30</v>
      </c>
      <c r="B30" s="28"/>
      <c r="C30" s="30"/>
      <c r="D30" s="32"/>
      <c r="E30" s="29">
        <v>0.67500000000000004</v>
      </c>
      <c r="F30" s="30">
        <v>0.55000000000000004</v>
      </c>
      <c r="G30" s="26">
        <f t="shared" si="1"/>
        <v>22.727272727272727</v>
      </c>
      <c r="H30" s="39"/>
      <c r="I30" s="30"/>
      <c r="J30" s="26" t="s">
        <v>32</v>
      </c>
    </row>
    <row r="31" spans="1:15" ht="18" customHeight="1" thickBot="1" x14ac:dyDescent="0.3">
      <c r="A31" s="13" t="s">
        <v>16</v>
      </c>
      <c r="B31" s="33"/>
      <c r="C31" s="34"/>
      <c r="D31" s="35"/>
      <c r="E31" s="33"/>
      <c r="F31" s="34"/>
      <c r="G31" s="35" t="s">
        <v>32</v>
      </c>
      <c r="H31" s="36">
        <v>4.650056465273857</v>
      </c>
      <c r="I31" s="34">
        <v>6</v>
      </c>
      <c r="J31" s="37">
        <f t="shared" si="2"/>
        <v>-22.499058912102385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7:J7"/>
    <mergeCell ref="A8:J8"/>
  </mergeCells>
  <conditionalFormatting sqref="D13:D14">
    <cfRule type="cellIs" dxfId="82" priority="292" operator="equal">
      <formula>0</formula>
    </cfRule>
    <cfRule type="cellIs" dxfId="81" priority="293" operator="lessThan">
      <formula>0</formula>
    </cfRule>
    <cfRule type="cellIs" dxfId="80" priority="294" operator="greaterThan">
      <formula>0</formula>
    </cfRule>
  </conditionalFormatting>
  <conditionalFormatting sqref="D11:D12">
    <cfRule type="cellIs" dxfId="79" priority="202" operator="equal">
      <formula>0</formula>
    </cfRule>
    <cfRule type="cellIs" dxfId="78" priority="203" operator="lessThan">
      <formula>0</formula>
    </cfRule>
    <cfRule type="cellIs" dxfId="77" priority="204" operator="greaterThan">
      <formula>0</formula>
    </cfRule>
  </conditionalFormatting>
  <conditionalFormatting sqref="D15">
    <cfRule type="cellIs" dxfId="76" priority="193" operator="equal">
      <formula>0</formula>
    </cfRule>
    <cfRule type="cellIs" dxfId="75" priority="194" operator="lessThan">
      <formula>0</formula>
    </cfRule>
    <cfRule type="cellIs" dxfId="74" priority="195" operator="greaterThan">
      <formula>0</formula>
    </cfRule>
  </conditionalFormatting>
  <conditionalFormatting sqref="D11:D19">
    <cfRule type="cellIs" dxfId="73" priority="190" operator="equal">
      <formula>0</formula>
    </cfRule>
    <cfRule type="cellIs" dxfId="72" priority="191" operator="lessThan">
      <formula>0</formula>
    </cfRule>
    <cfRule type="cellIs" dxfId="71" priority="192" operator="greaterThan">
      <formula>0</formula>
    </cfRule>
  </conditionalFormatting>
  <conditionalFormatting sqref="D16:D19">
    <cfRule type="cellIs" dxfId="70" priority="171" operator="equal">
      <formula>0</formula>
    </cfRule>
    <cfRule type="cellIs" dxfId="69" priority="172" operator="lessThan">
      <formula>0</formula>
    </cfRule>
    <cfRule type="cellIs" dxfId="68" priority="173" operator="greaterThan">
      <formula>0</formula>
    </cfRule>
  </conditionalFormatting>
  <conditionalFormatting sqref="D11:D31 G11:G31 J11:J31">
    <cfRule type="cellIs" dxfId="67" priority="85" operator="greaterThan">
      <formula>0</formula>
    </cfRule>
    <cfRule type="cellIs" dxfId="66" priority="118" operator="equal">
      <formula>0</formula>
    </cfRule>
  </conditionalFormatting>
  <conditionalFormatting sqref="G12:G31">
    <cfRule type="cellIs" dxfId="65" priority="82" operator="equal">
      <formula>0</formula>
    </cfRule>
    <cfRule type="cellIs" dxfId="64" priority="83" operator="lessThan">
      <formula>0</formula>
    </cfRule>
    <cfRule type="cellIs" dxfId="63" priority="84" operator="greaterThan">
      <formula>0</formula>
    </cfRule>
  </conditionalFormatting>
  <conditionalFormatting sqref="G12:G31">
    <cfRule type="cellIs" dxfId="62" priority="79" operator="equal">
      <formula>0</formula>
    </cfRule>
    <cfRule type="cellIs" dxfId="61" priority="80" operator="lessThan">
      <formula>0</formula>
    </cfRule>
    <cfRule type="cellIs" dxfId="60" priority="81" operator="greaterThan">
      <formula>0</formula>
    </cfRule>
  </conditionalFormatting>
  <conditionalFormatting sqref="G11:G31">
    <cfRule type="cellIs" dxfId="59" priority="73" operator="equal">
      <formula>0</formula>
    </cfRule>
    <cfRule type="cellIs" dxfId="58" priority="74" operator="lessThan">
      <formula>0</formula>
    </cfRule>
    <cfRule type="cellIs" dxfId="57" priority="75" operator="greaterThan">
      <formula>0</formula>
    </cfRule>
  </conditionalFormatting>
  <conditionalFormatting sqref="J13:J14">
    <cfRule type="cellIs" dxfId="56" priority="65" operator="equal">
      <formula>0</formula>
    </cfRule>
    <cfRule type="cellIs" dxfId="55" priority="66" operator="lessThan">
      <formula>0</formula>
    </cfRule>
    <cfRule type="cellIs" dxfId="54" priority="67" operator="greaterThan">
      <formula>0</formula>
    </cfRule>
  </conditionalFormatting>
  <conditionalFormatting sqref="J12">
    <cfRule type="cellIs" dxfId="53" priority="62" operator="equal">
      <formula>0</formula>
    </cfRule>
    <cfRule type="cellIs" dxfId="52" priority="63" operator="lessThan">
      <formula>0</formula>
    </cfRule>
    <cfRule type="cellIs" dxfId="51" priority="64" operator="greaterThan">
      <formula>0</formula>
    </cfRule>
  </conditionalFormatting>
  <conditionalFormatting sqref="J15">
    <cfRule type="cellIs" dxfId="50" priority="59" operator="equal">
      <formula>0</formula>
    </cfRule>
    <cfRule type="cellIs" dxfId="49" priority="60" operator="lessThan">
      <formula>0</formula>
    </cfRule>
    <cfRule type="cellIs" dxfId="48" priority="61" operator="greaterThan">
      <formula>0</formula>
    </cfRule>
  </conditionalFormatting>
  <conditionalFormatting sqref="J11">
    <cfRule type="cellIs" dxfId="47" priority="56" operator="equal">
      <formula>0</formula>
    </cfRule>
    <cfRule type="cellIs" dxfId="46" priority="57" operator="lessThan">
      <formula>0</formula>
    </cfRule>
    <cfRule type="cellIs" dxfId="45" priority="58" operator="greaterThan">
      <formula>0</formula>
    </cfRule>
  </conditionalFormatting>
  <conditionalFormatting sqref="J16:J31">
    <cfRule type="cellIs" dxfId="44" priority="53" operator="equal">
      <formula>0</formula>
    </cfRule>
    <cfRule type="cellIs" dxfId="43" priority="54" operator="lessThan">
      <formula>0</formula>
    </cfRule>
    <cfRule type="cellIs" dxfId="42" priority="55" operator="greaterThan">
      <formula>0</formula>
    </cfRule>
  </conditionalFormatting>
  <conditionalFormatting sqref="D14">
    <cfRule type="cellIs" dxfId="41" priority="48" operator="equal">
      <formula>0</formula>
    </cfRule>
    <cfRule type="cellIs" dxfId="40" priority="49" operator="lessThan">
      <formula>0</formula>
    </cfRule>
    <cfRule type="cellIs" dxfId="39" priority="50" operator="greaterThan">
      <formula>0</formula>
    </cfRule>
  </conditionalFormatting>
  <conditionalFormatting sqref="D14">
    <cfRule type="cellIs" dxfId="38" priority="45" operator="equal">
      <formula>0</formula>
    </cfRule>
    <cfRule type="cellIs" dxfId="37" priority="46" operator="lessThan">
      <formula>0</formula>
    </cfRule>
    <cfRule type="cellIs" dxfId="36" priority="47" operator="greaterThan">
      <formula>0</formula>
    </cfRule>
  </conditionalFormatting>
  <conditionalFormatting sqref="J22">
    <cfRule type="cellIs" dxfId="35" priority="42" operator="equal">
      <formula>0</formula>
    </cfRule>
    <cfRule type="cellIs" dxfId="34" priority="43" operator="lessThan">
      <formula>0</formula>
    </cfRule>
    <cfRule type="cellIs" dxfId="33" priority="44" operator="greaterThan">
      <formula>0</formula>
    </cfRule>
  </conditionalFormatting>
  <conditionalFormatting sqref="J22">
    <cfRule type="cellIs" dxfId="32" priority="39" operator="equal">
      <formula>0</formula>
    </cfRule>
    <cfRule type="cellIs" dxfId="31" priority="40" operator="lessThan">
      <formula>0</formula>
    </cfRule>
    <cfRule type="cellIs" dxfId="30" priority="41" operator="greaterThan">
      <formula>0</formula>
    </cfRule>
  </conditionalFormatting>
  <conditionalFormatting sqref="G12:G3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:D19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6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6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6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6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J27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J27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J27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27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2018-08-02T12:20:15Z</dcterms:modified>
</cp:coreProperties>
</file>