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acybulska\Desktop\FS-tabele\OW 2021- wnioski i umowy-tabele\"/>
    </mc:Choice>
  </mc:AlternateContent>
  <xr:revisionPtr revIDLastSave="0" documentId="13_ncr:1_{0E2FA9DF-02A7-4E91-BCF6-770ECC235C7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OW pobyt dzienny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6" l="1"/>
  <c r="E37" i="6" l="1"/>
  <c r="B45" i="6"/>
</calcChain>
</file>

<file path=xl/sharedStrings.xml><?xml version="1.0" encoding="utf-8"?>
<sst xmlns="http://schemas.openxmlformats.org/spreadsheetml/2006/main" count="53" uniqueCount="36">
  <si>
    <t>Typ gminy/powiatu</t>
  </si>
  <si>
    <t>Gmina Iława</t>
  </si>
  <si>
    <t>wiejska</t>
  </si>
  <si>
    <t>ziemski</t>
  </si>
  <si>
    <t>Gmina Miasto Mrągowo</t>
  </si>
  <si>
    <t>miejska</t>
  </si>
  <si>
    <t>Gmina Miasto Olsztyn</t>
  </si>
  <si>
    <t>Gmina Barciany</t>
  </si>
  <si>
    <t>Gmina Miejska Iława</t>
  </si>
  <si>
    <t>Gmina Zalewo</t>
  </si>
  <si>
    <t>Powiat Ostródzki</t>
  </si>
  <si>
    <t>Gmina Dywity</t>
  </si>
  <si>
    <t>Gmina Miejska Lidzbark Warmiński</t>
  </si>
  <si>
    <t>Gmina Pisz</t>
  </si>
  <si>
    <t>Gmina Bisztynek</t>
  </si>
  <si>
    <t>Gmina Miejska Kętrzyn</t>
  </si>
  <si>
    <t>Gmina Miejska Nowe Miasto Lubawskie</t>
  </si>
  <si>
    <t>Gmina Bartoszyce</t>
  </si>
  <si>
    <t>Gmina Olecko</t>
  </si>
  <si>
    <t>Gmina Biskupiec</t>
  </si>
  <si>
    <t>Gmina Susz</t>
  </si>
  <si>
    <t>Gmina Olsztynek</t>
  </si>
  <si>
    <t>miejska/grodzki</t>
  </si>
  <si>
    <t>Gmina Miasto Elbląg</t>
  </si>
  <si>
    <t>Gmina Gołdap</t>
  </si>
  <si>
    <t>Gmina Węgorzewo</t>
  </si>
  <si>
    <t>Gmina Stawiguda</t>
  </si>
  <si>
    <t>Olsztyn,</t>
  </si>
  <si>
    <t>miejsko-wiejska</t>
  </si>
  <si>
    <t xml:space="preserve"> </t>
  </si>
  <si>
    <t>Lp.</t>
  </si>
  <si>
    <t>Gmina/powiat</t>
  </si>
  <si>
    <t>całkowita wnioskowana kwota środków Funduszu Solidarnościowego na realizację Programu</t>
  </si>
  <si>
    <t>RAZEM dla województwa</t>
  </si>
  <si>
    <t>całkowita przyznana kwota środków Funduszu Solidarnościowego na realizację Programu</t>
  </si>
  <si>
    <t>lista zatwierdzonych wniosków przez MRiPS 
Program "Opieka wytchnieniowa" - edycja 2021
pobyt dzienny
województwo warmińsko-mazurskie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</si>
</sst>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2" borderId="0" xfId="0" applyFill="1"/>
    <xf numFmtId="0" fontId="0" fillId="0" borderId="2" xfId="0" applyBorder="1"/>
    <xf numFmtId="0" fontId="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left" vertical="center" wrapText="1"/>
      <protection locked="0"/>
    </xf>
    <xf numFmtId="14" fontId="0" fillId="0" borderId="0" xfId="0" applyNumberForma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Border="1"/>
    <xf numFmtId="0" fontId="7" fillId="2" borderId="2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8" fillId="2" borderId="6" xfId="1" applyNumberFormat="1" applyFont="1" applyFill="1" applyBorder="1" applyAlignment="1" applyProtection="1">
      <alignment horizontal="center" vertical="center" wrapText="1"/>
      <protection locked="0"/>
    </xf>
    <xf numFmtId="4" fontId="8" fillId="2" borderId="6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  <protection locked="0"/>
    </xf>
    <xf numFmtId="0" fontId="2" fillId="2" borderId="13" xfId="1" applyFont="1" applyFill="1" applyBorder="1" applyAlignment="1" applyProtection="1">
      <alignment horizontal="center" vertical="center"/>
      <protection locked="0"/>
    </xf>
    <xf numFmtId="0" fontId="2" fillId="2" borderId="14" xfId="1" applyFont="1" applyFill="1" applyBorder="1" applyAlignment="1" applyProtection="1">
      <alignment horizontal="center" vertical="center"/>
      <protection locked="0"/>
    </xf>
    <xf numFmtId="0" fontId="2" fillId="2" borderId="15" xfId="1" applyFont="1" applyFill="1" applyBorder="1" applyAlignment="1" applyProtection="1">
      <alignment horizontal="center" vertical="center"/>
      <protection locked="0"/>
    </xf>
    <xf numFmtId="0" fontId="2" fillId="2" borderId="0" xfId="1" applyFont="1" applyFill="1" applyBorder="1" applyAlignment="1" applyProtection="1">
      <alignment horizontal="center" vertical="center"/>
      <protection locked="0"/>
    </xf>
    <xf numFmtId="0" fontId="2" fillId="2" borderId="16" xfId="1" applyFont="1" applyFill="1" applyBorder="1" applyAlignment="1" applyProtection="1">
      <alignment horizontal="center" vertical="center"/>
      <protection locked="0"/>
    </xf>
    <xf numFmtId="0" fontId="2" fillId="2" borderId="17" xfId="1" applyFont="1" applyFill="1" applyBorder="1" applyAlignment="1" applyProtection="1">
      <alignment horizontal="center" vertical="center"/>
      <protection locked="0"/>
    </xf>
    <xf numFmtId="0" fontId="2" fillId="2" borderId="18" xfId="1" applyFont="1" applyFill="1" applyBorder="1" applyAlignment="1" applyProtection="1">
      <alignment horizontal="center" vertical="center"/>
      <protection locked="0"/>
    </xf>
    <xf numFmtId="0" fontId="2" fillId="2" borderId="19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4" fontId="8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 xr:uid="{64A55A7D-236E-4C56-A033-81B8E6EC55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23C53-F29A-4569-9D4A-3817BE75E92D}">
  <dimension ref="A1:AI46"/>
  <sheetViews>
    <sheetView tabSelected="1" workbookViewId="0">
      <selection activeCell="H35" sqref="H35"/>
    </sheetView>
  </sheetViews>
  <sheetFormatPr defaultRowHeight="14.4" x14ac:dyDescent="0.3"/>
  <cols>
    <col min="1" max="1" width="7.109375" customWidth="1"/>
    <col min="2" max="5" width="18.5546875" customWidth="1"/>
  </cols>
  <sheetData>
    <row r="1" spans="1:35" ht="15.6" x14ac:dyDescent="0.3">
      <c r="A1" s="35"/>
      <c r="B1" s="35"/>
      <c r="C1" s="35"/>
      <c r="D1" s="10"/>
    </row>
    <row r="2" spans="1:35" ht="15.75" customHeight="1" thickBot="1" x14ac:dyDescent="0.35">
      <c r="B2" s="1" t="s">
        <v>29</v>
      </c>
      <c r="C2" s="1"/>
      <c r="D2" s="1"/>
    </row>
    <row r="3" spans="1:35" ht="15.6" customHeight="1" x14ac:dyDescent="0.3">
      <c r="A3" s="26" t="s">
        <v>35</v>
      </c>
      <c r="B3" s="27"/>
      <c r="C3" s="27"/>
      <c r="D3" s="27"/>
      <c r="E3" s="28"/>
    </row>
    <row r="4" spans="1:35" ht="15.75" customHeight="1" x14ac:dyDescent="0.3">
      <c r="A4" s="29"/>
      <c r="B4" s="30"/>
      <c r="C4" s="30"/>
      <c r="D4" s="30"/>
      <c r="E4" s="31"/>
    </row>
    <row r="5" spans="1:35" ht="15.6" customHeight="1" thickBot="1" x14ac:dyDescent="0.35">
      <c r="A5" s="32"/>
      <c r="B5" s="33"/>
      <c r="C5" s="33"/>
      <c r="D5" s="33"/>
      <c r="E5" s="34"/>
    </row>
    <row r="6" spans="1:35" s="4" customFormat="1" ht="93" customHeight="1" x14ac:dyDescent="0.3">
      <c r="A6" s="37" t="s">
        <v>30</v>
      </c>
      <c r="B6" s="37" t="s">
        <v>31</v>
      </c>
      <c r="C6" s="37" t="s">
        <v>0</v>
      </c>
      <c r="D6" s="40" t="s">
        <v>32</v>
      </c>
      <c r="E6" s="40" t="s">
        <v>34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x14ac:dyDescent="0.3">
      <c r="A7" s="38"/>
      <c r="B7" s="38"/>
      <c r="C7" s="38"/>
      <c r="D7" s="41"/>
      <c r="E7" s="41"/>
    </row>
    <row r="8" spans="1:35" ht="0.6" customHeight="1" x14ac:dyDescent="0.3">
      <c r="A8" s="38"/>
      <c r="B8" s="38"/>
      <c r="C8" s="38"/>
      <c r="D8" s="41"/>
      <c r="E8" s="41"/>
    </row>
    <row r="9" spans="1:35" s="2" customFormat="1" ht="15" customHeight="1" x14ac:dyDescent="0.3">
      <c r="A9" s="38"/>
      <c r="B9" s="38"/>
      <c r="C9" s="38"/>
      <c r="D9" s="41"/>
      <c r="E9" s="41"/>
    </row>
    <row r="10" spans="1:35" s="2" customFormat="1" ht="15" customHeight="1" x14ac:dyDescent="0.3">
      <c r="A10" s="38"/>
      <c r="B10" s="38"/>
      <c r="C10" s="38"/>
      <c r="D10" s="41"/>
      <c r="E10" s="41"/>
    </row>
    <row r="11" spans="1:35" s="2" customFormat="1" ht="7.2" customHeight="1" thickBot="1" x14ac:dyDescent="0.35">
      <c r="A11" s="38"/>
      <c r="B11" s="38"/>
      <c r="C11" s="38"/>
      <c r="D11" s="41"/>
      <c r="E11" s="41"/>
    </row>
    <row r="12" spans="1:35" s="2" customFormat="1" ht="10.8" hidden="1" customHeight="1" thickBot="1" x14ac:dyDescent="0.35">
      <c r="A12" s="38"/>
      <c r="B12" s="38"/>
      <c r="C12" s="38"/>
      <c r="D12" s="41"/>
      <c r="E12" s="41"/>
    </row>
    <row r="13" spans="1:35" s="2" customFormat="1" ht="52.2" hidden="1" customHeight="1" thickBot="1" x14ac:dyDescent="0.35">
      <c r="A13" s="39"/>
      <c r="B13" s="39"/>
      <c r="C13" s="39"/>
      <c r="D13" s="42"/>
      <c r="E13" s="42"/>
    </row>
    <row r="14" spans="1:35" ht="15" thickBot="1" x14ac:dyDescent="0.35">
      <c r="A14" s="25">
        <v>1</v>
      </c>
      <c r="B14" s="25">
        <v>2</v>
      </c>
      <c r="C14" s="25">
        <v>3</v>
      </c>
      <c r="D14" s="25">
        <v>4</v>
      </c>
      <c r="E14" s="25">
        <v>5</v>
      </c>
    </row>
    <row r="15" spans="1:35" s="3" customFormat="1" x14ac:dyDescent="0.3">
      <c r="A15" s="15">
        <v>1</v>
      </c>
      <c r="B15" s="16" t="s">
        <v>7</v>
      </c>
      <c r="C15" s="16" t="s">
        <v>2</v>
      </c>
      <c r="D15" s="13">
        <v>68544</v>
      </c>
      <c r="E15" s="24">
        <v>34272</v>
      </c>
    </row>
    <row r="16" spans="1:35" s="3" customFormat="1" x14ac:dyDescent="0.3">
      <c r="A16" s="15">
        <v>2</v>
      </c>
      <c r="B16" s="16" t="s">
        <v>17</v>
      </c>
      <c r="C16" s="16" t="s">
        <v>2</v>
      </c>
      <c r="D16" s="13">
        <v>195840</v>
      </c>
      <c r="E16" s="14">
        <v>97920</v>
      </c>
    </row>
    <row r="17" spans="1:5" s="3" customFormat="1" x14ac:dyDescent="0.3">
      <c r="A17" s="15">
        <v>3</v>
      </c>
      <c r="B17" s="16" t="s">
        <v>19</v>
      </c>
      <c r="C17" s="12" t="s">
        <v>2</v>
      </c>
      <c r="D17" s="13">
        <v>19584</v>
      </c>
      <c r="E17" s="14">
        <v>9792</v>
      </c>
    </row>
    <row r="18" spans="1:5" s="3" customFormat="1" x14ac:dyDescent="0.3">
      <c r="A18" s="15">
        <v>4</v>
      </c>
      <c r="B18" s="16" t="s">
        <v>14</v>
      </c>
      <c r="C18" s="12" t="s">
        <v>28</v>
      </c>
      <c r="D18" s="13">
        <v>36720</v>
      </c>
      <c r="E18" s="14">
        <v>18360</v>
      </c>
    </row>
    <row r="19" spans="1:5" s="3" customFormat="1" x14ac:dyDescent="0.3">
      <c r="A19" s="15">
        <v>5</v>
      </c>
      <c r="B19" s="16" t="s">
        <v>11</v>
      </c>
      <c r="C19" s="12" t="s">
        <v>2</v>
      </c>
      <c r="D19" s="13">
        <v>78336</v>
      </c>
      <c r="E19" s="14">
        <v>39168</v>
      </c>
    </row>
    <row r="20" spans="1:5" s="3" customFormat="1" x14ac:dyDescent="0.3">
      <c r="A20" s="15">
        <v>6</v>
      </c>
      <c r="B20" s="17" t="s">
        <v>23</v>
      </c>
      <c r="C20" s="17" t="s">
        <v>5</v>
      </c>
      <c r="D20" s="13">
        <v>50592</v>
      </c>
      <c r="E20" s="14">
        <v>25296</v>
      </c>
    </row>
    <row r="21" spans="1:5" s="3" customFormat="1" x14ac:dyDescent="0.3">
      <c r="A21" s="15">
        <v>7</v>
      </c>
      <c r="B21" s="17" t="s">
        <v>24</v>
      </c>
      <c r="C21" s="12" t="s">
        <v>28</v>
      </c>
      <c r="D21" s="13">
        <v>58752</v>
      </c>
      <c r="E21" s="14">
        <v>29376</v>
      </c>
    </row>
    <row r="22" spans="1:5" s="3" customFormat="1" x14ac:dyDescent="0.3">
      <c r="A22" s="15">
        <v>8</v>
      </c>
      <c r="B22" s="12" t="s">
        <v>1</v>
      </c>
      <c r="C22" s="12" t="s">
        <v>2</v>
      </c>
      <c r="D22" s="13">
        <v>293760</v>
      </c>
      <c r="E22" s="14">
        <v>146880</v>
      </c>
    </row>
    <row r="23" spans="1:5" s="3" customFormat="1" x14ac:dyDescent="0.3">
      <c r="A23" s="15">
        <v>9</v>
      </c>
      <c r="B23" s="12" t="s">
        <v>8</v>
      </c>
      <c r="C23" s="12" t="s">
        <v>5</v>
      </c>
      <c r="D23" s="13">
        <v>313344</v>
      </c>
      <c r="E23" s="14">
        <v>156672</v>
      </c>
    </row>
    <row r="24" spans="1:5" s="3" customFormat="1" x14ac:dyDescent="0.3">
      <c r="A24" s="15">
        <v>10</v>
      </c>
      <c r="B24" s="12" t="s">
        <v>15</v>
      </c>
      <c r="C24" s="12" t="s">
        <v>5</v>
      </c>
      <c r="D24" s="13">
        <v>88128</v>
      </c>
      <c r="E24" s="14">
        <v>44064</v>
      </c>
    </row>
    <row r="25" spans="1:5" s="3" customFormat="1" ht="26.4" x14ac:dyDescent="0.3">
      <c r="A25" s="15">
        <v>11</v>
      </c>
      <c r="B25" s="18" t="s">
        <v>12</v>
      </c>
      <c r="C25" s="12" t="s">
        <v>5</v>
      </c>
      <c r="D25" s="13">
        <v>65280</v>
      </c>
      <c r="E25" s="14">
        <v>32640</v>
      </c>
    </row>
    <row r="26" spans="1:5" s="3" customFormat="1" x14ac:dyDescent="0.3">
      <c r="A26" s="15">
        <v>12</v>
      </c>
      <c r="B26" s="12" t="s">
        <v>4</v>
      </c>
      <c r="C26" s="12" t="s">
        <v>5</v>
      </c>
      <c r="D26" s="13">
        <v>58752</v>
      </c>
      <c r="E26" s="14">
        <v>29376</v>
      </c>
    </row>
    <row r="27" spans="1:5" s="3" customFormat="1" ht="26.4" x14ac:dyDescent="0.3">
      <c r="A27" s="15">
        <v>13</v>
      </c>
      <c r="B27" s="18" t="s">
        <v>16</v>
      </c>
      <c r="C27" s="12" t="s">
        <v>5</v>
      </c>
      <c r="D27" s="13">
        <v>41579.279999999999</v>
      </c>
      <c r="E27" s="14">
        <v>20789.64</v>
      </c>
    </row>
    <row r="28" spans="1:5" s="3" customFormat="1" x14ac:dyDescent="0.3">
      <c r="A28" s="15">
        <v>14</v>
      </c>
      <c r="B28" s="18" t="s">
        <v>18</v>
      </c>
      <c r="C28" s="12" t="s">
        <v>28</v>
      </c>
      <c r="D28" s="13">
        <v>146880</v>
      </c>
      <c r="E28" s="14">
        <v>73440</v>
      </c>
    </row>
    <row r="29" spans="1:5" s="3" customFormat="1" x14ac:dyDescent="0.3">
      <c r="A29" s="15">
        <v>15</v>
      </c>
      <c r="B29" s="12" t="s">
        <v>6</v>
      </c>
      <c r="C29" s="18" t="s">
        <v>22</v>
      </c>
      <c r="D29" s="13">
        <v>1175040</v>
      </c>
      <c r="E29" s="14">
        <v>587520</v>
      </c>
    </row>
    <row r="30" spans="1:5" s="3" customFormat="1" x14ac:dyDescent="0.3">
      <c r="A30" s="15">
        <v>16</v>
      </c>
      <c r="B30" s="12" t="s">
        <v>21</v>
      </c>
      <c r="C30" s="12" t="s">
        <v>28</v>
      </c>
      <c r="D30" s="13">
        <v>48960</v>
      </c>
      <c r="E30" s="14">
        <v>24480</v>
      </c>
    </row>
    <row r="31" spans="1:5" s="3" customFormat="1" x14ac:dyDescent="0.3">
      <c r="A31" s="15">
        <v>17</v>
      </c>
      <c r="B31" s="12" t="s">
        <v>13</v>
      </c>
      <c r="C31" s="12" t="s">
        <v>28</v>
      </c>
      <c r="D31" s="13">
        <v>9792</v>
      </c>
      <c r="E31" s="14">
        <v>4896</v>
      </c>
    </row>
    <row r="32" spans="1:5" s="3" customFormat="1" x14ac:dyDescent="0.3">
      <c r="A32" s="15">
        <v>18</v>
      </c>
      <c r="B32" s="12" t="s">
        <v>26</v>
      </c>
      <c r="C32" s="12" t="s">
        <v>2</v>
      </c>
      <c r="D32" s="13">
        <v>68544</v>
      </c>
      <c r="E32" s="14">
        <v>34272</v>
      </c>
    </row>
    <row r="33" spans="1:5" s="3" customFormat="1" x14ac:dyDescent="0.3">
      <c r="A33" s="15">
        <v>19</v>
      </c>
      <c r="B33" s="12" t="s">
        <v>20</v>
      </c>
      <c r="C33" s="12" t="s">
        <v>28</v>
      </c>
      <c r="D33" s="13">
        <v>81600</v>
      </c>
      <c r="E33" s="14">
        <v>40800</v>
      </c>
    </row>
    <row r="34" spans="1:5" s="3" customFormat="1" x14ac:dyDescent="0.3">
      <c r="A34" s="15">
        <v>20</v>
      </c>
      <c r="B34" s="12" t="s">
        <v>25</v>
      </c>
      <c r="C34" s="12" t="s">
        <v>28</v>
      </c>
      <c r="D34" s="13">
        <v>78336</v>
      </c>
      <c r="E34" s="14">
        <v>39168</v>
      </c>
    </row>
    <row r="35" spans="1:5" s="3" customFormat="1" x14ac:dyDescent="0.3">
      <c r="A35" s="15">
        <v>21</v>
      </c>
      <c r="B35" s="12" t="s">
        <v>9</v>
      </c>
      <c r="C35" s="12" t="s">
        <v>28</v>
      </c>
      <c r="D35" s="13">
        <v>29376</v>
      </c>
      <c r="E35" s="14">
        <v>14688</v>
      </c>
    </row>
    <row r="36" spans="1:5" s="3" customFormat="1" ht="15" thickBot="1" x14ac:dyDescent="0.35">
      <c r="A36" s="15">
        <v>22</v>
      </c>
      <c r="B36" s="19" t="s">
        <v>10</v>
      </c>
      <c r="C36" s="19" t="s">
        <v>3</v>
      </c>
      <c r="D36" s="20">
        <v>146880</v>
      </c>
      <c r="E36" s="21">
        <v>73440</v>
      </c>
    </row>
    <row r="37" spans="1:5" ht="15.6" customHeight="1" thickBot="1" x14ac:dyDescent="0.35">
      <c r="A37" s="36" t="s">
        <v>33</v>
      </c>
      <c r="B37" s="36"/>
      <c r="C37" s="36"/>
      <c r="D37" s="22">
        <f t="shared" ref="D37:E37" si="0">SUM(D15:D36)</f>
        <v>3154619.2800000003</v>
      </c>
      <c r="E37" s="23">
        <f t="shared" si="0"/>
        <v>1577309.6400000001</v>
      </c>
    </row>
    <row r="38" spans="1:5" x14ac:dyDescent="0.3">
      <c r="A38" s="5"/>
      <c r="B38" s="6"/>
      <c r="C38" s="6"/>
      <c r="D38" s="6"/>
    </row>
    <row r="39" spans="1:5" ht="14.4" customHeight="1" x14ac:dyDescent="0.3">
      <c r="A39" s="5"/>
      <c r="B39" s="6"/>
      <c r="C39" s="6"/>
      <c r="D39" s="6"/>
    </row>
    <row r="40" spans="1:5" ht="15" customHeight="1" x14ac:dyDescent="0.3">
      <c r="A40" s="7"/>
      <c r="B40" s="7"/>
      <c r="C40" s="7"/>
      <c r="D40" s="7"/>
    </row>
    <row r="41" spans="1:5" x14ac:dyDescent="0.3">
      <c r="A41" s="7"/>
      <c r="B41" s="7"/>
      <c r="C41" s="7"/>
      <c r="D41" s="7"/>
    </row>
    <row r="42" spans="1:5" x14ac:dyDescent="0.3">
      <c r="A42" s="7"/>
      <c r="B42" s="7"/>
      <c r="C42" s="7"/>
      <c r="D42" s="7"/>
    </row>
    <row r="45" spans="1:5" x14ac:dyDescent="0.3">
      <c r="A45" t="s">
        <v>27</v>
      </c>
      <c r="B45" s="8">
        <f ca="1">TODAY()</f>
        <v>44253</v>
      </c>
    </row>
    <row r="46" spans="1:5" x14ac:dyDescent="0.3">
      <c r="B46" s="9"/>
    </row>
  </sheetData>
  <mergeCells count="8">
    <mergeCell ref="A37:C37"/>
    <mergeCell ref="A6:A13"/>
    <mergeCell ref="B6:B13"/>
    <mergeCell ref="C6:C13"/>
    <mergeCell ref="A3:E5"/>
    <mergeCell ref="A1:C1"/>
    <mergeCell ref="D6:D13"/>
    <mergeCell ref="E6:E13"/>
  </mergeCells>
  <pageMargins left="0.70866141732283472" right="0.70866141732283472" top="0.74803149606299213" bottom="0.74803149606299213" header="0.31496062992125984" footer="0.31496062992125984"/>
  <pageSetup paperSize="8" scale="7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 pobyt dzienny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Gimlewicz</dc:creator>
  <cp:lastModifiedBy>Anna Cybulska</cp:lastModifiedBy>
  <cp:lastPrinted>2020-03-06T09:16:20Z</cp:lastPrinted>
  <dcterms:created xsi:type="dcterms:W3CDTF">2019-03-06T11:11:28Z</dcterms:created>
  <dcterms:modified xsi:type="dcterms:W3CDTF">2021-02-26T12:30:47Z</dcterms:modified>
</cp:coreProperties>
</file>