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likowskim\Desktop\"/>
    </mc:Choice>
  </mc:AlternateContent>
  <bookViews>
    <workbookView xWindow="-105" yWindow="-105" windowWidth="19425" windowHeight="10305" firstSheet="1" activeTab="1"/>
  </bookViews>
  <sheets>
    <sheet name="07.11.2013" sheetId="1" r:id="rId1"/>
    <sheet name="skladniki majatku" sheetId="2" r:id="rId2"/>
  </sheets>
  <definedNames>
    <definedName name="_xlnm.Print_Area" localSheetId="1">'skladniki majatku'!$A$1:$F$138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7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6" i="2"/>
  <c r="G26" i="1"/>
</calcChain>
</file>

<file path=xl/sharedStrings.xml><?xml version="1.0" encoding="utf-8"?>
<sst xmlns="http://schemas.openxmlformats.org/spreadsheetml/2006/main" count="908" uniqueCount="310">
  <si>
    <t>Zał. nr 9</t>
  </si>
  <si>
    <t xml:space="preserve">       .....................................</t>
  </si>
  <si>
    <t xml:space="preserve">             nazwa  placówki</t>
  </si>
  <si>
    <t xml:space="preserve">PROTOKÓŁ SKREŚLENIA  Z  EWIDENCJI  ŚRODKÓW  BILANSOWYCH  </t>
  </si>
  <si>
    <t xml:space="preserve">      Komisja  w składzie: </t>
  </si>
  <si>
    <t>Lp.</t>
  </si>
  <si>
    <t>Nr inwentarzowy</t>
  </si>
  <si>
    <t>Rok  zakupu</t>
  </si>
  <si>
    <t>Nazwa  przedmiotu</t>
  </si>
  <si>
    <t>Ilość</t>
  </si>
  <si>
    <t>Cena jednostkowa</t>
  </si>
  <si>
    <t>Wartość</t>
  </si>
  <si>
    <t>Uwagi  Komisji:</t>
  </si>
  <si>
    <t>Podpisy członków Komisji:</t>
  </si>
  <si>
    <t xml:space="preserve"> ZATWIERDZAM</t>
  </si>
  <si>
    <t xml:space="preserve">                                     ...............................</t>
  </si>
  <si>
    <t xml:space="preserve">                           ..............................</t>
  </si>
  <si>
    <t xml:space="preserve">                                           Księgowy</t>
  </si>
  <si>
    <t xml:space="preserve">                       Kierownik placówki</t>
  </si>
  <si>
    <t xml:space="preserve">Niżej podpisani członkowie Komisji stwierdzają, że przedmioty wymienione w treści niniejszego protokołu </t>
  </si>
  <si>
    <t>zostały zlikwidowane poprzez .....................................................................................................................</t>
  </si>
  <si>
    <t>Podpisy:  1. ............................................., 2. ................................................., 3. ........................................................</t>
  </si>
  <si>
    <t>1 szt.</t>
  </si>
  <si>
    <t>2. Monika Kurowska Ancel……………………………….</t>
  </si>
  <si>
    <t>a) przyczyna skreślenia wyżej wymienione przedmioty nie nadają się do użytku i naprawy</t>
  </si>
  <si>
    <t>1. Radosław Wawrzyniak - Przewodniczący, 2. Monika Kurowska - Ancel - członek, 3. Ewa Skórko - członek</t>
  </si>
  <si>
    <t>1.Radosław Wawrzyniak  ………………………………………</t>
  </si>
  <si>
    <t>3. Ewa Skórko…………... …………………………………..</t>
  </si>
  <si>
    <t>b) stopień winy i odpowiedzalności osoby która miała pieczę nad likwidowanym przedmiotem - brak</t>
  </si>
  <si>
    <t>waluta:  USD</t>
  </si>
  <si>
    <t>04/027</t>
  </si>
  <si>
    <t>04/007</t>
  </si>
  <si>
    <t>04/028</t>
  </si>
  <si>
    <t>04/026</t>
  </si>
  <si>
    <t>04/004</t>
  </si>
  <si>
    <t>04/033</t>
  </si>
  <si>
    <t>04/030</t>
  </si>
  <si>
    <t>Komputer Compaq EVO 310 MT</t>
  </si>
  <si>
    <t>Komputer HP Dx2000 M CZC43100JS</t>
  </si>
  <si>
    <t>Zestaw komputerowy HP COMPAQ</t>
  </si>
  <si>
    <t>Zestaw komputerowy HP COMPAQ SN: HUB72508SC</t>
  </si>
  <si>
    <t>Zestaw komputerowy HP COMPAQ SN: HUB72508SF</t>
  </si>
  <si>
    <t>Komputer HP DC 5750 SN CZC80345V0</t>
  </si>
  <si>
    <t>Komputer HP DC 5750 SN CZC8034ST9</t>
  </si>
  <si>
    <t>04/034</t>
  </si>
  <si>
    <t>04/020</t>
  </si>
  <si>
    <t>Drukarka laserowa HP Laser Jet 1100</t>
  </si>
  <si>
    <t xml:space="preserve">      Protokół  nr 3 z  dnia 07.11.2013</t>
  </si>
  <si>
    <t>08/024 Niszczarka  dokumentów "DAHLE"</t>
  </si>
  <si>
    <t>08/052 Biurko gabinetowe plecione</t>
  </si>
  <si>
    <t>08/062 Lodówka  " BEKO"</t>
  </si>
  <si>
    <t>08/076 Lodówka " Samsung"</t>
  </si>
  <si>
    <t>08/077 Lodówka " Samsung"</t>
  </si>
  <si>
    <t>08/078 Niszczarka "GEHA" 270 SG</t>
  </si>
  <si>
    <t>08/080 Drukarka/urządzenie wielofunkcyjne Xerox WC6400</t>
  </si>
  <si>
    <t>08/091 Kanapa 2 osobowa kolor beż</t>
  </si>
  <si>
    <t>803-0002</t>
  </si>
  <si>
    <t>809-0021</t>
  </si>
  <si>
    <t>809-0025</t>
  </si>
  <si>
    <t>809-0031</t>
  </si>
  <si>
    <t>809-0032</t>
  </si>
  <si>
    <t>803-0007</t>
  </si>
  <si>
    <t>803-0001</t>
  </si>
  <si>
    <t>809-0038</t>
  </si>
  <si>
    <t>08/093 Kanapa 2 osobowa kolor beż</t>
  </si>
  <si>
    <t>809-0040</t>
  </si>
  <si>
    <t>008-000032</t>
  </si>
  <si>
    <t>008-000033</t>
  </si>
  <si>
    <t>008-000104</t>
  </si>
  <si>
    <t>008/162 Szafka metalowa 4 szuflady</t>
  </si>
  <si>
    <t>008-000105</t>
  </si>
  <si>
    <t>008/163 Szafka metalowa 4 szuflady</t>
  </si>
  <si>
    <t>008-000113</t>
  </si>
  <si>
    <t>008/192 Łóżko polowe</t>
  </si>
  <si>
    <t>008-000158</t>
  </si>
  <si>
    <t>008/282 Telefon "Panasonic" KX-A140 EXB nr 3LGB 007416</t>
  </si>
  <si>
    <t>008-000168</t>
  </si>
  <si>
    <t>008/308 Kuchenka mikrofalowa "Arcelik MD 554 "</t>
  </si>
  <si>
    <t>008-000180</t>
  </si>
  <si>
    <t>008/337 Stolik okolicznościowy</t>
  </si>
  <si>
    <t>008-000186</t>
  </si>
  <si>
    <t>008/354 Grzejnik olejowy</t>
  </si>
  <si>
    <t>008-000190</t>
  </si>
  <si>
    <t>008/362 Dywan 1,7 x 2 m (beż ,biało brudny róż)</t>
  </si>
  <si>
    <t>008-000194</t>
  </si>
  <si>
    <t>008/366 Chodnik kilim 80 x 150</t>
  </si>
  <si>
    <t>008-000195</t>
  </si>
  <si>
    <t>008/367 Chodnik dywanowy 80 x 2,80 m</t>
  </si>
  <si>
    <t>008-000205</t>
  </si>
  <si>
    <t>008/388 Biurko beżowo - brązowe</t>
  </si>
  <si>
    <t>008-000206</t>
  </si>
  <si>
    <t>008/389 Kontenerek do biurka</t>
  </si>
  <si>
    <t>008-000222</t>
  </si>
  <si>
    <t>008/431 Kuchenka mikrofalowa</t>
  </si>
  <si>
    <t>008-000224</t>
  </si>
  <si>
    <t>008/435 Stolik pod TV</t>
  </si>
  <si>
    <t>008-000258</t>
  </si>
  <si>
    <t>008/489 Dywan  1,70 x 2,40</t>
  </si>
  <si>
    <t>008-000282</t>
  </si>
  <si>
    <t>008/512 Telefon "PANASONIC KXTG 8521</t>
  </si>
  <si>
    <t>008-000292</t>
  </si>
  <si>
    <t>008/523 Barek - metal + szkło</t>
  </si>
  <si>
    <t>008-000310</t>
  </si>
  <si>
    <t>008/540 Ława 90 x90</t>
  </si>
  <si>
    <t>008-000313</t>
  </si>
  <si>
    <t>008/543 Kanapa 3 osobowa "EKTORP"</t>
  </si>
  <si>
    <t>008-000343</t>
  </si>
  <si>
    <t>008/566 Stolik  pod urządzenie "XEROX"</t>
  </si>
  <si>
    <t>008-000369</t>
  </si>
  <si>
    <t>008/598 Kuchenka mikrofalowa "ELEKTROLUX"</t>
  </si>
  <si>
    <t>008-000401</t>
  </si>
  <si>
    <t>008/634 Regał na książki "Hennes"</t>
  </si>
  <si>
    <t>008-000428</t>
  </si>
  <si>
    <t>008/670 Lampa stojąca</t>
  </si>
  <si>
    <t>008-000436</t>
  </si>
  <si>
    <t>008/679a Stół kuchenny biały</t>
  </si>
  <si>
    <t>008-000445</t>
  </si>
  <si>
    <t>008/699/2 Krzesło ogrodowe plastikowe zielone</t>
  </si>
  <si>
    <t>008/699/3 Krzesło ogrodowe plastikowe zielone</t>
  </si>
  <si>
    <t>008/699/4 Krzesło ogrodowe plastikowe zielone</t>
  </si>
  <si>
    <t>008/699/5 Krzesło ogrodowe plastikowe zielone</t>
  </si>
  <si>
    <t>008-000458</t>
  </si>
  <si>
    <t>008/712 Kanapa rozkładana - pojedyńcza ,kolor beż</t>
  </si>
  <si>
    <t>008-000459</t>
  </si>
  <si>
    <t>008/713 Lodówka "ARCELIK" 1050 TURBO</t>
  </si>
  <si>
    <t>008-000473</t>
  </si>
  <si>
    <t>008/728 Żelazko "TEFAL"</t>
  </si>
  <si>
    <t>008-000476</t>
  </si>
  <si>
    <t>008/731 Stolik mały</t>
  </si>
  <si>
    <t>008-000478</t>
  </si>
  <si>
    <t>008/733 Stolik duży</t>
  </si>
  <si>
    <t>008-000487</t>
  </si>
  <si>
    <t>008/741 Wersalka rozkładana kolor beż</t>
  </si>
  <si>
    <t>008-000504</t>
  </si>
  <si>
    <t>008/758 Szafa (1,5 m x 70 cm) IKEA = 2 korpusy + 4 drzwi</t>
  </si>
  <si>
    <t>008-000505</t>
  </si>
  <si>
    <t>008/759 Biurko IKEA</t>
  </si>
  <si>
    <t>008-000507</t>
  </si>
  <si>
    <t>008/761 Łóżko 2 osobowe "Hemnes"(180 x200)</t>
  </si>
  <si>
    <t>008-000518</t>
  </si>
  <si>
    <t>008/771 Odkurzacz " Elektrolux" Ultrafleks</t>
  </si>
  <si>
    <t>008-000529</t>
  </si>
  <si>
    <t>008/778 Wentylator naścienny DUVAR</t>
  </si>
  <si>
    <t>008-000534</t>
  </si>
  <si>
    <t>008/787 Toster opiekacz "BOSCH"</t>
  </si>
  <si>
    <t>008-0540</t>
  </si>
  <si>
    <t>008/795 Kinkiet kremowy</t>
  </si>
  <si>
    <t>008-0545</t>
  </si>
  <si>
    <t>008/800 Łóżko jednoosobowe TARVA/LUROY</t>
  </si>
  <si>
    <t>008-0546</t>
  </si>
  <si>
    <t>008/801 Łóżko jednoosobowe TARVA/LUROY</t>
  </si>
  <si>
    <t>008-0549</t>
  </si>
  <si>
    <t>008/804 Łóźko jednoosobowe KRITTER</t>
  </si>
  <si>
    <t>008-0550</t>
  </si>
  <si>
    <t>008/805 Materac UNDERLIG</t>
  </si>
  <si>
    <t>008-0552</t>
  </si>
  <si>
    <t>008/807 Biurko białe LINNMOM</t>
  </si>
  <si>
    <t>008-0553</t>
  </si>
  <si>
    <t>008/808 Krzesło biurowe SKALBERG różowe</t>
  </si>
  <si>
    <t>008-0555</t>
  </si>
  <si>
    <t>Żelazko BOSCH TDA 703021A</t>
  </si>
  <si>
    <t>008-0557</t>
  </si>
  <si>
    <t>Materac HAFSLO</t>
  </si>
  <si>
    <t>008-0575</t>
  </si>
  <si>
    <t>Krzesło biurowe MILLBERGET - IKEA</t>
  </si>
  <si>
    <t>008-0626</t>
  </si>
  <si>
    <t>Fotel szary</t>
  </si>
  <si>
    <t>008-0694</t>
  </si>
  <si>
    <t>biurko Bekant</t>
  </si>
  <si>
    <t>008/491 Krzesło  tapicerowane</t>
  </si>
  <si>
    <t>008/491 Krzesło tapicerowane</t>
  </si>
  <si>
    <t>008-000260</t>
  </si>
  <si>
    <t>008-000261</t>
  </si>
  <si>
    <t>008/535 Stół okrągły</t>
  </si>
  <si>
    <t>008-000305</t>
  </si>
  <si>
    <t>008/679b Krzesło  tapicerowane</t>
  </si>
  <si>
    <t>008/679c Krzesło  tapicerowane</t>
  </si>
  <si>
    <t>008/679d Krzesło  tapicerowane</t>
  </si>
  <si>
    <t>008/679e Krzesło  tapicerowane</t>
  </si>
  <si>
    <t>008/679f Krzesło  tapicerowane</t>
  </si>
  <si>
    <t>008/679g Krzesło  tapicerowane</t>
  </si>
  <si>
    <t>008-000437</t>
  </si>
  <si>
    <t>008/689 Sztalugi drewniane</t>
  </si>
  <si>
    <t>008/690 Sztalugi drewniane</t>
  </si>
  <si>
    <t>008/691 Sztalugi drewniane</t>
  </si>
  <si>
    <t>008/692 Sztalugi drewniane</t>
  </si>
  <si>
    <t>008/693 Sztalugi drewniane</t>
  </si>
  <si>
    <t>008/694 Sztalugi drewniane</t>
  </si>
  <si>
    <t>008/695 Sztalugi drewniane</t>
  </si>
  <si>
    <t>008/696 Sztalugi drewniane</t>
  </si>
  <si>
    <t>008/697 Sztalugi drewniane</t>
  </si>
  <si>
    <t>008/698 Sztalugi drewniane</t>
  </si>
  <si>
    <t>008-000443</t>
  </si>
  <si>
    <t>008/699/1 Stół ogrodowy plastikowy -zielony</t>
  </si>
  <si>
    <t>008-000444</t>
  </si>
  <si>
    <t>008/484 Numerator</t>
  </si>
  <si>
    <t>008-000254</t>
  </si>
  <si>
    <t>008/748 Dedektor kontroli banknotów</t>
  </si>
  <si>
    <t>008/749 Dedektor kontroli banknotów</t>
  </si>
  <si>
    <t>008-000493</t>
  </si>
  <si>
    <t>008-000494</t>
  </si>
  <si>
    <t>008/775 Detektor do banknotów - podświetlacz</t>
  </si>
  <si>
    <t>008-000525</t>
  </si>
  <si>
    <t>UPS 1500UA TUNCMATIC duży 81422001100020</t>
  </si>
  <si>
    <t>006-0107</t>
  </si>
  <si>
    <t>Fotel biurowy ARES PLUS</t>
  </si>
  <si>
    <t>008-0591</t>
  </si>
  <si>
    <t>008-0601</t>
  </si>
  <si>
    <t>008/471 Maszynka do mielenia mięsa</t>
  </si>
  <si>
    <t>008-000241</t>
  </si>
  <si>
    <t>008/708 Urządzenie wielofunkcyjne "KENWOOD"</t>
  </si>
  <si>
    <t>008-000454</t>
  </si>
  <si>
    <t>008/200 Szafka łazienkowa 2 drzwiowa  z szufladą plastikowa</t>
  </si>
  <si>
    <t>008-000116</t>
  </si>
  <si>
    <t>008/786  Toster - opiekacz KORKMAZ</t>
  </si>
  <si>
    <t>008-000533</t>
  </si>
  <si>
    <t>008/042 Kaloryfer elektryczny</t>
  </si>
  <si>
    <t>008-000027</t>
  </si>
  <si>
    <t>006/025 Telefon komórkowy :NOKIA 225"</t>
  </si>
  <si>
    <t>006/027 Telefon komórkowy :NOKIA 225"</t>
  </si>
  <si>
    <t>006-000021</t>
  </si>
  <si>
    <t>006-000023</t>
  </si>
  <si>
    <t>008/301 Radio " ARCELIK' MS 1920</t>
  </si>
  <si>
    <t>008-000166</t>
  </si>
  <si>
    <t>008/774 Liczarka do banknotów SWAT CAT 3950 T</t>
  </si>
  <si>
    <t>008/779 Liczarka do banknotów SWAT CAT 3950 T</t>
  </si>
  <si>
    <t>008-000524</t>
  </si>
  <si>
    <t>008-000526</t>
  </si>
  <si>
    <t>006/078 UPS TUNCMATIC LITE 1000 VA</t>
  </si>
  <si>
    <t>006/079 UPS TUNCMATIC PRO 1600 VA</t>
  </si>
  <si>
    <t>006-000075</t>
  </si>
  <si>
    <t>006-000076</t>
  </si>
  <si>
    <t>008-0589</t>
  </si>
  <si>
    <t>008-0593</t>
  </si>
  <si>
    <t>UPS 1500UA TUNCMATIC duży 81422001100041</t>
  </si>
  <si>
    <t>006-0101</t>
  </si>
  <si>
    <t>UPS 1500UA TUNCMATIC duży 81422001100159</t>
  </si>
  <si>
    <t>008-0590</t>
  </si>
  <si>
    <t>006-0111</t>
  </si>
  <si>
    <t>08/082 Drukarka/urządzenie wielofunkcyjne Konica Minolta Bizhub C224</t>
  </si>
  <si>
    <t>803-0008</t>
  </si>
  <si>
    <t>008/302 Radio " ARCELIK' MS 1920</t>
  </si>
  <si>
    <t>008-000167</t>
  </si>
  <si>
    <t>006/014 UPS Powersonic 1200 VA</t>
  </si>
  <si>
    <t>006/017 UPS Powersonic 1200 VA</t>
  </si>
  <si>
    <t>006/018 UPS Powersonic 1200 VA</t>
  </si>
  <si>
    <t>006/019 UPS Powersonic 1200 VA</t>
  </si>
  <si>
    <t>006/020 UPS Powersonic 1200 VA</t>
  </si>
  <si>
    <t>006-000010</t>
  </si>
  <si>
    <t>006-000013</t>
  </si>
  <si>
    <t>006-000014</t>
  </si>
  <si>
    <t>006-000015</t>
  </si>
  <si>
    <t>006-000016</t>
  </si>
  <si>
    <t>006/057 UPS TUNCMATIC LITE II 650 VA</t>
  </si>
  <si>
    <t>006/058 UPS TUNCMATIC LITE II 650 VA</t>
  </si>
  <si>
    <t>006/060 UPS TUNCMATIC LITE II 650 VA</t>
  </si>
  <si>
    <t>006/061 UPS TUNCMATIC LITE II 650 VA</t>
  </si>
  <si>
    <t>006/063 UPS TUNCMATIC LITE II 650 VA</t>
  </si>
  <si>
    <t>006-000053</t>
  </si>
  <si>
    <t>006-000054</t>
  </si>
  <si>
    <t>006-000056</t>
  </si>
  <si>
    <t>006-000057</t>
  </si>
  <si>
    <t>006-000059</t>
  </si>
  <si>
    <t>008/313 Lampa stojąca</t>
  </si>
  <si>
    <t>008-000170</t>
  </si>
  <si>
    <t>UPS 1500UA TUNCMATIC duży 81422001100484</t>
  </si>
  <si>
    <t>UPS 1500UA TUNCMATIC duży 81422001100161</t>
  </si>
  <si>
    <t>006-0099</t>
  </si>
  <si>
    <t>006-0112</t>
  </si>
  <si>
    <t>008/043 Kaloryfer elektryczny</t>
  </si>
  <si>
    <t>008-000028</t>
  </si>
  <si>
    <t>UPS 1500UA TUNCMATIC duży 81422001100018</t>
  </si>
  <si>
    <t>006-0106</t>
  </si>
  <si>
    <t>004/047 Monitor "Samsung"</t>
  </si>
  <si>
    <t>004-000005</t>
  </si>
  <si>
    <t>004/051 Monitor Multimedia LCD 17' "Asus"</t>
  </si>
  <si>
    <t>004/063 Monitor Multimedia LCD 17' "Asus"</t>
  </si>
  <si>
    <t>004/066 Monitor "Samsung" LCD 19'</t>
  </si>
  <si>
    <t>004-000006</t>
  </si>
  <si>
    <t>004-000008</t>
  </si>
  <si>
    <t>004-000009</t>
  </si>
  <si>
    <t>004/088 Monitor LCD 23" DELL SP 2309 W</t>
  </si>
  <si>
    <t>004/090 Monitor LCD 23" DELL SP 2309 W</t>
  </si>
  <si>
    <t>004/091 Monitor LCD 23" DELL SP 2309 W</t>
  </si>
  <si>
    <t>004/092 Monitor LCD 23" DELL SP 2309 W</t>
  </si>
  <si>
    <t>004-000023</t>
  </si>
  <si>
    <t>004-000025</t>
  </si>
  <si>
    <t>004-000026</t>
  </si>
  <si>
    <t>004-000027</t>
  </si>
  <si>
    <t>008/478 Kaloryfer elektryczny "ZASS"</t>
  </si>
  <si>
    <t>008-000247</t>
  </si>
  <si>
    <t>004/081 Monitor LCD 23" DELL SP 2309 W</t>
  </si>
  <si>
    <t>004/093 Monitor LCD 23" DELL SP 2309 W</t>
  </si>
  <si>
    <t>004-000018</t>
  </si>
  <si>
    <t>004-000028</t>
  </si>
  <si>
    <t>Wykaz składników majątku ruchomego Konsulatu RP w Stambule uznanych za zbędne/zużyte</t>
  </si>
  <si>
    <t>Załącznik nr 1 do Ogłoszenia nr 1/2025 KG Stambul, 10.02.2025</t>
  </si>
  <si>
    <t>Ocena stanu środka</t>
  </si>
  <si>
    <t>Przeznaczenie</t>
  </si>
  <si>
    <t>Ocena przydatności</t>
  </si>
  <si>
    <t>% zużycia</t>
  </si>
  <si>
    <t>Wycena</t>
  </si>
  <si>
    <t xml:space="preserve">Wartość wd. księgi inwentarzowej </t>
  </si>
  <si>
    <t>Składnik zużyty</t>
  </si>
  <si>
    <t>008/056 Świecznik 3-płomienny</t>
  </si>
  <si>
    <t>008/057 Świecznik 3-płomienny</t>
  </si>
  <si>
    <t xml:space="preserve">niezdatny do dalszego użytkowania </t>
  </si>
  <si>
    <t>zużyty</t>
  </si>
  <si>
    <t>zużyte, połamane</t>
  </si>
  <si>
    <t>Sprzedaż/przekazanie/darowizna/w przypadku niepowodzenia w/w likwidacja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</si>
</sst>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6">
    <xf numFmtId="0" fontId="0" fillId="0" borderId="0" xfId="0"/>
    <xf numFmtId="49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4" xfId="0" applyNumberFormat="1" applyFont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2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4" xfId="0" applyFont="1" applyBorder="1" applyAlignment="1">
      <alignment vertical="center" wrapText="1"/>
    </xf>
    <xf numFmtId="4" fontId="12" fillId="0" borderId="6" xfId="0" applyNumberFormat="1" applyFont="1" applyBorder="1"/>
    <xf numFmtId="0" fontId="11" fillId="0" borderId="7" xfId="0" applyFont="1" applyBorder="1"/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/>
    <xf numFmtId="49" fontId="9" fillId="0" borderId="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9" fillId="0" borderId="4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5" xfId="0" applyNumberFormat="1" applyFont="1" applyBorder="1"/>
    <xf numFmtId="0" fontId="8" fillId="0" borderId="5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4" fontId="4" fillId="2" borderId="4" xfId="0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8" fillId="0" borderId="4" xfId="0" applyFont="1" applyBorder="1"/>
    <xf numFmtId="0" fontId="3" fillId="2" borderId="4" xfId="0" applyFont="1" applyFill="1" applyBorder="1" applyAlignment="1">
      <alignment vertical="center" wrapText="1"/>
    </xf>
    <xf numFmtId="14" fontId="3" fillId="2" borderId="4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9" fontId="11" fillId="0" borderId="4" xfId="1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2" fillId="3" borderId="1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164" fontId="11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6" fillId="0" borderId="16" xfId="0" applyFont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9" fontId="1" fillId="0" borderId="4" xfId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4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20" fillId="0" borderId="4" xfId="0" applyFont="1" applyBorder="1"/>
    <xf numFmtId="0" fontId="1" fillId="2" borderId="4" xfId="0" applyFont="1" applyFill="1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opLeftCell="A25" workbookViewId="0">
      <selection activeCell="A27" sqref="A27:XFD29"/>
    </sheetView>
  </sheetViews>
  <sheetFormatPr defaultColWidth="9" defaultRowHeight="15"/>
  <cols>
    <col min="1" max="1" width="3.375" style="4" customWidth="1"/>
    <col min="2" max="2" width="13" style="4" customWidth="1"/>
    <col min="3" max="3" width="10.625" style="4" customWidth="1"/>
    <col min="4" max="4" width="34" style="4" customWidth="1"/>
    <col min="5" max="5" width="5.875" style="4" customWidth="1"/>
    <col min="6" max="6" width="13.5" style="4" customWidth="1"/>
    <col min="7" max="7" width="14.125" style="4" customWidth="1"/>
    <col min="8" max="16384" width="9" style="4"/>
  </cols>
  <sheetData>
    <row r="1" spans="1:10">
      <c r="G1" s="13" t="s">
        <v>0</v>
      </c>
    </row>
    <row r="2" spans="1:10">
      <c r="A2" s="4" t="s">
        <v>1</v>
      </c>
    </row>
    <row r="3" spans="1:10">
      <c r="A3" s="4" t="s">
        <v>2</v>
      </c>
    </row>
    <row r="6" spans="1:10">
      <c r="A6" s="14" t="s">
        <v>3</v>
      </c>
      <c r="B6" s="14"/>
      <c r="C6" s="15"/>
      <c r="D6" s="15"/>
      <c r="E6" s="15"/>
      <c r="F6" s="15"/>
      <c r="G6" s="15"/>
      <c r="H6" s="16"/>
      <c r="I6" s="16"/>
    </row>
    <row r="7" spans="1:10">
      <c r="A7" s="5"/>
      <c r="B7" s="5"/>
      <c r="C7" s="5"/>
      <c r="D7" s="17"/>
      <c r="E7" s="17"/>
      <c r="F7" s="17"/>
      <c r="G7" s="17"/>
      <c r="H7" s="16"/>
      <c r="I7" s="16"/>
    </row>
    <row r="9" spans="1:10">
      <c r="C9" s="42" t="s">
        <v>47</v>
      </c>
    </row>
    <row r="10" spans="1:10">
      <c r="C10" s="4" t="s">
        <v>4</v>
      </c>
    </row>
    <row r="12" spans="1:10">
      <c r="A12" s="6" t="s">
        <v>25</v>
      </c>
      <c r="B12" s="6"/>
      <c r="C12" s="6"/>
      <c r="D12" s="6"/>
      <c r="E12" s="6"/>
      <c r="F12" s="6"/>
      <c r="G12" s="6"/>
      <c r="H12" s="6"/>
    </row>
    <row r="13" spans="1:10">
      <c r="A13" s="6"/>
      <c r="B13" s="6"/>
      <c r="C13" s="6"/>
      <c r="D13" s="6"/>
      <c r="E13" s="6"/>
      <c r="F13" s="6"/>
      <c r="G13" s="6"/>
      <c r="H13" s="6"/>
    </row>
    <row r="14" spans="1:10">
      <c r="A14" s="6"/>
      <c r="B14" s="6"/>
      <c r="C14" s="6"/>
      <c r="D14" s="6"/>
      <c r="E14" s="6"/>
      <c r="F14" s="6"/>
      <c r="G14" s="6"/>
    </row>
    <row r="15" spans="1:10" ht="15.75" thickBot="1">
      <c r="G15" s="24" t="s">
        <v>29</v>
      </c>
    </row>
    <row r="16" spans="1:10">
      <c r="A16" s="21" t="s">
        <v>5</v>
      </c>
      <c r="B16" s="18" t="s">
        <v>6</v>
      </c>
      <c r="C16" s="18" t="s">
        <v>7</v>
      </c>
      <c r="D16" s="18" t="s">
        <v>8</v>
      </c>
      <c r="E16" s="18" t="s">
        <v>9</v>
      </c>
      <c r="F16" s="18" t="s">
        <v>10</v>
      </c>
      <c r="G16" s="22" t="s">
        <v>11</v>
      </c>
      <c r="H16" s="8"/>
      <c r="I16" s="8"/>
      <c r="J16" s="8"/>
    </row>
    <row r="17" spans="1:10" s="27" customFormat="1" ht="30" customHeight="1">
      <c r="A17" s="23">
        <v>1</v>
      </c>
      <c r="B17" s="29" t="s">
        <v>34</v>
      </c>
      <c r="C17" s="29">
        <v>2003</v>
      </c>
      <c r="D17" s="28" t="s">
        <v>37</v>
      </c>
      <c r="E17" s="29" t="s">
        <v>22</v>
      </c>
      <c r="F17" s="35">
        <v>1004.52</v>
      </c>
      <c r="G17" s="35">
        <v>1004.52</v>
      </c>
      <c r="H17" s="26"/>
      <c r="I17" s="26"/>
      <c r="J17" s="26"/>
    </row>
    <row r="18" spans="1:10" s="27" customFormat="1" ht="30" customHeight="1">
      <c r="A18" s="23">
        <v>2</v>
      </c>
      <c r="B18" s="25" t="s">
        <v>31</v>
      </c>
      <c r="C18" s="29">
        <v>2004</v>
      </c>
      <c r="D18" s="32" t="s">
        <v>38</v>
      </c>
      <c r="E18" s="29" t="s">
        <v>22</v>
      </c>
      <c r="F18" s="36">
        <v>865.72</v>
      </c>
      <c r="G18" s="36">
        <v>865.72</v>
      </c>
      <c r="H18" s="26"/>
      <c r="I18" s="26"/>
      <c r="J18" s="26"/>
    </row>
    <row r="19" spans="1:10" s="27" customFormat="1" ht="30" customHeight="1">
      <c r="A19" s="23"/>
      <c r="B19" s="39" t="s">
        <v>45</v>
      </c>
      <c r="C19" s="29">
        <v>2000</v>
      </c>
      <c r="D19" s="40" t="s">
        <v>46</v>
      </c>
      <c r="E19" s="41" t="s">
        <v>22</v>
      </c>
      <c r="F19" s="36">
        <v>400</v>
      </c>
      <c r="G19" s="36">
        <v>400</v>
      </c>
      <c r="H19" s="26"/>
      <c r="I19" s="26"/>
      <c r="J19" s="26"/>
    </row>
    <row r="20" spans="1:10" s="27" customFormat="1" ht="30" customHeight="1">
      <c r="A20" s="23">
        <v>6</v>
      </c>
      <c r="B20" s="25" t="s">
        <v>33</v>
      </c>
      <c r="C20" s="29">
        <v>2007</v>
      </c>
      <c r="D20" s="19" t="s">
        <v>39</v>
      </c>
      <c r="E20" s="29" t="s">
        <v>22</v>
      </c>
      <c r="F20" s="36">
        <v>775</v>
      </c>
      <c r="G20" s="36">
        <v>775</v>
      </c>
      <c r="H20" s="26"/>
      <c r="I20" s="26"/>
      <c r="J20" s="26"/>
    </row>
    <row r="21" spans="1:10" s="27" customFormat="1" ht="30" customHeight="1">
      <c r="A21" s="23">
        <v>7</v>
      </c>
      <c r="B21" s="1" t="s">
        <v>30</v>
      </c>
      <c r="C21" s="29">
        <v>2007</v>
      </c>
      <c r="D21" s="19" t="s">
        <v>40</v>
      </c>
      <c r="E21" s="2" t="s">
        <v>22</v>
      </c>
      <c r="F21" s="3">
        <v>775</v>
      </c>
      <c r="G21" s="3">
        <v>775</v>
      </c>
      <c r="H21" s="26"/>
      <c r="I21" s="26"/>
      <c r="J21" s="26"/>
    </row>
    <row r="22" spans="1:10" s="27" customFormat="1" ht="30" customHeight="1">
      <c r="A22" s="23">
        <v>8</v>
      </c>
      <c r="B22" s="1" t="s">
        <v>32</v>
      </c>
      <c r="C22" s="29">
        <v>2007</v>
      </c>
      <c r="D22" s="19" t="s">
        <v>41</v>
      </c>
      <c r="E22" s="2" t="s">
        <v>22</v>
      </c>
      <c r="F22" s="3">
        <v>775</v>
      </c>
      <c r="G22" s="3">
        <v>775</v>
      </c>
      <c r="H22" s="26"/>
      <c r="I22" s="26"/>
      <c r="J22" s="26"/>
    </row>
    <row r="23" spans="1:10" s="27" customFormat="1" ht="30" customHeight="1">
      <c r="A23" s="23">
        <v>9</v>
      </c>
      <c r="B23" s="30" t="s">
        <v>36</v>
      </c>
      <c r="C23" s="29">
        <v>2007</v>
      </c>
      <c r="D23" s="28" t="s">
        <v>39</v>
      </c>
      <c r="E23" s="29" t="s">
        <v>22</v>
      </c>
      <c r="F23" s="35">
        <v>775</v>
      </c>
      <c r="G23" s="35">
        <v>775</v>
      </c>
      <c r="H23" s="26"/>
      <c r="I23" s="26"/>
      <c r="J23" s="26"/>
    </row>
    <row r="24" spans="1:10" s="27" customFormat="1" ht="30" customHeight="1">
      <c r="A24" s="23">
        <v>10</v>
      </c>
      <c r="B24" s="29" t="s">
        <v>35</v>
      </c>
      <c r="C24" s="29">
        <v>2008</v>
      </c>
      <c r="D24" s="28" t="s">
        <v>42</v>
      </c>
      <c r="E24" s="29" t="s">
        <v>22</v>
      </c>
      <c r="F24" s="35">
        <v>810</v>
      </c>
      <c r="G24" s="35">
        <v>810</v>
      </c>
      <c r="H24" s="26"/>
      <c r="I24" s="26"/>
      <c r="J24" s="26"/>
    </row>
    <row r="25" spans="1:10" ht="30" customHeight="1" thickBot="1">
      <c r="A25" s="31">
        <v>11</v>
      </c>
      <c r="B25" s="38" t="s">
        <v>44</v>
      </c>
      <c r="C25" s="34">
        <v>2008</v>
      </c>
      <c r="D25" s="33" t="s">
        <v>43</v>
      </c>
      <c r="E25" s="34" t="s">
        <v>22</v>
      </c>
      <c r="F25" s="37">
        <v>810</v>
      </c>
      <c r="G25" s="37">
        <v>810</v>
      </c>
      <c r="H25" s="8"/>
      <c r="I25" s="8"/>
      <c r="J25" s="8"/>
    </row>
    <row r="26" spans="1:10" ht="15.75" thickBot="1">
      <c r="C26" s="9"/>
      <c r="D26" s="9"/>
      <c r="E26" s="9"/>
      <c r="F26" s="9"/>
      <c r="G26" s="20">
        <f>SUM(G17:G25)</f>
        <v>6990.24</v>
      </c>
      <c r="H26" s="7"/>
      <c r="I26" s="8"/>
      <c r="J26" s="8"/>
    </row>
    <row r="27" spans="1:10">
      <c r="A27" s="10" t="s">
        <v>12</v>
      </c>
      <c r="B27" s="9"/>
      <c r="C27" s="11"/>
      <c r="D27" s="11"/>
      <c r="E27" s="11"/>
      <c r="F27" s="11"/>
      <c r="G27" s="8"/>
      <c r="H27" s="8"/>
      <c r="I27" s="8"/>
      <c r="J27" s="8"/>
    </row>
    <row r="28" spans="1:10">
      <c r="A28" s="10" t="s">
        <v>24</v>
      </c>
      <c r="B28" s="11"/>
      <c r="C28" s="11"/>
      <c r="D28" s="11"/>
      <c r="E28" s="11"/>
      <c r="F28" s="11"/>
      <c r="G28" s="8"/>
      <c r="H28" s="8"/>
      <c r="I28" s="8"/>
      <c r="J28" s="8"/>
    </row>
    <row r="29" spans="1:10">
      <c r="A29" s="10" t="s">
        <v>28</v>
      </c>
      <c r="B29" s="11"/>
      <c r="C29" s="11"/>
      <c r="D29" s="11"/>
      <c r="E29" s="11"/>
      <c r="F29" s="11"/>
      <c r="G29" s="8"/>
      <c r="H29" s="8"/>
      <c r="I29" s="8"/>
      <c r="J29" s="8"/>
    </row>
    <row r="30" spans="1:10">
      <c r="A30" s="10"/>
      <c r="B30" s="11"/>
      <c r="C30" s="11"/>
      <c r="D30" s="11"/>
      <c r="E30" s="11"/>
      <c r="F30" s="11"/>
      <c r="G30" s="10"/>
      <c r="H30" s="8"/>
      <c r="I30" s="8"/>
      <c r="J30" s="8"/>
    </row>
    <row r="31" spans="1:10">
      <c r="A31" s="10"/>
      <c r="B31" s="8"/>
      <c r="C31" s="8"/>
      <c r="D31" s="8"/>
      <c r="E31" s="8"/>
      <c r="H31" s="8"/>
      <c r="I31" s="8"/>
      <c r="J31" s="8"/>
    </row>
    <row r="32" spans="1:10">
      <c r="A32" s="10" t="s">
        <v>13</v>
      </c>
      <c r="B32" s="8"/>
      <c r="C32" s="8"/>
      <c r="D32" s="8"/>
      <c r="E32" s="8"/>
      <c r="H32" s="8"/>
      <c r="I32" s="8"/>
      <c r="J32" s="8"/>
    </row>
    <row r="33" spans="1:10">
      <c r="A33" s="10" t="s">
        <v>26</v>
      </c>
      <c r="B33" s="12"/>
      <c r="C33" s="6"/>
      <c r="D33" s="6"/>
      <c r="E33" s="6"/>
      <c r="H33" s="8"/>
      <c r="I33" s="8"/>
      <c r="J33" s="8"/>
    </row>
    <row r="34" spans="1:10">
      <c r="A34" s="10" t="s">
        <v>23</v>
      </c>
      <c r="E34" s="12"/>
      <c r="F34" s="6"/>
      <c r="G34" s="6"/>
      <c r="H34" s="6"/>
      <c r="I34" s="8"/>
      <c r="J34" s="8"/>
    </row>
    <row r="35" spans="1:10">
      <c r="A35" s="10" t="s">
        <v>27</v>
      </c>
      <c r="D35" s="6"/>
      <c r="E35" s="12" t="s">
        <v>14</v>
      </c>
      <c r="F35" s="6"/>
      <c r="H35" s="8"/>
      <c r="I35" s="8"/>
      <c r="J35" s="8"/>
    </row>
    <row r="36" spans="1:10">
      <c r="A36" s="10"/>
      <c r="D36" s="6"/>
      <c r="E36" s="12"/>
      <c r="F36" s="6"/>
      <c r="H36" s="8"/>
      <c r="I36" s="8"/>
      <c r="J36" s="8"/>
    </row>
    <row r="37" spans="1:10">
      <c r="A37" s="10"/>
      <c r="D37" s="6" t="s">
        <v>15</v>
      </c>
      <c r="E37" s="6"/>
      <c r="F37" s="8" t="s">
        <v>16</v>
      </c>
      <c r="H37" s="8"/>
      <c r="I37" s="8"/>
      <c r="J37" s="8"/>
    </row>
    <row r="38" spans="1:10">
      <c r="A38" s="8"/>
      <c r="B38" s="8"/>
      <c r="C38" s="8"/>
      <c r="D38" s="6" t="s">
        <v>17</v>
      </c>
      <c r="E38" s="6"/>
      <c r="F38" s="12" t="s">
        <v>18</v>
      </c>
      <c r="G38" s="6"/>
      <c r="I38" s="8"/>
      <c r="J38" s="8"/>
    </row>
    <row r="39" spans="1:10">
      <c r="A39" s="8"/>
      <c r="B39" s="8"/>
      <c r="C39" s="8"/>
      <c r="D39" s="6"/>
      <c r="E39" s="6"/>
      <c r="F39" s="12"/>
      <c r="G39" s="6"/>
      <c r="I39" s="8"/>
      <c r="J39" s="8"/>
    </row>
    <row r="40" spans="1:10">
      <c r="A40" s="8" t="s">
        <v>19</v>
      </c>
      <c r="B40" s="8"/>
      <c r="C40" s="8"/>
      <c r="D40" s="6"/>
      <c r="E40" s="6"/>
      <c r="F40" s="6"/>
      <c r="G40" s="8"/>
      <c r="H40" s="6"/>
      <c r="I40" s="8"/>
      <c r="J40" s="8"/>
    </row>
    <row r="41" spans="1:10">
      <c r="A41" s="8" t="s">
        <v>20</v>
      </c>
      <c r="B41" s="8"/>
      <c r="C41" s="8"/>
      <c r="D41" s="6"/>
      <c r="E41" s="6"/>
      <c r="F41" s="6"/>
      <c r="G41" s="8"/>
      <c r="H41" s="6"/>
      <c r="I41" s="8"/>
      <c r="J41" s="8"/>
    </row>
    <row r="42" spans="1:10">
      <c r="A42" s="8"/>
      <c r="B42" s="8"/>
      <c r="C42" s="8"/>
      <c r="D42" s="6"/>
      <c r="E42" s="6"/>
      <c r="F42" s="6"/>
      <c r="G42" s="8"/>
      <c r="H42" s="6"/>
      <c r="I42" s="8"/>
      <c r="J42" s="8"/>
    </row>
    <row r="43" spans="1:10">
      <c r="A43" s="8" t="s">
        <v>21</v>
      </c>
      <c r="B43" s="8"/>
      <c r="C43" s="8"/>
      <c r="D43" s="6"/>
      <c r="E43" s="6"/>
      <c r="F43" s="6"/>
      <c r="G43" s="8"/>
      <c r="H43" s="6"/>
      <c r="I43" s="8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8"/>
      <c r="J50" s="8"/>
    </row>
  </sheetData>
  <sortState ref="A16:J27">
    <sortCondition ref="B17:B27"/>
  </sortState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7"/>
  <sheetViews>
    <sheetView tabSelected="1" workbookViewId="0">
      <selection activeCell="P12" sqref="P12"/>
    </sheetView>
  </sheetViews>
  <sheetFormatPr defaultColWidth="9" defaultRowHeight="15"/>
  <cols>
    <col min="1" max="1" width="3.5" style="27" bestFit="1" customWidth="1"/>
    <col min="2" max="2" width="11.5" style="27" bestFit="1" customWidth="1"/>
    <col min="3" max="3" width="9.875" style="27" bestFit="1" customWidth="1"/>
    <col min="4" max="4" width="37.125" style="27" customWidth="1"/>
    <col min="5" max="5" width="4.625" style="27" bestFit="1" customWidth="1"/>
    <col min="6" max="6" width="8.25" style="27" customWidth="1"/>
    <col min="7" max="7" width="28.375" style="27" bestFit="1" customWidth="1"/>
    <col min="8" max="8" width="32.375" style="27" customWidth="1"/>
    <col min="9" max="9" width="15.875" style="27" bestFit="1" customWidth="1"/>
    <col min="10" max="16384" width="9" style="27"/>
  </cols>
  <sheetData>
    <row r="2" spans="1:11" ht="15.95" customHeight="1" thickBot="1">
      <c r="A2" s="73" t="s">
        <v>296</v>
      </c>
      <c r="B2" s="73"/>
      <c r="C2" s="73"/>
      <c r="D2" s="53"/>
      <c r="E2" s="53"/>
      <c r="F2" s="54"/>
      <c r="G2" s="54"/>
    </row>
    <row r="3" spans="1:11" ht="15.75" thickBot="1">
      <c r="A3" s="74" t="s">
        <v>295</v>
      </c>
      <c r="B3" s="75"/>
      <c r="C3" s="75"/>
      <c r="D3" s="75"/>
      <c r="E3" s="75"/>
      <c r="F3" s="75"/>
      <c r="G3" s="75"/>
      <c r="H3" s="75"/>
      <c r="I3" s="75"/>
      <c r="J3" s="75"/>
      <c r="K3" s="76"/>
    </row>
    <row r="4" spans="1:11" ht="15.75" thickBot="1">
      <c r="A4" s="43" t="s">
        <v>29</v>
      </c>
    </row>
    <row r="5" spans="1:11" ht="32.25" customHeight="1">
      <c r="A5" s="66" t="s">
        <v>5</v>
      </c>
      <c r="B5" s="67" t="s">
        <v>6</v>
      </c>
      <c r="C5" s="68" t="s">
        <v>7</v>
      </c>
      <c r="D5" s="69" t="s">
        <v>8</v>
      </c>
      <c r="E5" s="69" t="s">
        <v>9</v>
      </c>
      <c r="F5" s="70" t="s">
        <v>302</v>
      </c>
      <c r="G5" s="69" t="s">
        <v>297</v>
      </c>
      <c r="H5" s="69" t="s">
        <v>298</v>
      </c>
      <c r="I5" s="69" t="s">
        <v>299</v>
      </c>
      <c r="J5" s="69" t="s">
        <v>300</v>
      </c>
      <c r="K5" s="69" t="s">
        <v>301</v>
      </c>
    </row>
    <row r="6" spans="1:11" ht="45">
      <c r="A6" s="47">
        <v>1</v>
      </c>
      <c r="B6" s="48" t="s">
        <v>66</v>
      </c>
      <c r="C6" s="49">
        <v>32144</v>
      </c>
      <c r="D6" s="52" t="s">
        <v>304</v>
      </c>
      <c r="E6" s="51" t="s">
        <v>22</v>
      </c>
      <c r="F6" s="48">
        <v>128.49</v>
      </c>
      <c r="G6" s="59" t="s">
        <v>306</v>
      </c>
      <c r="H6" s="77" t="s">
        <v>309</v>
      </c>
      <c r="I6" s="55" t="s">
        <v>303</v>
      </c>
      <c r="J6" s="60">
        <v>0.9</v>
      </c>
      <c r="K6" s="71">
        <f>F6-(J6*F6)</f>
        <v>12.849000000000004</v>
      </c>
    </row>
    <row r="7" spans="1:11" ht="45">
      <c r="A7" s="47">
        <v>2</v>
      </c>
      <c r="B7" s="48" t="s">
        <v>67</v>
      </c>
      <c r="C7" s="49">
        <v>32144</v>
      </c>
      <c r="D7" s="52" t="s">
        <v>305</v>
      </c>
      <c r="E7" s="51" t="s">
        <v>22</v>
      </c>
      <c r="F7" s="48">
        <v>128.49</v>
      </c>
      <c r="G7" s="59" t="s">
        <v>306</v>
      </c>
      <c r="H7" s="77" t="s">
        <v>309</v>
      </c>
      <c r="I7" s="55" t="s">
        <v>303</v>
      </c>
      <c r="J7" s="60">
        <v>0.9</v>
      </c>
      <c r="K7" s="71">
        <f t="shared" ref="K7:K70" si="0">F7-(J7*F7)</f>
        <v>12.849000000000004</v>
      </c>
    </row>
    <row r="8" spans="1:11" s="26" customFormat="1" ht="45">
      <c r="A8" s="47">
        <v>3</v>
      </c>
      <c r="B8" s="48" t="s">
        <v>68</v>
      </c>
      <c r="C8" s="49">
        <v>37363</v>
      </c>
      <c r="D8" s="52" t="s">
        <v>69</v>
      </c>
      <c r="E8" s="51" t="s">
        <v>22</v>
      </c>
      <c r="F8" s="48">
        <v>72.13</v>
      </c>
      <c r="G8" s="59" t="s">
        <v>306</v>
      </c>
      <c r="H8" s="77" t="s">
        <v>309</v>
      </c>
      <c r="I8" s="55" t="s">
        <v>303</v>
      </c>
      <c r="J8" s="60">
        <v>0.9</v>
      </c>
      <c r="K8" s="71">
        <f t="shared" si="0"/>
        <v>7.2129999999999939</v>
      </c>
    </row>
    <row r="9" spans="1:11" s="44" customFormat="1" ht="45">
      <c r="A9" s="47">
        <v>4</v>
      </c>
      <c r="B9" s="48" t="s">
        <v>70</v>
      </c>
      <c r="C9" s="49">
        <v>37363</v>
      </c>
      <c r="D9" s="52" t="s">
        <v>71</v>
      </c>
      <c r="E9" s="51" t="s">
        <v>22</v>
      </c>
      <c r="F9" s="48">
        <v>72.14</v>
      </c>
      <c r="G9" s="59" t="s">
        <v>306</v>
      </c>
      <c r="H9" s="77" t="s">
        <v>309</v>
      </c>
      <c r="I9" s="55" t="s">
        <v>303</v>
      </c>
      <c r="J9" s="60">
        <v>0.9</v>
      </c>
      <c r="K9" s="71">
        <f t="shared" si="0"/>
        <v>7.2139999999999986</v>
      </c>
    </row>
    <row r="10" spans="1:11" s="44" customFormat="1" ht="45">
      <c r="A10" s="47">
        <v>5</v>
      </c>
      <c r="B10" s="48" t="s">
        <v>72</v>
      </c>
      <c r="C10" s="49">
        <v>37413</v>
      </c>
      <c r="D10" s="52" t="s">
        <v>73</v>
      </c>
      <c r="E10" s="51" t="s">
        <v>22</v>
      </c>
      <c r="F10" s="48">
        <v>32.299999999999997</v>
      </c>
      <c r="G10" s="59" t="s">
        <v>306</v>
      </c>
      <c r="H10" s="77" t="s">
        <v>309</v>
      </c>
      <c r="I10" s="55" t="s">
        <v>303</v>
      </c>
      <c r="J10" s="60">
        <v>0.9</v>
      </c>
      <c r="K10" s="71">
        <f t="shared" si="0"/>
        <v>3.2300000000000004</v>
      </c>
    </row>
    <row r="11" spans="1:11" s="44" customFormat="1" ht="45">
      <c r="A11" s="47">
        <v>6</v>
      </c>
      <c r="B11" s="48" t="s">
        <v>74</v>
      </c>
      <c r="C11" s="49">
        <v>38042</v>
      </c>
      <c r="D11" s="52" t="s">
        <v>75</v>
      </c>
      <c r="E11" s="51" t="s">
        <v>22</v>
      </c>
      <c r="F11" s="48">
        <v>77.22</v>
      </c>
      <c r="G11" s="59" t="s">
        <v>306</v>
      </c>
      <c r="H11" s="77" t="s">
        <v>309</v>
      </c>
      <c r="I11" s="55" t="s">
        <v>303</v>
      </c>
      <c r="J11" s="60">
        <v>0.9</v>
      </c>
      <c r="K11" s="71">
        <f t="shared" si="0"/>
        <v>7.7219999999999942</v>
      </c>
    </row>
    <row r="12" spans="1:11" s="26" customFormat="1" ht="45">
      <c r="A12" s="47">
        <v>7</v>
      </c>
      <c r="B12" s="48" t="s">
        <v>76</v>
      </c>
      <c r="C12" s="49">
        <v>38315</v>
      </c>
      <c r="D12" s="52" t="s">
        <v>77</v>
      </c>
      <c r="E12" s="51" t="s">
        <v>22</v>
      </c>
      <c r="F12" s="48">
        <v>76.400000000000006</v>
      </c>
      <c r="G12" s="59" t="s">
        <v>306</v>
      </c>
      <c r="H12" s="77" t="s">
        <v>309</v>
      </c>
      <c r="I12" s="55" t="s">
        <v>303</v>
      </c>
      <c r="J12" s="60">
        <v>0.9</v>
      </c>
      <c r="K12" s="71">
        <f t="shared" si="0"/>
        <v>7.6400000000000006</v>
      </c>
    </row>
    <row r="13" spans="1:11" s="26" customFormat="1" ht="45">
      <c r="A13" s="47">
        <v>8</v>
      </c>
      <c r="B13" s="48" t="s">
        <v>78</v>
      </c>
      <c r="C13" s="49">
        <v>38842</v>
      </c>
      <c r="D13" s="52" t="s">
        <v>79</v>
      </c>
      <c r="E13" s="51" t="s">
        <v>22</v>
      </c>
      <c r="F13" s="48">
        <v>101.55</v>
      </c>
      <c r="G13" s="59" t="s">
        <v>306</v>
      </c>
      <c r="H13" s="77" t="s">
        <v>309</v>
      </c>
      <c r="I13" s="55" t="s">
        <v>303</v>
      </c>
      <c r="J13" s="60">
        <v>0.9</v>
      </c>
      <c r="K13" s="71">
        <f t="shared" si="0"/>
        <v>10.155000000000001</v>
      </c>
    </row>
    <row r="14" spans="1:11" s="26" customFormat="1" ht="45">
      <c r="A14" s="47">
        <v>9</v>
      </c>
      <c r="B14" s="48" t="s">
        <v>80</v>
      </c>
      <c r="C14" s="49">
        <v>38842</v>
      </c>
      <c r="D14" s="52" t="s">
        <v>81</v>
      </c>
      <c r="E14" s="51" t="s">
        <v>22</v>
      </c>
      <c r="F14" s="48">
        <v>95.09</v>
      </c>
      <c r="G14" s="59" t="s">
        <v>306</v>
      </c>
      <c r="H14" s="77" t="s">
        <v>309</v>
      </c>
      <c r="I14" s="55" t="s">
        <v>303</v>
      </c>
      <c r="J14" s="60">
        <v>0.9</v>
      </c>
      <c r="K14" s="71">
        <f t="shared" si="0"/>
        <v>9.5090000000000003</v>
      </c>
    </row>
    <row r="15" spans="1:11" s="26" customFormat="1" ht="45">
      <c r="A15" s="47">
        <v>10</v>
      </c>
      <c r="B15" s="48" t="s">
        <v>82</v>
      </c>
      <c r="C15" s="49">
        <v>38842</v>
      </c>
      <c r="D15" s="52" t="s">
        <v>83</v>
      </c>
      <c r="E15" s="51" t="s">
        <v>22</v>
      </c>
      <c r="F15" s="48">
        <v>100.6</v>
      </c>
      <c r="G15" s="59" t="s">
        <v>306</v>
      </c>
      <c r="H15" s="77" t="s">
        <v>309</v>
      </c>
      <c r="I15" s="55" t="s">
        <v>303</v>
      </c>
      <c r="J15" s="60">
        <v>0.9</v>
      </c>
      <c r="K15" s="71">
        <f t="shared" si="0"/>
        <v>10.060000000000002</v>
      </c>
    </row>
    <row r="16" spans="1:11" s="26" customFormat="1" ht="45">
      <c r="A16" s="47">
        <v>11</v>
      </c>
      <c r="B16" s="48" t="s">
        <v>84</v>
      </c>
      <c r="C16" s="49">
        <v>38842</v>
      </c>
      <c r="D16" s="52" t="s">
        <v>85</v>
      </c>
      <c r="E16" s="51" t="s">
        <v>22</v>
      </c>
      <c r="F16" s="48">
        <v>33.76</v>
      </c>
      <c r="G16" s="59" t="s">
        <v>306</v>
      </c>
      <c r="H16" s="77" t="s">
        <v>309</v>
      </c>
      <c r="I16" s="55" t="s">
        <v>303</v>
      </c>
      <c r="J16" s="60">
        <v>0.9</v>
      </c>
      <c r="K16" s="71">
        <f t="shared" si="0"/>
        <v>3.3759999999999977</v>
      </c>
    </row>
    <row r="17" spans="1:11" s="26" customFormat="1" ht="45">
      <c r="A17" s="47">
        <v>12</v>
      </c>
      <c r="B17" s="48" t="s">
        <v>86</v>
      </c>
      <c r="C17" s="49">
        <v>38842</v>
      </c>
      <c r="D17" s="52" t="s">
        <v>87</v>
      </c>
      <c r="E17" s="51" t="s">
        <v>22</v>
      </c>
      <c r="F17" s="48">
        <v>53.69</v>
      </c>
      <c r="G17" s="59" t="s">
        <v>306</v>
      </c>
      <c r="H17" s="77" t="s">
        <v>309</v>
      </c>
      <c r="I17" s="55" t="s">
        <v>303</v>
      </c>
      <c r="J17" s="60">
        <v>0.9</v>
      </c>
      <c r="K17" s="71">
        <f t="shared" si="0"/>
        <v>5.3689999999999998</v>
      </c>
    </row>
    <row r="18" spans="1:11" s="26" customFormat="1" ht="45">
      <c r="A18" s="47">
        <v>13</v>
      </c>
      <c r="B18" s="48" t="s">
        <v>88</v>
      </c>
      <c r="C18" s="49">
        <v>38842</v>
      </c>
      <c r="D18" s="52" t="s">
        <v>89</v>
      </c>
      <c r="E18" s="51" t="s">
        <v>22</v>
      </c>
      <c r="F18" s="48">
        <v>227.78</v>
      </c>
      <c r="G18" s="59" t="s">
        <v>306</v>
      </c>
      <c r="H18" s="77" t="s">
        <v>309</v>
      </c>
      <c r="I18" s="55" t="s">
        <v>303</v>
      </c>
      <c r="J18" s="60">
        <v>0.9</v>
      </c>
      <c r="K18" s="71">
        <f t="shared" si="0"/>
        <v>22.777999999999992</v>
      </c>
    </row>
    <row r="19" spans="1:11" s="26" customFormat="1" ht="45">
      <c r="A19" s="47">
        <v>14</v>
      </c>
      <c r="B19" s="48" t="s">
        <v>90</v>
      </c>
      <c r="C19" s="49">
        <v>38842</v>
      </c>
      <c r="D19" s="52" t="s">
        <v>91</v>
      </c>
      <c r="E19" s="51" t="s">
        <v>22</v>
      </c>
      <c r="F19" s="48">
        <v>137.04</v>
      </c>
      <c r="G19" s="59" t="s">
        <v>306</v>
      </c>
      <c r="H19" s="77" t="s">
        <v>309</v>
      </c>
      <c r="I19" s="55" t="s">
        <v>303</v>
      </c>
      <c r="J19" s="60">
        <v>0.9</v>
      </c>
      <c r="K19" s="71">
        <f t="shared" si="0"/>
        <v>13.703999999999994</v>
      </c>
    </row>
    <row r="20" spans="1:11" s="26" customFormat="1" ht="45">
      <c r="A20" s="47">
        <v>15</v>
      </c>
      <c r="B20" s="48" t="s">
        <v>92</v>
      </c>
      <c r="C20" s="49">
        <v>39737</v>
      </c>
      <c r="D20" s="52" t="s">
        <v>93</v>
      </c>
      <c r="E20" s="51" t="s">
        <v>22</v>
      </c>
      <c r="F20" s="48">
        <v>174.98</v>
      </c>
      <c r="G20" s="59" t="s">
        <v>306</v>
      </c>
      <c r="H20" s="77" t="s">
        <v>309</v>
      </c>
      <c r="I20" s="55" t="s">
        <v>303</v>
      </c>
      <c r="J20" s="60">
        <v>0.9</v>
      </c>
      <c r="K20" s="71">
        <f t="shared" si="0"/>
        <v>17.49799999999999</v>
      </c>
    </row>
    <row r="21" spans="1:11" s="26" customFormat="1" ht="45">
      <c r="A21" s="47">
        <v>16</v>
      </c>
      <c r="B21" s="48" t="s">
        <v>94</v>
      </c>
      <c r="C21" s="49">
        <v>39770</v>
      </c>
      <c r="D21" s="52" t="s">
        <v>95</v>
      </c>
      <c r="E21" s="51" t="s">
        <v>22</v>
      </c>
      <c r="F21" s="48">
        <v>255.95</v>
      </c>
      <c r="G21" s="59" t="s">
        <v>306</v>
      </c>
      <c r="H21" s="77" t="s">
        <v>309</v>
      </c>
      <c r="I21" s="55" t="s">
        <v>303</v>
      </c>
      <c r="J21" s="60">
        <v>0.9</v>
      </c>
      <c r="K21" s="71">
        <f t="shared" si="0"/>
        <v>25.594999999999999</v>
      </c>
    </row>
    <row r="22" spans="1:11" s="26" customFormat="1" ht="45">
      <c r="A22" s="47">
        <v>17</v>
      </c>
      <c r="B22" s="48" t="s">
        <v>96</v>
      </c>
      <c r="C22" s="49">
        <v>40543</v>
      </c>
      <c r="D22" s="52" t="s">
        <v>97</v>
      </c>
      <c r="E22" s="51" t="s">
        <v>22</v>
      </c>
      <c r="F22" s="48">
        <v>470.94</v>
      </c>
      <c r="G22" s="59" t="s">
        <v>306</v>
      </c>
      <c r="H22" s="77" t="s">
        <v>309</v>
      </c>
      <c r="I22" s="55" t="s">
        <v>303</v>
      </c>
      <c r="J22" s="60">
        <v>0.9</v>
      </c>
      <c r="K22" s="71">
        <f t="shared" si="0"/>
        <v>47.093999999999994</v>
      </c>
    </row>
    <row r="23" spans="1:11" s="26" customFormat="1" ht="45">
      <c r="A23" s="47">
        <v>18</v>
      </c>
      <c r="B23" s="48" t="s">
        <v>98</v>
      </c>
      <c r="C23" s="49">
        <v>42735</v>
      </c>
      <c r="D23" s="52" t="s">
        <v>99</v>
      </c>
      <c r="E23" s="51" t="s">
        <v>22</v>
      </c>
      <c r="F23" s="48">
        <v>162.09</v>
      </c>
      <c r="G23" s="59" t="s">
        <v>306</v>
      </c>
      <c r="H23" s="77" t="s">
        <v>309</v>
      </c>
      <c r="I23" s="55" t="s">
        <v>303</v>
      </c>
      <c r="J23" s="60">
        <v>0.9</v>
      </c>
      <c r="K23" s="71">
        <f t="shared" si="0"/>
        <v>16.209000000000003</v>
      </c>
    </row>
    <row r="24" spans="1:11" s="26" customFormat="1" ht="45">
      <c r="A24" s="47">
        <v>19</v>
      </c>
      <c r="B24" s="48" t="s">
        <v>100</v>
      </c>
      <c r="C24" s="49">
        <v>40700</v>
      </c>
      <c r="D24" s="52" t="s">
        <v>101</v>
      </c>
      <c r="E24" s="51" t="s">
        <v>22</v>
      </c>
      <c r="F24" s="48">
        <v>329.88</v>
      </c>
      <c r="G24" s="59" t="s">
        <v>306</v>
      </c>
      <c r="H24" s="77" t="s">
        <v>309</v>
      </c>
      <c r="I24" s="55" t="s">
        <v>303</v>
      </c>
      <c r="J24" s="60">
        <v>0.9</v>
      </c>
      <c r="K24" s="71">
        <f t="shared" si="0"/>
        <v>32.988</v>
      </c>
    </row>
    <row r="25" spans="1:11" s="26" customFormat="1" ht="45">
      <c r="A25" s="47">
        <v>20</v>
      </c>
      <c r="B25" s="48" t="s">
        <v>102</v>
      </c>
      <c r="C25" s="49">
        <v>40793</v>
      </c>
      <c r="D25" s="52" t="s">
        <v>103</v>
      </c>
      <c r="E25" s="51" t="s">
        <v>22</v>
      </c>
      <c r="F25" s="48">
        <v>148.56</v>
      </c>
      <c r="G25" s="59" t="s">
        <v>306</v>
      </c>
      <c r="H25" s="77" t="s">
        <v>309</v>
      </c>
      <c r="I25" s="55" t="s">
        <v>303</v>
      </c>
      <c r="J25" s="60">
        <v>0.9</v>
      </c>
      <c r="K25" s="71">
        <f t="shared" si="0"/>
        <v>14.855999999999995</v>
      </c>
    </row>
    <row r="26" spans="1:11" s="26" customFormat="1" ht="45">
      <c r="A26" s="47">
        <v>21</v>
      </c>
      <c r="B26" s="48" t="s">
        <v>104</v>
      </c>
      <c r="C26" s="49">
        <v>40793</v>
      </c>
      <c r="D26" s="52" t="s">
        <v>105</v>
      </c>
      <c r="E26" s="51" t="s">
        <v>22</v>
      </c>
      <c r="F26" s="48">
        <v>365.97</v>
      </c>
      <c r="G26" s="59" t="s">
        <v>306</v>
      </c>
      <c r="H26" s="77" t="s">
        <v>309</v>
      </c>
      <c r="I26" s="55" t="s">
        <v>303</v>
      </c>
      <c r="J26" s="60">
        <v>0.9</v>
      </c>
      <c r="K26" s="71">
        <f t="shared" si="0"/>
        <v>36.59699999999998</v>
      </c>
    </row>
    <row r="27" spans="1:11" s="26" customFormat="1" ht="45">
      <c r="A27" s="47">
        <v>22</v>
      </c>
      <c r="B27" s="48" t="s">
        <v>106</v>
      </c>
      <c r="C27" s="49">
        <v>40894</v>
      </c>
      <c r="D27" s="52" t="s">
        <v>107</v>
      </c>
      <c r="E27" s="51" t="s">
        <v>22</v>
      </c>
      <c r="F27" s="48">
        <v>463.29</v>
      </c>
      <c r="G27" s="59" t="s">
        <v>306</v>
      </c>
      <c r="H27" s="77" t="s">
        <v>309</v>
      </c>
      <c r="I27" s="55" t="s">
        <v>303</v>
      </c>
      <c r="J27" s="60">
        <v>0.9</v>
      </c>
      <c r="K27" s="71">
        <f t="shared" si="0"/>
        <v>46.329000000000008</v>
      </c>
    </row>
    <row r="28" spans="1:11" s="26" customFormat="1" ht="45">
      <c r="A28" s="47">
        <v>23</v>
      </c>
      <c r="B28" s="48" t="s">
        <v>108</v>
      </c>
      <c r="C28" s="49">
        <v>41107</v>
      </c>
      <c r="D28" s="52" t="s">
        <v>109</v>
      </c>
      <c r="E28" s="51" t="s">
        <v>22</v>
      </c>
      <c r="F28" s="48">
        <v>97.48</v>
      </c>
      <c r="G28" s="59" t="s">
        <v>306</v>
      </c>
      <c r="H28" s="77" t="s">
        <v>309</v>
      </c>
      <c r="I28" s="55" t="s">
        <v>303</v>
      </c>
      <c r="J28" s="60">
        <v>0.9</v>
      </c>
      <c r="K28" s="71">
        <f t="shared" si="0"/>
        <v>9.7480000000000047</v>
      </c>
    </row>
    <row r="29" spans="1:11" s="26" customFormat="1" ht="45">
      <c r="A29" s="47">
        <v>24</v>
      </c>
      <c r="B29" s="48" t="s">
        <v>110</v>
      </c>
      <c r="C29" s="49">
        <v>41267</v>
      </c>
      <c r="D29" s="52" t="s">
        <v>111</v>
      </c>
      <c r="E29" s="51" t="s">
        <v>22</v>
      </c>
      <c r="F29" s="48">
        <v>162.77000000000001</v>
      </c>
      <c r="G29" s="59" t="s">
        <v>306</v>
      </c>
      <c r="H29" s="77" t="s">
        <v>309</v>
      </c>
      <c r="I29" s="55" t="s">
        <v>303</v>
      </c>
      <c r="J29" s="60">
        <v>0.9</v>
      </c>
      <c r="K29" s="71">
        <f t="shared" si="0"/>
        <v>16.276999999999987</v>
      </c>
    </row>
    <row r="30" spans="1:11" s="26" customFormat="1" ht="45">
      <c r="A30" s="47">
        <v>25</v>
      </c>
      <c r="B30" s="48" t="s">
        <v>112</v>
      </c>
      <c r="C30" s="49">
        <v>41677</v>
      </c>
      <c r="D30" s="52" t="s">
        <v>113</v>
      </c>
      <c r="E30" s="51" t="s">
        <v>22</v>
      </c>
      <c r="F30" s="48">
        <v>93.9</v>
      </c>
      <c r="G30" s="59" t="s">
        <v>306</v>
      </c>
      <c r="H30" s="77" t="s">
        <v>309</v>
      </c>
      <c r="I30" s="55" t="s">
        <v>303</v>
      </c>
      <c r="J30" s="60">
        <v>0.9</v>
      </c>
      <c r="K30" s="71">
        <f t="shared" si="0"/>
        <v>9.39</v>
      </c>
    </row>
    <row r="31" spans="1:11" s="26" customFormat="1" ht="45">
      <c r="A31" s="47">
        <v>26</v>
      </c>
      <c r="B31" s="48" t="s">
        <v>114</v>
      </c>
      <c r="C31" s="49">
        <v>41963</v>
      </c>
      <c r="D31" s="52" t="s">
        <v>115</v>
      </c>
      <c r="E31" s="51" t="s">
        <v>22</v>
      </c>
      <c r="F31" s="48">
        <v>138.86000000000001</v>
      </c>
      <c r="G31" s="59" t="s">
        <v>306</v>
      </c>
      <c r="H31" s="77" t="s">
        <v>309</v>
      </c>
      <c r="I31" s="55" t="s">
        <v>303</v>
      </c>
      <c r="J31" s="60">
        <v>0.9</v>
      </c>
      <c r="K31" s="71">
        <f t="shared" si="0"/>
        <v>13.885999999999996</v>
      </c>
    </row>
    <row r="32" spans="1:11" s="26" customFormat="1" ht="45">
      <c r="A32" s="47">
        <v>27</v>
      </c>
      <c r="B32" s="48" t="s">
        <v>116</v>
      </c>
      <c r="C32" s="49">
        <v>42142</v>
      </c>
      <c r="D32" s="52" t="s">
        <v>117</v>
      </c>
      <c r="E32" s="51" t="s">
        <v>22</v>
      </c>
      <c r="F32" s="48">
        <v>10.95</v>
      </c>
      <c r="G32" s="59" t="s">
        <v>306</v>
      </c>
      <c r="H32" s="77" t="s">
        <v>309</v>
      </c>
      <c r="I32" s="55" t="s">
        <v>303</v>
      </c>
      <c r="J32" s="60">
        <v>0.9</v>
      </c>
      <c r="K32" s="71">
        <f t="shared" si="0"/>
        <v>1.0949999999999989</v>
      </c>
    </row>
    <row r="33" spans="1:11" s="26" customFormat="1" ht="45">
      <c r="A33" s="47">
        <v>28</v>
      </c>
      <c r="B33" s="48" t="s">
        <v>116</v>
      </c>
      <c r="C33" s="49">
        <v>42142</v>
      </c>
      <c r="D33" s="52" t="s">
        <v>118</v>
      </c>
      <c r="E33" s="51" t="s">
        <v>22</v>
      </c>
      <c r="F33" s="48">
        <v>10.95</v>
      </c>
      <c r="G33" s="59" t="s">
        <v>306</v>
      </c>
      <c r="H33" s="77" t="s">
        <v>309</v>
      </c>
      <c r="I33" s="55" t="s">
        <v>303</v>
      </c>
      <c r="J33" s="60">
        <v>0.9</v>
      </c>
      <c r="K33" s="71">
        <f t="shared" si="0"/>
        <v>1.0949999999999989</v>
      </c>
    </row>
    <row r="34" spans="1:11" s="26" customFormat="1" ht="45">
      <c r="A34" s="47">
        <v>29</v>
      </c>
      <c r="B34" s="48" t="s">
        <v>116</v>
      </c>
      <c r="C34" s="49">
        <v>42142</v>
      </c>
      <c r="D34" s="52" t="s">
        <v>119</v>
      </c>
      <c r="E34" s="51" t="s">
        <v>22</v>
      </c>
      <c r="F34" s="48">
        <v>10.95</v>
      </c>
      <c r="G34" s="59" t="s">
        <v>306</v>
      </c>
      <c r="H34" s="77" t="s">
        <v>309</v>
      </c>
      <c r="I34" s="55" t="s">
        <v>303</v>
      </c>
      <c r="J34" s="60">
        <v>0.9</v>
      </c>
      <c r="K34" s="71">
        <f t="shared" si="0"/>
        <v>1.0949999999999989</v>
      </c>
    </row>
    <row r="35" spans="1:11" s="26" customFormat="1" ht="45">
      <c r="A35" s="47">
        <v>30</v>
      </c>
      <c r="B35" s="48" t="s">
        <v>116</v>
      </c>
      <c r="C35" s="49">
        <v>42142</v>
      </c>
      <c r="D35" s="52" t="s">
        <v>120</v>
      </c>
      <c r="E35" s="51" t="s">
        <v>22</v>
      </c>
      <c r="F35" s="48">
        <v>10.95</v>
      </c>
      <c r="G35" s="59" t="s">
        <v>306</v>
      </c>
      <c r="H35" s="77" t="s">
        <v>309</v>
      </c>
      <c r="I35" s="55" t="s">
        <v>303</v>
      </c>
      <c r="J35" s="60">
        <v>0.9</v>
      </c>
      <c r="K35" s="71">
        <f t="shared" si="0"/>
        <v>1.0949999999999989</v>
      </c>
    </row>
    <row r="36" spans="1:11" s="26" customFormat="1" ht="45">
      <c r="A36" s="47">
        <v>31</v>
      </c>
      <c r="B36" s="48" t="s">
        <v>121</v>
      </c>
      <c r="C36" s="49">
        <v>42349</v>
      </c>
      <c r="D36" s="52" t="s">
        <v>122</v>
      </c>
      <c r="E36" s="51" t="s">
        <v>22</v>
      </c>
      <c r="F36" s="48">
        <v>433.07</v>
      </c>
      <c r="G36" s="59" t="s">
        <v>306</v>
      </c>
      <c r="H36" s="77" t="s">
        <v>309</v>
      </c>
      <c r="I36" s="55" t="s">
        <v>303</v>
      </c>
      <c r="J36" s="60">
        <v>0.9</v>
      </c>
      <c r="K36" s="71">
        <f t="shared" si="0"/>
        <v>43.307000000000016</v>
      </c>
    </row>
    <row r="37" spans="1:11" s="26" customFormat="1" ht="45">
      <c r="A37" s="47">
        <v>32</v>
      </c>
      <c r="B37" s="48" t="s">
        <v>123</v>
      </c>
      <c r="C37" s="49">
        <v>42366</v>
      </c>
      <c r="D37" s="52" t="s">
        <v>124</v>
      </c>
      <c r="E37" s="51" t="s">
        <v>22</v>
      </c>
      <c r="F37" s="48">
        <v>161.4</v>
      </c>
      <c r="G37" s="59" t="s">
        <v>306</v>
      </c>
      <c r="H37" s="77" t="s">
        <v>309</v>
      </c>
      <c r="I37" s="55" t="s">
        <v>303</v>
      </c>
      <c r="J37" s="60">
        <v>0.9</v>
      </c>
      <c r="K37" s="71">
        <f t="shared" si="0"/>
        <v>16.139999999999986</v>
      </c>
    </row>
    <row r="38" spans="1:11" s="26" customFormat="1" ht="45">
      <c r="A38" s="47">
        <v>33</v>
      </c>
      <c r="B38" s="48" t="s">
        <v>125</v>
      </c>
      <c r="C38" s="49">
        <v>42368</v>
      </c>
      <c r="D38" s="52" t="s">
        <v>126</v>
      </c>
      <c r="E38" s="51" t="s">
        <v>22</v>
      </c>
      <c r="F38" s="48">
        <v>109.66</v>
      </c>
      <c r="G38" s="59" t="s">
        <v>306</v>
      </c>
      <c r="H38" s="77" t="s">
        <v>309</v>
      </c>
      <c r="I38" s="55" t="s">
        <v>303</v>
      </c>
      <c r="J38" s="60">
        <v>0.9</v>
      </c>
      <c r="K38" s="71">
        <f t="shared" si="0"/>
        <v>10.965999999999994</v>
      </c>
    </row>
    <row r="39" spans="1:11" s="26" customFormat="1" ht="45">
      <c r="A39" s="47">
        <v>35</v>
      </c>
      <c r="B39" s="48" t="s">
        <v>127</v>
      </c>
      <c r="C39" s="49">
        <v>42383</v>
      </c>
      <c r="D39" s="52" t="s">
        <v>128</v>
      </c>
      <c r="E39" s="51" t="s">
        <v>22</v>
      </c>
      <c r="F39" s="48">
        <v>72.53</v>
      </c>
      <c r="G39" s="59" t="s">
        <v>306</v>
      </c>
      <c r="H39" s="77" t="s">
        <v>309</v>
      </c>
      <c r="I39" s="55" t="s">
        <v>303</v>
      </c>
      <c r="J39" s="60">
        <v>0.9</v>
      </c>
      <c r="K39" s="71">
        <f t="shared" si="0"/>
        <v>7.2530000000000001</v>
      </c>
    </row>
    <row r="40" spans="1:11" s="26" customFormat="1" ht="45">
      <c r="A40" s="47">
        <v>36</v>
      </c>
      <c r="B40" s="48" t="s">
        <v>129</v>
      </c>
      <c r="C40" s="49">
        <v>42383</v>
      </c>
      <c r="D40" s="52" t="s">
        <v>130</v>
      </c>
      <c r="E40" s="51" t="s">
        <v>22</v>
      </c>
      <c r="F40" s="48">
        <v>128.83000000000001</v>
      </c>
      <c r="G40" s="59" t="s">
        <v>306</v>
      </c>
      <c r="H40" s="77" t="s">
        <v>309</v>
      </c>
      <c r="I40" s="55" t="s">
        <v>303</v>
      </c>
      <c r="J40" s="60">
        <v>0.9</v>
      </c>
      <c r="K40" s="71">
        <f t="shared" si="0"/>
        <v>12.882999999999996</v>
      </c>
    </row>
    <row r="41" spans="1:11" s="26" customFormat="1" ht="45">
      <c r="A41" s="47">
        <v>37</v>
      </c>
      <c r="B41" s="48" t="s">
        <v>131</v>
      </c>
      <c r="C41" s="49">
        <v>42534</v>
      </c>
      <c r="D41" s="52" t="s">
        <v>132</v>
      </c>
      <c r="E41" s="51" t="s">
        <v>22</v>
      </c>
      <c r="F41" s="48">
        <v>497.52</v>
      </c>
      <c r="G41" s="59" t="s">
        <v>306</v>
      </c>
      <c r="H41" s="77" t="s">
        <v>309</v>
      </c>
      <c r="I41" s="55" t="s">
        <v>303</v>
      </c>
      <c r="J41" s="60">
        <v>0.9</v>
      </c>
      <c r="K41" s="71">
        <f t="shared" si="0"/>
        <v>49.75200000000001</v>
      </c>
    </row>
    <row r="42" spans="1:11" s="26" customFormat="1" ht="45">
      <c r="A42" s="47">
        <v>38</v>
      </c>
      <c r="B42" s="48" t="s">
        <v>133</v>
      </c>
      <c r="C42" s="49">
        <v>42955</v>
      </c>
      <c r="D42" s="52" t="s">
        <v>134</v>
      </c>
      <c r="E42" s="51" t="s">
        <v>22</v>
      </c>
      <c r="F42" s="48">
        <v>454.59</v>
      </c>
      <c r="G42" s="59" t="s">
        <v>306</v>
      </c>
      <c r="H42" s="77" t="s">
        <v>309</v>
      </c>
      <c r="I42" s="55" t="s">
        <v>303</v>
      </c>
      <c r="J42" s="60">
        <v>0.9</v>
      </c>
      <c r="K42" s="71">
        <f t="shared" si="0"/>
        <v>45.459000000000003</v>
      </c>
    </row>
    <row r="43" spans="1:11" s="26" customFormat="1" ht="45">
      <c r="A43" s="47">
        <v>39</v>
      </c>
      <c r="B43" s="48" t="s">
        <v>135</v>
      </c>
      <c r="C43" s="49">
        <v>42950</v>
      </c>
      <c r="D43" s="52" t="s">
        <v>136</v>
      </c>
      <c r="E43" s="51" t="s">
        <v>22</v>
      </c>
      <c r="F43" s="48">
        <v>83.83</v>
      </c>
      <c r="G43" s="59" t="s">
        <v>306</v>
      </c>
      <c r="H43" s="77" t="s">
        <v>309</v>
      </c>
      <c r="I43" s="55" t="s">
        <v>303</v>
      </c>
      <c r="J43" s="60">
        <v>0.9</v>
      </c>
      <c r="K43" s="71">
        <f t="shared" si="0"/>
        <v>8.3829999999999956</v>
      </c>
    </row>
    <row r="44" spans="1:11" s="26" customFormat="1" ht="45">
      <c r="A44" s="47">
        <v>40</v>
      </c>
      <c r="B44" s="48" t="s">
        <v>137</v>
      </c>
      <c r="C44" s="49">
        <v>42955</v>
      </c>
      <c r="D44" s="52" t="s">
        <v>138</v>
      </c>
      <c r="E44" s="51" t="s">
        <v>22</v>
      </c>
      <c r="F44" s="48">
        <v>238.87</v>
      </c>
      <c r="G44" s="59" t="s">
        <v>306</v>
      </c>
      <c r="H44" s="77" t="s">
        <v>309</v>
      </c>
      <c r="I44" s="55" t="s">
        <v>303</v>
      </c>
      <c r="J44" s="60">
        <v>0.9</v>
      </c>
      <c r="K44" s="71">
        <f t="shared" si="0"/>
        <v>23.887</v>
      </c>
    </row>
    <row r="45" spans="1:11" s="26" customFormat="1" ht="45">
      <c r="A45" s="47">
        <v>41</v>
      </c>
      <c r="B45" s="48" t="s">
        <v>139</v>
      </c>
      <c r="C45" s="49">
        <v>43090</v>
      </c>
      <c r="D45" s="52" t="s">
        <v>140</v>
      </c>
      <c r="E45" s="51" t="s">
        <v>22</v>
      </c>
      <c r="F45" s="48">
        <v>166.66</v>
      </c>
      <c r="G45" s="59" t="s">
        <v>306</v>
      </c>
      <c r="H45" s="77" t="s">
        <v>309</v>
      </c>
      <c r="I45" s="55" t="s">
        <v>303</v>
      </c>
      <c r="J45" s="60">
        <v>0.9</v>
      </c>
      <c r="K45" s="71">
        <f t="shared" si="0"/>
        <v>16.665999999999997</v>
      </c>
    </row>
    <row r="46" spans="1:11" s="26" customFormat="1" ht="45">
      <c r="A46" s="47">
        <v>42</v>
      </c>
      <c r="B46" s="48" t="s">
        <v>141</v>
      </c>
      <c r="C46" s="49">
        <v>42963</v>
      </c>
      <c r="D46" s="52" t="s">
        <v>142</v>
      </c>
      <c r="E46" s="51" t="s">
        <v>22</v>
      </c>
      <c r="F46" s="48">
        <v>16.850000000000001</v>
      </c>
      <c r="G46" s="59" t="s">
        <v>306</v>
      </c>
      <c r="H46" s="77" t="s">
        <v>309</v>
      </c>
      <c r="I46" s="55" t="s">
        <v>303</v>
      </c>
      <c r="J46" s="60">
        <v>0.9</v>
      </c>
      <c r="K46" s="71">
        <f t="shared" si="0"/>
        <v>1.6850000000000005</v>
      </c>
    </row>
    <row r="47" spans="1:11" s="26" customFormat="1" ht="45">
      <c r="A47" s="47">
        <v>43</v>
      </c>
      <c r="B47" s="48" t="s">
        <v>143</v>
      </c>
      <c r="C47" s="49">
        <v>43397</v>
      </c>
      <c r="D47" s="52" t="s">
        <v>144</v>
      </c>
      <c r="E47" s="51" t="s">
        <v>22</v>
      </c>
      <c r="F47" s="48">
        <v>101.94</v>
      </c>
      <c r="G47" s="59" t="s">
        <v>306</v>
      </c>
      <c r="H47" s="77" t="s">
        <v>309</v>
      </c>
      <c r="I47" s="55" t="s">
        <v>303</v>
      </c>
      <c r="J47" s="60">
        <v>0.9</v>
      </c>
      <c r="K47" s="71">
        <f t="shared" si="0"/>
        <v>10.194000000000003</v>
      </c>
    </row>
    <row r="48" spans="1:11" s="26" customFormat="1" ht="45">
      <c r="A48" s="47">
        <v>44</v>
      </c>
      <c r="B48" s="48" t="s">
        <v>145</v>
      </c>
      <c r="C48" s="49">
        <v>43649</v>
      </c>
      <c r="D48" s="52" t="s">
        <v>146</v>
      </c>
      <c r="E48" s="51" t="s">
        <v>22</v>
      </c>
      <c r="F48" s="48">
        <v>26.21</v>
      </c>
      <c r="G48" s="59" t="s">
        <v>306</v>
      </c>
      <c r="H48" s="77" t="s">
        <v>309</v>
      </c>
      <c r="I48" s="55" t="s">
        <v>303</v>
      </c>
      <c r="J48" s="60">
        <v>0.9</v>
      </c>
      <c r="K48" s="71">
        <f t="shared" si="0"/>
        <v>2.6209999999999987</v>
      </c>
    </row>
    <row r="49" spans="1:11" s="26" customFormat="1" ht="45">
      <c r="A49" s="47">
        <v>46</v>
      </c>
      <c r="B49" s="48" t="s">
        <v>147</v>
      </c>
      <c r="C49" s="49">
        <v>43684</v>
      </c>
      <c r="D49" s="52" t="s">
        <v>148</v>
      </c>
      <c r="E49" s="51" t="s">
        <v>22</v>
      </c>
      <c r="F49" s="48">
        <v>73.91</v>
      </c>
      <c r="G49" s="59" t="s">
        <v>306</v>
      </c>
      <c r="H49" s="77" t="s">
        <v>309</v>
      </c>
      <c r="I49" s="55" t="s">
        <v>303</v>
      </c>
      <c r="J49" s="60">
        <v>0.9</v>
      </c>
      <c r="K49" s="71">
        <f t="shared" si="0"/>
        <v>7.3909999999999911</v>
      </c>
    </row>
    <row r="50" spans="1:11" s="26" customFormat="1" ht="45">
      <c r="A50" s="47">
        <v>47</v>
      </c>
      <c r="B50" s="48" t="s">
        <v>149</v>
      </c>
      <c r="C50" s="49">
        <v>43684</v>
      </c>
      <c r="D50" s="52" t="s">
        <v>150</v>
      </c>
      <c r="E50" s="51" t="s">
        <v>22</v>
      </c>
      <c r="F50" s="48">
        <v>73.91</v>
      </c>
      <c r="G50" s="59" t="s">
        <v>306</v>
      </c>
      <c r="H50" s="77" t="s">
        <v>309</v>
      </c>
      <c r="I50" s="55" t="s">
        <v>303</v>
      </c>
      <c r="J50" s="60">
        <v>0.9</v>
      </c>
      <c r="K50" s="71">
        <f t="shared" si="0"/>
        <v>7.3909999999999911</v>
      </c>
    </row>
    <row r="51" spans="1:11" s="26" customFormat="1" ht="45">
      <c r="A51" s="47">
        <v>48</v>
      </c>
      <c r="B51" s="48" t="s">
        <v>151</v>
      </c>
      <c r="C51" s="49">
        <v>43684</v>
      </c>
      <c r="D51" s="52" t="s">
        <v>152</v>
      </c>
      <c r="E51" s="51" t="s">
        <v>22</v>
      </c>
      <c r="F51" s="48">
        <v>85.75</v>
      </c>
      <c r="G51" s="59" t="s">
        <v>306</v>
      </c>
      <c r="H51" s="77" t="s">
        <v>309</v>
      </c>
      <c r="I51" s="55" t="s">
        <v>303</v>
      </c>
      <c r="J51" s="60">
        <v>0.9</v>
      </c>
      <c r="K51" s="71">
        <f t="shared" si="0"/>
        <v>8.5750000000000028</v>
      </c>
    </row>
    <row r="52" spans="1:11" s="26" customFormat="1" ht="45">
      <c r="A52" s="47">
        <v>49</v>
      </c>
      <c r="B52" s="48" t="s">
        <v>153</v>
      </c>
      <c r="C52" s="49">
        <v>43684</v>
      </c>
      <c r="D52" s="52" t="s">
        <v>154</v>
      </c>
      <c r="E52" s="51" t="s">
        <v>22</v>
      </c>
      <c r="F52" s="48">
        <v>59.09</v>
      </c>
      <c r="G52" s="59" t="s">
        <v>306</v>
      </c>
      <c r="H52" s="77" t="s">
        <v>309</v>
      </c>
      <c r="I52" s="55" t="s">
        <v>303</v>
      </c>
      <c r="J52" s="60">
        <v>0.9</v>
      </c>
      <c r="K52" s="71">
        <f t="shared" si="0"/>
        <v>5.9089999999999989</v>
      </c>
    </row>
    <row r="53" spans="1:11" s="26" customFormat="1" ht="45">
      <c r="A53" s="47">
        <v>50</v>
      </c>
      <c r="B53" s="48" t="s">
        <v>155</v>
      </c>
      <c r="C53" s="49">
        <v>43684</v>
      </c>
      <c r="D53" s="52" t="s">
        <v>156</v>
      </c>
      <c r="E53" s="51" t="s">
        <v>22</v>
      </c>
      <c r="F53" s="48">
        <v>81.31</v>
      </c>
      <c r="G53" s="59" t="s">
        <v>306</v>
      </c>
      <c r="H53" s="77" t="s">
        <v>309</v>
      </c>
      <c r="I53" s="55" t="s">
        <v>303</v>
      </c>
      <c r="J53" s="60">
        <v>0.9</v>
      </c>
      <c r="K53" s="71">
        <f t="shared" si="0"/>
        <v>8.1310000000000002</v>
      </c>
    </row>
    <row r="54" spans="1:11" s="26" customFormat="1" ht="45">
      <c r="A54" s="47">
        <v>51</v>
      </c>
      <c r="B54" s="48" t="s">
        <v>157</v>
      </c>
      <c r="C54" s="49">
        <v>43684</v>
      </c>
      <c r="D54" s="52" t="s">
        <v>158</v>
      </c>
      <c r="E54" s="51" t="s">
        <v>22</v>
      </c>
      <c r="F54" s="48">
        <v>39.83</v>
      </c>
      <c r="G54" s="59" t="s">
        <v>306</v>
      </c>
      <c r="H54" s="77" t="s">
        <v>309</v>
      </c>
      <c r="I54" s="55" t="s">
        <v>303</v>
      </c>
      <c r="J54" s="60">
        <v>0.9</v>
      </c>
      <c r="K54" s="71">
        <f t="shared" si="0"/>
        <v>3.982999999999997</v>
      </c>
    </row>
    <row r="55" spans="1:11" s="26" customFormat="1" ht="45">
      <c r="A55" s="47">
        <v>52</v>
      </c>
      <c r="B55" s="48" t="s">
        <v>159</v>
      </c>
      <c r="C55" s="49">
        <v>43673</v>
      </c>
      <c r="D55" s="52" t="s">
        <v>160</v>
      </c>
      <c r="E55" s="51" t="s">
        <v>22</v>
      </c>
      <c r="F55" s="48">
        <v>91.67</v>
      </c>
      <c r="G55" s="59" t="s">
        <v>306</v>
      </c>
      <c r="H55" s="77" t="s">
        <v>309</v>
      </c>
      <c r="I55" s="55" t="s">
        <v>303</v>
      </c>
      <c r="J55" s="60">
        <v>0.9</v>
      </c>
      <c r="K55" s="71">
        <f t="shared" si="0"/>
        <v>9.1670000000000016</v>
      </c>
    </row>
    <row r="56" spans="1:11" s="26" customFormat="1" ht="45">
      <c r="A56" s="47">
        <v>53</v>
      </c>
      <c r="B56" s="48" t="s">
        <v>161</v>
      </c>
      <c r="C56" s="49">
        <v>43811</v>
      </c>
      <c r="D56" s="52" t="s">
        <v>162</v>
      </c>
      <c r="E56" s="51" t="s">
        <v>22</v>
      </c>
      <c r="F56" s="48">
        <v>116.43</v>
      </c>
      <c r="G56" s="59" t="s">
        <v>306</v>
      </c>
      <c r="H56" s="77" t="s">
        <v>309</v>
      </c>
      <c r="I56" s="55" t="s">
        <v>303</v>
      </c>
      <c r="J56" s="60">
        <v>0.9</v>
      </c>
      <c r="K56" s="71">
        <f t="shared" si="0"/>
        <v>11.643000000000001</v>
      </c>
    </row>
    <row r="57" spans="1:11" s="26" customFormat="1" ht="45">
      <c r="A57" s="47">
        <v>54</v>
      </c>
      <c r="B57" s="48" t="s">
        <v>163</v>
      </c>
      <c r="C57" s="49">
        <v>44060</v>
      </c>
      <c r="D57" s="52" t="s">
        <v>164</v>
      </c>
      <c r="E57" s="51" t="s">
        <v>22</v>
      </c>
      <c r="F57" s="48">
        <v>88.62</v>
      </c>
      <c r="G57" s="59" t="s">
        <v>306</v>
      </c>
      <c r="H57" s="77" t="s">
        <v>309</v>
      </c>
      <c r="I57" s="55" t="s">
        <v>303</v>
      </c>
      <c r="J57" s="60">
        <v>0.9</v>
      </c>
      <c r="K57" s="71">
        <f t="shared" si="0"/>
        <v>8.8619999999999948</v>
      </c>
    </row>
    <row r="58" spans="1:11" s="26" customFormat="1" ht="45">
      <c r="A58" s="47">
        <v>55</v>
      </c>
      <c r="B58" s="48" t="s">
        <v>165</v>
      </c>
      <c r="C58" s="49">
        <v>44162</v>
      </c>
      <c r="D58" s="52" t="s">
        <v>166</v>
      </c>
      <c r="E58" s="51" t="s">
        <v>22</v>
      </c>
      <c r="F58" s="48">
        <v>151.22999999999999</v>
      </c>
      <c r="G58" s="59" t="s">
        <v>306</v>
      </c>
      <c r="H58" s="77" t="s">
        <v>309</v>
      </c>
      <c r="I58" s="55" t="s">
        <v>303</v>
      </c>
      <c r="J58" s="60">
        <v>0.9</v>
      </c>
      <c r="K58" s="71">
        <f t="shared" si="0"/>
        <v>15.12299999999999</v>
      </c>
    </row>
    <row r="59" spans="1:11" s="26" customFormat="1" ht="45">
      <c r="A59" s="47">
        <v>56</v>
      </c>
      <c r="B59" s="48" t="s">
        <v>167</v>
      </c>
      <c r="C59" s="49">
        <v>44798</v>
      </c>
      <c r="D59" s="48" t="s">
        <v>168</v>
      </c>
      <c r="E59" s="51" t="s">
        <v>22</v>
      </c>
      <c r="F59" s="48">
        <v>147.97</v>
      </c>
      <c r="G59" s="59" t="s">
        <v>306</v>
      </c>
      <c r="H59" s="77" t="s">
        <v>309</v>
      </c>
      <c r="I59" s="55" t="s">
        <v>303</v>
      </c>
      <c r="J59" s="60">
        <v>0.9</v>
      </c>
      <c r="K59" s="71">
        <f t="shared" si="0"/>
        <v>14.796999999999997</v>
      </c>
    </row>
    <row r="60" spans="1:11" s="26" customFormat="1" ht="45" hidden="1">
      <c r="A60" s="47">
        <v>57</v>
      </c>
      <c r="B60" s="50"/>
      <c r="C60" s="50"/>
      <c r="D60" s="61"/>
      <c r="E60" s="62"/>
      <c r="F60" s="63"/>
      <c r="G60" s="59" t="s">
        <v>306</v>
      </c>
      <c r="H60" s="77" t="s">
        <v>309</v>
      </c>
      <c r="I60" s="55" t="s">
        <v>303</v>
      </c>
      <c r="J60" s="60">
        <v>0.9</v>
      </c>
      <c r="K60" s="71">
        <f t="shared" si="0"/>
        <v>0</v>
      </c>
    </row>
    <row r="61" spans="1:11" s="26" customFormat="1" ht="45" hidden="1">
      <c r="A61" s="47">
        <v>58</v>
      </c>
      <c r="B61" s="50"/>
      <c r="C61" s="50"/>
      <c r="D61" s="61"/>
      <c r="E61" s="62"/>
      <c r="F61" s="63"/>
      <c r="G61" s="59" t="s">
        <v>306</v>
      </c>
      <c r="H61" s="77" t="s">
        <v>309</v>
      </c>
      <c r="I61" s="55" t="s">
        <v>303</v>
      </c>
      <c r="J61" s="60">
        <v>0.9</v>
      </c>
      <c r="K61" s="71">
        <f t="shared" si="0"/>
        <v>0</v>
      </c>
    </row>
    <row r="62" spans="1:11" s="26" customFormat="1" ht="45" hidden="1">
      <c r="A62" s="47">
        <v>59</v>
      </c>
      <c r="B62" s="46"/>
      <c r="C62" s="45"/>
      <c r="D62" s="64"/>
      <c r="E62" s="65"/>
      <c r="F62" s="35"/>
      <c r="G62" s="59" t="s">
        <v>306</v>
      </c>
      <c r="H62" s="77" t="s">
        <v>309</v>
      </c>
      <c r="I62" s="55" t="s">
        <v>303</v>
      </c>
      <c r="J62" s="60">
        <v>0.9</v>
      </c>
      <c r="K62" s="71">
        <f t="shared" si="0"/>
        <v>0</v>
      </c>
    </row>
    <row r="63" spans="1:11" s="26" customFormat="1" ht="45" hidden="1">
      <c r="A63" s="47">
        <v>60</v>
      </c>
      <c r="B63" s="46"/>
      <c r="C63" s="45"/>
      <c r="D63" s="64"/>
      <c r="E63" s="65"/>
      <c r="F63" s="35"/>
      <c r="G63" s="59" t="s">
        <v>306</v>
      </c>
      <c r="H63" s="77" t="s">
        <v>309</v>
      </c>
      <c r="I63" s="55" t="s">
        <v>303</v>
      </c>
      <c r="J63" s="60">
        <v>0.9</v>
      </c>
      <c r="K63" s="71">
        <f t="shared" si="0"/>
        <v>0</v>
      </c>
    </row>
    <row r="64" spans="1:11" s="26" customFormat="1" ht="45" hidden="1">
      <c r="A64" s="47">
        <v>61</v>
      </c>
      <c r="B64" s="46"/>
      <c r="C64" s="45"/>
      <c r="D64" s="64"/>
      <c r="E64" s="65"/>
      <c r="F64" s="35"/>
      <c r="G64" s="59" t="s">
        <v>306</v>
      </c>
      <c r="H64" s="77" t="s">
        <v>309</v>
      </c>
      <c r="I64" s="55" t="s">
        <v>303</v>
      </c>
      <c r="J64" s="60">
        <v>0.9</v>
      </c>
      <c r="K64" s="71">
        <f t="shared" si="0"/>
        <v>0</v>
      </c>
    </row>
    <row r="65" spans="1:11" s="26" customFormat="1" ht="45">
      <c r="A65" s="47">
        <v>62</v>
      </c>
      <c r="B65" s="56" t="s">
        <v>171</v>
      </c>
      <c r="C65" s="57">
        <v>40543</v>
      </c>
      <c r="D65" s="56" t="s">
        <v>169</v>
      </c>
      <c r="E65" s="58" t="s">
        <v>22</v>
      </c>
      <c r="F65" s="56">
        <v>172.5</v>
      </c>
      <c r="G65" s="59" t="s">
        <v>306</v>
      </c>
      <c r="H65" s="77" t="s">
        <v>309</v>
      </c>
      <c r="I65" s="55" t="s">
        <v>303</v>
      </c>
      <c r="J65" s="60">
        <v>0.9</v>
      </c>
      <c r="K65" s="71">
        <f t="shared" si="0"/>
        <v>17.25</v>
      </c>
    </row>
    <row r="66" spans="1:11" s="26" customFormat="1" ht="45">
      <c r="A66" s="47">
        <v>63</v>
      </c>
      <c r="B66" s="56" t="s">
        <v>171</v>
      </c>
      <c r="C66" s="57">
        <v>40543</v>
      </c>
      <c r="D66" s="56" t="s">
        <v>169</v>
      </c>
      <c r="E66" s="58" t="s">
        <v>22</v>
      </c>
      <c r="F66" s="56">
        <v>172.5</v>
      </c>
      <c r="G66" s="59" t="s">
        <v>306</v>
      </c>
      <c r="H66" s="77" t="s">
        <v>309</v>
      </c>
      <c r="I66" s="55" t="s">
        <v>303</v>
      </c>
      <c r="J66" s="60">
        <v>0.9</v>
      </c>
      <c r="K66" s="71">
        <f t="shared" si="0"/>
        <v>17.25</v>
      </c>
    </row>
    <row r="67" spans="1:11" s="26" customFormat="1" ht="45">
      <c r="A67" s="47">
        <v>64</v>
      </c>
      <c r="B67" s="56" t="s">
        <v>172</v>
      </c>
      <c r="C67" s="57">
        <v>40543</v>
      </c>
      <c r="D67" s="56" t="s">
        <v>170</v>
      </c>
      <c r="E67" s="58" t="s">
        <v>22</v>
      </c>
      <c r="F67" s="56">
        <v>163.80000000000001</v>
      </c>
      <c r="G67" s="59" t="s">
        <v>306</v>
      </c>
      <c r="H67" s="77" t="s">
        <v>309</v>
      </c>
      <c r="I67" s="55" t="s">
        <v>303</v>
      </c>
      <c r="J67" s="60">
        <v>0.9</v>
      </c>
      <c r="K67" s="71">
        <f t="shared" si="0"/>
        <v>16.379999999999995</v>
      </c>
    </row>
    <row r="68" spans="1:11" s="26" customFormat="1" ht="45">
      <c r="A68" s="47">
        <v>65</v>
      </c>
      <c r="B68" s="56" t="s">
        <v>172</v>
      </c>
      <c r="C68" s="57">
        <v>40543</v>
      </c>
      <c r="D68" s="56" t="s">
        <v>170</v>
      </c>
      <c r="E68" s="58" t="s">
        <v>22</v>
      </c>
      <c r="F68" s="56">
        <v>163.80000000000001</v>
      </c>
      <c r="G68" s="59" t="s">
        <v>306</v>
      </c>
      <c r="H68" s="77" t="s">
        <v>309</v>
      </c>
      <c r="I68" s="55" t="s">
        <v>303</v>
      </c>
      <c r="J68" s="60">
        <v>0.9</v>
      </c>
      <c r="K68" s="71">
        <f t="shared" si="0"/>
        <v>16.379999999999995</v>
      </c>
    </row>
    <row r="69" spans="1:11" s="26" customFormat="1" ht="45">
      <c r="A69" s="47">
        <v>66</v>
      </c>
      <c r="B69" s="56" t="s">
        <v>174</v>
      </c>
      <c r="C69" s="57">
        <v>40793</v>
      </c>
      <c r="D69" s="56" t="s">
        <v>173</v>
      </c>
      <c r="E69" s="58" t="s">
        <v>22</v>
      </c>
      <c r="F69" s="56">
        <v>265.70999999999998</v>
      </c>
      <c r="G69" s="59" t="s">
        <v>306</v>
      </c>
      <c r="H69" s="77" t="s">
        <v>309</v>
      </c>
      <c r="I69" s="55" t="s">
        <v>303</v>
      </c>
      <c r="J69" s="60">
        <v>0.9</v>
      </c>
      <c r="K69" s="71">
        <f t="shared" si="0"/>
        <v>26.570999999999998</v>
      </c>
    </row>
    <row r="70" spans="1:11" s="26" customFormat="1" ht="45">
      <c r="A70" s="47">
        <v>67</v>
      </c>
      <c r="B70" s="56" t="s">
        <v>181</v>
      </c>
      <c r="C70" s="57">
        <v>41963</v>
      </c>
      <c r="D70" s="56" t="s">
        <v>175</v>
      </c>
      <c r="E70" s="58" t="s">
        <v>22</v>
      </c>
      <c r="F70" s="56">
        <v>51.32</v>
      </c>
      <c r="G70" s="72" t="s">
        <v>308</v>
      </c>
      <c r="H70" s="77" t="s">
        <v>309</v>
      </c>
      <c r="I70" s="55" t="s">
        <v>303</v>
      </c>
      <c r="J70" s="60">
        <v>0.9</v>
      </c>
      <c r="K70" s="71">
        <f t="shared" si="0"/>
        <v>5.1319999999999979</v>
      </c>
    </row>
    <row r="71" spans="1:11" s="26" customFormat="1" ht="45">
      <c r="A71" s="47">
        <v>68</v>
      </c>
      <c r="B71" s="56" t="s">
        <v>181</v>
      </c>
      <c r="C71" s="57">
        <v>41963</v>
      </c>
      <c r="D71" s="56" t="s">
        <v>176</v>
      </c>
      <c r="E71" s="58" t="s">
        <v>22</v>
      </c>
      <c r="F71" s="56">
        <v>51.32</v>
      </c>
      <c r="G71" s="72" t="s">
        <v>308</v>
      </c>
      <c r="H71" s="77" t="s">
        <v>309</v>
      </c>
      <c r="I71" s="55" t="s">
        <v>303</v>
      </c>
      <c r="J71" s="60">
        <v>0.9</v>
      </c>
      <c r="K71" s="71">
        <f t="shared" ref="K71:K134" si="1">F71-(J71*F71)</f>
        <v>5.1319999999999979</v>
      </c>
    </row>
    <row r="72" spans="1:11" s="26" customFormat="1" ht="45">
      <c r="A72" s="47">
        <v>69</v>
      </c>
      <c r="B72" s="56" t="s">
        <v>181</v>
      </c>
      <c r="C72" s="57">
        <v>41963</v>
      </c>
      <c r="D72" s="56" t="s">
        <v>177</v>
      </c>
      <c r="E72" s="58" t="s">
        <v>22</v>
      </c>
      <c r="F72" s="56">
        <v>51.32</v>
      </c>
      <c r="G72" s="72" t="s">
        <v>308</v>
      </c>
      <c r="H72" s="77" t="s">
        <v>309</v>
      </c>
      <c r="I72" s="55" t="s">
        <v>303</v>
      </c>
      <c r="J72" s="60">
        <v>0.9</v>
      </c>
      <c r="K72" s="71">
        <f t="shared" si="1"/>
        <v>5.1319999999999979</v>
      </c>
    </row>
    <row r="73" spans="1:11" s="26" customFormat="1" ht="45">
      <c r="A73" s="47">
        <v>70</v>
      </c>
      <c r="B73" s="56" t="s">
        <v>181</v>
      </c>
      <c r="C73" s="57">
        <v>41963</v>
      </c>
      <c r="D73" s="56" t="s">
        <v>178</v>
      </c>
      <c r="E73" s="58" t="s">
        <v>22</v>
      </c>
      <c r="F73" s="56">
        <v>51.32</v>
      </c>
      <c r="G73" s="72" t="s">
        <v>308</v>
      </c>
      <c r="H73" s="77" t="s">
        <v>309</v>
      </c>
      <c r="I73" s="55" t="s">
        <v>303</v>
      </c>
      <c r="J73" s="60">
        <v>0.9</v>
      </c>
      <c r="K73" s="71">
        <f t="shared" si="1"/>
        <v>5.1319999999999979</v>
      </c>
    </row>
    <row r="74" spans="1:11" s="26" customFormat="1" ht="45">
      <c r="A74" s="47">
        <v>71</v>
      </c>
      <c r="B74" s="56" t="s">
        <v>181</v>
      </c>
      <c r="C74" s="57">
        <v>41963</v>
      </c>
      <c r="D74" s="56" t="s">
        <v>179</v>
      </c>
      <c r="E74" s="58" t="s">
        <v>22</v>
      </c>
      <c r="F74" s="56">
        <v>51.32</v>
      </c>
      <c r="G74" s="72" t="s">
        <v>308</v>
      </c>
      <c r="H74" s="77" t="s">
        <v>309</v>
      </c>
      <c r="I74" s="55" t="s">
        <v>303</v>
      </c>
      <c r="J74" s="60">
        <v>0.9</v>
      </c>
      <c r="K74" s="71">
        <f t="shared" si="1"/>
        <v>5.1319999999999979</v>
      </c>
    </row>
    <row r="75" spans="1:11" s="26" customFormat="1" ht="45">
      <c r="A75" s="47">
        <v>72</v>
      </c>
      <c r="B75" s="56" t="s">
        <v>181</v>
      </c>
      <c r="C75" s="57">
        <v>41963</v>
      </c>
      <c r="D75" s="56" t="s">
        <v>180</v>
      </c>
      <c r="E75" s="58" t="s">
        <v>22</v>
      </c>
      <c r="F75" s="56">
        <v>51.32</v>
      </c>
      <c r="G75" s="72" t="s">
        <v>308</v>
      </c>
      <c r="H75" s="77" t="s">
        <v>309</v>
      </c>
      <c r="I75" s="55" t="s">
        <v>303</v>
      </c>
      <c r="J75" s="60">
        <v>0.9</v>
      </c>
      <c r="K75" s="71">
        <f t="shared" si="1"/>
        <v>5.1319999999999979</v>
      </c>
    </row>
    <row r="76" spans="1:11" s="26" customFormat="1" ht="45">
      <c r="A76" s="47">
        <v>73</v>
      </c>
      <c r="B76" s="56" t="s">
        <v>192</v>
      </c>
      <c r="C76" s="57">
        <v>42088</v>
      </c>
      <c r="D76" s="56" t="s">
        <v>182</v>
      </c>
      <c r="E76" s="58" t="s">
        <v>22</v>
      </c>
      <c r="F76" s="56">
        <v>35.07</v>
      </c>
      <c r="G76" s="59" t="s">
        <v>306</v>
      </c>
      <c r="H76" s="77" t="s">
        <v>309</v>
      </c>
      <c r="I76" s="55" t="s">
        <v>303</v>
      </c>
      <c r="J76" s="60">
        <v>0.9</v>
      </c>
      <c r="K76" s="71">
        <f t="shared" si="1"/>
        <v>3.5069999999999979</v>
      </c>
    </row>
    <row r="77" spans="1:11" s="26" customFormat="1" ht="45">
      <c r="A77" s="47">
        <v>74</v>
      </c>
      <c r="B77" s="56" t="s">
        <v>192</v>
      </c>
      <c r="C77" s="57">
        <v>42088</v>
      </c>
      <c r="D77" s="56" t="s">
        <v>183</v>
      </c>
      <c r="E77" s="58" t="s">
        <v>22</v>
      </c>
      <c r="F77" s="56">
        <v>35.07</v>
      </c>
      <c r="G77" s="59" t="s">
        <v>306</v>
      </c>
      <c r="H77" s="77" t="s">
        <v>309</v>
      </c>
      <c r="I77" s="55" t="s">
        <v>303</v>
      </c>
      <c r="J77" s="60">
        <v>0.9</v>
      </c>
      <c r="K77" s="71">
        <f t="shared" si="1"/>
        <v>3.5069999999999979</v>
      </c>
    </row>
    <row r="78" spans="1:11" s="26" customFormat="1" ht="45">
      <c r="A78" s="47">
        <v>75</v>
      </c>
      <c r="B78" s="56" t="s">
        <v>192</v>
      </c>
      <c r="C78" s="57">
        <v>42088</v>
      </c>
      <c r="D78" s="56" t="s">
        <v>184</v>
      </c>
      <c r="E78" s="58" t="s">
        <v>22</v>
      </c>
      <c r="F78" s="56">
        <v>35.07</v>
      </c>
      <c r="G78" s="59" t="s">
        <v>306</v>
      </c>
      <c r="H78" s="77" t="s">
        <v>309</v>
      </c>
      <c r="I78" s="55" t="s">
        <v>303</v>
      </c>
      <c r="J78" s="60">
        <v>0.9</v>
      </c>
      <c r="K78" s="71">
        <f t="shared" si="1"/>
        <v>3.5069999999999979</v>
      </c>
    </row>
    <row r="79" spans="1:11" s="26" customFormat="1" ht="45">
      <c r="A79" s="47">
        <v>76</v>
      </c>
      <c r="B79" s="56" t="s">
        <v>192</v>
      </c>
      <c r="C79" s="57">
        <v>42088</v>
      </c>
      <c r="D79" s="56" t="s">
        <v>185</v>
      </c>
      <c r="E79" s="58" t="s">
        <v>22</v>
      </c>
      <c r="F79" s="56">
        <v>35.07</v>
      </c>
      <c r="G79" s="59" t="s">
        <v>306</v>
      </c>
      <c r="H79" s="77" t="s">
        <v>309</v>
      </c>
      <c r="I79" s="55" t="s">
        <v>303</v>
      </c>
      <c r="J79" s="60">
        <v>0.9</v>
      </c>
      <c r="K79" s="71">
        <f t="shared" si="1"/>
        <v>3.5069999999999979</v>
      </c>
    </row>
    <row r="80" spans="1:11" s="26" customFormat="1" ht="45">
      <c r="A80" s="47">
        <v>77</v>
      </c>
      <c r="B80" s="56" t="s">
        <v>192</v>
      </c>
      <c r="C80" s="57">
        <v>42088</v>
      </c>
      <c r="D80" s="56" t="s">
        <v>186</v>
      </c>
      <c r="E80" s="58" t="s">
        <v>22</v>
      </c>
      <c r="F80" s="56">
        <v>35.07</v>
      </c>
      <c r="G80" s="59" t="s">
        <v>306</v>
      </c>
      <c r="H80" s="77" t="s">
        <v>309</v>
      </c>
      <c r="I80" s="55" t="s">
        <v>303</v>
      </c>
      <c r="J80" s="60">
        <v>0.9</v>
      </c>
      <c r="K80" s="71">
        <f t="shared" si="1"/>
        <v>3.5069999999999979</v>
      </c>
    </row>
    <row r="81" spans="1:11" s="26" customFormat="1" ht="45">
      <c r="A81" s="47">
        <v>78</v>
      </c>
      <c r="B81" s="56" t="s">
        <v>192</v>
      </c>
      <c r="C81" s="57">
        <v>42088</v>
      </c>
      <c r="D81" s="56" t="s">
        <v>187</v>
      </c>
      <c r="E81" s="58" t="s">
        <v>22</v>
      </c>
      <c r="F81" s="56">
        <v>35.07</v>
      </c>
      <c r="G81" s="59" t="s">
        <v>306</v>
      </c>
      <c r="H81" s="77" t="s">
        <v>309</v>
      </c>
      <c r="I81" s="55" t="s">
        <v>303</v>
      </c>
      <c r="J81" s="60">
        <v>0.9</v>
      </c>
      <c r="K81" s="71">
        <f t="shared" si="1"/>
        <v>3.5069999999999979</v>
      </c>
    </row>
    <row r="82" spans="1:11" s="26" customFormat="1" ht="45">
      <c r="A82" s="47">
        <v>79</v>
      </c>
      <c r="B82" s="56" t="s">
        <v>192</v>
      </c>
      <c r="C82" s="57">
        <v>42088</v>
      </c>
      <c r="D82" s="56" t="s">
        <v>188</v>
      </c>
      <c r="E82" s="58" t="s">
        <v>22</v>
      </c>
      <c r="F82" s="56">
        <v>35.07</v>
      </c>
      <c r="G82" s="59" t="s">
        <v>306</v>
      </c>
      <c r="H82" s="77" t="s">
        <v>309</v>
      </c>
      <c r="I82" s="55" t="s">
        <v>303</v>
      </c>
      <c r="J82" s="60">
        <v>0.9</v>
      </c>
      <c r="K82" s="71">
        <f t="shared" si="1"/>
        <v>3.5069999999999979</v>
      </c>
    </row>
    <row r="83" spans="1:11" s="26" customFormat="1" ht="45">
      <c r="A83" s="47">
        <v>80</v>
      </c>
      <c r="B83" s="56" t="s">
        <v>192</v>
      </c>
      <c r="C83" s="57">
        <v>42088</v>
      </c>
      <c r="D83" s="56" t="s">
        <v>189</v>
      </c>
      <c r="E83" s="58" t="s">
        <v>22</v>
      </c>
      <c r="F83" s="56">
        <v>35.07</v>
      </c>
      <c r="G83" s="59" t="s">
        <v>306</v>
      </c>
      <c r="H83" s="77" t="s">
        <v>309</v>
      </c>
      <c r="I83" s="55" t="s">
        <v>303</v>
      </c>
      <c r="J83" s="60">
        <v>0.9</v>
      </c>
      <c r="K83" s="71">
        <f t="shared" si="1"/>
        <v>3.5069999999999979</v>
      </c>
    </row>
    <row r="84" spans="1:11" s="26" customFormat="1" ht="45">
      <c r="A84" s="47">
        <v>81</v>
      </c>
      <c r="B84" s="56" t="s">
        <v>192</v>
      </c>
      <c r="C84" s="57">
        <v>42088</v>
      </c>
      <c r="D84" s="56" t="s">
        <v>190</v>
      </c>
      <c r="E84" s="58" t="s">
        <v>22</v>
      </c>
      <c r="F84" s="56">
        <v>35.07</v>
      </c>
      <c r="G84" s="59" t="s">
        <v>306</v>
      </c>
      <c r="H84" s="77" t="s">
        <v>309</v>
      </c>
      <c r="I84" s="55" t="s">
        <v>303</v>
      </c>
      <c r="J84" s="60">
        <v>0.9</v>
      </c>
      <c r="K84" s="71">
        <f t="shared" si="1"/>
        <v>3.5069999999999979</v>
      </c>
    </row>
    <row r="85" spans="1:11" s="26" customFormat="1" ht="45">
      <c r="A85" s="47">
        <v>82</v>
      </c>
      <c r="B85" s="56" t="s">
        <v>192</v>
      </c>
      <c r="C85" s="57">
        <v>42088</v>
      </c>
      <c r="D85" s="56" t="s">
        <v>191</v>
      </c>
      <c r="E85" s="58" t="s">
        <v>22</v>
      </c>
      <c r="F85" s="56">
        <v>35.07</v>
      </c>
      <c r="G85" s="59" t="s">
        <v>306</v>
      </c>
      <c r="H85" s="77" t="s">
        <v>309</v>
      </c>
      <c r="I85" s="55" t="s">
        <v>303</v>
      </c>
      <c r="J85" s="60">
        <v>0.9</v>
      </c>
      <c r="K85" s="71">
        <f t="shared" si="1"/>
        <v>3.5069999999999979</v>
      </c>
    </row>
    <row r="86" spans="1:11" s="26" customFormat="1" ht="45">
      <c r="A86" s="47">
        <v>83</v>
      </c>
      <c r="B86" s="56" t="s">
        <v>194</v>
      </c>
      <c r="C86" s="57">
        <v>42142</v>
      </c>
      <c r="D86" s="56" t="s">
        <v>193</v>
      </c>
      <c r="E86" s="58" t="s">
        <v>22</v>
      </c>
      <c r="F86" s="56">
        <v>47.12</v>
      </c>
      <c r="G86" s="72" t="s">
        <v>307</v>
      </c>
      <c r="H86" s="77" t="s">
        <v>309</v>
      </c>
      <c r="I86" s="55" t="s">
        <v>303</v>
      </c>
      <c r="J86" s="60">
        <v>0.9</v>
      </c>
      <c r="K86" s="71">
        <f t="shared" si="1"/>
        <v>4.7119999999999962</v>
      </c>
    </row>
    <row r="87" spans="1:11" s="26" customFormat="1" ht="45">
      <c r="A87" s="47">
        <v>84</v>
      </c>
      <c r="B87" s="56" t="s">
        <v>196</v>
      </c>
      <c r="C87" s="57">
        <v>40462</v>
      </c>
      <c r="D87" s="56" t="s">
        <v>195</v>
      </c>
      <c r="E87" s="58" t="s">
        <v>22</v>
      </c>
      <c r="F87" s="56">
        <v>52.9</v>
      </c>
      <c r="G87" s="59" t="s">
        <v>306</v>
      </c>
      <c r="H87" s="77" t="s">
        <v>309</v>
      </c>
      <c r="I87" s="55" t="s">
        <v>303</v>
      </c>
      <c r="J87" s="60">
        <v>0.9</v>
      </c>
      <c r="K87" s="71">
        <f t="shared" si="1"/>
        <v>5.2899999999999991</v>
      </c>
    </row>
    <row r="88" spans="1:11" s="26" customFormat="1" ht="45">
      <c r="A88" s="47">
        <v>85</v>
      </c>
      <c r="B88" s="56" t="s">
        <v>199</v>
      </c>
      <c r="C88" s="57">
        <v>42851</v>
      </c>
      <c r="D88" s="56" t="s">
        <v>197</v>
      </c>
      <c r="E88" s="58" t="s">
        <v>22</v>
      </c>
      <c r="F88" s="56">
        <v>118.64</v>
      </c>
      <c r="G88" s="59" t="s">
        <v>306</v>
      </c>
      <c r="H88" s="77" t="s">
        <v>309</v>
      </c>
      <c r="I88" s="55" t="s">
        <v>303</v>
      </c>
      <c r="J88" s="60">
        <v>0.9</v>
      </c>
      <c r="K88" s="71">
        <f t="shared" si="1"/>
        <v>11.864000000000004</v>
      </c>
    </row>
    <row r="89" spans="1:11" s="26" customFormat="1" ht="45">
      <c r="A89" s="47">
        <v>86</v>
      </c>
      <c r="B89" s="56" t="s">
        <v>200</v>
      </c>
      <c r="C89" s="57">
        <v>42851</v>
      </c>
      <c r="D89" s="56" t="s">
        <v>198</v>
      </c>
      <c r="E89" s="58" t="s">
        <v>22</v>
      </c>
      <c r="F89" s="56">
        <v>118.64</v>
      </c>
      <c r="G89" s="59" t="s">
        <v>306</v>
      </c>
      <c r="H89" s="77" t="s">
        <v>309</v>
      </c>
      <c r="I89" s="55" t="s">
        <v>303</v>
      </c>
      <c r="J89" s="60">
        <v>0.9</v>
      </c>
      <c r="K89" s="71">
        <f t="shared" si="1"/>
        <v>11.864000000000004</v>
      </c>
    </row>
    <row r="90" spans="1:11" s="26" customFormat="1" ht="45">
      <c r="A90" s="47">
        <v>87</v>
      </c>
      <c r="B90" s="56" t="s">
        <v>202</v>
      </c>
      <c r="C90" s="57">
        <v>43200</v>
      </c>
      <c r="D90" s="56" t="s">
        <v>201</v>
      </c>
      <c r="E90" s="58" t="s">
        <v>22</v>
      </c>
      <c r="F90" s="56">
        <v>11.06</v>
      </c>
      <c r="G90" s="59" t="s">
        <v>306</v>
      </c>
      <c r="H90" s="77" t="s">
        <v>309</v>
      </c>
      <c r="I90" s="55" t="s">
        <v>303</v>
      </c>
      <c r="J90" s="60">
        <v>0.9</v>
      </c>
      <c r="K90" s="71">
        <f t="shared" si="1"/>
        <v>1.1059999999999999</v>
      </c>
    </row>
    <row r="91" spans="1:11" s="26" customFormat="1" ht="45">
      <c r="A91" s="47">
        <v>88</v>
      </c>
      <c r="B91" s="56" t="s">
        <v>204</v>
      </c>
      <c r="C91" s="57">
        <v>44546</v>
      </c>
      <c r="D91" s="56" t="s">
        <v>203</v>
      </c>
      <c r="E91" s="58" t="s">
        <v>22</v>
      </c>
      <c r="F91" s="56">
        <v>194.01</v>
      </c>
      <c r="G91" s="59" t="s">
        <v>306</v>
      </c>
      <c r="H91" s="77" t="s">
        <v>309</v>
      </c>
      <c r="I91" s="55" t="s">
        <v>303</v>
      </c>
      <c r="J91" s="60">
        <v>0.9</v>
      </c>
      <c r="K91" s="71">
        <f t="shared" si="1"/>
        <v>19.400999999999982</v>
      </c>
    </row>
    <row r="92" spans="1:11" s="26" customFormat="1" ht="45">
      <c r="A92" s="47">
        <v>89</v>
      </c>
      <c r="B92" s="56" t="s">
        <v>206</v>
      </c>
      <c r="C92" s="57">
        <v>44194</v>
      </c>
      <c r="D92" s="56" t="s">
        <v>205</v>
      </c>
      <c r="E92" s="58" t="s">
        <v>22</v>
      </c>
      <c r="F92" s="56">
        <v>240.45</v>
      </c>
      <c r="G92" s="59" t="s">
        <v>306</v>
      </c>
      <c r="H92" s="77" t="s">
        <v>309</v>
      </c>
      <c r="I92" s="55" t="s">
        <v>303</v>
      </c>
      <c r="J92" s="60">
        <v>0.9</v>
      </c>
      <c r="K92" s="71">
        <f t="shared" si="1"/>
        <v>24.044999999999987</v>
      </c>
    </row>
    <row r="93" spans="1:11" s="26" customFormat="1" ht="45">
      <c r="A93" s="47">
        <v>90</v>
      </c>
      <c r="B93" s="56" t="s">
        <v>207</v>
      </c>
      <c r="C93" s="57">
        <v>44194</v>
      </c>
      <c r="D93" s="56" t="s">
        <v>205</v>
      </c>
      <c r="E93" s="58" t="s">
        <v>22</v>
      </c>
      <c r="F93" s="56">
        <v>240.45</v>
      </c>
      <c r="G93" s="59" t="s">
        <v>306</v>
      </c>
      <c r="H93" s="77" t="s">
        <v>309</v>
      </c>
      <c r="I93" s="55" t="s">
        <v>303</v>
      </c>
      <c r="J93" s="60">
        <v>0.9</v>
      </c>
      <c r="K93" s="71">
        <f t="shared" si="1"/>
        <v>24.044999999999987</v>
      </c>
    </row>
    <row r="94" spans="1:11" s="26" customFormat="1" ht="45">
      <c r="A94" s="47">
        <v>91</v>
      </c>
      <c r="B94" s="56" t="s">
        <v>209</v>
      </c>
      <c r="C94" s="57">
        <v>40056</v>
      </c>
      <c r="D94" s="56" t="s">
        <v>208</v>
      </c>
      <c r="E94" s="58" t="s">
        <v>22</v>
      </c>
      <c r="F94" s="56">
        <v>140.80000000000001</v>
      </c>
      <c r="G94" s="59" t="s">
        <v>306</v>
      </c>
      <c r="H94" s="77" t="s">
        <v>309</v>
      </c>
      <c r="I94" s="55" t="s">
        <v>303</v>
      </c>
      <c r="J94" s="60">
        <v>0.9</v>
      </c>
      <c r="K94" s="71">
        <f t="shared" si="1"/>
        <v>14.079999999999998</v>
      </c>
    </row>
    <row r="95" spans="1:11" s="26" customFormat="1" ht="45">
      <c r="A95" s="47">
        <v>92</v>
      </c>
      <c r="B95" s="56" t="s">
        <v>211</v>
      </c>
      <c r="C95" s="57">
        <v>42284</v>
      </c>
      <c r="D95" s="56" t="s">
        <v>210</v>
      </c>
      <c r="E95" s="58" t="s">
        <v>22</v>
      </c>
      <c r="F95" s="56">
        <v>65.66</v>
      </c>
      <c r="G95" s="59" t="s">
        <v>306</v>
      </c>
      <c r="H95" s="77" t="s">
        <v>309</v>
      </c>
      <c r="I95" s="55" t="s">
        <v>303</v>
      </c>
      <c r="J95" s="60">
        <v>0.9</v>
      </c>
      <c r="K95" s="71">
        <f t="shared" si="1"/>
        <v>6.5659999999999954</v>
      </c>
    </row>
    <row r="96" spans="1:11" s="26" customFormat="1" ht="45">
      <c r="A96" s="47">
        <v>93</v>
      </c>
      <c r="B96" s="56" t="s">
        <v>213</v>
      </c>
      <c r="C96" s="57">
        <v>37805</v>
      </c>
      <c r="D96" s="56" t="s">
        <v>212</v>
      </c>
      <c r="E96" s="58" t="s">
        <v>22</v>
      </c>
      <c r="F96" s="56">
        <v>47.02</v>
      </c>
      <c r="G96" s="59" t="s">
        <v>306</v>
      </c>
      <c r="H96" s="77" t="s">
        <v>309</v>
      </c>
      <c r="I96" s="55" t="s">
        <v>303</v>
      </c>
      <c r="J96" s="60">
        <v>0.9</v>
      </c>
      <c r="K96" s="71">
        <f t="shared" si="1"/>
        <v>4.7019999999999982</v>
      </c>
    </row>
    <row r="97" spans="1:11" s="26" customFormat="1" ht="45">
      <c r="A97" s="47">
        <v>94</v>
      </c>
      <c r="B97" s="56" t="s">
        <v>215</v>
      </c>
      <c r="C97" s="57">
        <v>43315</v>
      </c>
      <c r="D97" s="56" t="s">
        <v>214</v>
      </c>
      <c r="E97" s="58" t="s">
        <v>22</v>
      </c>
      <c r="F97" s="56">
        <v>56.73</v>
      </c>
      <c r="G97" s="59" t="s">
        <v>306</v>
      </c>
      <c r="H97" s="77" t="s">
        <v>309</v>
      </c>
      <c r="I97" s="55" t="s">
        <v>303</v>
      </c>
      <c r="J97" s="60">
        <v>0.9</v>
      </c>
      <c r="K97" s="71">
        <f t="shared" si="1"/>
        <v>5.6730000000000018</v>
      </c>
    </row>
    <row r="98" spans="1:11" s="26" customFormat="1" ht="45">
      <c r="A98" s="47">
        <v>95</v>
      </c>
      <c r="B98" s="56" t="s">
        <v>217</v>
      </c>
      <c r="C98" s="57">
        <v>34336</v>
      </c>
      <c r="D98" s="56" t="s">
        <v>216</v>
      </c>
      <c r="E98" s="58" t="s">
        <v>22</v>
      </c>
      <c r="F98" s="56">
        <v>410.69</v>
      </c>
      <c r="G98" s="59" t="s">
        <v>306</v>
      </c>
      <c r="H98" s="77" t="s">
        <v>309</v>
      </c>
      <c r="I98" s="55" t="s">
        <v>303</v>
      </c>
      <c r="J98" s="60">
        <v>0.9</v>
      </c>
      <c r="K98" s="71">
        <f t="shared" si="1"/>
        <v>41.069000000000017</v>
      </c>
    </row>
    <row r="99" spans="1:11" s="26" customFormat="1" ht="45">
      <c r="A99" s="47">
        <v>96</v>
      </c>
      <c r="B99" s="56" t="s">
        <v>293</v>
      </c>
      <c r="C99" s="57">
        <v>40334</v>
      </c>
      <c r="D99" s="56" t="s">
        <v>291</v>
      </c>
      <c r="E99" s="58" t="s">
        <v>22</v>
      </c>
      <c r="F99" s="56">
        <v>439.05</v>
      </c>
      <c r="G99" s="59" t="s">
        <v>306</v>
      </c>
      <c r="H99" s="77" t="s">
        <v>309</v>
      </c>
      <c r="I99" s="55" t="s">
        <v>303</v>
      </c>
      <c r="J99" s="60">
        <v>0.9</v>
      </c>
      <c r="K99" s="71">
        <f t="shared" si="1"/>
        <v>43.904999999999973</v>
      </c>
    </row>
    <row r="100" spans="1:11" s="26" customFormat="1" ht="45">
      <c r="A100" s="47">
        <v>97</v>
      </c>
      <c r="B100" s="56" t="s">
        <v>294</v>
      </c>
      <c r="C100" s="57">
        <v>40757</v>
      </c>
      <c r="D100" s="56" t="s">
        <v>292</v>
      </c>
      <c r="E100" s="58" t="s">
        <v>22</v>
      </c>
      <c r="F100" s="56">
        <v>507.81</v>
      </c>
      <c r="G100" s="59" t="s">
        <v>306</v>
      </c>
      <c r="H100" s="77" t="s">
        <v>309</v>
      </c>
      <c r="I100" s="55" t="s">
        <v>303</v>
      </c>
      <c r="J100" s="60">
        <v>0.9</v>
      </c>
      <c r="K100" s="71">
        <f t="shared" si="1"/>
        <v>50.781000000000006</v>
      </c>
    </row>
    <row r="101" spans="1:11" s="26" customFormat="1" ht="45">
      <c r="A101" s="47">
        <v>98</v>
      </c>
      <c r="B101" s="56" t="s">
        <v>220</v>
      </c>
      <c r="C101" s="57">
        <v>41928</v>
      </c>
      <c r="D101" s="56" t="s">
        <v>218</v>
      </c>
      <c r="E101" s="58" t="s">
        <v>22</v>
      </c>
      <c r="F101" s="56">
        <v>134.47999999999999</v>
      </c>
      <c r="G101" s="59" t="s">
        <v>306</v>
      </c>
      <c r="H101" s="77" t="s">
        <v>309</v>
      </c>
      <c r="I101" s="55" t="s">
        <v>303</v>
      </c>
      <c r="J101" s="60">
        <v>0.9</v>
      </c>
      <c r="K101" s="71">
        <f t="shared" si="1"/>
        <v>13.447999999999993</v>
      </c>
    </row>
    <row r="102" spans="1:11" s="26" customFormat="1" ht="45">
      <c r="A102" s="47">
        <v>99</v>
      </c>
      <c r="B102" s="56" t="s">
        <v>221</v>
      </c>
      <c r="C102" s="57">
        <v>42003</v>
      </c>
      <c r="D102" s="56" t="s">
        <v>219</v>
      </c>
      <c r="E102" s="58" t="s">
        <v>22</v>
      </c>
      <c r="F102" s="56">
        <v>139.22</v>
      </c>
      <c r="G102" s="59" t="s">
        <v>306</v>
      </c>
      <c r="H102" s="77" t="s">
        <v>309</v>
      </c>
      <c r="I102" s="55" t="s">
        <v>303</v>
      </c>
      <c r="J102" s="60">
        <v>0.9</v>
      </c>
      <c r="K102" s="71">
        <f t="shared" si="1"/>
        <v>13.921999999999997</v>
      </c>
    </row>
    <row r="103" spans="1:11" s="26" customFormat="1" ht="45">
      <c r="A103" s="47">
        <v>100</v>
      </c>
      <c r="B103" s="56" t="s">
        <v>223</v>
      </c>
      <c r="C103" s="57">
        <v>38316</v>
      </c>
      <c r="D103" s="56" t="s">
        <v>222</v>
      </c>
      <c r="E103" s="58" t="s">
        <v>22</v>
      </c>
      <c r="F103" s="56">
        <v>104.16</v>
      </c>
      <c r="G103" s="59" t="s">
        <v>306</v>
      </c>
      <c r="H103" s="77" t="s">
        <v>309</v>
      </c>
      <c r="I103" s="55" t="s">
        <v>303</v>
      </c>
      <c r="J103" s="60">
        <v>0.9</v>
      </c>
      <c r="K103" s="71">
        <f t="shared" si="1"/>
        <v>10.415999999999997</v>
      </c>
    </row>
    <row r="104" spans="1:11" s="26" customFormat="1" ht="45">
      <c r="A104" s="47">
        <v>101</v>
      </c>
      <c r="B104" s="56" t="s">
        <v>226</v>
      </c>
      <c r="C104" s="57">
        <v>43200</v>
      </c>
      <c r="D104" s="56" t="s">
        <v>224</v>
      </c>
      <c r="E104" s="58" t="s">
        <v>22</v>
      </c>
      <c r="F104" s="56">
        <v>628.44000000000005</v>
      </c>
      <c r="G104" s="59" t="s">
        <v>306</v>
      </c>
      <c r="H104" s="77" t="s">
        <v>309</v>
      </c>
      <c r="I104" s="55" t="s">
        <v>303</v>
      </c>
      <c r="J104" s="60">
        <v>0.95</v>
      </c>
      <c r="K104" s="71">
        <f t="shared" si="1"/>
        <v>31.422000000000025</v>
      </c>
    </row>
    <row r="105" spans="1:11" s="26" customFormat="1" ht="45">
      <c r="A105" s="47">
        <v>102</v>
      </c>
      <c r="B105" s="56" t="s">
        <v>227</v>
      </c>
      <c r="C105" s="57">
        <v>43105</v>
      </c>
      <c r="D105" s="56" t="s">
        <v>225</v>
      </c>
      <c r="E105" s="58" t="s">
        <v>22</v>
      </c>
      <c r="F105" s="56">
        <v>596.99</v>
      </c>
      <c r="G105" s="59" t="s">
        <v>306</v>
      </c>
      <c r="H105" s="77" t="s">
        <v>309</v>
      </c>
      <c r="I105" s="55" t="s">
        <v>303</v>
      </c>
      <c r="J105" s="60">
        <v>0.95</v>
      </c>
      <c r="K105" s="71">
        <f t="shared" si="1"/>
        <v>29.849500000000035</v>
      </c>
    </row>
    <row r="106" spans="1:11" s="26" customFormat="1" ht="45">
      <c r="A106" s="47">
        <v>103</v>
      </c>
      <c r="B106" s="56" t="s">
        <v>230</v>
      </c>
      <c r="C106" s="57">
        <v>43214</v>
      </c>
      <c r="D106" s="56" t="s">
        <v>228</v>
      </c>
      <c r="E106" s="58" t="s">
        <v>22</v>
      </c>
      <c r="F106" s="56">
        <v>74.3</v>
      </c>
      <c r="G106" s="59" t="s">
        <v>306</v>
      </c>
      <c r="H106" s="77" t="s">
        <v>309</v>
      </c>
      <c r="I106" s="55" t="s">
        <v>303</v>
      </c>
      <c r="J106" s="60">
        <v>0.9</v>
      </c>
      <c r="K106" s="71">
        <f t="shared" si="1"/>
        <v>7.4299999999999926</v>
      </c>
    </row>
    <row r="107" spans="1:11" s="26" customFormat="1" ht="45">
      <c r="A107" s="47">
        <v>104</v>
      </c>
      <c r="B107" s="56" t="s">
        <v>231</v>
      </c>
      <c r="C107" s="57">
        <v>43308</v>
      </c>
      <c r="D107" s="56" t="s">
        <v>229</v>
      </c>
      <c r="E107" s="58" t="s">
        <v>22</v>
      </c>
      <c r="F107" s="56">
        <v>137.97</v>
      </c>
      <c r="G107" s="59" t="s">
        <v>306</v>
      </c>
      <c r="H107" s="77" t="s">
        <v>309</v>
      </c>
      <c r="I107" s="55" t="s">
        <v>303</v>
      </c>
      <c r="J107" s="60">
        <v>0.9</v>
      </c>
      <c r="K107" s="71">
        <f t="shared" si="1"/>
        <v>13.796999999999997</v>
      </c>
    </row>
    <row r="108" spans="1:11" s="26" customFormat="1" ht="45">
      <c r="A108" s="47">
        <v>105</v>
      </c>
      <c r="B108" s="56" t="s">
        <v>232</v>
      </c>
      <c r="C108" s="57">
        <v>44194</v>
      </c>
      <c r="D108" s="56" t="s">
        <v>205</v>
      </c>
      <c r="E108" s="58" t="s">
        <v>22</v>
      </c>
      <c r="F108" s="56">
        <v>240.45</v>
      </c>
      <c r="G108" s="59" t="s">
        <v>306</v>
      </c>
      <c r="H108" s="77" t="s">
        <v>309</v>
      </c>
      <c r="I108" s="55" t="s">
        <v>303</v>
      </c>
      <c r="J108" s="60">
        <v>0.9</v>
      </c>
      <c r="K108" s="71">
        <f t="shared" si="1"/>
        <v>24.044999999999987</v>
      </c>
    </row>
    <row r="109" spans="1:11" s="26" customFormat="1" ht="45">
      <c r="A109" s="47">
        <v>106</v>
      </c>
      <c r="B109" s="56" t="s">
        <v>233</v>
      </c>
      <c r="C109" s="57">
        <v>44194</v>
      </c>
      <c r="D109" s="56" t="s">
        <v>205</v>
      </c>
      <c r="E109" s="58" t="s">
        <v>22</v>
      </c>
      <c r="F109" s="56">
        <v>240.45</v>
      </c>
      <c r="G109" s="59" t="s">
        <v>306</v>
      </c>
      <c r="H109" s="77" t="s">
        <v>309</v>
      </c>
      <c r="I109" s="55" t="s">
        <v>303</v>
      </c>
      <c r="J109" s="60">
        <v>0.9</v>
      </c>
      <c r="K109" s="71">
        <f t="shared" si="1"/>
        <v>24.044999999999987</v>
      </c>
    </row>
    <row r="110" spans="1:11" s="26" customFormat="1" ht="45">
      <c r="A110" s="47">
        <v>107</v>
      </c>
      <c r="B110" s="56" t="s">
        <v>235</v>
      </c>
      <c r="C110" s="57">
        <v>44546</v>
      </c>
      <c r="D110" s="56" t="s">
        <v>234</v>
      </c>
      <c r="E110" s="58" t="s">
        <v>22</v>
      </c>
      <c r="F110" s="56">
        <v>194.01</v>
      </c>
      <c r="G110" s="59" t="s">
        <v>306</v>
      </c>
      <c r="H110" s="77" t="s">
        <v>309</v>
      </c>
      <c r="I110" s="55" t="s">
        <v>303</v>
      </c>
      <c r="J110" s="60">
        <v>0.9</v>
      </c>
      <c r="K110" s="71">
        <f t="shared" si="1"/>
        <v>19.400999999999982</v>
      </c>
    </row>
    <row r="111" spans="1:11" s="26" customFormat="1" ht="45">
      <c r="A111" s="47">
        <v>108</v>
      </c>
      <c r="B111" s="56" t="s">
        <v>237</v>
      </c>
      <c r="C111" s="57">
        <v>44194</v>
      </c>
      <c r="D111" s="56" t="s">
        <v>205</v>
      </c>
      <c r="E111" s="58" t="s">
        <v>22</v>
      </c>
      <c r="F111" s="56">
        <v>240.45</v>
      </c>
      <c r="G111" s="59" t="s">
        <v>306</v>
      </c>
      <c r="H111" s="77" t="s">
        <v>309</v>
      </c>
      <c r="I111" s="55" t="s">
        <v>303</v>
      </c>
      <c r="J111" s="60">
        <v>0.9</v>
      </c>
      <c r="K111" s="71">
        <f t="shared" si="1"/>
        <v>24.044999999999987</v>
      </c>
    </row>
    <row r="112" spans="1:11" s="26" customFormat="1" ht="45">
      <c r="A112" s="47">
        <v>109</v>
      </c>
      <c r="B112" s="56" t="s">
        <v>238</v>
      </c>
      <c r="C112" s="57">
        <v>44546</v>
      </c>
      <c r="D112" s="56" t="s">
        <v>236</v>
      </c>
      <c r="E112" s="58" t="s">
        <v>22</v>
      </c>
      <c r="F112" s="56">
        <v>194.01</v>
      </c>
      <c r="G112" s="59" t="s">
        <v>306</v>
      </c>
      <c r="H112" s="77" t="s">
        <v>309</v>
      </c>
      <c r="I112" s="55" t="s">
        <v>303</v>
      </c>
      <c r="J112" s="60">
        <v>0.9</v>
      </c>
      <c r="K112" s="71">
        <f t="shared" si="1"/>
        <v>19.400999999999982</v>
      </c>
    </row>
    <row r="113" spans="1:11" s="26" customFormat="1" ht="45">
      <c r="A113" s="47">
        <v>110</v>
      </c>
      <c r="B113" s="56" t="s">
        <v>242</v>
      </c>
      <c r="C113" s="57">
        <v>38316</v>
      </c>
      <c r="D113" s="56" t="s">
        <v>241</v>
      </c>
      <c r="E113" s="58" t="s">
        <v>22</v>
      </c>
      <c r="F113" s="56">
        <v>104.16</v>
      </c>
      <c r="G113" s="59" t="s">
        <v>306</v>
      </c>
      <c r="H113" s="77" t="s">
        <v>309</v>
      </c>
      <c r="I113" s="55" t="s">
        <v>303</v>
      </c>
      <c r="J113" s="60">
        <v>0.9</v>
      </c>
      <c r="K113" s="71">
        <f t="shared" si="1"/>
        <v>10.415999999999997</v>
      </c>
    </row>
    <row r="114" spans="1:11" s="26" customFormat="1" ht="45">
      <c r="A114" s="47">
        <v>111</v>
      </c>
      <c r="B114" s="56" t="s">
        <v>248</v>
      </c>
      <c r="C114" s="57">
        <v>41890</v>
      </c>
      <c r="D114" s="56" t="s">
        <v>243</v>
      </c>
      <c r="E114" s="58" t="s">
        <v>22</v>
      </c>
      <c r="F114" s="56">
        <v>85.77</v>
      </c>
      <c r="G114" s="59" t="s">
        <v>306</v>
      </c>
      <c r="H114" s="77" t="s">
        <v>309</v>
      </c>
      <c r="I114" s="55" t="s">
        <v>303</v>
      </c>
      <c r="J114" s="60">
        <v>0.9</v>
      </c>
      <c r="K114" s="71">
        <f t="shared" si="1"/>
        <v>8.5769999999999982</v>
      </c>
    </row>
    <row r="115" spans="1:11" s="26" customFormat="1" ht="45">
      <c r="A115" s="47">
        <v>112</v>
      </c>
      <c r="B115" s="56" t="s">
        <v>249</v>
      </c>
      <c r="C115" s="57">
        <v>41901</v>
      </c>
      <c r="D115" s="56" t="s">
        <v>244</v>
      </c>
      <c r="E115" s="58" t="s">
        <v>22</v>
      </c>
      <c r="F115" s="56">
        <v>88.34</v>
      </c>
      <c r="G115" s="59" t="s">
        <v>306</v>
      </c>
      <c r="H115" s="77" t="s">
        <v>309</v>
      </c>
      <c r="I115" s="55" t="s">
        <v>303</v>
      </c>
      <c r="J115" s="60">
        <v>0.9</v>
      </c>
      <c r="K115" s="71">
        <f t="shared" si="1"/>
        <v>8.8340000000000032</v>
      </c>
    </row>
    <row r="116" spans="1:11" s="26" customFormat="1" ht="45">
      <c r="A116" s="47">
        <v>113</v>
      </c>
      <c r="B116" s="56" t="s">
        <v>250</v>
      </c>
      <c r="C116" s="57">
        <v>41901</v>
      </c>
      <c r="D116" s="56" t="s">
        <v>245</v>
      </c>
      <c r="E116" s="58" t="s">
        <v>22</v>
      </c>
      <c r="F116" s="56">
        <v>88.34</v>
      </c>
      <c r="G116" s="59" t="s">
        <v>306</v>
      </c>
      <c r="H116" s="77" t="s">
        <v>309</v>
      </c>
      <c r="I116" s="55" t="s">
        <v>303</v>
      </c>
      <c r="J116" s="60">
        <v>0.9</v>
      </c>
      <c r="K116" s="71">
        <f t="shared" si="1"/>
        <v>8.8340000000000032</v>
      </c>
    </row>
    <row r="117" spans="1:11" s="26" customFormat="1" ht="45">
      <c r="A117" s="47">
        <v>114</v>
      </c>
      <c r="B117" s="56" t="s">
        <v>251</v>
      </c>
      <c r="C117" s="57">
        <v>41901</v>
      </c>
      <c r="D117" s="56" t="s">
        <v>246</v>
      </c>
      <c r="E117" s="58" t="s">
        <v>22</v>
      </c>
      <c r="F117" s="56">
        <v>88.34</v>
      </c>
      <c r="G117" s="59" t="s">
        <v>306</v>
      </c>
      <c r="H117" s="77" t="s">
        <v>309</v>
      </c>
      <c r="I117" s="55" t="s">
        <v>303</v>
      </c>
      <c r="J117" s="60">
        <v>0.9</v>
      </c>
      <c r="K117" s="71">
        <f t="shared" si="1"/>
        <v>8.8340000000000032</v>
      </c>
    </row>
    <row r="118" spans="1:11" s="26" customFormat="1" ht="45">
      <c r="A118" s="47">
        <v>115</v>
      </c>
      <c r="B118" s="56" t="s">
        <v>252</v>
      </c>
      <c r="C118" s="57">
        <v>41901</v>
      </c>
      <c r="D118" s="56" t="s">
        <v>247</v>
      </c>
      <c r="E118" s="58" t="s">
        <v>22</v>
      </c>
      <c r="F118" s="56">
        <v>88.34</v>
      </c>
      <c r="G118" s="59" t="s">
        <v>306</v>
      </c>
      <c r="H118" s="77" t="s">
        <v>309</v>
      </c>
      <c r="I118" s="55" t="s">
        <v>303</v>
      </c>
      <c r="J118" s="60">
        <v>0.9</v>
      </c>
      <c r="K118" s="71">
        <f t="shared" si="1"/>
        <v>8.8340000000000032</v>
      </c>
    </row>
    <row r="119" spans="1:11" s="26" customFormat="1" ht="45">
      <c r="A119" s="47">
        <v>116</v>
      </c>
      <c r="B119" s="56" t="s">
        <v>258</v>
      </c>
      <c r="C119" s="57">
        <v>42352</v>
      </c>
      <c r="D119" s="56" t="s">
        <v>253</v>
      </c>
      <c r="E119" s="58" t="s">
        <v>22</v>
      </c>
      <c r="F119" s="56">
        <v>51.44</v>
      </c>
      <c r="G119" s="59" t="s">
        <v>306</v>
      </c>
      <c r="H119" s="77" t="s">
        <v>309</v>
      </c>
      <c r="I119" s="55" t="s">
        <v>303</v>
      </c>
      <c r="J119" s="60">
        <v>0.9</v>
      </c>
      <c r="K119" s="71">
        <f t="shared" si="1"/>
        <v>5.1439999999999984</v>
      </c>
    </row>
    <row r="120" spans="1:11" s="26" customFormat="1" ht="45">
      <c r="A120" s="47">
        <v>117</v>
      </c>
      <c r="B120" s="56" t="s">
        <v>259</v>
      </c>
      <c r="C120" s="57">
        <v>42352</v>
      </c>
      <c r="D120" s="56" t="s">
        <v>254</v>
      </c>
      <c r="E120" s="58" t="s">
        <v>22</v>
      </c>
      <c r="F120" s="56">
        <v>51.44</v>
      </c>
      <c r="G120" s="59" t="s">
        <v>306</v>
      </c>
      <c r="H120" s="77" t="s">
        <v>309</v>
      </c>
      <c r="I120" s="55" t="s">
        <v>303</v>
      </c>
      <c r="J120" s="60">
        <v>0.9</v>
      </c>
      <c r="K120" s="71">
        <f t="shared" si="1"/>
        <v>5.1439999999999984</v>
      </c>
    </row>
    <row r="121" spans="1:11" s="26" customFormat="1" ht="45">
      <c r="A121" s="47">
        <v>118</v>
      </c>
      <c r="B121" s="56" t="s">
        <v>260</v>
      </c>
      <c r="C121" s="57">
        <v>42352</v>
      </c>
      <c r="D121" s="56" t="s">
        <v>255</v>
      </c>
      <c r="E121" s="58" t="s">
        <v>22</v>
      </c>
      <c r="F121" s="56">
        <v>51.44</v>
      </c>
      <c r="G121" s="59" t="s">
        <v>306</v>
      </c>
      <c r="H121" s="77" t="s">
        <v>309</v>
      </c>
      <c r="I121" s="55" t="s">
        <v>303</v>
      </c>
      <c r="J121" s="60">
        <v>0.9</v>
      </c>
      <c r="K121" s="71">
        <f t="shared" si="1"/>
        <v>5.1439999999999984</v>
      </c>
    </row>
    <row r="122" spans="1:11" s="26" customFormat="1" ht="45">
      <c r="A122" s="47">
        <v>119</v>
      </c>
      <c r="B122" s="56" t="s">
        <v>261</v>
      </c>
      <c r="C122" s="57">
        <v>42352</v>
      </c>
      <c r="D122" s="56" t="s">
        <v>256</v>
      </c>
      <c r="E122" s="58" t="s">
        <v>22</v>
      </c>
      <c r="F122" s="56">
        <v>51.44</v>
      </c>
      <c r="G122" s="59" t="s">
        <v>306</v>
      </c>
      <c r="H122" s="77" t="s">
        <v>309</v>
      </c>
      <c r="I122" s="55" t="s">
        <v>303</v>
      </c>
      <c r="J122" s="60">
        <v>0.9</v>
      </c>
      <c r="K122" s="71">
        <f t="shared" si="1"/>
        <v>5.1439999999999984</v>
      </c>
    </row>
    <row r="123" spans="1:11" s="26" customFormat="1" ht="45">
      <c r="A123" s="47">
        <v>120</v>
      </c>
      <c r="B123" s="56" t="s">
        <v>262</v>
      </c>
      <c r="C123" s="57">
        <v>42352</v>
      </c>
      <c r="D123" s="56" t="s">
        <v>257</v>
      </c>
      <c r="E123" s="58" t="s">
        <v>22</v>
      </c>
      <c r="F123" s="56">
        <v>51.44</v>
      </c>
      <c r="G123" s="59" t="s">
        <v>306</v>
      </c>
      <c r="H123" s="77" t="s">
        <v>309</v>
      </c>
      <c r="I123" s="55" t="s">
        <v>303</v>
      </c>
      <c r="J123" s="60">
        <v>0.9</v>
      </c>
      <c r="K123" s="71">
        <f t="shared" si="1"/>
        <v>5.1439999999999984</v>
      </c>
    </row>
    <row r="124" spans="1:11" s="26" customFormat="1" ht="45">
      <c r="A124" s="47">
        <v>121</v>
      </c>
      <c r="B124" s="56" t="s">
        <v>264</v>
      </c>
      <c r="C124" s="57">
        <v>38351</v>
      </c>
      <c r="D124" s="56" t="s">
        <v>263</v>
      </c>
      <c r="E124" s="58" t="s">
        <v>22</v>
      </c>
      <c r="F124" s="56">
        <v>55.88</v>
      </c>
      <c r="G124" s="59" t="s">
        <v>306</v>
      </c>
      <c r="H124" s="77" t="s">
        <v>309</v>
      </c>
      <c r="I124" s="55" t="s">
        <v>303</v>
      </c>
      <c r="J124" s="60">
        <v>0.9</v>
      </c>
      <c r="K124" s="71">
        <f t="shared" si="1"/>
        <v>5.588000000000001</v>
      </c>
    </row>
    <row r="125" spans="1:11" s="26" customFormat="1" ht="45">
      <c r="A125" s="47">
        <v>122</v>
      </c>
      <c r="B125" s="56" t="s">
        <v>267</v>
      </c>
      <c r="C125" s="57">
        <v>44546</v>
      </c>
      <c r="D125" s="56" t="s">
        <v>265</v>
      </c>
      <c r="E125" s="58" t="s">
        <v>22</v>
      </c>
      <c r="F125" s="56">
        <v>194.01</v>
      </c>
      <c r="G125" s="59" t="s">
        <v>306</v>
      </c>
      <c r="H125" s="77" t="s">
        <v>309</v>
      </c>
      <c r="I125" s="55" t="s">
        <v>303</v>
      </c>
      <c r="J125" s="60">
        <v>0.9</v>
      </c>
      <c r="K125" s="71">
        <f t="shared" si="1"/>
        <v>19.400999999999982</v>
      </c>
    </row>
    <row r="126" spans="1:11" s="26" customFormat="1" ht="45">
      <c r="A126" s="47">
        <v>123</v>
      </c>
      <c r="B126" s="56" t="s">
        <v>268</v>
      </c>
      <c r="C126" s="57">
        <v>44546</v>
      </c>
      <c r="D126" s="56" t="s">
        <v>266</v>
      </c>
      <c r="E126" s="58" t="s">
        <v>22</v>
      </c>
      <c r="F126" s="56">
        <v>194.01</v>
      </c>
      <c r="G126" s="59" t="s">
        <v>306</v>
      </c>
      <c r="H126" s="77" t="s">
        <v>309</v>
      </c>
      <c r="I126" s="55" t="s">
        <v>303</v>
      </c>
      <c r="J126" s="60">
        <v>0.9</v>
      </c>
      <c r="K126" s="71">
        <f t="shared" si="1"/>
        <v>19.400999999999982</v>
      </c>
    </row>
    <row r="127" spans="1:11" s="26" customFormat="1" ht="45">
      <c r="A127" s="47">
        <v>124</v>
      </c>
      <c r="B127" s="56" t="s">
        <v>270</v>
      </c>
      <c r="C127" s="57">
        <v>33605</v>
      </c>
      <c r="D127" s="56" t="s">
        <v>269</v>
      </c>
      <c r="E127" s="58" t="s">
        <v>22</v>
      </c>
      <c r="F127" s="56">
        <v>425.19</v>
      </c>
      <c r="G127" s="59" t="s">
        <v>306</v>
      </c>
      <c r="H127" s="77" t="s">
        <v>309</v>
      </c>
      <c r="I127" s="55" t="s">
        <v>303</v>
      </c>
      <c r="J127" s="60">
        <v>0.9</v>
      </c>
      <c r="K127" s="71">
        <f t="shared" si="1"/>
        <v>42.519000000000005</v>
      </c>
    </row>
    <row r="128" spans="1:11" s="26" customFormat="1" ht="45">
      <c r="A128" s="47">
        <v>125</v>
      </c>
      <c r="B128" s="56" t="s">
        <v>272</v>
      </c>
      <c r="C128" s="57">
        <v>44546</v>
      </c>
      <c r="D128" s="56" t="s">
        <v>271</v>
      </c>
      <c r="E128" s="58" t="s">
        <v>22</v>
      </c>
      <c r="F128" s="56">
        <v>194.01</v>
      </c>
      <c r="G128" s="59" t="s">
        <v>306</v>
      </c>
      <c r="H128" s="77" t="s">
        <v>309</v>
      </c>
      <c r="I128" s="55" t="s">
        <v>303</v>
      </c>
      <c r="J128" s="60">
        <v>0.9</v>
      </c>
      <c r="K128" s="71">
        <f t="shared" si="1"/>
        <v>19.400999999999982</v>
      </c>
    </row>
    <row r="129" spans="1:11" s="26" customFormat="1" ht="45">
      <c r="A129" s="47">
        <v>126</v>
      </c>
      <c r="B129" s="56" t="s">
        <v>274</v>
      </c>
      <c r="C129" s="57">
        <v>38842</v>
      </c>
      <c r="D129" s="56" t="s">
        <v>273</v>
      </c>
      <c r="E129" s="58" t="s">
        <v>22</v>
      </c>
      <c r="F129" s="56">
        <v>314</v>
      </c>
      <c r="G129" s="59" t="s">
        <v>306</v>
      </c>
      <c r="H129" s="77" t="s">
        <v>309</v>
      </c>
      <c r="I129" s="55" t="s">
        <v>303</v>
      </c>
      <c r="J129" s="60">
        <v>0.9</v>
      </c>
      <c r="K129" s="71">
        <f t="shared" si="1"/>
        <v>31.399999999999977</v>
      </c>
    </row>
    <row r="130" spans="1:11" s="26" customFormat="1" ht="45">
      <c r="A130" s="47">
        <v>127</v>
      </c>
      <c r="B130" s="56" t="s">
        <v>278</v>
      </c>
      <c r="C130" s="57">
        <v>39276</v>
      </c>
      <c r="D130" s="56" t="s">
        <v>275</v>
      </c>
      <c r="E130" s="58" t="s">
        <v>22</v>
      </c>
      <c r="F130" s="56">
        <v>230</v>
      </c>
      <c r="G130" s="59" t="s">
        <v>306</v>
      </c>
      <c r="H130" s="77" t="s">
        <v>309</v>
      </c>
      <c r="I130" s="55" t="s">
        <v>303</v>
      </c>
      <c r="J130" s="60">
        <v>0.9</v>
      </c>
      <c r="K130" s="71">
        <f t="shared" si="1"/>
        <v>23</v>
      </c>
    </row>
    <row r="131" spans="1:11" s="26" customFormat="1" ht="45">
      <c r="A131" s="47">
        <v>128</v>
      </c>
      <c r="B131" s="56" t="s">
        <v>279</v>
      </c>
      <c r="C131" s="57">
        <v>39276</v>
      </c>
      <c r="D131" s="56" t="s">
        <v>276</v>
      </c>
      <c r="E131" s="58" t="s">
        <v>22</v>
      </c>
      <c r="F131" s="56">
        <v>230</v>
      </c>
      <c r="G131" s="59" t="s">
        <v>306</v>
      </c>
      <c r="H131" s="77" t="s">
        <v>309</v>
      </c>
      <c r="I131" s="55" t="s">
        <v>303</v>
      </c>
      <c r="J131" s="60">
        <v>0.9</v>
      </c>
      <c r="K131" s="71">
        <f t="shared" si="1"/>
        <v>23</v>
      </c>
    </row>
    <row r="132" spans="1:11" s="26" customFormat="1" ht="45">
      <c r="A132" s="47">
        <v>129</v>
      </c>
      <c r="B132" s="56" t="s">
        <v>280</v>
      </c>
      <c r="C132" s="57">
        <v>39538</v>
      </c>
      <c r="D132" s="56" t="s">
        <v>277</v>
      </c>
      <c r="E132" s="58" t="s">
        <v>22</v>
      </c>
      <c r="F132" s="56">
        <v>320</v>
      </c>
      <c r="G132" s="59" t="s">
        <v>306</v>
      </c>
      <c r="H132" s="77" t="s">
        <v>309</v>
      </c>
      <c r="I132" s="55" t="s">
        <v>303</v>
      </c>
      <c r="J132" s="60">
        <v>0.9</v>
      </c>
      <c r="K132" s="71">
        <f t="shared" si="1"/>
        <v>32</v>
      </c>
    </row>
    <row r="133" spans="1:11" s="26" customFormat="1" ht="45">
      <c r="A133" s="47">
        <v>130</v>
      </c>
      <c r="B133" s="56" t="s">
        <v>285</v>
      </c>
      <c r="C133" s="57">
        <v>40757</v>
      </c>
      <c r="D133" s="56" t="s">
        <v>281</v>
      </c>
      <c r="E133" s="58" t="s">
        <v>22</v>
      </c>
      <c r="F133" s="56">
        <v>507.81</v>
      </c>
      <c r="G133" s="59" t="s">
        <v>306</v>
      </c>
      <c r="H133" s="77" t="s">
        <v>309</v>
      </c>
      <c r="I133" s="55" t="s">
        <v>303</v>
      </c>
      <c r="J133" s="60">
        <v>0.9</v>
      </c>
      <c r="K133" s="71">
        <f t="shared" si="1"/>
        <v>50.781000000000006</v>
      </c>
    </row>
    <row r="134" spans="1:11" s="26" customFormat="1" ht="45">
      <c r="A134" s="47">
        <v>131</v>
      </c>
      <c r="B134" s="56" t="s">
        <v>286</v>
      </c>
      <c r="C134" s="57">
        <v>40757</v>
      </c>
      <c r="D134" s="56" t="s">
        <v>282</v>
      </c>
      <c r="E134" s="58" t="s">
        <v>22</v>
      </c>
      <c r="F134" s="56">
        <v>507.81</v>
      </c>
      <c r="G134" s="59" t="s">
        <v>306</v>
      </c>
      <c r="H134" s="77" t="s">
        <v>309</v>
      </c>
      <c r="I134" s="55" t="s">
        <v>303</v>
      </c>
      <c r="J134" s="60">
        <v>0.9</v>
      </c>
      <c r="K134" s="71">
        <f t="shared" si="1"/>
        <v>50.781000000000006</v>
      </c>
    </row>
    <row r="135" spans="1:11" s="26" customFormat="1" ht="45">
      <c r="A135" s="47">
        <v>132</v>
      </c>
      <c r="B135" s="56" t="s">
        <v>287</v>
      </c>
      <c r="C135" s="57">
        <v>40757</v>
      </c>
      <c r="D135" s="56" t="s">
        <v>283</v>
      </c>
      <c r="E135" s="58" t="s">
        <v>22</v>
      </c>
      <c r="F135" s="56">
        <v>507.81</v>
      </c>
      <c r="G135" s="59" t="s">
        <v>306</v>
      </c>
      <c r="H135" s="77" t="s">
        <v>309</v>
      </c>
      <c r="I135" s="55" t="s">
        <v>303</v>
      </c>
      <c r="J135" s="60">
        <v>0.9</v>
      </c>
      <c r="K135" s="71">
        <f t="shared" ref="K135:K146" si="2">F135-(J135*F135)</f>
        <v>50.781000000000006</v>
      </c>
    </row>
    <row r="136" spans="1:11" s="26" customFormat="1" ht="45">
      <c r="A136" s="47">
        <v>133</v>
      </c>
      <c r="B136" s="56" t="s">
        <v>288</v>
      </c>
      <c r="C136" s="57">
        <v>40757</v>
      </c>
      <c r="D136" s="56" t="s">
        <v>284</v>
      </c>
      <c r="E136" s="58" t="s">
        <v>22</v>
      </c>
      <c r="F136" s="56">
        <v>507.81</v>
      </c>
      <c r="G136" s="59" t="s">
        <v>306</v>
      </c>
      <c r="H136" s="77" t="s">
        <v>309</v>
      </c>
      <c r="I136" s="55" t="s">
        <v>303</v>
      </c>
      <c r="J136" s="60">
        <v>0.9</v>
      </c>
      <c r="K136" s="71">
        <f t="shared" si="2"/>
        <v>50.781000000000006</v>
      </c>
    </row>
    <row r="137" spans="1:11" s="26" customFormat="1" ht="45">
      <c r="A137" s="47">
        <v>134</v>
      </c>
      <c r="B137" s="56" t="s">
        <v>290</v>
      </c>
      <c r="C137" s="57">
        <v>40056</v>
      </c>
      <c r="D137" s="56" t="s">
        <v>289</v>
      </c>
      <c r="E137" s="58" t="s">
        <v>22</v>
      </c>
      <c r="F137" s="56">
        <v>171.84</v>
      </c>
      <c r="G137" s="59" t="s">
        <v>306</v>
      </c>
      <c r="H137" s="77" t="s">
        <v>309</v>
      </c>
      <c r="I137" s="55" t="s">
        <v>303</v>
      </c>
      <c r="J137" s="60">
        <v>0.9</v>
      </c>
      <c r="K137" s="71">
        <f t="shared" si="2"/>
        <v>17.183999999999997</v>
      </c>
    </row>
    <row r="138" spans="1:11" s="26" customFormat="1" ht="45">
      <c r="A138" s="47">
        <v>135</v>
      </c>
      <c r="B138" s="56" t="s">
        <v>56</v>
      </c>
      <c r="C138" s="57">
        <v>37256</v>
      </c>
      <c r="D138" s="56" t="s">
        <v>48</v>
      </c>
      <c r="E138" s="58" t="s">
        <v>22</v>
      </c>
      <c r="F138" s="56">
        <v>992.88</v>
      </c>
      <c r="G138" s="59" t="s">
        <v>306</v>
      </c>
      <c r="H138" s="77" t="s">
        <v>309</v>
      </c>
      <c r="I138" s="55" t="s">
        <v>303</v>
      </c>
      <c r="J138" s="60">
        <v>0.9</v>
      </c>
      <c r="K138" s="71">
        <f t="shared" si="2"/>
        <v>99.288000000000011</v>
      </c>
    </row>
    <row r="139" spans="1:11" s="26" customFormat="1" ht="45">
      <c r="A139" s="47">
        <v>136</v>
      </c>
      <c r="B139" s="56" t="s">
        <v>57</v>
      </c>
      <c r="C139" s="57">
        <v>38842</v>
      </c>
      <c r="D139" s="56" t="s">
        <v>49</v>
      </c>
      <c r="E139" s="58" t="s">
        <v>22</v>
      </c>
      <c r="F139" s="56">
        <v>1037.04</v>
      </c>
      <c r="G139" s="59" t="s">
        <v>306</v>
      </c>
      <c r="H139" s="77" t="s">
        <v>309</v>
      </c>
      <c r="I139" s="55" t="s">
        <v>303</v>
      </c>
      <c r="J139" s="60">
        <v>0.9</v>
      </c>
      <c r="K139" s="71">
        <f t="shared" si="2"/>
        <v>103.70399999999995</v>
      </c>
    </row>
    <row r="140" spans="1:11" s="26" customFormat="1" ht="45">
      <c r="A140" s="47">
        <v>137</v>
      </c>
      <c r="B140" s="56" t="s">
        <v>58</v>
      </c>
      <c r="C140" s="57">
        <v>39751</v>
      </c>
      <c r="D140" s="56" t="s">
        <v>50</v>
      </c>
      <c r="E140" s="58" t="s">
        <v>22</v>
      </c>
      <c r="F140" s="56">
        <v>829.19</v>
      </c>
      <c r="G140" s="59" t="s">
        <v>306</v>
      </c>
      <c r="H140" s="77" t="s">
        <v>309</v>
      </c>
      <c r="I140" s="55" t="s">
        <v>303</v>
      </c>
      <c r="J140" s="60">
        <v>0.9</v>
      </c>
      <c r="K140" s="71">
        <f t="shared" si="2"/>
        <v>82.918999999999983</v>
      </c>
    </row>
    <row r="141" spans="1:11" s="26" customFormat="1" ht="45">
      <c r="A141" s="47">
        <v>138</v>
      </c>
      <c r="B141" s="56" t="s">
        <v>59</v>
      </c>
      <c r="C141" s="57">
        <v>40715</v>
      </c>
      <c r="D141" s="56" t="s">
        <v>51</v>
      </c>
      <c r="E141" s="58" t="s">
        <v>22</v>
      </c>
      <c r="F141" s="56">
        <v>718.33</v>
      </c>
      <c r="G141" s="59" t="s">
        <v>306</v>
      </c>
      <c r="H141" s="77" t="s">
        <v>309</v>
      </c>
      <c r="I141" s="55" t="s">
        <v>303</v>
      </c>
      <c r="J141" s="60">
        <v>0.9</v>
      </c>
      <c r="K141" s="71">
        <f t="shared" si="2"/>
        <v>71.83299999999997</v>
      </c>
    </row>
    <row r="142" spans="1:11" s="26" customFormat="1" ht="45">
      <c r="A142" s="47">
        <v>139</v>
      </c>
      <c r="B142" s="48" t="s">
        <v>60</v>
      </c>
      <c r="C142" s="49">
        <v>40715</v>
      </c>
      <c r="D142" s="48" t="s">
        <v>52</v>
      </c>
      <c r="E142" s="51" t="s">
        <v>22</v>
      </c>
      <c r="F142" s="48">
        <v>718.33</v>
      </c>
      <c r="G142" s="59" t="s">
        <v>306</v>
      </c>
      <c r="H142" s="77" t="s">
        <v>309</v>
      </c>
      <c r="I142" s="55" t="s">
        <v>303</v>
      </c>
      <c r="J142" s="60">
        <v>0.9</v>
      </c>
      <c r="K142" s="71">
        <f t="shared" si="2"/>
        <v>71.83299999999997</v>
      </c>
    </row>
    <row r="143" spans="1:11" s="26" customFormat="1" ht="45">
      <c r="A143" s="47">
        <v>140</v>
      </c>
      <c r="B143" s="48" t="s">
        <v>61</v>
      </c>
      <c r="C143" s="49">
        <v>40908</v>
      </c>
      <c r="D143" s="48" t="s">
        <v>53</v>
      </c>
      <c r="E143" s="51" t="s">
        <v>22</v>
      </c>
      <c r="F143" s="48">
        <v>1396.85</v>
      </c>
      <c r="G143" s="59" t="s">
        <v>306</v>
      </c>
      <c r="H143" s="77" t="s">
        <v>309</v>
      </c>
      <c r="I143" s="55" t="s">
        <v>303</v>
      </c>
      <c r="J143" s="60">
        <v>0.6</v>
      </c>
      <c r="K143" s="71">
        <f t="shared" si="2"/>
        <v>558.74</v>
      </c>
    </row>
    <row r="144" spans="1:11" s="26" customFormat="1" ht="45">
      <c r="A144" s="47">
        <v>141</v>
      </c>
      <c r="B144" s="48" t="s">
        <v>63</v>
      </c>
      <c r="C144" s="49">
        <v>42369</v>
      </c>
      <c r="D144" s="48" t="s">
        <v>55</v>
      </c>
      <c r="E144" s="51" t="s">
        <v>22</v>
      </c>
      <c r="F144" s="48">
        <v>601.29</v>
      </c>
      <c r="G144" s="59" t="s">
        <v>306</v>
      </c>
      <c r="H144" s="77" t="s">
        <v>309</v>
      </c>
      <c r="I144" s="55" t="s">
        <v>303</v>
      </c>
      <c r="J144" s="60">
        <v>0.9</v>
      </c>
      <c r="K144" s="71">
        <f t="shared" si="2"/>
        <v>60.129000000000019</v>
      </c>
    </row>
    <row r="145" spans="1:11" s="26" customFormat="1" ht="45">
      <c r="A145" s="47">
        <v>142</v>
      </c>
      <c r="B145" s="48" t="s">
        <v>65</v>
      </c>
      <c r="C145" s="49">
        <v>42424</v>
      </c>
      <c r="D145" s="48" t="s">
        <v>64</v>
      </c>
      <c r="E145" s="51" t="s">
        <v>22</v>
      </c>
      <c r="F145" s="48">
        <v>664.32</v>
      </c>
      <c r="G145" s="59" t="s">
        <v>306</v>
      </c>
      <c r="H145" s="77" t="s">
        <v>309</v>
      </c>
      <c r="I145" s="55" t="s">
        <v>303</v>
      </c>
      <c r="J145" s="60">
        <v>0.9</v>
      </c>
      <c r="K145" s="71">
        <f t="shared" si="2"/>
        <v>66.432000000000016</v>
      </c>
    </row>
    <row r="146" spans="1:11" s="26" customFormat="1" ht="45">
      <c r="A146" s="47">
        <v>143</v>
      </c>
      <c r="B146" s="77" t="s">
        <v>62</v>
      </c>
      <c r="C146" s="82">
        <v>40952</v>
      </c>
      <c r="D146" s="77" t="s">
        <v>54</v>
      </c>
      <c r="E146" s="78" t="s">
        <v>22</v>
      </c>
      <c r="F146" s="85">
        <v>4359.51</v>
      </c>
      <c r="G146" s="79" t="s">
        <v>306</v>
      </c>
      <c r="H146" s="77" t="s">
        <v>309</v>
      </c>
      <c r="I146" s="84" t="s">
        <v>303</v>
      </c>
      <c r="J146" s="80">
        <v>0.95</v>
      </c>
      <c r="K146" s="81">
        <f t="shared" si="2"/>
        <v>217.97550000000047</v>
      </c>
    </row>
    <row r="147" spans="1:11" s="26" customFormat="1" ht="45">
      <c r="A147" s="47">
        <v>144</v>
      </c>
      <c r="B147" s="77" t="s">
        <v>240</v>
      </c>
      <c r="C147" s="82">
        <v>41729</v>
      </c>
      <c r="D147" s="77" t="s">
        <v>239</v>
      </c>
      <c r="E147" s="78" t="s">
        <v>22</v>
      </c>
      <c r="F147" s="83">
        <v>4037.31</v>
      </c>
      <c r="G147" s="79" t="s">
        <v>306</v>
      </c>
      <c r="H147" s="77" t="s">
        <v>309</v>
      </c>
      <c r="I147" s="84" t="s">
        <v>303</v>
      </c>
      <c r="J147" s="80">
        <v>0.9</v>
      </c>
      <c r="K147" s="81">
        <f>F147-(F147*J147)</f>
        <v>403.73099999999977</v>
      </c>
    </row>
  </sheetData>
  <sortState ref="A9:I32">
    <sortCondition ref="B9:B32"/>
  </sortState>
  <mergeCells count="2">
    <mergeCell ref="A2:C2"/>
    <mergeCell ref="A3:K3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256" scale="58" fitToHeight="2" orientation="portrait" r:id="rId1"/>
  <headerFoot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07.11.2013</vt:lpstr>
      <vt:lpstr>skladniki majatku</vt:lpstr>
      <vt:lpstr>'skladniki majatku'!Obszar_wydruku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HUB72508HV</dc:creator>
  <cp:lastModifiedBy>Kulikowski Marcin</cp:lastModifiedBy>
  <cp:lastPrinted>2025-02-07T08:32:43Z</cp:lastPrinted>
  <dcterms:created xsi:type="dcterms:W3CDTF">2012-08-22T08:55:08Z</dcterms:created>
  <dcterms:modified xsi:type="dcterms:W3CDTF">2025-02-10T11:14:35Z</dcterms:modified>
</cp:coreProperties>
</file>