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gnieszka.bloniarczy\Desktop\Umowy\Środki czystości\2022-2023\"/>
    </mc:Choice>
  </mc:AlternateContent>
  <xr:revisionPtr revIDLastSave="0" documentId="13_ncr:1_{D1DB535D-A8AE-46E0-AD7A-5B77D277D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6" i="1"/>
  <c r="F7" i="1"/>
  <c r="F8" i="1"/>
  <c r="G8" i="1" s="1"/>
  <c r="F9" i="1"/>
  <c r="G9" i="1" s="1"/>
  <c r="F10" i="1"/>
  <c r="G10" i="1" s="1"/>
  <c r="F11" i="1"/>
  <c r="F12" i="1"/>
  <c r="G12" i="1" s="1"/>
  <c r="F13" i="1"/>
  <c r="G13" i="1" s="1"/>
  <c r="F14" i="1"/>
  <c r="G14" i="1" s="1"/>
  <c r="F15" i="1"/>
  <c r="F16" i="1"/>
  <c r="G16" i="1" s="1"/>
  <c r="F17" i="1"/>
  <c r="G17" i="1" s="1"/>
  <c r="F18" i="1"/>
  <c r="G18" i="1" s="1"/>
  <c r="F19" i="1"/>
  <c r="F20" i="1"/>
  <c r="G20" i="1" s="1"/>
  <c r="F21" i="1"/>
  <c r="G21" i="1" s="1"/>
  <c r="F22" i="1"/>
  <c r="G22" i="1" s="1"/>
  <c r="F23" i="1"/>
  <c r="F24" i="1"/>
  <c r="G24" i="1" s="1"/>
  <c r="F25" i="1"/>
  <c r="G25" i="1" s="1"/>
  <c r="F26" i="1"/>
  <c r="G26" i="1" s="1"/>
  <c r="F27" i="1"/>
  <c r="F28" i="1"/>
  <c r="G28" i="1" s="1"/>
  <c r="F29" i="1"/>
  <c r="G29" i="1" s="1"/>
  <c r="F30" i="1"/>
  <c r="G30" i="1" s="1"/>
  <c r="F31" i="1"/>
  <c r="F32" i="1"/>
  <c r="G32" i="1" s="1"/>
  <c r="F33" i="1"/>
  <c r="G33" i="1" s="1"/>
  <c r="F34" i="1"/>
  <c r="G34" i="1" s="1"/>
  <c r="F35" i="1"/>
  <c r="F36" i="1"/>
  <c r="G36" i="1" s="1"/>
  <c r="F37" i="1"/>
  <c r="G37" i="1" s="1"/>
  <c r="F38" i="1"/>
  <c r="G38" i="1" s="1"/>
  <c r="F39" i="1"/>
  <c r="F40" i="1"/>
  <c r="G40" i="1" s="1"/>
  <c r="F41" i="1"/>
  <c r="G41" i="1" s="1"/>
  <c r="F42" i="1"/>
  <c r="G42" i="1" s="1"/>
  <c r="F43" i="1"/>
  <c r="F44" i="1"/>
  <c r="G44" i="1" s="1"/>
  <c r="F45" i="1"/>
  <c r="G45" i="1" s="1"/>
  <c r="F46" i="1"/>
  <c r="G46" i="1" s="1"/>
  <c r="F47" i="1"/>
  <c r="F48" i="1"/>
  <c r="G48" i="1" s="1"/>
  <c r="F49" i="1"/>
  <c r="G49" i="1" s="1"/>
  <c r="F50" i="1"/>
  <c r="G50" i="1" s="1"/>
  <c r="F51" i="1"/>
  <c r="F52" i="1"/>
  <c r="G52" i="1" s="1"/>
  <c r="F53" i="1"/>
  <c r="G53" i="1" s="1"/>
  <c r="F6" i="1"/>
  <c r="G6" i="1" s="1"/>
  <c r="G51" i="1" l="1"/>
  <c r="G47" i="1"/>
  <c r="G43" i="1"/>
  <c r="G39" i="1"/>
  <c r="G35" i="1"/>
  <c r="G31" i="1"/>
  <c r="G27" i="1"/>
  <c r="G23" i="1"/>
  <c r="G19" i="1"/>
  <c r="G15" i="1"/>
  <c r="G11" i="1"/>
  <c r="G7" i="1"/>
  <c r="F54" i="1"/>
  <c r="G54" i="1" l="1"/>
</calcChain>
</file>

<file path=xl/sharedStrings.xml><?xml version="1.0" encoding="utf-8"?>
<sst xmlns="http://schemas.openxmlformats.org/spreadsheetml/2006/main" count="61" uniqueCount="58">
  <si>
    <t>papier toaletowy w dużych rolkach Jumbo-biały a'12 szt.</t>
  </si>
  <si>
    <t>papier toaletowy w małych rolkach Soft&amp;Easy po 4 szt.</t>
  </si>
  <si>
    <t>płyn do naczyń 5L Ludwik</t>
  </si>
  <si>
    <t>worki na śmieci 120L opakowani 25 szt.</t>
  </si>
  <si>
    <t>płyn do szyb 600 ml spray</t>
  </si>
  <si>
    <t>zapach do WC w aerozolu  240 ml</t>
  </si>
  <si>
    <t>zmywaki kuchenne Oskar pakowane po 5 szt.</t>
  </si>
  <si>
    <t xml:space="preserve">spray na kamień i rdzę Tytan </t>
  </si>
  <si>
    <t>kret w żelu 500g</t>
  </si>
  <si>
    <t>płyn Pronto Extra Protection pasta 750ml</t>
  </si>
  <si>
    <t>zamiatacz drewniany + kij  kpl</t>
  </si>
  <si>
    <t>miotły Sorgo</t>
  </si>
  <si>
    <t>szczotki do mycia muszli klozetowej</t>
  </si>
  <si>
    <t>mop Vileda + nakładka</t>
  </si>
  <si>
    <t xml:space="preserve">szufelka + miotełka </t>
  </si>
  <si>
    <t>L.p.</t>
  </si>
  <si>
    <t>nazwa</t>
  </si>
  <si>
    <t>wiadro do mopa Vileda prostokątnego</t>
  </si>
  <si>
    <t xml:space="preserve">Cilit bang - wybielanie i higiena </t>
  </si>
  <si>
    <t>spray na mszyce</t>
  </si>
  <si>
    <t>płyn do naczyń Ludwik poj. 500 ml</t>
  </si>
  <si>
    <t>ścierki do wycierania naczyń / kuchenne</t>
  </si>
  <si>
    <t>mop Vileda z wiadrem + nakładka</t>
  </si>
  <si>
    <t>niebieski spray do mebli Pronto 250 ml</t>
  </si>
  <si>
    <t>zapach do WC w żelu 150g - nie leśny</t>
  </si>
  <si>
    <t>mydło w płynie Palmolive 300 ml z pompką</t>
  </si>
  <si>
    <t>kapsułki do zmywarki 100 szt. Finish lub Fairy</t>
  </si>
  <si>
    <t>ścierka żakardowa FARO</t>
  </si>
  <si>
    <t>Cif  z wybielaczem w spray'u</t>
  </si>
  <si>
    <t>ręczniki papierowe składane ZZ  ( karton 4000 szt. ) BIAŁY Katrin</t>
  </si>
  <si>
    <t>płyn uniwersalny AJAX 800 ml kwiatowy</t>
  </si>
  <si>
    <t xml:space="preserve">nakładka do mopa płaskiego Vileda Ultra Max (popielato czerwone) </t>
  </si>
  <si>
    <t>rękawice nitrylowe rozmiar S</t>
  </si>
  <si>
    <t>mydło w płynie 5L  białe, różowe</t>
  </si>
  <si>
    <t>płyn do odkamieniania ekspersów i czajników Tytan 500 ml</t>
  </si>
  <si>
    <t>płyn do WC Tytan 700 g</t>
  </si>
  <si>
    <t>rękawice nitrylowe rozmiar M</t>
  </si>
  <si>
    <t>ścierki do podłóg</t>
  </si>
  <si>
    <t>ścierka Vileda Professional PVA micro</t>
  </si>
  <si>
    <t>ścierka z mikrofibry (większe niż 28cmx28cm)</t>
  </si>
  <si>
    <t>worki na śmieci 160 l opak 10 szt.</t>
  </si>
  <si>
    <t>odświeżacz do zmywarek zawieszka</t>
  </si>
  <si>
    <t>nabłyszczacz do zmywarki 800 ml</t>
  </si>
  <si>
    <t>odplamiacz do dywanów w spray'u 600 ml</t>
  </si>
  <si>
    <t>ręczniki papierowe w rolkach Asso Ultra big pak po 2 szt.</t>
  </si>
  <si>
    <t>sól do zmywarki 1,2 kg</t>
  </si>
  <si>
    <t>płyn do czyszczenia zmywarek, jednorazowe pojemniki 250 ml</t>
  </si>
  <si>
    <t>nakładka do mopa płaskiego Vileda XL (popielato czerwone)</t>
  </si>
  <si>
    <t>worki na śmieci 35L opak 50 szt. LD</t>
  </si>
  <si>
    <t>worki na śmieci 60L opakowanie 50szt LD</t>
  </si>
  <si>
    <t>cena jedn.</t>
  </si>
  <si>
    <t>wartość</t>
  </si>
  <si>
    <t>netto</t>
  </si>
  <si>
    <t>brutto</t>
  </si>
  <si>
    <t>cena jedn</t>
  </si>
  <si>
    <t>Kalkulacja</t>
  </si>
  <si>
    <t xml:space="preserve">2004-7.262.25.2022             </t>
  </si>
  <si>
    <t>zapotrzebowanie do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</si>
</sst>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&quot; &quot;[$zł-415];[Red]&quot;-&quot;#,##0.00&quot; &quot;[$zł-415]"/>
    <numFmt numFmtId="166" formatCode="#,##0.00\ [$zł-415];[Red]#,##0.00\ [$zł-415]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/>
  </cellStyleXfs>
  <cellXfs count="32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4" fillId="0" borderId="2" xfId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4" fillId="0" borderId="8" xfId="1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/>
    </xf>
    <xf numFmtId="2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166" fontId="5" fillId="0" borderId="17" xfId="0" applyNumberFormat="1" applyFont="1" applyBorder="1" applyAlignment="1">
      <alignment horizontal="center"/>
    </xf>
    <xf numFmtId="166" fontId="0" fillId="0" borderId="0" xfId="0" applyNumberFormat="1"/>
    <xf numFmtId="166" fontId="7" fillId="0" borderId="15" xfId="0" applyNumberFormat="1" applyFont="1" applyBorder="1" applyAlignment="1">
      <alignment horizontal="center"/>
    </xf>
    <xf numFmtId="166" fontId="6" fillId="0" borderId="16" xfId="0" applyNumberFormat="1" applyFont="1" applyBorder="1"/>
    <xf numFmtId="0" fontId="0" fillId="0" borderId="18" xfId="0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5" fontId="2" fillId="0" borderId="20" xfId="1" applyNumberFormat="1" applyBorder="1" applyAlignment="1">
      <alignment horizontal="center" vertical="center" wrapText="1"/>
    </xf>
    <xf numFmtId="165" fontId="2" fillId="0" borderId="21" xfId="1" applyNumberFormat="1" applyBorder="1" applyAlignment="1">
      <alignment horizontal="center" vertical="center" wrapText="1"/>
    </xf>
    <xf numFmtId="165" fontId="2" fillId="0" borderId="22" xfId="1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ny" xfId="0" builtinId="0"/>
  </cellStyles>
  <dxfs count="3">
    <dxf>
      <font>
        <b/>
        <i/>
        <u/>
      </font>
      <numFmt numFmtId="165" formatCode="#,##0.00&quot; &quot;[$zł-415];[Red]&quot;-&quot;#,##0.00&quot; &quot;[$zł-415]"/>
    </dxf>
    <dxf>
      <font>
        <b/>
        <i/>
        <u/>
      </font>
      <numFmt numFmtId="165" formatCode="#,##0.00&quot; &quot;[$zł-415];[Red]&quot;-&quot;#,##0.00&quot; &quot;[$zł-415]"/>
    </dxf>
    <dxf>
      <font>
        <b/>
        <i/>
        <u/>
      </font>
      <numFmt numFmtId="165" formatCode="#,##0.00&quot; &quot;[$zł-415];[Red]&quot;-&quot;#,##0.00&quot; &quot;[$zł-415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workbookViewId="0">
      <selection sqref="A1:G55"/>
    </sheetView>
  </sheetViews>
  <sheetFormatPr defaultRowHeight="15" x14ac:dyDescent="0.25"/>
  <cols>
    <col min="1" max="1" width="6.7109375" customWidth="1"/>
    <col min="2" max="2" width="61.5703125" customWidth="1"/>
    <col min="3" max="3" width="16.5703125" customWidth="1"/>
    <col min="4" max="4" width="11.140625" customWidth="1"/>
    <col min="5" max="5" width="11.42578125" customWidth="1"/>
    <col min="6" max="6" width="11.140625" customWidth="1"/>
    <col min="7" max="7" width="12.5703125" customWidth="1"/>
  </cols>
  <sheetData>
    <row r="1" spans="1:7" x14ac:dyDescent="0.25">
      <c r="A1" s="3"/>
      <c r="B1" s="3"/>
      <c r="C1" s="3"/>
    </row>
    <row r="2" spans="1:7" ht="56.25" customHeight="1" x14ac:dyDescent="0.4">
      <c r="A2" s="3"/>
      <c r="B2" s="8" t="s">
        <v>55</v>
      </c>
      <c r="C2" s="3"/>
    </row>
    <row r="3" spans="1:7" ht="17.25" customHeight="1" thickBot="1" x14ac:dyDescent="0.3">
      <c r="A3" s="3"/>
      <c r="B3" s="18" t="s">
        <v>56</v>
      </c>
      <c r="C3" s="3"/>
    </row>
    <row r="4" spans="1:7" ht="44.25" customHeight="1" thickBot="1" x14ac:dyDescent="0.3">
      <c r="A4" s="2"/>
      <c r="B4" s="7"/>
      <c r="C4" s="24" t="s">
        <v>57</v>
      </c>
      <c r="D4" s="15" t="s">
        <v>50</v>
      </c>
      <c r="E4" s="15" t="s">
        <v>54</v>
      </c>
      <c r="F4" s="16" t="s">
        <v>51</v>
      </c>
      <c r="G4" s="16" t="s">
        <v>51</v>
      </c>
    </row>
    <row r="5" spans="1:7" ht="15" customHeight="1" thickTop="1" thickBot="1" x14ac:dyDescent="0.3">
      <c r="A5" s="11" t="s">
        <v>15</v>
      </c>
      <c r="B5" s="12" t="s">
        <v>16</v>
      </c>
      <c r="C5" s="31"/>
      <c r="D5" s="30" t="s">
        <v>52</v>
      </c>
      <c r="E5" s="17" t="s">
        <v>53</v>
      </c>
      <c r="F5" s="17" t="s">
        <v>52</v>
      </c>
      <c r="G5" s="17" t="s">
        <v>53</v>
      </c>
    </row>
    <row r="6" spans="1:7" ht="15.75" thickBot="1" x14ac:dyDescent="0.3">
      <c r="A6" s="1">
        <v>1</v>
      </c>
      <c r="B6" s="13" t="s">
        <v>28</v>
      </c>
      <c r="C6" s="28">
        <v>5.8333333333333339</v>
      </c>
      <c r="D6" s="25"/>
      <c r="E6" s="21">
        <f>D6*1.23</f>
        <v>0</v>
      </c>
      <c r="F6" s="19">
        <f>E6*D6</f>
        <v>0</v>
      </c>
      <c r="G6" s="22">
        <f>F6*1.23</f>
        <v>0</v>
      </c>
    </row>
    <row r="7" spans="1:7" ht="15" customHeight="1" thickBot="1" x14ac:dyDescent="0.3">
      <c r="A7" s="1">
        <v>2</v>
      </c>
      <c r="B7" s="13" t="s">
        <v>18</v>
      </c>
      <c r="C7" s="28">
        <v>7.9166666666666661</v>
      </c>
      <c r="D7" s="25"/>
      <c r="E7" s="21">
        <f t="shared" ref="E7:E53" si="0">D7*1.23</f>
        <v>0</v>
      </c>
      <c r="F7" s="19">
        <f t="shared" ref="F7:F53" si="1">E7*D7</f>
        <v>0</v>
      </c>
      <c r="G7" s="22">
        <f t="shared" ref="G7:G53" si="2">F7*1.23</f>
        <v>0</v>
      </c>
    </row>
    <row r="8" spans="1:7" ht="15" customHeight="1" thickBot="1" x14ac:dyDescent="0.3">
      <c r="A8" s="1">
        <v>3</v>
      </c>
      <c r="B8" s="9" t="s">
        <v>26</v>
      </c>
      <c r="C8" s="28">
        <v>1.6666666666666665</v>
      </c>
      <c r="D8" s="25"/>
      <c r="E8" s="21">
        <f t="shared" si="0"/>
        <v>0</v>
      </c>
      <c r="F8" s="19">
        <f t="shared" si="1"/>
        <v>0</v>
      </c>
      <c r="G8" s="22">
        <f t="shared" si="2"/>
        <v>0</v>
      </c>
    </row>
    <row r="9" spans="1:7" ht="15" customHeight="1" thickBot="1" x14ac:dyDescent="0.3">
      <c r="A9" s="1">
        <v>4</v>
      </c>
      <c r="B9" s="5" t="s">
        <v>8</v>
      </c>
      <c r="C9" s="28">
        <v>5</v>
      </c>
      <c r="D9" s="25"/>
      <c r="E9" s="21">
        <f t="shared" si="0"/>
        <v>0</v>
      </c>
      <c r="F9" s="19">
        <f t="shared" si="1"/>
        <v>0</v>
      </c>
      <c r="G9" s="22">
        <f t="shared" si="2"/>
        <v>0</v>
      </c>
    </row>
    <row r="10" spans="1:7" ht="15" customHeight="1" thickBot="1" x14ac:dyDescent="0.3">
      <c r="A10" s="1">
        <v>5</v>
      </c>
      <c r="B10" s="5" t="s">
        <v>11</v>
      </c>
      <c r="C10" s="28">
        <v>1.25</v>
      </c>
      <c r="D10" s="25"/>
      <c r="E10" s="21">
        <f t="shared" si="0"/>
        <v>0</v>
      </c>
      <c r="F10" s="19">
        <f t="shared" si="1"/>
        <v>0</v>
      </c>
      <c r="G10" s="22">
        <f t="shared" si="2"/>
        <v>0</v>
      </c>
    </row>
    <row r="11" spans="1:7" ht="15" customHeight="1" thickBot="1" x14ac:dyDescent="0.3">
      <c r="A11" s="1">
        <v>6</v>
      </c>
      <c r="B11" s="6" t="s">
        <v>13</v>
      </c>
      <c r="C11" s="28">
        <v>1.25</v>
      </c>
      <c r="D11" s="25"/>
      <c r="E11" s="21">
        <f t="shared" si="0"/>
        <v>0</v>
      </c>
      <c r="F11" s="19">
        <f t="shared" si="1"/>
        <v>0</v>
      </c>
      <c r="G11" s="22">
        <f t="shared" si="2"/>
        <v>0</v>
      </c>
    </row>
    <row r="12" spans="1:7" ht="15" customHeight="1" thickBot="1" x14ac:dyDescent="0.3">
      <c r="A12" s="1">
        <v>7</v>
      </c>
      <c r="B12" s="9" t="s">
        <v>22</v>
      </c>
      <c r="C12" s="28">
        <v>1.25</v>
      </c>
      <c r="D12" s="25"/>
      <c r="E12" s="21">
        <f t="shared" si="0"/>
        <v>0</v>
      </c>
      <c r="F12" s="19">
        <f t="shared" si="1"/>
        <v>0</v>
      </c>
      <c r="G12" s="22">
        <f t="shared" si="2"/>
        <v>0</v>
      </c>
    </row>
    <row r="13" spans="1:7" ht="15" customHeight="1" thickBot="1" x14ac:dyDescent="0.3">
      <c r="A13" s="1">
        <v>8</v>
      </c>
      <c r="B13" s="5" t="s">
        <v>33</v>
      </c>
      <c r="C13" s="28">
        <v>11.25</v>
      </c>
      <c r="D13" s="25"/>
      <c r="E13" s="21">
        <f t="shared" si="0"/>
        <v>0</v>
      </c>
      <c r="F13" s="19">
        <f t="shared" si="1"/>
        <v>0</v>
      </c>
      <c r="G13" s="22">
        <f t="shared" si="2"/>
        <v>0</v>
      </c>
    </row>
    <row r="14" spans="1:7" ht="15" customHeight="1" thickBot="1" x14ac:dyDescent="0.3">
      <c r="A14" s="1">
        <v>9</v>
      </c>
      <c r="B14" s="9" t="s">
        <v>25</v>
      </c>
      <c r="C14" s="28">
        <v>15.833333333333332</v>
      </c>
      <c r="D14" s="25"/>
      <c r="E14" s="21">
        <f t="shared" si="0"/>
        <v>0</v>
      </c>
      <c r="F14" s="19">
        <f t="shared" si="1"/>
        <v>0</v>
      </c>
      <c r="G14" s="22">
        <f t="shared" si="2"/>
        <v>0</v>
      </c>
    </row>
    <row r="15" spans="1:7" ht="15" customHeight="1" thickBot="1" x14ac:dyDescent="0.3">
      <c r="A15" s="1">
        <v>10</v>
      </c>
      <c r="B15" s="9" t="s">
        <v>42</v>
      </c>
      <c r="C15" s="28">
        <v>1.6666666666666665</v>
      </c>
      <c r="D15" s="25"/>
      <c r="E15" s="21">
        <f t="shared" si="0"/>
        <v>0</v>
      </c>
      <c r="F15" s="19">
        <f t="shared" si="1"/>
        <v>0</v>
      </c>
      <c r="G15" s="22">
        <f t="shared" si="2"/>
        <v>0</v>
      </c>
    </row>
    <row r="16" spans="1:7" ht="14.25" customHeight="1" thickBot="1" x14ac:dyDescent="0.3">
      <c r="A16" s="1">
        <v>11</v>
      </c>
      <c r="B16" s="5" t="s">
        <v>31</v>
      </c>
      <c r="C16" s="28">
        <v>29.166666666666664</v>
      </c>
      <c r="D16" s="25"/>
      <c r="E16" s="21">
        <f t="shared" si="0"/>
        <v>0</v>
      </c>
      <c r="F16" s="19">
        <f t="shared" si="1"/>
        <v>0</v>
      </c>
      <c r="G16" s="22">
        <f t="shared" si="2"/>
        <v>0</v>
      </c>
    </row>
    <row r="17" spans="1:7" ht="15" customHeight="1" thickBot="1" x14ac:dyDescent="0.3">
      <c r="A17" s="1">
        <v>12</v>
      </c>
      <c r="B17" s="5" t="s">
        <v>47</v>
      </c>
      <c r="C17" s="28">
        <v>37.5</v>
      </c>
      <c r="D17" s="25"/>
      <c r="E17" s="21">
        <f t="shared" si="0"/>
        <v>0</v>
      </c>
      <c r="F17" s="19">
        <f t="shared" si="1"/>
        <v>0</v>
      </c>
      <c r="G17" s="22">
        <f t="shared" si="2"/>
        <v>0</v>
      </c>
    </row>
    <row r="18" spans="1:7" ht="15" customHeight="1" thickBot="1" x14ac:dyDescent="0.3">
      <c r="A18" s="1">
        <v>13</v>
      </c>
      <c r="B18" s="5" t="s">
        <v>23</v>
      </c>
      <c r="C18" s="28">
        <v>3.333333333333333</v>
      </c>
      <c r="D18" s="25"/>
      <c r="E18" s="21">
        <f t="shared" si="0"/>
        <v>0</v>
      </c>
      <c r="F18" s="19">
        <f t="shared" si="1"/>
        <v>0</v>
      </c>
      <c r="G18" s="22">
        <f t="shared" si="2"/>
        <v>0</v>
      </c>
    </row>
    <row r="19" spans="1:7" ht="15" customHeight="1" thickBot="1" x14ac:dyDescent="0.3">
      <c r="A19" s="1">
        <v>14</v>
      </c>
      <c r="B19" s="6" t="s">
        <v>43</v>
      </c>
      <c r="C19" s="28">
        <v>1.6666666666666665</v>
      </c>
      <c r="D19" s="25"/>
      <c r="E19" s="21">
        <f t="shared" si="0"/>
        <v>0</v>
      </c>
      <c r="F19" s="19">
        <f t="shared" si="1"/>
        <v>0</v>
      </c>
      <c r="G19" s="22">
        <f t="shared" si="2"/>
        <v>0</v>
      </c>
    </row>
    <row r="20" spans="1:7" ht="15" customHeight="1" thickBot="1" x14ac:dyDescent="0.3">
      <c r="A20" s="1">
        <v>15</v>
      </c>
      <c r="B20" s="6" t="s">
        <v>41</v>
      </c>
      <c r="C20" s="28">
        <v>2.5</v>
      </c>
      <c r="D20" s="25"/>
      <c r="E20" s="21">
        <f t="shared" si="0"/>
        <v>0</v>
      </c>
      <c r="F20" s="19">
        <f t="shared" si="1"/>
        <v>0</v>
      </c>
      <c r="G20" s="22">
        <f t="shared" si="2"/>
        <v>0</v>
      </c>
    </row>
    <row r="21" spans="1:7" ht="15" customHeight="1" thickBot="1" x14ac:dyDescent="0.3">
      <c r="A21" s="1">
        <v>16</v>
      </c>
      <c r="B21" s="5" t="s">
        <v>0</v>
      </c>
      <c r="C21" s="28">
        <v>25</v>
      </c>
      <c r="D21" s="25"/>
      <c r="E21" s="21">
        <f t="shared" si="0"/>
        <v>0</v>
      </c>
      <c r="F21" s="19">
        <f t="shared" si="1"/>
        <v>0</v>
      </c>
      <c r="G21" s="22">
        <f t="shared" si="2"/>
        <v>0</v>
      </c>
    </row>
    <row r="22" spans="1:7" ht="15" customHeight="1" thickBot="1" x14ac:dyDescent="0.3">
      <c r="A22" s="1">
        <v>17</v>
      </c>
      <c r="B22" s="5" t="s">
        <v>1</v>
      </c>
      <c r="C22" s="28">
        <v>20.833333333333336</v>
      </c>
      <c r="D22" s="25"/>
      <c r="E22" s="21">
        <f t="shared" si="0"/>
        <v>0</v>
      </c>
      <c r="F22" s="19">
        <f t="shared" si="1"/>
        <v>0</v>
      </c>
      <c r="G22" s="22">
        <f t="shared" si="2"/>
        <v>0</v>
      </c>
    </row>
    <row r="23" spans="1:7" ht="15" customHeight="1" thickBot="1" x14ac:dyDescent="0.3">
      <c r="A23" s="1">
        <v>18</v>
      </c>
      <c r="B23" s="5" t="s">
        <v>2</v>
      </c>
      <c r="C23" s="28">
        <v>10.416666666666668</v>
      </c>
      <c r="D23" s="25"/>
      <c r="E23" s="21">
        <f t="shared" si="0"/>
        <v>0</v>
      </c>
      <c r="F23" s="19">
        <f t="shared" si="1"/>
        <v>0</v>
      </c>
      <c r="G23" s="22">
        <f t="shared" si="2"/>
        <v>0</v>
      </c>
    </row>
    <row r="24" spans="1:7" ht="15" customHeight="1" thickBot="1" x14ac:dyDescent="0.3">
      <c r="A24" s="1">
        <v>19</v>
      </c>
      <c r="B24" s="9" t="s">
        <v>20</v>
      </c>
      <c r="C24" s="28">
        <v>2.5</v>
      </c>
      <c r="D24" s="25"/>
      <c r="E24" s="21">
        <f t="shared" si="0"/>
        <v>0</v>
      </c>
      <c r="F24" s="19">
        <f t="shared" si="1"/>
        <v>0</v>
      </c>
      <c r="G24" s="22">
        <f t="shared" si="2"/>
        <v>0</v>
      </c>
    </row>
    <row r="25" spans="1:7" ht="15" customHeight="1" thickBot="1" x14ac:dyDescent="0.3">
      <c r="A25" s="1">
        <v>20</v>
      </c>
      <c r="B25" s="9" t="s">
        <v>34</v>
      </c>
      <c r="C25" s="28">
        <v>8.3333333333333339</v>
      </c>
      <c r="D25" s="25"/>
      <c r="E25" s="21">
        <f t="shared" si="0"/>
        <v>0</v>
      </c>
      <c r="F25" s="19">
        <f t="shared" si="1"/>
        <v>0</v>
      </c>
      <c r="G25" s="22">
        <f t="shared" si="2"/>
        <v>0</v>
      </c>
    </row>
    <row r="26" spans="1:7" ht="15" customHeight="1" thickBot="1" x14ac:dyDescent="0.3">
      <c r="A26" s="1">
        <v>21</v>
      </c>
      <c r="B26" s="5" t="s">
        <v>4</v>
      </c>
      <c r="C26" s="28">
        <v>4.166666666666667</v>
      </c>
      <c r="D26" s="25"/>
      <c r="E26" s="21">
        <f t="shared" si="0"/>
        <v>0</v>
      </c>
      <c r="F26" s="19">
        <f t="shared" si="1"/>
        <v>0</v>
      </c>
      <c r="G26" s="22">
        <f t="shared" si="2"/>
        <v>0</v>
      </c>
    </row>
    <row r="27" spans="1:7" ht="15" customHeight="1" thickBot="1" x14ac:dyDescent="0.3">
      <c r="A27" s="1">
        <v>22</v>
      </c>
      <c r="B27" s="5" t="s">
        <v>35</v>
      </c>
      <c r="C27" s="28">
        <v>70.833333333333329</v>
      </c>
      <c r="D27" s="25"/>
      <c r="E27" s="21">
        <f t="shared" si="0"/>
        <v>0</v>
      </c>
      <c r="F27" s="19">
        <f t="shared" si="1"/>
        <v>0</v>
      </c>
      <c r="G27" s="22">
        <f t="shared" si="2"/>
        <v>0</v>
      </c>
    </row>
    <row r="28" spans="1:7" ht="15" customHeight="1" thickBot="1" x14ac:dyDescent="0.3">
      <c r="A28" s="1">
        <v>23</v>
      </c>
      <c r="B28" s="5" t="s">
        <v>46</v>
      </c>
      <c r="C28" s="28">
        <v>5</v>
      </c>
      <c r="D28" s="25"/>
      <c r="E28" s="21">
        <f t="shared" si="0"/>
        <v>0</v>
      </c>
      <c r="F28" s="19">
        <f t="shared" si="1"/>
        <v>0</v>
      </c>
      <c r="G28" s="22">
        <f t="shared" si="2"/>
        <v>0</v>
      </c>
    </row>
    <row r="29" spans="1:7" ht="15" customHeight="1" thickBot="1" x14ac:dyDescent="0.3">
      <c r="A29" s="1">
        <v>24</v>
      </c>
      <c r="B29" s="5" t="s">
        <v>9</v>
      </c>
      <c r="C29" s="28">
        <v>5.8333333333333339</v>
      </c>
      <c r="D29" s="25"/>
      <c r="E29" s="21">
        <f t="shared" si="0"/>
        <v>0</v>
      </c>
      <c r="F29" s="19">
        <f t="shared" si="1"/>
        <v>0</v>
      </c>
      <c r="G29" s="22">
        <f t="shared" si="2"/>
        <v>0</v>
      </c>
    </row>
    <row r="30" spans="1:7" ht="15" customHeight="1" thickBot="1" x14ac:dyDescent="0.3">
      <c r="A30" s="1">
        <v>25</v>
      </c>
      <c r="B30" s="5" t="s">
        <v>30</v>
      </c>
      <c r="C30" s="28">
        <v>45.833333333333329</v>
      </c>
      <c r="D30" s="25"/>
      <c r="E30" s="21">
        <f t="shared" si="0"/>
        <v>0</v>
      </c>
      <c r="F30" s="19">
        <f t="shared" si="1"/>
        <v>0</v>
      </c>
      <c r="G30" s="22">
        <f t="shared" si="2"/>
        <v>0</v>
      </c>
    </row>
    <row r="31" spans="1:7" ht="15" customHeight="1" thickBot="1" x14ac:dyDescent="0.3">
      <c r="A31" s="1">
        <v>26</v>
      </c>
      <c r="B31" s="5" t="s">
        <v>29</v>
      </c>
      <c r="C31" s="28">
        <v>45.833333333333329</v>
      </c>
      <c r="D31" s="25"/>
      <c r="E31" s="21">
        <f t="shared" si="0"/>
        <v>0</v>
      </c>
      <c r="F31" s="19">
        <f t="shared" si="1"/>
        <v>0</v>
      </c>
      <c r="G31" s="22">
        <f t="shared" si="2"/>
        <v>0</v>
      </c>
    </row>
    <row r="32" spans="1:7" ht="15" customHeight="1" thickBot="1" x14ac:dyDescent="0.3">
      <c r="A32" s="1">
        <v>27</v>
      </c>
      <c r="B32" s="5" t="s">
        <v>44</v>
      </c>
      <c r="C32" s="28">
        <v>50</v>
      </c>
      <c r="D32" s="25"/>
      <c r="E32" s="21">
        <f t="shared" si="0"/>
        <v>0</v>
      </c>
      <c r="F32" s="19">
        <f t="shared" si="1"/>
        <v>0</v>
      </c>
      <c r="G32" s="22">
        <f t="shared" si="2"/>
        <v>0</v>
      </c>
    </row>
    <row r="33" spans="1:7" ht="15" customHeight="1" thickBot="1" x14ac:dyDescent="0.3">
      <c r="A33" s="1">
        <v>28</v>
      </c>
      <c r="B33" s="9" t="s">
        <v>32</v>
      </c>
      <c r="C33" s="28">
        <v>5</v>
      </c>
      <c r="D33" s="25"/>
      <c r="E33" s="21">
        <f t="shared" si="0"/>
        <v>0</v>
      </c>
      <c r="F33" s="19">
        <f t="shared" si="1"/>
        <v>0</v>
      </c>
      <c r="G33" s="22">
        <f t="shared" si="2"/>
        <v>0</v>
      </c>
    </row>
    <row r="34" spans="1:7" ht="15" customHeight="1" thickBot="1" x14ac:dyDescent="0.3">
      <c r="A34" s="1">
        <v>29</v>
      </c>
      <c r="B34" s="9" t="s">
        <v>36</v>
      </c>
      <c r="C34" s="28">
        <v>5</v>
      </c>
      <c r="D34" s="25"/>
      <c r="E34" s="21">
        <f t="shared" si="0"/>
        <v>0</v>
      </c>
      <c r="F34" s="19">
        <f t="shared" si="1"/>
        <v>0</v>
      </c>
      <c r="G34" s="22">
        <f t="shared" si="2"/>
        <v>0</v>
      </c>
    </row>
    <row r="35" spans="1:7" ht="15" customHeight="1" thickBot="1" x14ac:dyDescent="0.3">
      <c r="A35" s="1">
        <v>30</v>
      </c>
      <c r="B35" s="9" t="s">
        <v>45</v>
      </c>
      <c r="C35" s="28">
        <v>1.25</v>
      </c>
      <c r="D35" s="25"/>
      <c r="E35" s="21">
        <f t="shared" si="0"/>
        <v>0</v>
      </c>
      <c r="F35" s="19">
        <f t="shared" si="1"/>
        <v>0</v>
      </c>
      <c r="G35" s="22">
        <f t="shared" si="2"/>
        <v>0</v>
      </c>
    </row>
    <row r="36" spans="1:7" ht="15" customHeight="1" thickBot="1" x14ac:dyDescent="0.3">
      <c r="A36" s="1">
        <v>31</v>
      </c>
      <c r="B36" s="5" t="s">
        <v>7</v>
      </c>
      <c r="C36" s="28">
        <v>18.75</v>
      </c>
      <c r="D36" s="25"/>
      <c r="E36" s="21">
        <f t="shared" si="0"/>
        <v>0</v>
      </c>
      <c r="F36" s="19">
        <f t="shared" si="1"/>
        <v>0</v>
      </c>
      <c r="G36" s="22">
        <f t="shared" si="2"/>
        <v>0</v>
      </c>
    </row>
    <row r="37" spans="1:7" ht="15" customHeight="1" thickBot="1" x14ac:dyDescent="0.3">
      <c r="A37" s="1">
        <v>32</v>
      </c>
      <c r="B37" s="9" t="s">
        <v>19</v>
      </c>
      <c r="C37" s="28">
        <v>2.0833333333333335</v>
      </c>
      <c r="D37" s="25"/>
      <c r="E37" s="21">
        <f t="shared" si="0"/>
        <v>0</v>
      </c>
      <c r="F37" s="19">
        <f t="shared" si="1"/>
        <v>0</v>
      </c>
      <c r="G37" s="22">
        <f t="shared" si="2"/>
        <v>0</v>
      </c>
    </row>
    <row r="38" spans="1:7" ht="15" customHeight="1" thickBot="1" x14ac:dyDescent="0.3">
      <c r="A38" s="1">
        <v>33</v>
      </c>
      <c r="B38" s="5" t="s">
        <v>12</v>
      </c>
      <c r="C38" s="28">
        <v>2.5</v>
      </c>
      <c r="D38" s="25"/>
      <c r="E38" s="21">
        <f t="shared" si="0"/>
        <v>0</v>
      </c>
      <c r="F38" s="19">
        <f t="shared" si="1"/>
        <v>0</v>
      </c>
      <c r="G38" s="22">
        <f t="shared" si="2"/>
        <v>0</v>
      </c>
    </row>
    <row r="39" spans="1:7" ht="15" customHeight="1" thickBot="1" x14ac:dyDescent="0.3">
      <c r="A39" s="1">
        <v>34</v>
      </c>
      <c r="B39" s="5" t="s">
        <v>37</v>
      </c>
      <c r="C39" s="28">
        <v>8.3333333333333339</v>
      </c>
      <c r="D39" s="26"/>
      <c r="E39" s="21">
        <f t="shared" si="0"/>
        <v>0</v>
      </c>
      <c r="F39" s="19">
        <f t="shared" si="1"/>
        <v>0</v>
      </c>
      <c r="G39" s="22">
        <f t="shared" si="2"/>
        <v>0</v>
      </c>
    </row>
    <row r="40" spans="1:7" ht="15" customHeight="1" thickBot="1" x14ac:dyDescent="0.3">
      <c r="A40" s="1">
        <v>35</v>
      </c>
      <c r="B40" s="6" t="s">
        <v>14</v>
      </c>
      <c r="C40" s="28">
        <v>1.25</v>
      </c>
      <c r="D40" s="27"/>
      <c r="E40" s="21">
        <f t="shared" si="0"/>
        <v>0</v>
      </c>
      <c r="F40" s="19">
        <f t="shared" si="1"/>
        <v>0</v>
      </c>
      <c r="G40" s="22">
        <f t="shared" si="2"/>
        <v>0</v>
      </c>
    </row>
    <row r="41" spans="1:7" ht="15" customHeight="1" thickBot="1" x14ac:dyDescent="0.3">
      <c r="A41" s="1">
        <v>36</v>
      </c>
      <c r="B41" s="9" t="s">
        <v>38</v>
      </c>
      <c r="C41" s="28">
        <v>33.333333333333336</v>
      </c>
      <c r="D41" s="27"/>
      <c r="E41" s="21">
        <f t="shared" si="0"/>
        <v>0</v>
      </c>
      <c r="F41" s="19">
        <f t="shared" si="1"/>
        <v>0</v>
      </c>
      <c r="G41" s="22">
        <f t="shared" si="2"/>
        <v>0</v>
      </c>
    </row>
    <row r="42" spans="1:7" ht="15" customHeight="1" thickBot="1" x14ac:dyDescent="0.3">
      <c r="A42" s="1">
        <v>37</v>
      </c>
      <c r="B42" s="5" t="s">
        <v>39</v>
      </c>
      <c r="C42" s="28">
        <v>45.833333333333329</v>
      </c>
      <c r="D42" s="27"/>
      <c r="E42" s="21">
        <f t="shared" si="0"/>
        <v>0</v>
      </c>
      <c r="F42" s="19">
        <f t="shared" si="1"/>
        <v>0</v>
      </c>
      <c r="G42" s="22">
        <f t="shared" si="2"/>
        <v>0</v>
      </c>
    </row>
    <row r="43" spans="1:7" ht="15" customHeight="1" thickBot="1" x14ac:dyDescent="0.3">
      <c r="A43" s="1">
        <v>38</v>
      </c>
      <c r="B43" s="9" t="s">
        <v>27</v>
      </c>
      <c r="C43" s="28">
        <v>2.5</v>
      </c>
      <c r="D43" s="27"/>
      <c r="E43" s="21">
        <f t="shared" si="0"/>
        <v>0</v>
      </c>
      <c r="F43" s="19">
        <f t="shared" si="1"/>
        <v>0</v>
      </c>
      <c r="G43" s="22">
        <f t="shared" si="2"/>
        <v>0</v>
      </c>
    </row>
    <row r="44" spans="1:7" ht="15" customHeight="1" thickBot="1" x14ac:dyDescent="0.3">
      <c r="A44" s="1">
        <v>39</v>
      </c>
      <c r="B44" s="9" t="s">
        <v>21</v>
      </c>
      <c r="C44" s="28">
        <v>3.333333333333333</v>
      </c>
      <c r="D44" s="27"/>
      <c r="E44" s="21">
        <f t="shared" si="0"/>
        <v>0</v>
      </c>
      <c r="F44" s="19">
        <f t="shared" si="1"/>
        <v>0</v>
      </c>
      <c r="G44" s="22">
        <f t="shared" si="2"/>
        <v>0</v>
      </c>
    </row>
    <row r="45" spans="1:7" ht="15" customHeight="1" thickBot="1" x14ac:dyDescent="0.3">
      <c r="A45" s="1">
        <v>40</v>
      </c>
      <c r="B45" s="9" t="s">
        <v>17</v>
      </c>
      <c r="C45" s="28">
        <v>1.25</v>
      </c>
      <c r="D45" s="27"/>
      <c r="E45" s="21">
        <f t="shared" si="0"/>
        <v>0</v>
      </c>
      <c r="F45" s="19">
        <f t="shared" si="1"/>
        <v>0</v>
      </c>
      <c r="G45" s="22">
        <f t="shared" si="2"/>
        <v>0</v>
      </c>
    </row>
    <row r="46" spans="1:7" ht="15" customHeight="1" thickBot="1" x14ac:dyDescent="0.3">
      <c r="A46" s="1">
        <v>41</v>
      </c>
      <c r="B46" s="5" t="s">
        <v>3</v>
      </c>
      <c r="C46" s="28">
        <v>29.166666666666664</v>
      </c>
      <c r="D46" s="27"/>
      <c r="E46" s="21">
        <f t="shared" si="0"/>
        <v>0</v>
      </c>
      <c r="F46" s="19">
        <f t="shared" si="1"/>
        <v>0</v>
      </c>
      <c r="G46" s="22">
        <f t="shared" si="2"/>
        <v>0</v>
      </c>
    </row>
    <row r="47" spans="1:7" ht="15" customHeight="1" thickBot="1" x14ac:dyDescent="0.3">
      <c r="A47" s="1">
        <v>42</v>
      </c>
      <c r="B47" s="9" t="s">
        <v>40</v>
      </c>
      <c r="C47" s="28">
        <v>25</v>
      </c>
      <c r="D47" s="27"/>
      <c r="E47" s="21">
        <f t="shared" si="0"/>
        <v>0</v>
      </c>
      <c r="F47" s="19">
        <f t="shared" si="1"/>
        <v>0</v>
      </c>
      <c r="G47" s="22">
        <f t="shared" si="2"/>
        <v>0</v>
      </c>
    </row>
    <row r="48" spans="1:7" ht="15" customHeight="1" thickBot="1" x14ac:dyDescent="0.3">
      <c r="A48" s="1">
        <v>43</v>
      </c>
      <c r="B48" s="10" t="s">
        <v>48</v>
      </c>
      <c r="C48" s="28">
        <v>100</v>
      </c>
      <c r="D48" s="27"/>
      <c r="E48" s="21">
        <f t="shared" si="0"/>
        <v>0</v>
      </c>
      <c r="F48" s="19">
        <f t="shared" si="1"/>
        <v>0</v>
      </c>
      <c r="G48" s="22">
        <f t="shared" si="2"/>
        <v>0</v>
      </c>
    </row>
    <row r="49" spans="1:7" ht="15" customHeight="1" thickBot="1" x14ac:dyDescent="0.3">
      <c r="A49" s="1">
        <v>44</v>
      </c>
      <c r="B49" s="10" t="s">
        <v>49</v>
      </c>
      <c r="C49" s="28">
        <v>62.5</v>
      </c>
      <c r="D49" s="27"/>
      <c r="E49" s="21">
        <f t="shared" si="0"/>
        <v>0</v>
      </c>
      <c r="F49" s="19">
        <f t="shared" si="1"/>
        <v>0</v>
      </c>
      <c r="G49" s="22">
        <f t="shared" si="2"/>
        <v>0</v>
      </c>
    </row>
    <row r="50" spans="1:7" ht="15" customHeight="1" thickBot="1" x14ac:dyDescent="0.3">
      <c r="A50" s="1">
        <v>45</v>
      </c>
      <c r="B50" s="10" t="s">
        <v>10</v>
      </c>
      <c r="C50" s="28">
        <v>1.25</v>
      </c>
      <c r="D50" s="27"/>
      <c r="E50" s="21">
        <f t="shared" si="0"/>
        <v>0</v>
      </c>
      <c r="F50" s="19">
        <f t="shared" si="1"/>
        <v>0</v>
      </c>
      <c r="G50" s="22">
        <f t="shared" si="2"/>
        <v>0</v>
      </c>
    </row>
    <row r="51" spans="1:7" ht="15" customHeight="1" thickBot="1" x14ac:dyDescent="0.3">
      <c r="A51" s="1">
        <v>46</v>
      </c>
      <c r="B51" s="10" t="s">
        <v>5</v>
      </c>
      <c r="C51" s="28">
        <v>28.333333333333336</v>
      </c>
      <c r="D51" s="27"/>
      <c r="E51" s="21">
        <f t="shared" si="0"/>
        <v>0</v>
      </c>
      <c r="F51" s="19">
        <f t="shared" si="1"/>
        <v>0</v>
      </c>
      <c r="G51" s="22">
        <f t="shared" si="2"/>
        <v>0</v>
      </c>
    </row>
    <row r="52" spans="1:7" ht="15" customHeight="1" thickBot="1" x14ac:dyDescent="0.3">
      <c r="A52" s="1">
        <v>47</v>
      </c>
      <c r="B52" s="10" t="s">
        <v>24</v>
      </c>
      <c r="C52" s="28">
        <v>120</v>
      </c>
      <c r="D52" s="27"/>
      <c r="E52" s="21">
        <f t="shared" si="0"/>
        <v>0</v>
      </c>
      <c r="F52" s="19">
        <f t="shared" si="1"/>
        <v>0</v>
      </c>
      <c r="G52" s="22">
        <f t="shared" si="2"/>
        <v>0</v>
      </c>
    </row>
    <row r="53" spans="1:7" ht="15" customHeight="1" thickBot="1" x14ac:dyDescent="0.3">
      <c r="A53" s="23">
        <v>48</v>
      </c>
      <c r="B53" s="14" t="s">
        <v>6</v>
      </c>
      <c r="C53" s="29">
        <v>60</v>
      </c>
      <c r="D53" s="27"/>
      <c r="E53" s="21">
        <f t="shared" si="0"/>
        <v>0</v>
      </c>
      <c r="F53" s="19">
        <f t="shared" si="1"/>
        <v>0</v>
      </c>
      <c r="G53" s="22">
        <f t="shared" si="2"/>
        <v>0</v>
      </c>
    </row>
    <row r="54" spans="1:7" x14ac:dyDescent="0.25">
      <c r="A54" s="4"/>
      <c r="B54" s="4"/>
      <c r="C54" s="4"/>
      <c r="F54" s="20">
        <f>SUM(F6:F53)</f>
        <v>0</v>
      </c>
      <c r="G54" s="20">
        <f>SUM(G6:G53)</f>
        <v>0</v>
      </c>
    </row>
    <row r="55" spans="1:7" x14ac:dyDescent="0.25">
      <c r="A55" s="3"/>
      <c r="B55" s="3"/>
      <c r="C55" s="3"/>
    </row>
  </sheetData>
  <sortState xmlns:xlrd2="http://schemas.microsoft.com/office/spreadsheetml/2017/richdata2" ref="B6:B53">
    <sortCondition ref="B6:B53"/>
  </sortState>
  <conditionalFormatting sqref="B41:B53">
    <cfRule type="cellIs" dxfId="2" priority="3" stopIfTrue="1" operator="equal">
      <formula>0</formula>
    </cfRule>
  </conditionalFormatting>
  <conditionalFormatting sqref="B15">
    <cfRule type="cellIs" dxfId="1" priority="2" stopIfTrue="1" operator="equal">
      <formula>0</formula>
    </cfRule>
  </conditionalFormatting>
  <conditionalFormatting sqref="D6:D53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</dc:creator>
  <cp:lastModifiedBy>Błoniarczyk Agnieszka (RP Kraków)</cp:lastModifiedBy>
  <cp:lastPrinted>2022-07-18T09:45:13Z</cp:lastPrinted>
  <dcterms:created xsi:type="dcterms:W3CDTF">2018-06-19T06:04:30Z</dcterms:created>
  <dcterms:modified xsi:type="dcterms:W3CDTF">2022-07-18T09:45:16Z</dcterms:modified>
</cp:coreProperties>
</file>