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80F254DB-FED2-4B80-8334-F698AD4C57C0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5" i="1"/>
  <c r="F84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<sst xmlns="http://schemas.openxmlformats.org/spreadsheetml/2006/main" count="231" uniqueCount="138">
  <si>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</si>
  <si>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</si>
  <si>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</si>
  <si>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</si>
  <si>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</si>
  <si>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</si>
  <si>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</si>
  <si>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</si>
  <si>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</si>
  <si>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</si>
  <si>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</si>
  <si>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</si>
  <si>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</si>
  <si>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</si>
  <si>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</si>
  <si>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</si>
  <si>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</si>
  <si>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</si>
  <si>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</si>
  <si>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</si>
  <si>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</si>
  <si>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</si>
  <si>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</si>
  <si>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</si>
  <si>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</si>
  <si>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</si>
  <si>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</si>
  <si>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</si>
  <si>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</si>
  <si>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</si>
  <si>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</si>
  <si>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</si>
  <si>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</si>
  <si>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</si>
  <si>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</si>
  <si>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</si>
  <si>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</si>
  <si>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</si>
  <si>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</si>
  <si>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</si>
  <si>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</si>
  <si>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</si>
  <si>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</si>
  <si>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</si>
  <si>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</si>
  <si>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</si>
  <si>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</si>
  <si>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</si>
  <si>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</si>
  <si>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</si>
  <si>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</si>
  <si>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</si>
  <si>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</si>
  <si>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</si>
  <si>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</si>
  <si>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</si>
  <si>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</si>
  <si>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</si>
  <si>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</si>
  <si>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</si>
  <si>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</si>
  <si>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</si>
  <si>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</si>
  <si>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</si>
  <si>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</si>
  <si>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</si>
  <si>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</si>
  <si>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</si>
  <si>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</si>
  <si>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</si>
  <si>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</si>
  <si>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</si>
  <si>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</si>
  <si>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</si>
  <si>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</si>
  <si>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</si>
  <si>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</si>
  <si>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</si>
  <si>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</si>
  <si>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</si>
  <si>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</si>
  <si>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</si>
  <si>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</si>
  <si>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</si>
  <si>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</si>
  <si>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</si>
  <si>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</si>
  <si>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</si>
  <si>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</si>
  <si>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</si>
  <si>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</si>
  <si>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</si>
  <si>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</si>
  <si>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</si>
  <si>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</si>
  <si>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</si>
  <si>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</si>
  <si>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</si>
  <si>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</si>
  <si>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</si>
  <si>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</si>
  <si>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</si>
  <si>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</si>
  <si>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</si>
  <si>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</si>
  <si>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</si>
  <si>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</si>
  <si>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</si>
  <si>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</si>
  <si>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</si>
  <si>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</si>
  <si>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</si>
  <si>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</si>
  <si>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</si>
  <si>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</si>
  <si>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</si>
  <si>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</si>
  <si>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</si>
  <si>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</si>
  <si>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2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</si>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</sst>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3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111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112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113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114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115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116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117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118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0" t="s">
        <v>119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120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1828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121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2908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122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1554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865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3.2" customHeight="1" x14ac:dyDescent="0.2"/>
    <row r="49" spans="2:13" s="1" customFormat="1" ht="18.2" customHeight="1" x14ac:dyDescent="0.2">
      <c r="B49" s="13" t="s">
        <v>124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135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1898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16.25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16.25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2.35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74.040000000000006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4.93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28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8.65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28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32</v>
      </c>
      <c r="G62" s="8">
        <v>18.23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45</v>
      </c>
      <c r="G63" s="8">
        <v>5.54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19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45</v>
      </c>
      <c r="G64" s="8">
        <v>5.0199999999999996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45</v>
      </c>
      <c r="G65" s="8">
        <v>4.54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45</v>
      </c>
      <c r="G66" s="8">
        <v>14.1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22</v>
      </c>
      <c r="G67" s="8">
        <v>2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28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22</v>
      </c>
      <c r="G68" s="8">
        <v>12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28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22</v>
      </c>
      <c r="G69" s="8">
        <v>6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22</v>
      </c>
      <c r="G70" s="8">
        <v>5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22</v>
      </c>
      <c r="G71" s="8">
        <v>10.38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22</v>
      </c>
      <c r="G72" s="8">
        <v>19.45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28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22</v>
      </c>
      <c r="G73" s="8">
        <v>2.2799999999999998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19</v>
      </c>
      <c r="H74" s="28">
        <v>0</v>
      </c>
      <c r="I74" s="26">
        <f>ROUND(G74* H74,2)</f>
        <v>0</v>
      </c>
      <c r="J74" s="5">
        <v>23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79</v>
      </c>
      <c r="G75" s="8">
        <v>10</v>
      </c>
      <c r="H75" s="28">
        <v>0</v>
      </c>
      <c r="I75" s="26">
        <f>ROUND(G75* H75,2)</f>
        <v>0</v>
      </c>
      <c r="J75" s="5">
        <v>23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79</v>
      </c>
      <c r="G76" s="8">
        <v>5.7</v>
      </c>
      <c r="H76" s="28">
        <v>0</v>
      </c>
      <c r="I76" s="26">
        <f>ROUND(G76* H76,2)</f>
        <v>0</v>
      </c>
      <c r="J76" s="5">
        <v>23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50</v>
      </c>
      <c r="H77" s="28">
        <v>0</v>
      </c>
      <c r="I77" s="26">
        <f>ROUND(G77* H77,2)</f>
        <v>0</v>
      </c>
      <c r="J77" s="5">
        <v>23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93</v>
      </c>
      <c r="G78" s="8">
        <v>101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93</v>
      </c>
      <c r="G79" s="8">
        <v>6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89</v>
      </c>
      <c r="G80" s="8">
        <v>126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5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99</v>
      </c>
      <c r="F81" s="6" t="s">
        <v>89</v>
      </c>
      <c r="G81" s="8">
        <v>5</v>
      </c>
      <c r="H81" s="28">
        <v>0</v>
      </c>
      <c r="I81" s="26">
        <f>ROUND(G81* H81,2)</f>
        <v>0</v>
      </c>
      <c r="J81" s="5">
        <v>23</v>
      </c>
      <c r="K81" s="26">
        <f>ROUND(I81* J81/100,2)</f>
        <v>0</v>
      </c>
      <c r="L81" s="27">
        <f>ROUND(I81+ K81,2)</f>
        <v>0</v>
      </c>
      <c r="M81" s="25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89</v>
      </c>
      <c r="G82" s="8">
        <v>40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5"/>
    </row>
    <row r="83" spans="2:14" s="1" customFormat="1" ht="55.9" customHeight="1" x14ac:dyDescent="0.2"/>
    <row r="84" spans="2:14" s="1" customFormat="1" ht="21.4" customHeight="1" x14ac:dyDescent="0.2">
      <c r="B84" s="15" t="s">
        <v>105</v>
      </c>
      <c r="C84" s="15"/>
      <c r="D84" s="15"/>
      <c r="E84" s="15"/>
      <c r="F84" s="29">
        <f>ROUND(I32+I37+I42+I47+I52+I55+I56+I57+I58+I59+I60+I61+I62+I63+I64+I65+I66+I67+I68+I69+I70+I71+I72+I73+I74+I75+I76+I77+I78+I79+I80+I81+I82,2)</f>
        <v>0</v>
      </c>
      <c r="G84" s="30"/>
      <c r="H84" s="30"/>
      <c r="I84" s="30"/>
      <c r="J84" s="30"/>
      <c r="K84" s="30"/>
      <c r="L84" s="30"/>
      <c r="M84" s="31"/>
    </row>
    <row r="85" spans="2:14" s="1" customFormat="1" ht="21.4" customHeight="1" x14ac:dyDescent="0.2">
      <c r="B85" s="15" t="s">
        <v>106</v>
      </c>
      <c r="C85" s="15"/>
      <c r="D85" s="15"/>
      <c r="E85" s="15"/>
      <c r="F85" s="32">
        <f>ROUND(L32+L37+L42+L47+L52+L55+L56+L57+L58+L59+L60+L61+L62+L63+L64+L65+L66+L67+L68+L69+L70+L71+L72+L73+L74+L75+L76+L77+L78+L79+L80+L81+L82,2)</f>
        <v>0</v>
      </c>
      <c r="G85" s="33"/>
      <c r="H85" s="33"/>
      <c r="I85" s="33"/>
      <c r="J85" s="33"/>
      <c r="K85" s="33"/>
      <c r="L85" s="33"/>
      <c r="M85" s="34"/>
    </row>
    <row r="86" spans="2:14" s="1" customFormat="1" ht="11.1" customHeight="1" x14ac:dyDescent="0.2"/>
    <row r="87" spans="2:14" s="1" customFormat="1" ht="80.099999999999994" customHeight="1" x14ac:dyDescent="0.2">
      <c r="B87" s="36" t="s">
        <v>125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2:14" s="1" customFormat="1" ht="2.65" customHeight="1" x14ac:dyDescent="0.2"/>
    <row r="89" spans="2:14" s="1" customFormat="1" ht="110.1" customHeight="1" x14ac:dyDescent="0.2">
      <c r="B89" s="36" t="s">
        <v>126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2:14" s="1" customFormat="1" ht="5.25" customHeight="1" x14ac:dyDescent="0.2"/>
    <row r="91" spans="2:14" s="1" customFormat="1" ht="110.1" customHeight="1" x14ac:dyDescent="0.2">
      <c r="B91" s="11" t="s">
        <v>127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14" s="1" customFormat="1" ht="5.25" customHeight="1" x14ac:dyDescent="0.2"/>
    <row r="93" spans="2:14" s="1" customFormat="1" ht="37.9" customHeight="1" x14ac:dyDescent="0.2">
      <c r="C93" s="16" t="s">
        <v>107</v>
      </c>
      <c r="D93" s="16"/>
      <c r="E93" s="16"/>
      <c r="F93" s="20" t="s">
        <v>108</v>
      </c>
      <c r="G93" s="20"/>
      <c r="H93" s="20"/>
      <c r="I93" s="20"/>
      <c r="J93" s="20"/>
      <c r="K93" s="20"/>
      <c r="L93" s="20"/>
    </row>
    <row r="94" spans="2:14" s="1" customFormat="1" ht="28.7" customHeight="1" x14ac:dyDescent="0.2"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2:14" s="1" customFormat="1" ht="28.7" customHeight="1" x14ac:dyDescent="0.2"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8.7" customHeight="1" x14ac:dyDescent="0.2"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.65" customHeight="1" x14ac:dyDescent="0.2"/>
    <row r="99" spans="2:14" s="1" customFormat="1" ht="203.1" customHeight="1" x14ac:dyDescent="0.2">
      <c r="B99" s="36" t="s">
        <v>128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2:14" s="1" customFormat="1" ht="2.65" customHeight="1" x14ac:dyDescent="0.2"/>
    <row r="101" spans="2:14" s="1" customFormat="1" ht="36.950000000000003" customHeight="1" x14ac:dyDescent="0.2">
      <c r="B101" s="37" t="s">
        <v>129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2:14" s="1" customFormat="1" ht="2.65" customHeight="1" x14ac:dyDescent="0.2"/>
    <row r="103" spans="2:14" s="1" customFormat="1" ht="37.9" customHeight="1" x14ac:dyDescent="0.2">
      <c r="C103" s="16" t="s">
        <v>109</v>
      </c>
      <c r="D103" s="16"/>
      <c r="E103" s="16"/>
      <c r="F103" s="18" t="s">
        <v>110</v>
      </c>
      <c r="G103" s="18"/>
      <c r="H103" s="18"/>
      <c r="I103" s="18"/>
      <c r="J103" s="18"/>
      <c r="K103" s="18"/>
      <c r="L103" s="18"/>
    </row>
    <row r="104" spans="2:14" s="1" customFormat="1" ht="28.7" customHeight="1" x14ac:dyDescent="0.2"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4" s="1" customFormat="1" ht="28.7" customHeight="1" x14ac:dyDescent="0.2"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8.7" customHeight="1" x14ac:dyDescent="0.2"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.65" customHeight="1" x14ac:dyDescent="0.2"/>
    <row r="109" spans="2:14" s="1" customFormat="1" ht="159.94999999999999" customHeight="1" x14ac:dyDescent="0.2">
      <c r="B109" s="36" t="s">
        <v>130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2:14" s="1" customFormat="1" ht="2.65" customHeight="1" x14ac:dyDescent="0.2"/>
    <row r="111" spans="2:14" s="1" customFormat="1" ht="54.95" customHeight="1" x14ac:dyDescent="0.2">
      <c r="B111" s="36" t="s">
        <v>131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2:14" s="1" customFormat="1" ht="2.65" customHeight="1" x14ac:dyDescent="0.2"/>
    <row r="113" spans="2:14" s="1" customFormat="1" ht="60" customHeight="1" x14ac:dyDescent="0.2">
      <c r="B113" s="11" t="s">
        <v>132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s="1" customFormat="1" ht="2.65" customHeight="1" x14ac:dyDescent="0.2"/>
    <row r="115" spans="2:14" s="1" customFormat="1" ht="48" customHeight="1" x14ac:dyDescent="0.2">
      <c r="B115" s="11" t="s">
        <v>133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2:14" s="1" customFormat="1" ht="2.65" customHeight="1" x14ac:dyDescent="0.2"/>
    <row r="117" spans="2:14" s="1" customFormat="1" ht="125.1" customHeight="1" x14ac:dyDescent="0.2">
      <c r="B117" s="36" t="s">
        <v>134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s="1" customFormat="1" ht="2.65" customHeight="1" x14ac:dyDescent="0.2"/>
    <row r="119" spans="2:14" s="1" customFormat="1" ht="84.95" customHeight="1" x14ac:dyDescent="0.2">
      <c r="B119" s="36" t="s">
        <v>135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s="1" customFormat="1" ht="86.85" customHeight="1" x14ac:dyDescent="0.2"/>
    <row r="121" spans="2:14" s="1" customFormat="1" ht="17.649999999999999" customHeight="1" x14ac:dyDescent="0.2">
      <c r="J121" s="22" t="s">
        <v>136</v>
      </c>
      <c r="K121" s="22"/>
      <c r="L121" s="22"/>
    </row>
    <row r="122" spans="2:14" s="1" customFormat="1" ht="145.15" customHeight="1" x14ac:dyDescent="0.2"/>
    <row r="123" spans="2:14" s="1" customFormat="1" ht="81.599999999999994" customHeight="1" x14ac:dyDescent="0.2">
      <c r="B123" s="12" t="s">
        <v>137</v>
      </c>
      <c r="C123" s="12"/>
      <c r="D123" s="12"/>
      <c r="E123" s="12"/>
      <c r="F123" s="12"/>
      <c r="G123" s="12"/>
      <c r="H123" s="12"/>
      <c r="I123" s="12"/>
      <c r="J123" s="12"/>
      <c r="K123" s="12"/>
    </row>
  </sheetData>
  <mergeCells count="97">
    <mergeCell ref="B3:E3"/>
    <mergeCell ref="B5:E5"/>
    <mergeCell ref="B7:E7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J121:L121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F105:L105"/>
    <mergeCell ref="F106:L106"/>
    <mergeCell ref="F107:L107"/>
    <mergeCell ref="F14:I14"/>
    <mergeCell ref="F84:M84"/>
    <mergeCell ref="F85:M85"/>
    <mergeCell ref="F93:L93"/>
    <mergeCell ref="F94:L94"/>
    <mergeCell ref="F95:L95"/>
    <mergeCell ref="F96:L96"/>
    <mergeCell ref="F97:L97"/>
    <mergeCell ref="L58:M58"/>
    <mergeCell ref="L59:M59"/>
    <mergeCell ref="L60:M60"/>
    <mergeCell ref="L61:M61"/>
    <mergeCell ref="L62:M62"/>
    <mergeCell ref="B4:E4"/>
    <mergeCell ref="B44:L44"/>
    <mergeCell ref="B49:L49"/>
    <mergeCell ref="B6:E6"/>
    <mergeCell ref="B8:E8"/>
    <mergeCell ref="C16:E16"/>
    <mergeCell ref="C18:E18"/>
    <mergeCell ref="C20:E20"/>
    <mergeCell ref="C22:E22"/>
    <mergeCell ref="H11:O12"/>
    <mergeCell ref="B115:N115"/>
    <mergeCell ref="B117:N117"/>
    <mergeCell ref="B119:N119"/>
    <mergeCell ref="B123:K123"/>
    <mergeCell ref="B24:M24"/>
    <mergeCell ref="B26:M26"/>
    <mergeCell ref="B29:L29"/>
    <mergeCell ref="B34:L34"/>
    <mergeCell ref="B39:L39"/>
    <mergeCell ref="B84:E84"/>
    <mergeCell ref="B85:E85"/>
    <mergeCell ref="B87:N87"/>
    <mergeCell ref="B89:N89"/>
    <mergeCell ref="B91:N91"/>
    <mergeCell ref="B99:N99"/>
    <mergeCell ref="C103:E103"/>
    <mergeCell ref="B10:E11"/>
    <mergeCell ref="B101:N101"/>
    <mergeCell ref="B109:N109"/>
    <mergeCell ref="B111:N111"/>
    <mergeCell ref="B113:N113"/>
    <mergeCell ref="C104:E104"/>
    <mergeCell ref="C105:E105"/>
    <mergeCell ref="C106:E106"/>
    <mergeCell ref="C107:E107"/>
    <mergeCell ref="C93:E93"/>
    <mergeCell ref="C94:E94"/>
    <mergeCell ref="C95:E95"/>
    <mergeCell ref="C96:E96"/>
    <mergeCell ref="C97:E97"/>
    <mergeCell ref="F103:L103"/>
    <mergeCell ref="F104:L10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2025-10-10T19:49:30Z</dcterms:created>
  <dcterms:modified xsi:type="dcterms:W3CDTF">2025-10-10T19:54:24Z</dcterms:modified>
</cp:coreProperties>
</file>