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abrzynskab\Documents\AMBASADA\STRONA WWW\sprzedaż majątku\"/>
    </mc:Choice>
  </mc:AlternateContent>
  <xr:revisionPtr revIDLastSave="0" documentId="8_{6764E61D-28D2-4EE4-9295-CA3C69D26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.1" sheetId="1" r:id="rId1"/>
  </sheets>
  <definedNames>
    <definedName name="_xlnm.Print_Area" localSheetId="0">zał.1!$A$1:$J$60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1" l="1"/>
  <c r="J5" i="1"/>
  <c r="J6" i="1"/>
  <c r="J7" i="1"/>
  <c r="J8" i="1"/>
  <c r="J9" i="1"/>
  <c r="J10" i="1"/>
  <c r="J11" i="1"/>
  <c r="J12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4" i="1"/>
  <c r="J55" i="1"/>
  <c r="J56" i="1"/>
  <c r="J57" i="1"/>
  <c r="J58" i="1"/>
  <c r="J59" i="1"/>
  <c r="J60" i="1"/>
  <c r="J4" i="1"/>
</calcChain>
</file>

<file path=xl/sharedStrings.xml><?xml version="1.0" encoding="utf-8"?>
<sst xmlns="http://schemas.openxmlformats.org/spreadsheetml/2006/main" count="301" uniqueCount="128">
  <si>
    <t>Lp.</t>
  </si>
  <si>
    <t>Nr inwentarzowy</t>
  </si>
  <si>
    <t>Przeznaczenie</t>
  </si>
  <si>
    <t>Nazwa przedmiotu</t>
  </si>
  <si>
    <t>Ocena stanu środka</t>
  </si>
  <si>
    <t>Wartość wg. ksiąg inw.</t>
  </si>
  <si>
    <t>Ocena przydatności</t>
  </si>
  <si>
    <t>Sprzedaż/przekazanie/darowizna/w przypadku niepowdzenia w/w likwidacja</t>
  </si>
  <si>
    <t xml:space="preserve">Załącznik nr 1 do Ogłoszenia nr 1/2025  AMBASADA RP W BRATYSŁAWIE </t>
  </si>
  <si>
    <t>Dywan 3x4</t>
  </si>
  <si>
    <t>Meble rzeźbione KLER-biurko</t>
  </si>
  <si>
    <t>Meble rzeźbione KLER- biblioteczka</t>
  </si>
  <si>
    <t>Meble rzeźbione KLER- sekretarzyk</t>
  </si>
  <si>
    <t>Kanapa dwuos. skóra</t>
  </si>
  <si>
    <t>Fotel skóra</t>
  </si>
  <si>
    <t>Stolik niski dębowy</t>
  </si>
  <si>
    <t>008/946</t>
  </si>
  <si>
    <t>809/0051</t>
  </si>
  <si>
    <t>809/0052</t>
  </si>
  <si>
    <t>809/0053</t>
  </si>
  <si>
    <t>809/0055</t>
  </si>
  <si>
    <t>008/2168</t>
  </si>
  <si>
    <t>008/2169</t>
  </si>
  <si>
    <t>008/2170</t>
  </si>
  <si>
    <t xml:space="preserve">Wykaz składników majątku ruchomego w Ambasadzie RP w Bratysławie </t>
  </si>
  <si>
    <t>Serwer HPE ProLiant DL 360p gen8</t>
  </si>
  <si>
    <t>487-0006</t>
  </si>
  <si>
    <t>008/1659</t>
  </si>
  <si>
    <t>Kserokopiarka XEROX WC-133</t>
  </si>
  <si>
    <t>Kserokopiarka XEROX WC-134</t>
  </si>
  <si>
    <t>803/0004</t>
  </si>
  <si>
    <t>803/0005</t>
  </si>
  <si>
    <t>wyeksploatowany, wyblakły z przetarciami materiału</t>
  </si>
  <si>
    <t xml:space="preserve">wyeksploatowany </t>
  </si>
  <si>
    <t>wyeksploatowany</t>
  </si>
  <si>
    <t>wyeksploatowany, nie nadaje się do użytkowania na placówce</t>
  </si>
  <si>
    <t>Składnik zużyty/ zbędny</t>
  </si>
  <si>
    <t>Rok nabycia</t>
  </si>
  <si>
    <t>pralka Whirpool</t>
  </si>
  <si>
    <t>Kanapa Friheten szara</t>
  </si>
  <si>
    <t>Radiomag. Panasonic</t>
  </si>
  <si>
    <t>Wieża stereofoniczna</t>
  </si>
  <si>
    <t>DVD video</t>
  </si>
  <si>
    <t>Odtwarzacz DVD Philips</t>
  </si>
  <si>
    <t>Odkurzacz Elektrolux</t>
  </si>
  <si>
    <t>Radioodbiornik Panasonic</t>
  </si>
  <si>
    <t>Krajarka do papieru Intimus</t>
  </si>
  <si>
    <t>Krajarka do papieru</t>
  </si>
  <si>
    <t>Miniwieża Philips</t>
  </si>
  <si>
    <t>Radioodb. Aiwa</t>
  </si>
  <si>
    <t>Odkurzacz Philips</t>
  </si>
  <si>
    <t>TV Philips</t>
  </si>
  <si>
    <t>monitor Philips</t>
  </si>
  <si>
    <t>Masz. do pis. mech. Łucznik</t>
  </si>
  <si>
    <t>Podstawka pod komputer</t>
  </si>
  <si>
    <t>Radiomagnetofon PHILIPS</t>
  </si>
  <si>
    <t>Monitor Samsung 23"</t>
  </si>
  <si>
    <t>Monitor LCD 23" Dell SP 2309 W</t>
  </si>
  <si>
    <t>skaner HP ScanJet 4850</t>
  </si>
  <si>
    <t>czytnik linii papilarnych DatyScan Dermalog</t>
  </si>
  <si>
    <t>Maszyna do pis. Łucznik</t>
  </si>
  <si>
    <t>Dywan 2x1,18</t>
  </si>
  <si>
    <t>Biurko</t>
  </si>
  <si>
    <t>Szafka RTV</t>
  </si>
  <si>
    <t>004/48</t>
  </si>
  <si>
    <t>008/2198</t>
  </si>
  <si>
    <t>008/596</t>
  </si>
  <si>
    <t>008/1121</t>
  </si>
  <si>
    <t>008/1139</t>
  </si>
  <si>
    <t>008/1634</t>
  </si>
  <si>
    <t>008/1640</t>
  </si>
  <si>
    <t>008/2125</t>
  </si>
  <si>
    <t>803/0009</t>
  </si>
  <si>
    <t>008/812</t>
  </si>
  <si>
    <t>008/908</t>
  </si>
  <si>
    <t>008/949</t>
  </si>
  <si>
    <t>008/1100</t>
  </si>
  <si>
    <t>008/905</t>
  </si>
  <si>
    <t>004/169</t>
  </si>
  <si>
    <t>004/174</t>
  </si>
  <si>
    <t>008/507</t>
  </si>
  <si>
    <t>008/508</t>
  </si>
  <si>
    <t>008/839</t>
  </si>
  <si>
    <t>008/840</t>
  </si>
  <si>
    <t>008/1415</t>
  </si>
  <si>
    <t>008/1632</t>
  </si>
  <si>
    <t>008/1657</t>
  </si>
  <si>
    <t>008/1661</t>
  </si>
  <si>
    <t>008/1663</t>
  </si>
  <si>
    <t>008/1664</t>
  </si>
  <si>
    <t>004/154</t>
  </si>
  <si>
    <t>006/6</t>
  </si>
  <si>
    <t>008/593</t>
  </si>
  <si>
    <t>008/595</t>
  </si>
  <si>
    <t>008/1010</t>
  </si>
  <si>
    <t>008/1011</t>
  </si>
  <si>
    <t>008/393</t>
  </si>
  <si>
    <t>008/394</t>
  </si>
  <si>
    <t>008/1639</t>
  </si>
  <si>
    <t>008/166</t>
  </si>
  <si>
    <t>803/0002</t>
  </si>
  <si>
    <t>2 954,85</t>
  </si>
  <si>
    <t>2 188,52</t>
  </si>
  <si>
    <t>2 014,67</t>
  </si>
  <si>
    <t>Konica Minolta C224</t>
  </si>
  <si>
    <t>zepsuty</t>
  </si>
  <si>
    <t>zniszczony</t>
  </si>
  <si>
    <t>wyeksploatowany, zepsuty, bez dysku</t>
  </si>
  <si>
    <t>HP Compaq 8200 Elite s/n CZC14Φ5GWG</t>
  </si>
  <si>
    <t>487/0011</t>
  </si>
  <si>
    <t>HP Compaq 8200 Elite s/n CZC14Φ5GYK</t>
  </si>
  <si>
    <t>487/0013</t>
  </si>
  <si>
    <t>HP Compaq 8200 Elite s/n CZC14Φ5GYP</t>
  </si>
  <si>
    <t>487/0014</t>
  </si>
  <si>
    <t>HP Compaq 8200 Elite s/n CZC14Φ5GW1</t>
  </si>
  <si>
    <t>487/0017</t>
  </si>
  <si>
    <t>HP Compaq 8200 Elite s/n CZC14Φ5G-WM</t>
  </si>
  <si>
    <t>487/0018</t>
  </si>
  <si>
    <t>HP Compaq 8200 Elite s/n CZC14Φ5G-WW</t>
  </si>
  <si>
    <t>487/0021</t>
  </si>
  <si>
    <t>HP Compaq 8200 Elite s/n CZC21194N3</t>
  </si>
  <si>
    <t>487/0022</t>
  </si>
  <si>
    <t>wyeksploatowany, bez dysku</t>
  </si>
  <si>
    <t>Szafka pod TV</t>
  </si>
  <si>
    <t>809/0054</t>
  </si>
  <si>
    <t>Wycena EUR</t>
  </si>
  <si>
    <t>Bratysława, dnia 28.03.2025</t>
  </si>
  <si>
    <t>% zużycia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</si>
</sst>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sz val="10"/>
      <color rgb="FF000000"/>
      <name val="Arial"/>
      <scheme val="minor"/>
    </font>
    <font>
      <b/>
      <sz val="11"/>
      <color theme="1"/>
      <name val="Arial"/>
      <family val="2"/>
      <charset val="238"/>
      <scheme val="minor"/>
    </font>
    <font>
      <sz val="11"/>
      <color rgb="FF000000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43" fontId="7" fillId="0" borderId="0" applyFont="0" applyFill="0" applyBorder="0" applyAlignment="0" applyProtection="0"/>
    <xf numFmtId="0" fontId="2" fillId="0" borderId="0"/>
  </cellStyleXfs>
  <cellXfs count="36">
    <xf numFmtId="0" fontId="0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9" fillId="0" borderId="1" xfId="0" applyFont="1" applyBorder="1" applyAlignment="1"/>
    <xf numFmtId="0" fontId="10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2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0" fontId="1" fillId="0" borderId="1" xfId="2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4" applyFont="1" applyBorder="1" applyAlignment="1">
      <alignment vertical="center" wrapText="1"/>
    </xf>
    <xf numFmtId="0" fontId="1" fillId="0" borderId="1" xfId="4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2" fontId="9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right" vertical="center"/>
    </xf>
    <xf numFmtId="43" fontId="0" fillId="0" borderId="0" xfId="3" applyFont="1" applyAlignment="1"/>
    <xf numFmtId="0" fontId="1" fillId="0" borderId="1" xfId="2" applyFont="1" applyFill="1" applyBorder="1" applyAlignment="1">
      <alignment vertical="center" wrapText="1"/>
    </xf>
    <xf numFmtId="164" fontId="9" fillId="0" borderId="1" xfId="3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</cellXfs>
  <cellStyles count="5">
    <cellStyle name="Dziesiętny" xfId="3" builtinId="3"/>
    <cellStyle name="Normalny" xfId="0" builtinId="0"/>
    <cellStyle name="Normalny 2" xfId="1" xr:uid="{00000000-0005-0000-0000-000001000000}"/>
    <cellStyle name="Normalny 3" xfId="2" xr:uid="{39643D95-4304-4766-9500-1862B1415B09}"/>
    <cellStyle name="Normalny 4" xfId="4" xr:uid="{7E77FC93-33E1-4DD4-9CF0-2751D8C50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862"/>
  <sheetViews>
    <sheetView tabSelected="1" zoomScale="90" zoomScaleNormal="90" workbookViewId="0">
      <selection sqref="A1:C1"/>
    </sheetView>
  </sheetViews>
  <sheetFormatPr defaultColWidth="12.5703125" defaultRowHeight="12.75" x14ac:dyDescent="0.2"/>
  <cols>
    <col min="1" max="1" width="3.28515625" customWidth="1"/>
    <col min="2" max="2" width="25.5703125" style="2" customWidth="1"/>
    <col min="3" max="3" width="18" customWidth="1"/>
    <col min="4" max="4" width="33.28515625" style="2" customWidth="1"/>
    <col min="5" max="5" width="32.28515625" customWidth="1"/>
    <col min="6" max="6" width="24.140625" customWidth="1"/>
    <col min="7" max="7" width="14.5703125" customWidth="1"/>
    <col min="8" max="9" width="16" style="21" customWidth="1"/>
    <col min="10" max="10" width="16.5703125" style="22" customWidth="1"/>
  </cols>
  <sheetData>
    <row r="1" spans="1:27" ht="15" x14ac:dyDescent="0.2">
      <c r="A1" s="35" t="s">
        <v>8</v>
      </c>
      <c r="B1" s="35"/>
      <c r="C1" s="35"/>
      <c r="D1" s="4"/>
      <c r="E1" s="4"/>
      <c r="F1" s="4"/>
      <c r="G1" s="4"/>
      <c r="J1" s="25" t="s">
        <v>126</v>
      </c>
    </row>
    <row r="2" spans="1:27" ht="15" x14ac:dyDescent="0.2">
      <c r="A2" s="34" t="s">
        <v>24</v>
      </c>
      <c r="B2" s="34"/>
      <c r="C2" s="34"/>
      <c r="D2" s="34"/>
      <c r="E2" s="34"/>
      <c r="F2" s="34"/>
      <c r="G2" s="34"/>
      <c r="H2" s="34"/>
      <c r="I2" s="24"/>
    </row>
    <row r="3" spans="1:27" ht="30" x14ac:dyDescent="0.2">
      <c r="A3" s="8" t="s">
        <v>0</v>
      </c>
      <c r="B3" s="9" t="s">
        <v>3</v>
      </c>
      <c r="C3" s="8" t="s">
        <v>1</v>
      </c>
      <c r="D3" s="9" t="s">
        <v>4</v>
      </c>
      <c r="E3" s="8" t="s">
        <v>2</v>
      </c>
      <c r="F3" s="8" t="s">
        <v>6</v>
      </c>
      <c r="G3" s="8" t="s">
        <v>37</v>
      </c>
      <c r="H3" s="20" t="s">
        <v>5</v>
      </c>
      <c r="I3" s="20" t="s">
        <v>127</v>
      </c>
      <c r="J3" s="10" t="s">
        <v>125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42.75" x14ac:dyDescent="0.2">
      <c r="A4" s="11">
        <v>1</v>
      </c>
      <c r="B4" s="6" t="s">
        <v>9</v>
      </c>
      <c r="C4" s="5" t="s">
        <v>16</v>
      </c>
      <c r="D4" s="6" t="s">
        <v>32</v>
      </c>
      <c r="E4" s="12" t="s">
        <v>7</v>
      </c>
      <c r="F4" s="3" t="s">
        <v>36</v>
      </c>
      <c r="G4" s="5">
        <v>2000</v>
      </c>
      <c r="H4" s="26">
        <v>305.27999999999997</v>
      </c>
      <c r="I4" s="32">
        <v>90</v>
      </c>
      <c r="J4" s="23">
        <f>H4*(100-I4)%</f>
        <v>30.527999999999999</v>
      </c>
    </row>
    <row r="5" spans="1:27" ht="42.75" x14ac:dyDescent="0.2">
      <c r="A5" s="11">
        <v>2</v>
      </c>
      <c r="B5" s="33" t="s">
        <v>10</v>
      </c>
      <c r="C5" s="5" t="s">
        <v>17</v>
      </c>
      <c r="D5" s="6" t="s">
        <v>33</v>
      </c>
      <c r="E5" s="12" t="s">
        <v>7</v>
      </c>
      <c r="F5" s="3" t="s">
        <v>36</v>
      </c>
      <c r="G5" s="5">
        <v>2016</v>
      </c>
      <c r="H5" s="26">
        <v>866.24</v>
      </c>
      <c r="I5" s="32">
        <v>75</v>
      </c>
      <c r="J5" s="23">
        <f t="shared" ref="J5:J60" si="0">H5*(100-I5)%</f>
        <v>216.56</v>
      </c>
    </row>
    <row r="6" spans="1:27" ht="42.75" x14ac:dyDescent="0.2">
      <c r="A6" s="11">
        <v>3</v>
      </c>
      <c r="B6" s="33" t="s">
        <v>11</v>
      </c>
      <c r="C6" s="5" t="s">
        <v>18</v>
      </c>
      <c r="D6" s="6" t="s">
        <v>33</v>
      </c>
      <c r="E6" s="12" t="s">
        <v>7</v>
      </c>
      <c r="F6" s="3" t="s">
        <v>36</v>
      </c>
      <c r="G6" s="5">
        <v>2016</v>
      </c>
      <c r="H6" s="26">
        <v>566.88</v>
      </c>
      <c r="I6" s="32">
        <v>75</v>
      </c>
      <c r="J6" s="23">
        <f t="shared" si="0"/>
        <v>141.72</v>
      </c>
    </row>
    <row r="7" spans="1:27" ht="42.75" x14ac:dyDescent="0.2">
      <c r="A7" s="11">
        <v>4</v>
      </c>
      <c r="B7" s="33" t="s">
        <v>12</v>
      </c>
      <c r="C7" s="5" t="s">
        <v>19</v>
      </c>
      <c r="D7" s="6" t="s">
        <v>33</v>
      </c>
      <c r="E7" s="12" t="s">
        <v>7</v>
      </c>
      <c r="F7" s="3" t="s">
        <v>36</v>
      </c>
      <c r="G7" s="5">
        <v>2016</v>
      </c>
      <c r="H7" s="26">
        <v>566.88</v>
      </c>
      <c r="I7" s="32">
        <v>75</v>
      </c>
      <c r="J7" s="23">
        <f t="shared" si="0"/>
        <v>141.72</v>
      </c>
    </row>
    <row r="8" spans="1:27" ht="42.75" x14ac:dyDescent="0.2">
      <c r="A8" s="11">
        <v>5</v>
      </c>
      <c r="B8" s="33" t="s">
        <v>13</v>
      </c>
      <c r="C8" s="5" t="s">
        <v>20</v>
      </c>
      <c r="D8" s="6" t="s">
        <v>34</v>
      </c>
      <c r="E8" s="12" t="s">
        <v>7</v>
      </c>
      <c r="F8" s="3" t="s">
        <v>36</v>
      </c>
      <c r="G8" s="5">
        <v>2016</v>
      </c>
      <c r="H8" s="26">
        <v>500</v>
      </c>
      <c r="I8" s="32">
        <v>75</v>
      </c>
      <c r="J8" s="23">
        <f t="shared" si="0"/>
        <v>125</v>
      </c>
    </row>
    <row r="9" spans="1:27" ht="42.75" x14ac:dyDescent="0.2">
      <c r="A9" s="11">
        <v>6</v>
      </c>
      <c r="B9" s="33" t="s">
        <v>14</v>
      </c>
      <c r="C9" s="5" t="s">
        <v>21</v>
      </c>
      <c r="D9" s="6" t="s">
        <v>33</v>
      </c>
      <c r="E9" s="12" t="s">
        <v>7</v>
      </c>
      <c r="F9" s="3" t="s">
        <v>36</v>
      </c>
      <c r="G9" s="5">
        <v>2010</v>
      </c>
      <c r="H9" s="26">
        <v>250</v>
      </c>
      <c r="I9" s="32">
        <v>75</v>
      </c>
      <c r="J9" s="23">
        <f t="shared" si="0"/>
        <v>62.5</v>
      </c>
    </row>
    <row r="10" spans="1:27" ht="42.75" x14ac:dyDescent="0.2">
      <c r="A10" s="11">
        <v>7</v>
      </c>
      <c r="B10" s="33" t="s">
        <v>14</v>
      </c>
      <c r="C10" s="5" t="s">
        <v>22</v>
      </c>
      <c r="D10" s="6" t="s">
        <v>33</v>
      </c>
      <c r="E10" s="12" t="s">
        <v>7</v>
      </c>
      <c r="F10" s="3" t="s">
        <v>36</v>
      </c>
      <c r="G10" s="5">
        <v>2010</v>
      </c>
      <c r="H10" s="26">
        <v>250</v>
      </c>
      <c r="I10" s="32">
        <v>75</v>
      </c>
      <c r="J10" s="23">
        <f t="shared" si="0"/>
        <v>62.5</v>
      </c>
    </row>
    <row r="11" spans="1:27" ht="42.75" x14ac:dyDescent="0.2">
      <c r="A11" s="11">
        <v>8</v>
      </c>
      <c r="B11" s="33" t="s">
        <v>15</v>
      </c>
      <c r="C11" s="5" t="s">
        <v>23</v>
      </c>
      <c r="D11" s="6" t="s">
        <v>33</v>
      </c>
      <c r="E11" s="12" t="s">
        <v>7</v>
      </c>
      <c r="F11" s="3" t="s">
        <v>36</v>
      </c>
      <c r="G11" s="5">
        <v>2010</v>
      </c>
      <c r="H11" s="26">
        <v>100</v>
      </c>
      <c r="I11" s="32">
        <v>75</v>
      </c>
      <c r="J11" s="23">
        <f t="shared" si="0"/>
        <v>25</v>
      </c>
    </row>
    <row r="12" spans="1:27" ht="42.75" x14ac:dyDescent="0.2">
      <c r="A12" s="11">
        <v>9</v>
      </c>
      <c r="B12" s="6" t="s">
        <v>25</v>
      </c>
      <c r="C12" s="5" t="s">
        <v>26</v>
      </c>
      <c r="D12" s="6" t="s">
        <v>33</v>
      </c>
      <c r="E12" s="12" t="s">
        <v>7</v>
      </c>
      <c r="F12" s="3" t="s">
        <v>36</v>
      </c>
      <c r="G12" s="5">
        <v>2021</v>
      </c>
      <c r="H12" s="26">
        <v>6327</v>
      </c>
      <c r="I12" s="32">
        <v>90</v>
      </c>
      <c r="J12" s="23">
        <f t="shared" si="0"/>
        <v>632.70000000000005</v>
      </c>
    </row>
    <row r="13" spans="1:27" ht="42.75" x14ac:dyDescent="0.2">
      <c r="A13" s="11">
        <v>10</v>
      </c>
      <c r="B13" s="6" t="s">
        <v>28</v>
      </c>
      <c r="C13" s="5" t="s">
        <v>30</v>
      </c>
      <c r="D13" s="13" t="s">
        <v>35</v>
      </c>
      <c r="E13" s="12" t="s">
        <v>7</v>
      </c>
      <c r="F13" s="3" t="s">
        <v>36</v>
      </c>
      <c r="G13" s="5">
        <v>2016</v>
      </c>
      <c r="H13" s="26" t="s">
        <v>102</v>
      </c>
      <c r="I13" s="32">
        <v>90</v>
      </c>
      <c r="J13" s="29">
        <v>218.85</v>
      </c>
    </row>
    <row r="14" spans="1:27" ht="42.75" x14ac:dyDescent="0.2">
      <c r="A14" s="11">
        <v>11</v>
      </c>
      <c r="B14" s="6" t="s">
        <v>29</v>
      </c>
      <c r="C14" s="5" t="s">
        <v>31</v>
      </c>
      <c r="D14" s="13" t="s">
        <v>35</v>
      </c>
      <c r="E14" s="12" t="s">
        <v>7</v>
      </c>
      <c r="F14" s="3" t="s">
        <v>36</v>
      </c>
      <c r="G14" s="5">
        <v>2016</v>
      </c>
      <c r="H14" s="26" t="s">
        <v>103</v>
      </c>
      <c r="I14" s="32">
        <v>90</v>
      </c>
      <c r="J14" s="23">
        <v>201.47</v>
      </c>
    </row>
    <row r="15" spans="1:27" ht="42.75" x14ac:dyDescent="0.2">
      <c r="A15" s="11">
        <v>12</v>
      </c>
      <c r="B15" s="14" t="s">
        <v>38</v>
      </c>
      <c r="C15" s="15" t="s">
        <v>64</v>
      </c>
      <c r="D15" s="13" t="s">
        <v>105</v>
      </c>
      <c r="E15" s="12" t="s">
        <v>7</v>
      </c>
      <c r="F15" s="3" t="s">
        <v>36</v>
      </c>
      <c r="G15" s="5">
        <v>2000</v>
      </c>
      <c r="H15" s="27">
        <v>280.2</v>
      </c>
      <c r="I15" s="32">
        <v>90</v>
      </c>
      <c r="J15" s="23">
        <f t="shared" si="0"/>
        <v>28.02</v>
      </c>
    </row>
    <row r="16" spans="1:27" ht="42.75" x14ac:dyDescent="0.2">
      <c r="A16" s="11">
        <v>13</v>
      </c>
      <c r="B16" s="14" t="s">
        <v>39</v>
      </c>
      <c r="C16" s="15" t="s">
        <v>65</v>
      </c>
      <c r="D16" s="13" t="s">
        <v>106</v>
      </c>
      <c r="E16" s="12" t="s">
        <v>7</v>
      </c>
      <c r="F16" s="3" t="s">
        <v>36</v>
      </c>
      <c r="G16" s="5">
        <v>2018</v>
      </c>
      <c r="H16" s="27">
        <v>299</v>
      </c>
      <c r="I16" s="32">
        <v>90</v>
      </c>
      <c r="J16" s="23">
        <f t="shared" si="0"/>
        <v>29.900000000000002</v>
      </c>
    </row>
    <row r="17" spans="1:10" ht="42.75" x14ac:dyDescent="0.2">
      <c r="A17" s="11">
        <v>14</v>
      </c>
      <c r="B17" s="14" t="s">
        <v>40</v>
      </c>
      <c r="C17" s="15" t="s">
        <v>66</v>
      </c>
      <c r="D17" s="13" t="s">
        <v>33</v>
      </c>
      <c r="E17" s="12" t="s">
        <v>7</v>
      </c>
      <c r="F17" s="3" t="s">
        <v>36</v>
      </c>
      <c r="G17" s="5">
        <v>2016</v>
      </c>
      <c r="H17" s="27">
        <v>67</v>
      </c>
      <c r="I17" s="32">
        <v>90</v>
      </c>
      <c r="J17" s="23">
        <f t="shared" si="0"/>
        <v>6.7</v>
      </c>
    </row>
    <row r="18" spans="1:10" ht="42.75" x14ac:dyDescent="0.2">
      <c r="A18" s="11">
        <v>15</v>
      </c>
      <c r="B18" s="14" t="s">
        <v>41</v>
      </c>
      <c r="C18" s="15" t="s">
        <v>67</v>
      </c>
      <c r="D18" s="13" t="s">
        <v>33</v>
      </c>
      <c r="E18" s="12" t="s">
        <v>7</v>
      </c>
      <c r="F18" s="3" t="s">
        <v>36</v>
      </c>
      <c r="G18" s="5">
        <v>2016</v>
      </c>
      <c r="H18" s="27">
        <v>313.2</v>
      </c>
      <c r="I18" s="32">
        <v>90</v>
      </c>
      <c r="J18" s="23">
        <f t="shared" si="0"/>
        <v>31.32</v>
      </c>
    </row>
    <row r="19" spans="1:10" ht="42.75" x14ac:dyDescent="0.2">
      <c r="A19" s="11">
        <v>16</v>
      </c>
      <c r="B19" s="14" t="s">
        <v>42</v>
      </c>
      <c r="C19" s="15" t="s">
        <v>68</v>
      </c>
      <c r="D19" s="13" t="s">
        <v>33</v>
      </c>
      <c r="E19" s="12" t="s">
        <v>7</v>
      </c>
      <c r="F19" s="3" t="s">
        <v>36</v>
      </c>
      <c r="G19" s="5">
        <v>2005</v>
      </c>
      <c r="H19" s="27">
        <v>158.38999999999999</v>
      </c>
      <c r="I19" s="32">
        <v>90</v>
      </c>
      <c r="J19" s="23">
        <f t="shared" si="0"/>
        <v>15.838999999999999</v>
      </c>
    </row>
    <row r="20" spans="1:10" ht="42.75" x14ac:dyDescent="0.2">
      <c r="A20" s="11">
        <v>17</v>
      </c>
      <c r="B20" s="14" t="s">
        <v>43</v>
      </c>
      <c r="C20" s="15" t="s">
        <v>69</v>
      </c>
      <c r="D20" s="13" t="s">
        <v>33</v>
      </c>
      <c r="E20" s="12" t="s">
        <v>7</v>
      </c>
      <c r="F20" s="3" t="s">
        <v>36</v>
      </c>
      <c r="G20" s="5">
        <v>2016</v>
      </c>
      <c r="H20" s="27">
        <v>69</v>
      </c>
      <c r="I20" s="32">
        <v>90</v>
      </c>
      <c r="J20" s="23">
        <f t="shared" si="0"/>
        <v>6.9</v>
      </c>
    </row>
    <row r="21" spans="1:10" ht="42.75" x14ac:dyDescent="0.2">
      <c r="A21" s="11">
        <v>18</v>
      </c>
      <c r="B21" s="14" t="s">
        <v>44</v>
      </c>
      <c r="C21" s="15" t="s">
        <v>70</v>
      </c>
      <c r="D21" s="13" t="s">
        <v>105</v>
      </c>
      <c r="E21" s="12" t="s">
        <v>7</v>
      </c>
      <c r="F21" s="3" t="s">
        <v>36</v>
      </c>
      <c r="G21" s="5">
        <v>2016</v>
      </c>
      <c r="H21" s="27">
        <v>79.989999999999995</v>
      </c>
      <c r="I21" s="32">
        <v>90</v>
      </c>
      <c r="J21" s="23">
        <f t="shared" si="0"/>
        <v>7.9989999999999997</v>
      </c>
    </row>
    <row r="22" spans="1:10" ht="42.75" x14ac:dyDescent="0.2">
      <c r="A22" s="11">
        <v>19</v>
      </c>
      <c r="B22" s="14" t="s">
        <v>45</v>
      </c>
      <c r="C22" s="15" t="s">
        <v>71</v>
      </c>
      <c r="D22" s="13" t="s">
        <v>34</v>
      </c>
      <c r="E22" s="12" t="s">
        <v>7</v>
      </c>
      <c r="F22" s="3" t="s">
        <v>36</v>
      </c>
      <c r="G22" s="5">
        <v>2016</v>
      </c>
      <c r="H22" s="27">
        <v>73</v>
      </c>
      <c r="I22" s="32">
        <v>90</v>
      </c>
      <c r="J22" s="23">
        <f t="shared" si="0"/>
        <v>7.3000000000000007</v>
      </c>
    </row>
    <row r="23" spans="1:10" ht="42.75" x14ac:dyDescent="0.2">
      <c r="A23" s="11">
        <v>20</v>
      </c>
      <c r="B23" s="14" t="s">
        <v>46</v>
      </c>
      <c r="C23" s="15" t="s">
        <v>72</v>
      </c>
      <c r="D23" s="13" t="s">
        <v>34</v>
      </c>
      <c r="E23" s="12" t="s">
        <v>7</v>
      </c>
      <c r="F23" s="3" t="s">
        <v>36</v>
      </c>
      <c r="G23" s="5">
        <v>1995</v>
      </c>
      <c r="H23" s="27">
        <v>480.2</v>
      </c>
      <c r="I23" s="32">
        <v>90</v>
      </c>
      <c r="J23" s="23">
        <f t="shared" si="0"/>
        <v>48.02</v>
      </c>
    </row>
    <row r="24" spans="1:10" ht="42.75" x14ac:dyDescent="0.2">
      <c r="A24" s="11">
        <v>21</v>
      </c>
      <c r="B24" s="14" t="s">
        <v>47</v>
      </c>
      <c r="C24" s="15" t="s">
        <v>73</v>
      </c>
      <c r="D24" s="13" t="s">
        <v>34</v>
      </c>
      <c r="E24" s="12" t="s">
        <v>7</v>
      </c>
      <c r="F24" s="3" t="s">
        <v>36</v>
      </c>
      <c r="G24" s="5">
        <v>2001</v>
      </c>
      <c r="H24" s="27">
        <v>169.13</v>
      </c>
      <c r="I24" s="32">
        <v>90</v>
      </c>
      <c r="J24" s="23">
        <f t="shared" si="0"/>
        <v>16.913</v>
      </c>
    </row>
    <row r="25" spans="1:10" ht="42.75" x14ac:dyDescent="0.2">
      <c r="A25" s="11">
        <v>22</v>
      </c>
      <c r="B25" s="14" t="s">
        <v>48</v>
      </c>
      <c r="C25" s="15" t="s">
        <v>74</v>
      </c>
      <c r="D25" s="13" t="s">
        <v>34</v>
      </c>
      <c r="E25" s="12" t="s">
        <v>7</v>
      </c>
      <c r="F25" s="3" t="s">
        <v>36</v>
      </c>
      <c r="G25" s="5">
        <v>2016</v>
      </c>
      <c r="H25" s="27">
        <v>221.88</v>
      </c>
      <c r="I25" s="32">
        <v>90</v>
      </c>
      <c r="J25" s="23">
        <f t="shared" si="0"/>
        <v>22.188000000000002</v>
      </c>
    </row>
    <row r="26" spans="1:10" ht="42.75" x14ac:dyDescent="0.2">
      <c r="A26" s="11">
        <v>23</v>
      </c>
      <c r="B26" s="14" t="s">
        <v>49</v>
      </c>
      <c r="C26" s="15" t="s">
        <v>75</v>
      </c>
      <c r="D26" s="13" t="s">
        <v>34</v>
      </c>
      <c r="E26" s="12" t="s">
        <v>7</v>
      </c>
      <c r="F26" s="3" t="s">
        <v>36</v>
      </c>
      <c r="G26" s="5">
        <v>2016</v>
      </c>
      <c r="H26" s="27">
        <v>84.7</v>
      </c>
      <c r="I26" s="32">
        <v>90</v>
      </c>
      <c r="J26" s="23">
        <f t="shared" si="0"/>
        <v>8.4700000000000006</v>
      </c>
    </row>
    <row r="27" spans="1:10" ht="42.75" x14ac:dyDescent="0.2">
      <c r="A27" s="11">
        <v>24</v>
      </c>
      <c r="B27" s="14" t="s">
        <v>50</v>
      </c>
      <c r="C27" s="15" t="s">
        <v>76</v>
      </c>
      <c r="D27" s="13" t="s">
        <v>105</v>
      </c>
      <c r="E27" s="12" t="s">
        <v>7</v>
      </c>
      <c r="F27" s="3" t="s">
        <v>36</v>
      </c>
      <c r="G27" s="5">
        <v>2016</v>
      </c>
      <c r="H27" s="27">
        <v>89.23</v>
      </c>
      <c r="I27" s="32">
        <v>90</v>
      </c>
      <c r="J27" s="23">
        <f t="shared" si="0"/>
        <v>8.923</v>
      </c>
    </row>
    <row r="28" spans="1:10" ht="42.75" x14ac:dyDescent="0.2">
      <c r="A28" s="11">
        <v>25</v>
      </c>
      <c r="B28" s="14" t="s">
        <v>51</v>
      </c>
      <c r="C28" s="15" t="s">
        <v>77</v>
      </c>
      <c r="D28" s="13" t="s">
        <v>34</v>
      </c>
      <c r="E28" s="12" t="s">
        <v>7</v>
      </c>
      <c r="F28" s="3" t="s">
        <v>36</v>
      </c>
      <c r="G28" s="14">
        <v>1998</v>
      </c>
      <c r="H28" s="27">
        <v>423.61</v>
      </c>
      <c r="I28" s="32">
        <v>90</v>
      </c>
      <c r="J28" s="23">
        <f t="shared" si="0"/>
        <v>42.361000000000004</v>
      </c>
    </row>
    <row r="29" spans="1:10" ht="42.75" x14ac:dyDescent="0.2">
      <c r="A29" s="11">
        <v>26</v>
      </c>
      <c r="B29" s="14" t="s">
        <v>52</v>
      </c>
      <c r="C29" s="15" t="s">
        <v>78</v>
      </c>
      <c r="D29" s="13" t="s">
        <v>35</v>
      </c>
      <c r="E29" s="12" t="s">
        <v>7</v>
      </c>
      <c r="F29" s="3" t="s">
        <v>36</v>
      </c>
      <c r="G29" s="14">
        <v>2015</v>
      </c>
      <c r="H29" s="27">
        <v>200</v>
      </c>
      <c r="I29" s="32">
        <v>90</v>
      </c>
      <c r="J29" s="23">
        <f t="shared" si="0"/>
        <v>20</v>
      </c>
    </row>
    <row r="30" spans="1:10" ht="42.75" x14ac:dyDescent="0.2">
      <c r="A30" s="11">
        <v>27</v>
      </c>
      <c r="B30" s="14" t="s">
        <v>52</v>
      </c>
      <c r="C30" s="15" t="s">
        <v>79</v>
      </c>
      <c r="D30" s="13" t="s">
        <v>35</v>
      </c>
      <c r="E30" s="12" t="s">
        <v>7</v>
      </c>
      <c r="F30" s="3" t="s">
        <v>36</v>
      </c>
      <c r="G30" s="14">
        <v>2015</v>
      </c>
      <c r="H30" s="27">
        <v>200</v>
      </c>
      <c r="I30" s="32">
        <v>90</v>
      </c>
      <c r="J30" s="23">
        <f t="shared" si="0"/>
        <v>20</v>
      </c>
    </row>
    <row r="31" spans="1:10" ht="42.75" x14ac:dyDescent="0.2">
      <c r="A31" s="11">
        <v>28</v>
      </c>
      <c r="B31" s="14" t="s">
        <v>53</v>
      </c>
      <c r="C31" s="15" t="s">
        <v>80</v>
      </c>
      <c r="D31" s="13" t="s">
        <v>35</v>
      </c>
      <c r="E31" s="12" t="s">
        <v>7</v>
      </c>
      <c r="F31" s="3" t="s">
        <v>36</v>
      </c>
      <c r="G31" s="14">
        <v>1996</v>
      </c>
      <c r="H31" s="27">
        <v>99</v>
      </c>
      <c r="I31" s="32">
        <v>90</v>
      </c>
      <c r="J31" s="23">
        <f t="shared" si="0"/>
        <v>9.9</v>
      </c>
    </row>
    <row r="32" spans="1:10" ht="42.75" x14ac:dyDescent="0.2">
      <c r="A32" s="11">
        <v>29</v>
      </c>
      <c r="B32" s="14" t="s">
        <v>53</v>
      </c>
      <c r="C32" s="15" t="s">
        <v>81</v>
      </c>
      <c r="D32" s="13" t="s">
        <v>35</v>
      </c>
      <c r="E32" s="12" t="s">
        <v>7</v>
      </c>
      <c r="F32" s="3" t="s">
        <v>36</v>
      </c>
      <c r="G32" s="14">
        <v>1996</v>
      </c>
      <c r="H32" s="27">
        <v>99</v>
      </c>
      <c r="I32" s="32">
        <v>90</v>
      </c>
      <c r="J32" s="23">
        <f t="shared" si="0"/>
        <v>9.9</v>
      </c>
    </row>
    <row r="33" spans="1:10" ht="42.75" x14ac:dyDescent="0.2">
      <c r="A33" s="11">
        <v>30</v>
      </c>
      <c r="B33" s="14" t="s">
        <v>54</v>
      </c>
      <c r="C33" s="15" t="s">
        <v>82</v>
      </c>
      <c r="D33" s="13" t="s">
        <v>35</v>
      </c>
      <c r="E33" s="12" t="s">
        <v>7</v>
      </c>
      <c r="F33" s="3" t="s">
        <v>36</v>
      </c>
      <c r="G33" s="14">
        <v>2001</v>
      </c>
      <c r="H33" s="27">
        <v>57.61</v>
      </c>
      <c r="I33" s="32">
        <v>90</v>
      </c>
      <c r="J33" s="23">
        <f t="shared" si="0"/>
        <v>5.7610000000000001</v>
      </c>
    </row>
    <row r="34" spans="1:10" ht="42.75" x14ac:dyDescent="0.2">
      <c r="A34" s="11">
        <v>31</v>
      </c>
      <c r="B34" s="14" t="s">
        <v>54</v>
      </c>
      <c r="C34" s="15" t="s">
        <v>83</v>
      </c>
      <c r="D34" s="13" t="s">
        <v>35</v>
      </c>
      <c r="E34" s="12" t="s">
        <v>7</v>
      </c>
      <c r="F34" s="3" t="s">
        <v>36</v>
      </c>
      <c r="G34" s="14">
        <v>2001</v>
      </c>
      <c r="H34" s="27">
        <v>57.61</v>
      </c>
      <c r="I34" s="32">
        <v>90</v>
      </c>
      <c r="J34" s="23">
        <f t="shared" si="0"/>
        <v>5.7610000000000001</v>
      </c>
    </row>
    <row r="35" spans="1:10" ht="42.75" x14ac:dyDescent="0.2">
      <c r="A35" s="11">
        <v>32</v>
      </c>
      <c r="B35" s="14" t="s">
        <v>55</v>
      </c>
      <c r="C35" s="15" t="s">
        <v>84</v>
      </c>
      <c r="D35" s="7" t="s">
        <v>34</v>
      </c>
      <c r="E35" s="12" t="s">
        <v>7</v>
      </c>
      <c r="F35" s="3" t="s">
        <v>36</v>
      </c>
      <c r="G35" s="14">
        <v>2006</v>
      </c>
      <c r="H35" s="27">
        <v>40.53</v>
      </c>
      <c r="I35" s="32">
        <v>90</v>
      </c>
      <c r="J35" s="23">
        <f t="shared" si="0"/>
        <v>4.0529999999999999</v>
      </c>
    </row>
    <row r="36" spans="1:10" ht="42.75" x14ac:dyDescent="0.2">
      <c r="A36" s="11">
        <v>33</v>
      </c>
      <c r="B36" s="14" t="s">
        <v>56</v>
      </c>
      <c r="C36" s="15" t="s">
        <v>85</v>
      </c>
      <c r="D36" s="7" t="s">
        <v>34</v>
      </c>
      <c r="E36" s="12" t="s">
        <v>7</v>
      </c>
      <c r="F36" s="3" t="s">
        <v>36</v>
      </c>
      <c r="G36" s="16">
        <v>2016</v>
      </c>
      <c r="H36" s="27">
        <v>259</v>
      </c>
      <c r="I36" s="32">
        <v>90</v>
      </c>
      <c r="J36" s="23">
        <f t="shared" si="0"/>
        <v>25.900000000000002</v>
      </c>
    </row>
    <row r="37" spans="1:10" ht="42.75" x14ac:dyDescent="0.2">
      <c r="A37" s="11">
        <v>34</v>
      </c>
      <c r="B37" s="14" t="s">
        <v>57</v>
      </c>
      <c r="C37" s="15" t="s">
        <v>86</v>
      </c>
      <c r="D37" s="7" t="s">
        <v>35</v>
      </c>
      <c r="E37" s="12" t="s">
        <v>7</v>
      </c>
      <c r="F37" s="3" t="s">
        <v>36</v>
      </c>
      <c r="G37" s="16">
        <v>2016</v>
      </c>
      <c r="H37" s="27">
        <v>348.92</v>
      </c>
      <c r="I37" s="32">
        <v>90</v>
      </c>
      <c r="J37" s="23">
        <f t="shared" si="0"/>
        <v>34.892000000000003</v>
      </c>
    </row>
    <row r="38" spans="1:10" ht="42.75" x14ac:dyDescent="0.2">
      <c r="A38" s="11">
        <v>35</v>
      </c>
      <c r="B38" s="14" t="s">
        <v>57</v>
      </c>
      <c r="C38" s="15" t="s">
        <v>27</v>
      </c>
      <c r="D38" s="7" t="s">
        <v>35</v>
      </c>
      <c r="E38" s="12" t="s">
        <v>7</v>
      </c>
      <c r="F38" s="3" t="s">
        <v>36</v>
      </c>
      <c r="G38" s="16">
        <v>2016</v>
      </c>
      <c r="H38" s="27">
        <v>348.92</v>
      </c>
      <c r="I38" s="32">
        <v>90</v>
      </c>
      <c r="J38" s="23">
        <f t="shared" si="0"/>
        <v>34.892000000000003</v>
      </c>
    </row>
    <row r="39" spans="1:10" ht="42.75" x14ac:dyDescent="0.2">
      <c r="A39" s="11">
        <v>36</v>
      </c>
      <c r="B39" s="14" t="s">
        <v>57</v>
      </c>
      <c r="C39" s="15" t="s">
        <v>87</v>
      </c>
      <c r="D39" s="7" t="s">
        <v>35</v>
      </c>
      <c r="E39" s="12" t="s">
        <v>7</v>
      </c>
      <c r="F39" s="3" t="s">
        <v>36</v>
      </c>
      <c r="G39" s="16">
        <v>2016</v>
      </c>
      <c r="H39" s="27">
        <v>348.92</v>
      </c>
      <c r="I39" s="32">
        <v>90</v>
      </c>
      <c r="J39" s="23">
        <f t="shared" si="0"/>
        <v>34.892000000000003</v>
      </c>
    </row>
    <row r="40" spans="1:10" ht="42.75" x14ac:dyDescent="0.2">
      <c r="A40" s="11">
        <v>37</v>
      </c>
      <c r="B40" s="14" t="s">
        <v>57</v>
      </c>
      <c r="C40" s="15" t="s">
        <v>88</v>
      </c>
      <c r="D40" s="7" t="s">
        <v>35</v>
      </c>
      <c r="E40" s="12" t="s">
        <v>7</v>
      </c>
      <c r="F40" s="3" t="s">
        <v>36</v>
      </c>
      <c r="G40" s="16">
        <v>2016</v>
      </c>
      <c r="H40" s="27">
        <v>348.92</v>
      </c>
      <c r="I40" s="32">
        <v>90</v>
      </c>
      <c r="J40" s="23">
        <f t="shared" si="0"/>
        <v>34.892000000000003</v>
      </c>
    </row>
    <row r="41" spans="1:10" ht="42.75" x14ac:dyDescent="0.2">
      <c r="A41" s="11">
        <v>38</v>
      </c>
      <c r="B41" s="14" t="s">
        <v>57</v>
      </c>
      <c r="C41" s="15" t="s">
        <v>89</v>
      </c>
      <c r="D41" s="7" t="s">
        <v>35</v>
      </c>
      <c r="E41" s="12" t="s">
        <v>7</v>
      </c>
      <c r="F41" s="3" t="s">
        <v>36</v>
      </c>
      <c r="G41" s="16">
        <v>2016</v>
      </c>
      <c r="H41" s="27">
        <v>348.92</v>
      </c>
      <c r="I41" s="32">
        <v>90</v>
      </c>
      <c r="J41" s="23">
        <f t="shared" si="0"/>
        <v>34.892000000000003</v>
      </c>
    </row>
    <row r="42" spans="1:10" ht="42.75" x14ac:dyDescent="0.2">
      <c r="A42" s="11">
        <v>39</v>
      </c>
      <c r="B42" s="14" t="s">
        <v>58</v>
      </c>
      <c r="C42" s="15" t="s">
        <v>90</v>
      </c>
      <c r="D42" s="7" t="s">
        <v>35</v>
      </c>
      <c r="E42" s="12" t="s">
        <v>7</v>
      </c>
      <c r="F42" s="3" t="s">
        <v>36</v>
      </c>
      <c r="G42" s="16">
        <v>2006</v>
      </c>
      <c r="H42" s="27">
        <v>152.93</v>
      </c>
      <c r="I42" s="32">
        <v>90</v>
      </c>
      <c r="J42" s="23">
        <f t="shared" si="0"/>
        <v>15.293000000000001</v>
      </c>
    </row>
    <row r="43" spans="1:10" ht="42.75" x14ac:dyDescent="0.2">
      <c r="A43" s="11">
        <v>40</v>
      </c>
      <c r="B43" s="14" t="s">
        <v>59</v>
      </c>
      <c r="C43" s="15" t="s">
        <v>91</v>
      </c>
      <c r="D43" s="7" t="s">
        <v>35</v>
      </c>
      <c r="E43" s="12" t="s">
        <v>7</v>
      </c>
      <c r="F43" s="3" t="s">
        <v>36</v>
      </c>
      <c r="G43" s="16">
        <v>2015</v>
      </c>
      <c r="H43" s="27">
        <v>253.49</v>
      </c>
      <c r="I43" s="32">
        <v>90</v>
      </c>
      <c r="J43" s="23">
        <f t="shared" si="0"/>
        <v>25.349000000000004</v>
      </c>
    </row>
    <row r="44" spans="1:10" ht="42.75" x14ac:dyDescent="0.2">
      <c r="A44" s="11">
        <v>41</v>
      </c>
      <c r="B44" s="14" t="s">
        <v>40</v>
      </c>
      <c r="C44" s="15" t="s">
        <v>92</v>
      </c>
      <c r="D44" s="7" t="s">
        <v>34</v>
      </c>
      <c r="E44" s="12" t="s">
        <v>7</v>
      </c>
      <c r="F44" s="3" t="s">
        <v>36</v>
      </c>
      <c r="G44" s="14">
        <v>2016</v>
      </c>
      <c r="H44" s="27">
        <v>67</v>
      </c>
      <c r="I44" s="32">
        <v>90</v>
      </c>
      <c r="J44" s="23">
        <f t="shared" si="0"/>
        <v>6.7</v>
      </c>
    </row>
    <row r="45" spans="1:10" ht="42.75" x14ac:dyDescent="0.2">
      <c r="A45" s="11">
        <v>42</v>
      </c>
      <c r="B45" s="14" t="s">
        <v>40</v>
      </c>
      <c r="C45" s="15" t="s">
        <v>93</v>
      </c>
      <c r="D45" s="7" t="s">
        <v>34</v>
      </c>
      <c r="E45" s="12" t="s">
        <v>7</v>
      </c>
      <c r="F45" s="3" t="s">
        <v>36</v>
      </c>
      <c r="G45" s="16">
        <v>2016</v>
      </c>
      <c r="H45" s="27">
        <v>67</v>
      </c>
      <c r="I45" s="32">
        <v>90</v>
      </c>
      <c r="J45" s="23">
        <f t="shared" si="0"/>
        <v>6.7</v>
      </c>
    </row>
    <row r="46" spans="1:10" ht="42.75" x14ac:dyDescent="0.2">
      <c r="A46" s="11">
        <v>43</v>
      </c>
      <c r="B46" s="14" t="s">
        <v>60</v>
      </c>
      <c r="C46" s="15" t="s">
        <v>94</v>
      </c>
      <c r="D46" s="7" t="s">
        <v>35</v>
      </c>
      <c r="E46" s="12" t="s">
        <v>7</v>
      </c>
      <c r="F46" s="3" t="s">
        <v>36</v>
      </c>
      <c r="G46" s="16">
        <v>2016</v>
      </c>
      <c r="H46" s="27">
        <v>99</v>
      </c>
      <c r="I46" s="32">
        <v>90</v>
      </c>
      <c r="J46" s="23">
        <f t="shared" si="0"/>
        <v>9.9</v>
      </c>
    </row>
    <row r="47" spans="1:10" ht="42.75" x14ac:dyDescent="0.2">
      <c r="A47" s="11">
        <v>44</v>
      </c>
      <c r="B47" s="14" t="s">
        <v>60</v>
      </c>
      <c r="C47" s="15" t="s">
        <v>95</v>
      </c>
      <c r="D47" s="7" t="s">
        <v>35</v>
      </c>
      <c r="E47" s="12" t="s">
        <v>7</v>
      </c>
      <c r="F47" s="3" t="s">
        <v>36</v>
      </c>
      <c r="G47" s="16">
        <v>2016</v>
      </c>
      <c r="H47" s="27">
        <v>99</v>
      </c>
      <c r="I47" s="32">
        <v>90</v>
      </c>
      <c r="J47" s="23">
        <f t="shared" si="0"/>
        <v>9.9</v>
      </c>
    </row>
    <row r="48" spans="1:10" ht="42.75" x14ac:dyDescent="0.2">
      <c r="A48" s="11">
        <v>45</v>
      </c>
      <c r="B48" s="14" t="s">
        <v>61</v>
      </c>
      <c r="C48" s="15" t="s">
        <v>96</v>
      </c>
      <c r="D48" s="7" t="s">
        <v>106</v>
      </c>
      <c r="E48" s="12" t="s">
        <v>7</v>
      </c>
      <c r="F48" s="3" t="s">
        <v>36</v>
      </c>
      <c r="G48" s="16">
        <v>2016</v>
      </c>
      <c r="H48" s="27">
        <v>154</v>
      </c>
      <c r="I48" s="32">
        <v>90</v>
      </c>
      <c r="J48" s="23">
        <f t="shared" si="0"/>
        <v>15.4</v>
      </c>
    </row>
    <row r="49" spans="1:11" ht="42.75" x14ac:dyDescent="0.2">
      <c r="A49" s="11">
        <v>46</v>
      </c>
      <c r="B49" s="14" t="s">
        <v>61</v>
      </c>
      <c r="C49" s="15" t="s">
        <v>97</v>
      </c>
      <c r="D49" s="7" t="s">
        <v>106</v>
      </c>
      <c r="E49" s="12" t="s">
        <v>7</v>
      </c>
      <c r="F49" s="3" t="s">
        <v>36</v>
      </c>
      <c r="G49" s="16">
        <v>2016</v>
      </c>
      <c r="H49" s="27">
        <v>154</v>
      </c>
      <c r="I49" s="32">
        <v>90</v>
      </c>
      <c r="J49" s="23">
        <f t="shared" si="0"/>
        <v>15.4</v>
      </c>
    </row>
    <row r="50" spans="1:11" ht="42.75" x14ac:dyDescent="0.2">
      <c r="A50" s="11">
        <v>47</v>
      </c>
      <c r="B50" s="14" t="s">
        <v>123</v>
      </c>
      <c r="C50" s="17" t="s">
        <v>124</v>
      </c>
      <c r="D50" s="7" t="s">
        <v>106</v>
      </c>
      <c r="E50" s="12" t="s">
        <v>7</v>
      </c>
      <c r="F50" s="3" t="s">
        <v>36</v>
      </c>
      <c r="G50" s="16">
        <v>2016</v>
      </c>
      <c r="H50" s="27">
        <v>433.76</v>
      </c>
      <c r="I50" s="32">
        <v>90</v>
      </c>
      <c r="J50" s="23">
        <f t="shared" si="0"/>
        <v>43.376000000000005</v>
      </c>
    </row>
    <row r="51" spans="1:11" ht="42.75" x14ac:dyDescent="0.2">
      <c r="A51" s="11">
        <v>48</v>
      </c>
      <c r="B51" s="14" t="s">
        <v>62</v>
      </c>
      <c r="C51" s="15" t="s">
        <v>98</v>
      </c>
      <c r="D51" s="7" t="s">
        <v>106</v>
      </c>
      <c r="E51" s="12" t="s">
        <v>7</v>
      </c>
      <c r="F51" s="3" t="s">
        <v>36</v>
      </c>
      <c r="G51" s="16">
        <v>2019</v>
      </c>
      <c r="H51" s="27">
        <v>74.900000000000006</v>
      </c>
      <c r="I51" s="32">
        <v>90</v>
      </c>
      <c r="J51" s="23">
        <f t="shared" si="0"/>
        <v>7.4900000000000011</v>
      </c>
    </row>
    <row r="52" spans="1:11" ht="42.75" x14ac:dyDescent="0.2">
      <c r="A52" s="11">
        <v>49</v>
      </c>
      <c r="B52" s="14" t="s">
        <v>63</v>
      </c>
      <c r="C52" s="15" t="s">
        <v>99</v>
      </c>
      <c r="D52" s="7" t="s">
        <v>106</v>
      </c>
      <c r="E52" s="12" t="s">
        <v>7</v>
      </c>
      <c r="F52" s="3" t="s">
        <v>36</v>
      </c>
      <c r="G52" s="16">
        <v>1994</v>
      </c>
      <c r="H52" s="27">
        <v>53</v>
      </c>
      <c r="I52" s="32">
        <v>90</v>
      </c>
      <c r="J52" s="23">
        <f t="shared" si="0"/>
        <v>5.3000000000000007</v>
      </c>
    </row>
    <row r="53" spans="1:11" ht="42.75" x14ac:dyDescent="0.2">
      <c r="A53" s="11">
        <v>50</v>
      </c>
      <c r="B53" s="31" t="s">
        <v>104</v>
      </c>
      <c r="C53" s="15" t="s">
        <v>100</v>
      </c>
      <c r="D53" s="7" t="s">
        <v>107</v>
      </c>
      <c r="E53" s="12" t="s">
        <v>7</v>
      </c>
      <c r="F53" s="3" t="s">
        <v>36</v>
      </c>
      <c r="G53" s="16">
        <v>2014</v>
      </c>
      <c r="H53" s="28" t="s">
        <v>101</v>
      </c>
      <c r="I53" s="32">
        <v>75</v>
      </c>
      <c r="J53" s="23">
        <f>295.485*2.5</f>
        <v>738.71250000000009</v>
      </c>
      <c r="K53" s="30"/>
    </row>
    <row r="54" spans="1:11" ht="42.75" x14ac:dyDescent="0.2">
      <c r="A54" s="11">
        <v>51</v>
      </c>
      <c r="B54" s="18" t="s">
        <v>108</v>
      </c>
      <c r="C54" s="19" t="s">
        <v>109</v>
      </c>
      <c r="D54" s="7" t="s">
        <v>122</v>
      </c>
      <c r="E54" s="12" t="s">
        <v>7</v>
      </c>
      <c r="F54" s="3" t="s">
        <v>36</v>
      </c>
      <c r="G54" s="16">
        <v>2016</v>
      </c>
      <c r="H54" s="27">
        <v>785.82</v>
      </c>
      <c r="I54" s="32">
        <v>90</v>
      </c>
      <c r="J54" s="23">
        <f t="shared" si="0"/>
        <v>78.582000000000008</v>
      </c>
    </row>
    <row r="55" spans="1:11" ht="42.75" x14ac:dyDescent="0.2">
      <c r="A55" s="11">
        <v>52</v>
      </c>
      <c r="B55" s="18" t="s">
        <v>110</v>
      </c>
      <c r="C55" s="19" t="s">
        <v>111</v>
      </c>
      <c r="D55" s="7" t="s">
        <v>122</v>
      </c>
      <c r="E55" s="12" t="s">
        <v>7</v>
      </c>
      <c r="F55" s="3" t="s">
        <v>36</v>
      </c>
      <c r="G55" s="16">
        <v>2016</v>
      </c>
      <c r="H55" s="27">
        <v>785.82</v>
      </c>
      <c r="I55" s="32">
        <v>90</v>
      </c>
      <c r="J55" s="23">
        <f t="shared" si="0"/>
        <v>78.582000000000008</v>
      </c>
    </row>
    <row r="56" spans="1:11" ht="42.75" x14ac:dyDescent="0.2">
      <c r="A56" s="11">
        <v>53</v>
      </c>
      <c r="B56" s="18" t="s">
        <v>112</v>
      </c>
      <c r="C56" s="19" t="s">
        <v>113</v>
      </c>
      <c r="D56" s="7" t="s">
        <v>122</v>
      </c>
      <c r="E56" s="12" t="s">
        <v>7</v>
      </c>
      <c r="F56" s="3" t="s">
        <v>36</v>
      </c>
      <c r="G56" s="16">
        <v>2016</v>
      </c>
      <c r="H56" s="27">
        <v>785.82</v>
      </c>
      <c r="I56" s="32">
        <v>90</v>
      </c>
      <c r="J56" s="23">
        <f t="shared" si="0"/>
        <v>78.582000000000008</v>
      </c>
    </row>
    <row r="57" spans="1:11" ht="42.75" x14ac:dyDescent="0.2">
      <c r="A57" s="11">
        <v>54</v>
      </c>
      <c r="B57" s="18" t="s">
        <v>114</v>
      </c>
      <c r="C57" s="19" t="s">
        <v>115</v>
      </c>
      <c r="D57" s="7" t="s">
        <v>122</v>
      </c>
      <c r="E57" s="12" t="s">
        <v>7</v>
      </c>
      <c r="F57" s="3" t="s">
        <v>36</v>
      </c>
      <c r="G57" s="16">
        <v>2016</v>
      </c>
      <c r="H57" s="27">
        <v>785.82</v>
      </c>
      <c r="I57" s="32">
        <v>90</v>
      </c>
      <c r="J57" s="23">
        <f t="shared" si="0"/>
        <v>78.582000000000008</v>
      </c>
    </row>
    <row r="58" spans="1:11" ht="42.75" x14ac:dyDescent="0.2">
      <c r="A58" s="11">
        <v>55</v>
      </c>
      <c r="B58" s="18" t="s">
        <v>116</v>
      </c>
      <c r="C58" s="19" t="s">
        <v>117</v>
      </c>
      <c r="D58" s="7" t="s">
        <v>122</v>
      </c>
      <c r="E58" s="12" t="s">
        <v>7</v>
      </c>
      <c r="F58" s="3" t="s">
        <v>36</v>
      </c>
      <c r="G58" s="16">
        <v>2016</v>
      </c>
      <c r="H58" s="27">
        <v>785.82</v>
      </c>
      <c r="I58" s="32">
        <v>90</v>
      </c>
      <c r="J58" s="23">
        <f t="shared" si="0"/>
        <v>78.582000000000008</v>
      </c>
    </row>
    <row r="59" spans="1:11" ht="42.75" x14ac:dyDescent="0.2">
      <c r="A59" s="11">
        <v>56</v>
      </c>
      <c r="B59" s="18" t="s">
        <v>118</v>
      </c>
      <c r="C59" s="19" t="s">
        <v>119</v>
      </c>
      <c r="D59" s="7" t="s">
        <v>122</v>
      </c>
      <c r="E59" s="12" t="s">
        <v>7</v>
      </c>
      <c r="F59" s="3" t="s">
        <v>36</v>
      </c>
      <c r="G59" s="16">
        <v>2016</v>
      </c>
      <c r="H59" s="27">
        <v>785.82</v>
      </c>
      <c r="I59" s="32">
        <v>90</v>
      </c>
      <c r="J59" s="23">
        <f t="shared" si="0"/>
        <v>78.582000000000008</v>
      </c>
    </row>
    <row r="60" spans="1:11" ht="42.75" x14ac:dyDescent="0.2">
      <c r="A60" s="11">
        <v>57</v>
      </c>
      <c r="B60" s="18" t="s">
        <v>120</v>
      </c>
      <c r="C60" s="19" t="s">
        <v>121</v>
      </c>
      <c r="D60" s="7" t="s">
        <v>122</v>
      </c>
      <c r="E60" s="12" t="s">
        <v>7</v>
      </c>
      <c r="F60" s="3" t="s">
        <v>36</v>
      </c>
      <c r="G60" s="16">
        <v>2016</v>
      </c>
      <c r="H60" s="27">
        <v>785.82</v>
      </c>
      <c r="I60" s="32">
        <v>90</v>
      </c>
      <c r="J60" s="23">
        <f t="shared" si="0"/>
        <v>78.582000000000008</v>
      </c>
    </row>
    <row r="61" spans="1:11" x14ac:dyDescent="0.2">
      <c r="A61" s="1"/>
    </row>
    <row r="62" spans="1:11" x14ac:dyDescent="0.2">
      <c r="A62" s="1"/>
    </row>
    <row r="63" spans="1:11" x14ac:dyDescent="0.2">
      <c r="A63" s="1"/>
    </row>
    <row r="64" spans="1:11" x14ac:dyDescent="0.2">
      <c r="A64" s="1"/>
    </row>
    <row r="65" spans="1:1" x14ac:dyDescent="0.2">
      <c r="A65" s="1"/>
    </row>
    <row r="66" spans="1:1" x14ac:dyDescent="0.2">
      <c r="A66" s="1"/>
    </row>
    <row r="67" spans="1:1" x14ac:dyDescent="0.2">
      <c r="A67" s="1"/>
    </row>
    <row r="68" spans="1:1" x14ac:dyDescent="0.2">
      <c r="A68" s="1"/>
    </row>
    <row r="69" spans="1:1" x14ac:dyDescent="0.2">
      <c r="A69" s="1"/>
    </row>
    <row r="70" spans="1:1" x14ac:dyDescent="0.2">
      <c r="A70" s="1"/>
    </row>
    <row r="71" spans="1:1" x14ac:dyDescent="0.2">
      <c r="A71" s="1"/>
    </row>
    <row r="72" spans="1:1" x14ac:dyDescent="0.2">
      <c r="A72" s="1"/>
    </row>
    <row r="73" spans="1:1" x14ac:dyDescent="0.2">
      <c r="A73" s="1"/>
    </row>
    <row r="74" spans="1:1" x14ac:dyDescent="0.2">
      <c r="A74" s="1"/>
    </row>
    <row r="75" spans="1:1" x14ac:dyDescent="0.2">
      <c r="A75" s="1"/>
    </row>
    <row r="76" spans="1:1" x14ac:dyDescent="0.2">
      <c r="A76" s="1"/>
    </row>
    <row r="77" spans="1:1" x14ac:dyDescent="0.2">
      <c r="A77" s="1"/>
    </row>
    <row r="78" spans="1:1" x14ac:dyDescent="0.2">
      <c r="A78" s="1"/>
    </row>
    <row r="79" spans="1:1" x14ac:dyDescent="0.2">
      <c r="A79" s="1"/>
    </row>
    <row r="80" spans="1:1" x14ac:dyDescent="0.2">
      <c r="A80" s="1"/>
    </row>
    <row r="81" spans="1:1" x14ac:dyDescent="0.2">
      <c r="A81" s="1"/>
    </row>
    <row r="82" spans="1:1" x14ac:dyDescent="0.2">
      <c r="A82" s="1"/>
    </row>
    <row r="83" spans="1:1" x14ac:dyDescent="0.2">
      <c r="A83" s="1"/>
    </row>
    <row r="84" spans="1:1" x14ac:dyDescent="0.2">
      <c r="A84" s="1"/>
    </row>
    <row r="85" spans="1:1" x14ac:dyDescent="0.2">
      <c r="A85" s="1"/>
    </row>
    <row r="86" spans="1:1" x14ac:dyDescent="0.2">
      <c r="A86" s="1"/>
    </row>
    <row r="87" spans="1:1" x14ac:dyDescent="0.2">
      <c r="A87" s="1"/>
    </row>
    <row r="88" spans="1:1" x14ac:dyDescent="0.2">
      <c r="A88" s="1"/>
    </row>
    <row r="89" spans="1:1" x14ac:dyDescent="0.2">
      <c r="A89" s="1"/>
    </row>
    <row r="90" spans="1:1" x14ac:dyDescent="0.2">
      <c r="A90" s="1"/>
    </row>
    <row r="91" spans="1:1" x14ac:dyDescent="0.2">
      <c r="A91" s="1"/>
    </row>
    <row r="92" spans="1:1" x14ac:dyDescent="0.2">
      <c r="A92" s="1"/>
    </row>
    <row r="93" spans="1:1" x14ac:dyDescent="0.2">
      <c r="A93" s="1"/>
    </row>
    <row r="94" spans="1:1" x14ac:dyDescent="0.2">
      <c r="A94" s="1"/>
    </row>
    <row r="95" spans="1:1" x14ac:dyDescent="0.2">
      <c r="A95" s="1"/>
    </row>
    <row r="96" spans="1:1" x14ac:dyDescent="0.2">
      <c r="A96" s="1"/>
    </row>
    <row r="97" spans="1:1" x14ac:dyDescent="0.2">
      <c r="A97" s="1"/>
    </row>
    <row r="98" spans="1:1" x14ac:dyDescent="0.2">
      <c r="A98" s="1"/>
    </row>
    <row r="99" spans="1:1" x14ac:dyDescent="0.2">
      <c r="A99" s="1"/>
    </row>
    <row r="100" spans="1:1" x14ac:dyDescent="0.2">
      <c r="A100" s="1"/>
    </row>
    <row r="101" spans="1:1" x14ac:dyDescent="0.2">
      <c r="A101" s="1"/>
    </row>
    <row r="102" spans="1:1" x14ac:dyDescent="0.2">
      <c r="A102" s="1"/>
    </row>
    <row r="103" spans="1:1" x14ac:dyDescent="0.2">
      <c r="A103" s="1"/>
    </row>
    <row r="104" spans="1:1" x14ac:dyDescent="0.2">
      <c r="A104" s="1"/>
    </row>
    <row r="105" spans="1:1" x14ac:dyDescent="0.2">
      <c r="A105" s="1"/>
    </row>
    <row r="106" spans="1:1" x14ac:dyDescent="0.2">
      <c r="A106" s="1"/>
    </row>
    <row r="107" spans="1:1" x14ac:dyDescent="0.2">
      <c r="A107" s="1"/>
    </row>
    <row r="108" spans="1:1" x14ac:dyDescent="0.2">
      <c r="A108" s="1"/>
    </row>
    <row r="109" spans="1:1" x14ac:dyDescent="0.2">
      <c r="A109" s="1"/>
    </row>
    <row r="110" spans="1:1" x14ac:dyDescent="0.2">
      <c r="A110" s="1"/>
    </row>
    <row r="111" spans="1:1" x14ac:dyDescent="0.2">
      <c r="A111" s="1"/>
    </row>
    <row r="112" spans="1:1" x14ac:dyDescent="0.2">
      <c r="A112" s="1"/>
    </row>
    <row r="113" spans="1:1" x14ac:dyDescent="0.2">
      <c r="A113" s="1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  <row r="123" spans="1:1" x14ac:dyDescent="0.2">
      <c r="A123" s="1"/>
    </row>
    <row r="124" spans="1:1" x14ac:dyDescent="0.2">
      <c r="A124" s="1"/>
    </row>
    <row r="125" spans="1:1" x14ac:dyDescent="0.2">
      <c r="A125" s="1"/>
    </row>
    <row r="126" spans="1:1" x14ac:dyDescent="0.2">
      <c r="A126" s="1"/>
    </row>
    <row r="127" spans="1:1" x14ac:dyDescent="0.2">
      <c r="A127" s="1"/>
    </row>
    <row r="128" spans="1:1" x14ac:dyDescent="0.2">
      <c r="A128" s="1"/>
    </row>
    <row r="129" spans="1:1" x14ac:dyDescent="0.2">
      <c r="A129" s="1"/>
    </row>
    <row r="130" spans="1:1" x14ac:dyDescent="0.2">
      <c r="A130" s="1"/>
    </row>
    <row r="131" spans="1:1" x14ac:dyDescent="0.2">
      <c r="A131" s="1"/>
    </row>
    <row r="132" spans="1:1" x14ac:dyDescent="0.2">
      <c r="A132" s="1"/>
    </row>
    <row r="133" spans="1:1" x14ac:dyDescent="0.2">
      <c r="A133" s="1"/>
    </row>
    <row r="134" spans="1:1" x14ac:dyDescent="0.2">
      <c r="A134" s="1"/>
    </row>
    <row r="135" spans="1:1" x14ac:dyDescent="0.2">
      <c r="A135" s="1"/>
    </row>
    <row r="136" spans="1:1" x14ac:dyDescent="0.2">
      <c r="A136" s="1"/>
    </row>
    <row r="137" spans="1:1" x14ac:dyDescent="0.2">
      <c r="A137" s="1"/>
    </row>
    <row r="138" spans="1:1" x14ac:dyDescent="0.2">
      <c r="A138" s="1"/>
    </row>
    <row r="139" spans="1:1" x14ac:dyDescent="0.2">
      <c r="A139" s="1"/>
    </row>
    <row r="140" spans="1:1" x14ac:dyDescent="0.2">
      <c r="A140" s="1"/>
    </row>
    <row r="141" spans="1:1" x14ac:dyDescent="0.2">
      <c r="A141" s="1"/>
    </row>
    <row r="142" spans="1:1" x14ac:dyDescent="0.2">
      <c r="A142" s="1"/>
    </row>
    <row r="143" spans="1:1" x14ac:dyDescent="0.2">
      <c r="A143" s="1"/>
    </row>
    <row r="144" spans="1:1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</sheetData>
  <mergeCells count="2">
    <mergeCell ref="A2:H2"/>
    <mergeCell ref="A1:C1"/>
  </mergeCells>
  <phoneticPr fontId="6" type="noConversion"/>
  <pageMargins left="0.7" right="0.7" top="0.75" bottom="0.75" header="0.3" footer="0.3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Dębczak Kamila</dc:creator>
  <cp:lastModifiedBy>Jabrzyńska-Fijołek Barbara</cp:lastModifiedBy>
  <cp:lastPrinted>2025-03-28T07:53:47Z</cp:lastPrinted>
  <dcterms:created xsi:type="dcterms:W3CDTF">2024-07-22T09:21:33Z</dcterms:created>
  <dcterms:modified xsi:type="dcterms:W3CDTF">2025-03-28T14:42:15Z</dcterms:modified>
</cp:coreProperties>
</file>