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321" i="1" l="1"/>
  <c r="G320" i="1"/>
  <c r="G318" i="1"/>
  <c r="G316" i="1"/>
  <c r="G315" i="1"/>
  <c r="G313" i="1"/>
  <c r="G312" i="1"/>
  <c r="G311" i="1"/>
  <c r="G310" i="1"/>
  <c r="G308" i="1"/>
  <c r="G307" i="1"/>
  <c r="G306" i="1"/>
  <c r="G305" i="1"/>
  <c r="G304" i="1"/>
  <c r="G303" i="1"/>
  <c r="G302" i="1"/>
  <c r="G300" i="1"/>
  <c r="G299" i="1"/>
  <c r="G298" i="1"/>
  <c r="G297" i="1"/>
  <c r="G296" i="1"/>
  <c r="G295" i="1"/>
  <c r="G294" i="1"/>
  <c r="G293" i="1"/>
  <c r="G292" i="1"/>
  <c r="G290" i="1"/>
  <c r="G289" i="1"/>
  <c r="G288" i="1"/>
  <c r="G287" i="1"/>
  <c r="G286" i="1"/>
  <c r="G285" i="1"/>
  <c r="G284" i="1"/>
  <c r="G283" i="1"/>
  <c r="G282" i="1"/>
  <c r="G281" i="1"/>
  <c r="G279" i="1"/>
  <c r="G278" i="1"/>
  <c r="G277" i="1"/>
  <c r="G276" i="1"/>
  <c r="G275" i="1"/>
  <c r="G274" i="1"/>
  <c r="G273" i="1"/>
  <c r="G272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0" i="1"/>
  <c r="G209" i="1"/>
  <c r="G207" i="1"/>
  <c r="G206" i="1"/>
  <c r="G205" i="1"/>
  <c r="G203" i="1"/>
  <c r="G202" i="1"/>
  <c r="G201" i="1"/>
  <c r="G200" i="1"/>
  <c r="G199" i="1"/>
  <c r="G198" i="1"/>
  <c r="G196" i="1"/>
  <c r="G195" i="1"/>
  <c r="G193" i="1"/>
  <c r="G192" i="1"/>
  <c r="G191" i="1"/>
  <c r="G190" i="1"/>
  <c r="G189" i="1"/>
  <c r="G188" i="1"/>
  <c r="G187" i="1"/>
  <c r="G186" i="1"/>
  <c r="G185" i="1"/>
  <c r="G183" i="1"/>
  <c r="G182" i="1"/>
  <c r="G181" i="1"/>
  <c r="G179" i="1"/>
  <c r="G178" i="1"/>
  <c r="G177" i="1"/>
  <c r="G175" i="1"/>
  <c r="G173" i="1"/>
  <c r="G172" i="1"/>
  <c r="G171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0" i="1"/>
  <c r="G149" i="1"/>
  <c r="G148" i="1"/>
  <c r="G147" i="1"/>
  <c r="G146" i="1"/>
  <c r="G145" i="1"/>
  <c r="G144" i="1"/>
  <c r="G143" i="1"/>
  <c r="G142" i="1"/>
  <c r="G141" i="1"/>
  <c r="G139" i="1"/>
  <c r="G137" i="1"/>
  <c r="G136" i="1"/>
  <c r="G135" i="1"/>
  <c r="G134" i="1"/>
  <c r="G133" i="1"/>
  <c r="G132" i="1"/>
  <c r="G131" i="1"/>
  <c r="G130" i="1"/>
  <c r="G129" i="1"/>
  <c r="G128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09" i="1"/>
  <c r="G108" i="1"/>
  <c r="G107" i="1"/>
  <c r="G105" i="1"/>
  <c r="G104" i="1"/>
  <c r="G103" i="1"/>
  <c r="G102" i="1"/>
  <c r="G100" i="1"/>
  <c r="G99" i="1"/>
  <c r="G98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4" i="1"/>
  <c r="G72" i="1"/>
  <c r="G70" i="1"/>
  <c r="G69" i="1"/>
  <c r="G66" i="1"/>
  <c r="G65" i="1"/>
  <c r="G64" i="1"/>
  <c r="G63" i="1"/>
  <c r="G62" i="1"/>
  <c r="G61" i="1"/>
  <c r="G60" i="1"/>
  <c r="G58" i="1"/>
  <c r="G57" i="1"/>
  <c r="G56" i="1"/>
  <c r="G55" i="1"/>
  <c r="G54" i="1"/>
  <c r="G52" i="1"/>
  <c r="G51" i="1"/>
  <c r="G50" i="1"/>
  <c r="G49" i="1"/>
  <c r="G48" i="1"/>
  <c r="G47" i="1"/>
  <c r="G46" i="1"/>
  <c r="G45" i="1"/>
  <c r="G43" i="1"/>
  <c r="G42" i="1"/>
  <c r="G41" i="1"/>
  <c r="G40" i="1"/>
  <c r="G39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2" i="1"/>
  <c r="G11" i="1"/>
  <c r="G9" i="1"/>
  <c r="G8" i="1"/>
</calcChain>
</file>

<file path=xl/sharedStrings.xml><?xml version="1.0" encoding="utf-8"?>
<sst xmlns="http://schemas.openxmlformats.org/spreadsheetml/2006/main" count="971" uniqueCount="289">
  <si>
    <r>
      <t>PRZEDMIAR ROBÓT</t>
    </r>
    <r>
      <rPr>
        <sz val="13"/>
        <color indexed="8"/>
        <rFont val="Calibri"/>
        <family val="2"/>
        <charset val="238"/>
      </rPr>
      <t xml:space="preserve">
ARANŻACJA WNĘTRZ - WYPOSAŻENIE W MEBLE I SPRZĘT AGD 
DLA OBIEKTU KOMENDA POWIATOWEJ PAŃSTWOWEJ STRAŻY POŻARNEJ W GRYFICACH </t>
    </r>
  </si>
  <si>
    <t>Lp.</t>
  </si>
  <si>
    <t>ZAKRES</t>
  </si>
  <si>
    <t>index wg proj.</t>
  </si>
  <si>
    <t xml:space="preserve">jedn. </t>
  </si>
  <si>
    <t>ilość</t>
  </si>
  <si>
    <t>ceny jedn. 
PLN</t>
  </si>
  <si>
    <t>wartość netto 
PLN</t>
  </si>
  <si>
    <t xml:space="preserve">            PARTER</t>
  </si>
  <si>
    <t>Pomieszczenie 4k - szatnia PSK</t>
  </si>
  <si>
    <t>1.</t>
  </si>
  <si>
    <t>Szafa ubraniowa -600x600x1878, kolor akacja</t>
  </si>
  <si>
    <t>szt</t>
  </si>
  <si>
    <t xml:space="preserve"> </t>
  </si>
  <si>
    <t>2.</t>
  </si>
  <si>
    <t>Ławka szatniowa -1000x355x405</t>
  </si>
  <si>
    <t>Ł2</t>
  </si>
  <si>
    <t>Pomieszczenie 6 - szatnia brudna</t>
  </si>
  <si>
    <t>Szafa strażacka jednodrzwiowa ze schowkiem i uchwytem na hełm (4 osobowa)</t>
  </si>
  <si>
    <t>SZS</t>
  </si>
  <si>
    <t>Ławka szatniowa -1500x355x405</t>
  </si>
  <si>
    <t>Ł1</t>
  </si>
  <si>
    <t>Pomieszczenie 7 - suszarnia odzieży</t>
  </si>
  <si>
    <t>Szafa metalowa na środki piorące- 950x400x1950</t>
  </si>
  <si>
    <t>SZM</t>
  </si>
  <si>
    <t>Regał metalowy (wtykowy z płytą wiórową), 6 półek -1200x600x2000</t>
  </si>
  <si>
    <t>RM3</t>
  </si>
  <si>
    <t>3.</t>
  </si>
  <si>
    <t>Stół metalowy- 1600x700x920</t>
  </si>
  <si>
    <t>STM</t>
  </si>
  <si>
    <t>4.</t>
  </si>
  <si>
    <t>Pralka przemysłowa</t>
  </si>
  <si>
    <t>5.</t>
  </si>
  <si>
    <t>Pralko suszarka do ubrań specjalnych</t>
  </si>
  <si>
    <t>6.</t>
  </si>
  <si>
    <t>Komora grzewcza do suszenia odzieży roboczej i obuwia typ KG-1</t>
  </si>
  <si>
    <t>7.</t>
  </si>
  <si>
    <t>Komora grzewcza do suszenia odzieży roboczej i obuwia typ KG-2</t>
  </si>
  <si>
    <t>8.</t>
  </si>
  <si>
    <t xml:space="preserve">Zlew ze stali nierdzewnej + bateria </t>
  </si>
  <si>
    <t>kpl</t>
  </si>
  <si>
    <t>Pomieszczenie 9k - aneks kuchenny</t>
  </si>
  <si>
    <t>Meble kuchenne-szafki stojące i wiszące, pólki, zabudowy wg projektu</t>
  </si>
  <si>
    <t>Zabudowa ścian -panele icobel białe wg projektu</t>
  </si>
  <si>
    <t>m2</t>
  </si>
  <si>
    <t>Zlewozmywak jednokomorowy ze stali nierdzewnej z ociekaczem+ bateria zlewozmywakowa</t>
  </si>
  <si>
    <t>Płyta indukcyjna 4-pola</t>
  </si>
  <si>
    <t>Chłodziarko-zamrażarka podblatowa do zabudowy</t>
  </si>
  <si>
    <t>Zmywarka  450 do zabudowy</t>
  </si>
  <si>
    <t>Ekspres do kawy</t>
  </si>
  <si>
    <t>Mikrofalówka</t>
  </si>
  <si>
    <t>9.</t>
  </si>
  <si>
    <t>Okap teleskopowy</t>
  </si>
  <si>
    <t>Pomieszczenie 10k - sala konferencyjna</t>
  </si>
  <si>
    <t>Stół konferencyjny składany na kółkach -1400x700x735, kolor akacja, stelaż metalik</t>
  </si>
  <si>
    <t>SK2</t>
  </si>
  <si>
    <t>Krzesło kubełek sklejka kolor brzoza, nakładki tapicerowane, stelaż metalik</t>
  </si>
  <si>
    <t>K1</t>
  </si>
  <si>
    <t>Biurko proste- 1200x600x735, kolor akacja, stelaż metalik</t>
  </si>
  <si>
    <t>Rolety zaciemniające zwijane z kasetami i prowadnicami linkowymi, sterowane elektrycznie- 220x245 i 220x295</t>
  </si>
  <si>
    <t>Pomieszczenie 12k - sala edukacyjna</t>
  </si>
  <si>
    <t>Fotel drewniany kolor buk, nakładki tapicerowane</t>
  </si>
  <si>
    <t>Regał owarty -600x415x1138, kolor akacja</t>
  </si>
  <si>
    <t>Meble domowe wg projektu</t>
  </si>
  <si>
    <t>Rolety zaciemniajace zwijane z kasetami i prowadnicami linkowymi- 220x245 i 120x245</t>
  </si>
  <si>
    <t>Pomieszczenie 14k - aneks kuchenny</t>
  </si>
  <si>
    <t>Płyta indukcyjna 2-pola</t>
  </si>
  <si>
    <t>Pomieszczenie 15k - pokój wypoczynkowy</t>
  </si>
  <si>
    <t>Łóżko z szufladą -1000x2000+ materac+ nakładka ochronna</t>
  </si>
  <si>
    <t>Stół drewniany na nogach- 1200x800x740</t>
  </si>
  <si>
    <t>S4</t>
  </si>
  <si>
    <t>Krzesło kubełek sklejka kolor brzoza, stelaż metalik</t>
  </si>
  <si>
    <t>K2</t>
  </si>
  <si>
    <t>Zabudowa indywidualna- szafa z nadstawką-580x600x1800+400</t>
  </si>
  <si>
    <t>indyw.</t>
  </si>
  <si>
    <t>Rolety zaciemniajace zwijane z kasetami i prowadnicami linkowymi - 220x185</t>
  </si>
  <si>
    <t>Pomieszczenie 16k - PSK</t>
  </si>
  <si>
    <t>Stół konferencyjny ze wstawką szklaną w blacie, kolor akacja, stelaż metalik- 2100x1400x735</t>
  </si>
  <si>
    <t>SK1</t>
  </si>
  <si>
    <t>Fotele konferencyjne na nogach drewnianych, kubełek tapicerowany</t>
  </si>
  <si>
    <t>8G</t>
  </si>
  <si>
    <t>Krzesło obrotowe, oparcie siatka, mechanizm synchro, wysuw siedziska, podłokietniki regulowane, stelaż RAL7024, oparcie siatka, siedzisko tapicerowane, elementy plastikowe RAL 7024</t>
  </si>
  <si>
    <t>F1</t>
  </si>
  <si>
    <t>Regał półotwarty-800x440x1500</t>
  </si>
  <si>
    <t>Rolety zaciemniajace z kasetami i prowadnicami linkowymi - 220x185</t>
  </si>
  <si>
    <t>Rolety zaciemniające zwijane z kasetami i prowadnicami linkowymi, sterowane elektrycznie- (230+560)x367</t>
  </si>
  <si>
    <t xml:space="preserve">           PIĘTRO</t>
  </si>
  <si>
    <t>Pomieszczenie 101K - HOL</t>
  </si>
  <si>
    <t>Pufa tapicerowana na płozie- 800x620x430</t>
  </si>
  <si>
    <t>H1</t>
  </si>
  <si>
    <t>Stolik  niski na płozie - 700x700x540</t>
  </si>
  <si>
    <t>H2</t>
  </si>
  <si>
    <t>Pomieszczenie 102K - Korytarz</t>
  </si>
  <si>
    <t>Gablota z drzwiami ze szkła bezpiecznego gr. 6mm w ramie aluminiowej, szuflady w części środkowej pod gablotą z płyty meblowej z systemem otwierania tip-on, wyposażona w profile ledowe LED LINE 40, o wym. 4000x450/250x2300 wg projektu</t>
  </si>
  <si>
    <t>Pomieszczenie 102 - Operacyjny</t>
  </si>
  <si>
    <t>Biurko kątowe łączone, kolor akacja, stelaż metalik - 1800x1200x735</t>
  </si>
  <si>
    <t>Osłona przednia biurka-1800x400</t>
  </si>
  <si>
    <t>1a</t>
  </si>
  <si>
    <t>Biurko - dostawka- 1200x600x735, kolor akacja, stelaż metalik</t>
  </si>
  <si>
    <t>Kontener podbiurkowy 3 szuflady, kolor akacja -428x574x593</t>
  </si>
  <si>
    <t>Szafa z drzwiami przesuwnymi, kolor akacja - 1200x425x1508</t>
  </si>
  <si>
    <t>Nadstawka z drzwiami przesuwnymi, kolor akacja - 1200x425x370</t>
  </si>
  <si>
    <t>9a</t>
  </si>
  <si>
    <t>Nakładki na szafy NR2, kolor antracyt -2400x435x1850</t>
  </si>
  <si>
    <t>Szafa ubraniowo, kolor akacja- 600x600x1878</t>
  </si>
  <si>
    <t>10.</t>
  </si>
  <si>
    <t>Rolety zaciemniające zwijane z kasetami i prowadnicami linkowymi - 160x160</t>
  </si>
  <si>
    <t>Pomieszczenie 103 - Dowódca i Z-ca JRG</t>
  </si>
  <si>
    <t>Biurko - dostawka -800x600x735, kolor akacja, stelaż metalik</t>
  </si>
  <si>
    <t>Dostawka do biurek, kolor akacja, stelaż metalik - 1600x600x735</t>
  </si>
  <si>
    <t xml:space="preserve">Szafa ubraniowa, kolor akacja -600x600x1878 </t>
  </si>
  <si>
    <t xml:space="preserve">Regał kartotekowy, kolor akacja -800x440x1486 </t>
  </si>
  <si>
    <t>Nadstawka z drzwiami przesuwnymi, kolor akacja -1200x425x370</t>
  </si>
  <si>
    <t>11.</t>
  </si>
  <si>
    <t>Krzesło kubełek sklejka, kolor brzoza,stelaż metalik, nakładki tapicerowane, grupa 3</t>
  </si>
  <si>
    <t>K2T</t>
  </si>
  <si>
    <t>12.</t>
  </si>
  <si>
    <t>Rolety zaciemniające zwijane z kasetami i prowadnicami linkowymi - 360x160</t>
  </si>
  <si>
    <t xml:space="preserve">Pomieszczenie 104 - Sypialnia </t>
  </si>
  <si>
    <t>Stolik niski, kolor szary -800x800x460</t>
  </si>
  <si>
    <t>S1</t>
  </si>
  <si>
    <t>Rolety zaciemniające z kasetami i prowadnicami linkowymi- 360x160</t>
  </si>
  <si>
    <t>Pomieszczenie 105- Sala szkoleniowa</t>
  </si>
  <si>
    <t>Fotel drewniany, sklejka bukowa z nakładkami tapicerowanymi</t>
  </si>
  <si>
    <t>Biurko proste-800x600x735, kolor akacja, stelaż metalik</t>
  </si>
  <si>
    <t>Regał otwarty, kolor akacja- 100x360x1878</t>
  </si>
  <si>
    <t xml:space="preserve">Pomieszczenie 106 - Sypialnia </t>
  </si>
  <si>
    <t xml:space="preserve">Pomieszczenie 107 - Sypialnia </t>
  </si>
  <si>
    <t>Rolety zaciemniające zwijane z kasetami i prowadnicami linkowymi- 360x160</t>
  </si>
  <si>
    <t>Pomieszczenie 108- Sypialnia d-ców zmian</t>
  </si>
  <si>
    <t>Nadstawka z drzwiami przesuwnymi, kolor akacja- 1200x425x370</t>
  </si>
  <si>
    <t>Nakładki na szafy NR1, kolor antracyt -1200x435x1850</t>
  </si>
  <si>
    <t>Kontener podbiurkowy 3 szuflady, kolor akacja- 428x574x593</t>
  </si>
  <si>
    <t>Regał otwarty, kolor akacja-598x440x1838</t>
  </si>
  <si>
    <t>23a</t>
  </si>
  <si>
    <t>Krzesło kubełek sklejka, kolor brzoza, stelaż metralik, nakładki tapicerowane, grupa 3</t>
  </si>
  <si>
    <t>Rolety zaciemniające zwijane z kasetami i prowadnicami linkowymi - 240x160</t>
  </si>
  <si>
    <t>Pomieszczenie 111-Sala wypoczynkowa</t>
  </si>
  <si>
    <t>Stół drewniany na nogach, blat sklejka -800x800x740</t>
  </si>
  <si>
    <t>S5</t>
  </si>
  <si>
    <t xml:space="preserve">Krzesło kubełek sklejka, kolor brzoza, stelaż metalik </t>
  </si>
  <si>
    <t>Szafa ubraniowo-aktowa, kolor akacja-800x435x1878</t>
  </si>
  <si>
    <t>Rolety zaciemniające zwijane z kasetami i prowadnicami linkowymi- 240x160</t>
  </si>
  <si>
    <t>Pomieszczenie 113-Przedsionek</t>
  </si>
  <si>
    <t>Szafa wbudowana- 1600x600x2200</t>
  </si>
  <si>
    <t>Pomieszczenie 114-Sala wypoczynkowa</t>
  </si>
  <si>
    <t>Stół drewniany na nogach, blat sklejka -1200x800x740</t>
  </si>
  <si>
    <t>Fotel świetlicowy tapicerowany DEEP</t>
  </si>
  <si>
    <t>Pomieszczenie 116-Pom. gospodarcze</t>
  </si>
  <si>
    <t>Regał metalowy (wtykowy z płytą wiórową), 5 półek -1000x400x1600</t>
  </si>
  <si>
    <t>RM1</t>
  </si>
  <si>
    <t>Zlew ze stali nierdzewnej + bateria</t>
  </si>
  <si>
    <t>Pomieszczenie 121-Kuchnia i jadalnia</t>
  </si>
  <si>
    <t>Stół do jadalni, kolor akacja, stelaż metalik- 2750x1200x735</t>
  </si>
  <si>
    <t>SJ</t>
  </si>
  <si>
    <t xml:space="preserve">Krzesło kubełek sklejka,kolor brzoza, stelaż metalik </t>
  </si>
  <si>
    <t>Szafki śniadaniowe  Locker na 6 osób, kolor akacja + antracyt (na cokole)- 800x435x1138</t>
  </si>
  <si>
    <t>Szafki śniadaniowe  Locker nadstawne na 6 osób, kolor akacja + antracyt- 800x435x1110</t>
  </si>
  <si>
    <t>13a</t>
  </si>
  <si>
    <t>Nakładki na szafy NR6, kolor antracyt -1600x435x2200</t>
  </si>
  <si>
    <t>Meble kuchenne-szafki stojące i wiszące, półki, zabudowy wg projektu</t>
  </si>
  <si>
    <t>Płyta indukcyjna 4-palnikowa z piekarnikiem</t>
  </si>
  <si>
    <t>Chłodziarko-zamrażarka na wys.190cm z niezależnie otwieranymi drzwiami do zabudowy</t>
  </si>
  <si>
    <t>Zmywarka  600 do zabudowy</t>
  </si>
  <si>
    <t>Mikrofalówka do zabudowy</t>
  </si>
  <si>
    <t>13.</t>
  </si>
  <si>
    <t>14.</t>
  </si>
  <si>
    <t>15.</t>
  </si>
  <si>
    <t>Rolety zaciemniające zwijane z kasetami i prowadnicami linkowymi  - 360x160</t>
  </si>
  <si>
    <t>Pomieszczenie 122-Świetlica</t>
  </si>
  <si>
    <t>Stolik kawowy drewniany -1200x800x450</t>
  </si>
  <si>
    <t>S3</t>
  </si>
  <si>
    <t>Pomieszczenie 127-Pom. porządkowe</t>
  </si>
  <si>
    <t>Regał metalowy (wtykowy z płytą wiórową), 6 półek -1000x400x2000</t>
  </si>
  <si>
    <t>RM2</t>
  </si>
  <si>
    <t>Pomieszczenie 128 - Szatnia czysta</t>
  </si>
  <si>
    <t>Szafa ubraniowa metalowa 2-segm. z nadstawką- 610x500x1800+400</t>
  </si>
  <si>
    <t>SU</t>
  </si>
  <si>
    <t>Ławka szatniowa -1000x355x406</t>
  </si>
  <si>
    <t>Pomieszczenie 103k - Szatnia</t>
  </si>
  <si>
    <t>Szafa ubraniowa. Kolor akacja -600x600x1878</t>
  </si>
  <si>
    <t>Pomieszczenie 105k - Aneks kuchenny</t>
  </si>
  <si>
    <t>Stół drewniany na nogach, blat sklejka - 800x800x740</t>
  </si>
  <si>
    <t>Pomieszczenie 108k-Pom. porządkowe</t>
  </si>
  <si>
    <t>Pomieszczenie 109k - Kancelaria tajna</t>
  </si>
  <si>
    <t>Szafa z drzwiami przesuwnymi- 1600x425x1138</t>
  </si>
  <si>
    <t>Nadstawka z drzwiami przesuwnymi- 1600x425x740</t>
  </si>
  <si>
    <t>10a</t>
  </si>
  <si>
    <t>Nakładki na szafy NR4-1600x435x1850</t>
  </si>
  <si>
    <t>Biurko proste -800x600x735, kolor akacja, stelaż metalik</t>
  </si>
  <si>
    <t>Szafa wzmocniona na tajne dokument typ"A" - 1000x450x1800</t>
  </si>
  <si>
    <t>SZN</t>
  </si>
  <si>
    <t>Krzesło kubełek sklejka,kolor brzoza, stelaż metalik, nakładki tapicerowane</t>
  </si>
  <si>
    <t>Pomieszczenie 110k - Archiwum</t>
  </si>
  <si>
    <t>Regały archiwizacyjne jezdne z napędem ręcznym z pomocą korby lub uchwytu,regały wykonane z blachy, a szyny jezdne z kształtowników zamkniętych- 3600x300x2000</t>
  </si>
  <si>
    <t>RP-J</t>
  </si>
  <si>
    <t>Pomieszczenie 112k - Ksero</t>
  </si>
  <si>
    <t>Szafka żaluzjowa-540x450x1187</t>
  </si>
  <si>
    <t>Szafka żaluzjowa-705x450x1187</t>
  </si>
  <si>
    <t>Pomieszczenie 113k - Kwatermistrzostwo</t>
  </si>
  <si>
    <t>Kontener przybiurkowy- 428x600x735</t>
  </si>
  <si>
    <t>Dostawka do biurka, kolor akacja, stelaż metalik- 1600x600x735</t>
  </si>
  <si>
    <t xml:space="preserve">Szafa ubraniowa, kolor akacja- 600x600x1878 </t>
  </si>
  <si>
    <t xml:space="preserve">Regał kartotekowy, kolor akacja- 800x440x1486 </t>
  </si>
  <si>
    <t>Szafa aktowa-1000x380x1138</t>
  </si>
  <si>
    <t>Szafa aktowa-1000x380x1508</t>
  </si>
  <si>
    <t>Regał otwarty  nadstawny- 1000x360x370</t>
  </si>
  <si>
    <t>12a</t>
  </si>
  <si>
    <t>Regał otwarty  nadstawny- 1000x360x740</t>
  </si>
  <si>
    <t>11a</t>
  </si>
  <si>
    <t>Nakładki na szafy NR5-2000x380x1850</t>
  </si>
  <si>
    <t>16.</t>
  </si>
  <si>
    <t>Rolety zaciemniające zwijane z kasetami i prowadnicami linkowymi- 220x185</t>
  </si>
  <si>
    <t>Pomieszczenie 114k -  Księgowość</t>
  </si>
  <si>
    <t>Osłona przednia biurka- 1800x400</t>
  </si>
  <si>
    <t>Biurko - dostawka -1200x600x735, kolor akacja, stelaż metalik</t>
  </si>
  <si>
    <t>Biurko- dostawka -800x800x735, kolor akacja, stelaż metalik</t>
  </si>
  <si>
    <t>Dostawka do biurka fi 1200x735</t>
  </si>
  <si>
    <t>Szafa a drzwiami przesuwnymi, kolor akacja- 1200x425x1508</t>
  </si>
  <si>
    <t>Nakładki na szafy NR3, kolor antracyt- 3600x435x1850</t>
  </si>
  <si>
    <t>Szafa ubraniowo-aktowa, kolor akacja- 800x435x1878</t>
  </si>
  <si>
    <t>Szafa z szufladami-1200x435x1138</t>
  </si>
  <si>
    <t>Pomieszczenie 115k -  Kadry</t>
  </si>
  <si>
    <t>Biurko- dostawka -1200x600x735, kolor akacja, stelaż metalik</t>
  </si>
  <si>
    <t>Kontener przybiurkowy 4 szuflady +piórnik (wysoki)-428x800x735</t>
  </si>
  <si>
    <t>4a</t>
  </si>
  <si>
    <t>Nakładki na szafy NR3a, kolor antracyt- 3600x435x1500</t>
  </si>
  <si>
    <t>Stolik gościnny fi 850/h735</t>
  </si>
  <si>
    <t>S2</t>
  </si>
  <si>
    <t>Rolety zaciemniające zwijane z kasetami i prowadnicami linkowymi - 220x185</t>
  </si>
  <si>
    <t>Pomieszczenie 116k -  Prewencja i Operacyjny</t>
  </si>
  <si>
    <t xml:space="preserve">Szafa ubraniowa, kolor akacja-600x600x1878 </t>
  </si>
  <si>
    <t>Szafa z drzwiami przesuwnymi, kolor akacja- 1200x425x1508</t>
  </si>
  <si>
    <t>Nadstawka z drzwiami przesuwnymi, kolor akacja-1200x425x370</t>
  </si>
  <si>
    <t>Nakładki na szafy NR2, kolor antracyt- 2400x435x1850</t>
  </si>
  <si>
    <t>Szafa z drzwiami przesuwnymi, kolor akacja- 1600x425x1138</t>
  </si>
  <si>
    <t>Nadstawka z drzwiami przesuwnymi, kolor akacja-1600x425x740</t>
  </si>
  <si>
    <t>Nakładki na szafy NR4, kolor antracyt-1600x435x1850</t>
  </si>
  <si>
    <t>Krzesło kubełek sklejka,kolor brzoza, stelaż metalik,  nakładki tapicerowane</t>
  </si>
  <si>
    <t>Rolety zaciemniające zwijane  z kasetami i prowadnicami linkowymi- 220x185</t>
  </si>
  <si>
    <t>Pomieszczenie 116k* - Aneks kuchenny</t>
  </si>
  <si>
    <t>Rolety zaciemniające zwijane  z kasetami i prowadnicami linkowymi- 120x240</t>
  </si>
  <si>
    <t>Pomieszczenie 117k - Z-ca Komendanta</t>
  </si>
  <si>
    <t>Biurko gabinetowe okeina naturalna-1800x900x740</t>
  </si>
  <si>
    <t>2G</t>
  </si>
  <si>
    <t>Dostawka do biurka okleina naturalna-600x1000x740</t>
  </si>
  <si>
    <t>3G</t>
  </si>
  <si>
    <t>Kontener podbiurkowy okleina naturalna-420x600x598</t>
  </si>
  <si>
    <t>4G</t>
  </si>
  <si>
    <t>Szafa aktowa, przeszklone fronty okleina naturalna- 902x423x1814</t>
  </si>
  <si>
    <t>5G</t>
  </si>
  <si>
    <t>Komoda aktowa z przeszkleniem okleina naturalna-1800x423x1590</t>
  </si>
  <si>
    <t>6G</t>
  </si>
  <si>
    <t>Szafa ubraniowa okleina naturalna-902x423x1814</t>
  </si>
  <si>
    <t>7G</t>
  </si>
  <si>
    <t>Stół konferencyjny -1800x1000x740</t>
  </si>
  <si>
    <t>10G</t>
  </si>
  <si>
    <t>Fotele konferencyjne SIT na nogach drewnianych, kubełek tapicerowany</t>
  </si>
  <si>
    <t>Fotel obrotowy z zagłówkiem, mechanizm synchro samoważący, regulacja głębokości siedziska, stelaż aluminium polerowane, tapicerka  skóra</t>
  </si>
  <si>
    <t>F2</t>
  </si>
  <si>
    <t>Rolety zaciemniające zwijane z kasetami i prowadnicami linkowymi - 120x240 i 220x185</t>
  </si>
  <si>
    <t>Pomieszczenie 118k - Sekretariat</t>
  </si>
  <si>
    <t>Lada recepcyjna-zestaw, kolor akacja, beton jasny- 2400/1600x775x1100+nadstawki i blendy kończace</t>
  </si>
  <si>
    <t>1S-4S</t>
  </si>
  <si>
    <t>Regał otwarty nadstawny, kolor akacja-800x415x370</t>
  </si>
  <si>
    <t>9b</t>
  </si>
  <si>
    <t xml:space="preserve">Wieszak stojący na ubrania drewniany-580x510x1750 </t>
  </si>
  <si>
    <t>Sofa 2 osobowa na płozie-1440x830x795</t>
  </si>
  <si>
    <t>5S</t>
  </si>
  <si>
    <t>Pomieszczenie 119k -  Komendant</t>
  </si>
  <si>
    <t>Biurko gabinetowe okleina naturalna- 2000x1000x740</t>
  </si>
  <si>
    <t>1G</t>
  </si>
  <si>
    <t>Stół konferencyjny okleina naturalna -2100x1000x740</t>
  </si>
  <si>
    <t>9G</t>
  </si>
  <si>
    <t>Stolik kawowy okleina naturalna- 900x900x450</t>
  </si>
  <si>
    <t>12G</t>
  </si>
  <si>
    <t>Sofa tapicerowana na nogach giętych metalowych lub drewnianych, buk-1500x750x740</t>
  </si>
  <si>
    <t>11G/2</t>
  </si>
  <si>
    <t>Fotel tapicerowany na nogach giętych metalowych lub drewnianych, buk- 880x750x740</t>
  </si>
  <si>
    <t>11G/1</t>
  </si>
  <si>
    <t>Rolety zaciemniające zwijane z kasetami i prowadnicami linkowymi, sterowane elektrycznie- (230+560)x320</t>
  </si>
  <si>
    <t xml:space="preserve">Ścianki składane </t>
  </si>
  <si>
    <t>Ścianka składana lub przesuwna -pom. 10k- Sala konferencyjna o wym. 756x350 cm</t>
  </si>
  <si>
    <t>Ścianka składana -pom. 16K- PSK o wym. 576x350 cm</t>
  </si>
  <si>
    <t>Pomieszczenie 123- siłownia</t>
  </si>
  <si>
    <t>Rolety zaciemniające zwijane z kasetami i prowadnicami linkowym- 360x160 i 240x160</t>
  </si>
  <si>
    <t>RAZEM WARTOŚĆ NETTO</t>
  </si>
  <si>
    <t>PODATEK VAT -23%</t>
  </si>
  <si>
    <t>RAZEM 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</si>
</sst>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0" fillId="2" borderId="1" xfId="0" applyFill="1" applyBorder="1"/>
    <xf numFmtId="4" fontId="0" fillId="2" borderId="1" xfId="0" applyNumberFormat="1" applyFill="1" applyBorder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/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0" xfId="0" applyFont="1"/>
    <xf numFmtId="0" fontId="6" fillId="4" borderId="1" xfId="0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/>
    </xf>
    <xf numFmtId="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1"/>
  <sheetViews>
    <sheetView tabSelected="1" topLeftCell="A37" workbookViewId="0">
      <selection activeCell="M46" sqref="M46"/>
    </sheetView>
  </sheetViews>
  <sheetFormatPr defaultRowHeight="15" x14ac:dyDescent="0.25"/>
  <cols>
    <col min="1" max="1" width="5.5703125" style="21" customWidth="1"/>
    <col min="2" max="2" width="37.5703125" style="75" customWidth="1"/>
    <col min="3" max="3" width="8.5703125" style="76" customWidth="1"/>
    <col min="4" max="4" width="7.85546875" customWidth="1"/>
    <col min="5" max="5" width="7.140625" customWidth="1"/>
    <col min="6" max="6" width="11.140625" style="77" customWidth="1"/>
    <col min="7" max="7" width="11.42578125" style="77" customWidth="1"/>
    <col min="257" max="257" width="5.5703125" customWidth="1"/>
    <col min="258" max="258" width="37.5703125" customWidth="1"/>
    <col min="259" max="259" width="8.5703125" customWidth="1"/>
    <col min="260" max="260" width="7.85546875" customWidth="1"/>
    <col min="261" max="261" width="7.140625" customWidth="1"/>
    <col min="262" max="262" width="11.140625" customWidth="1"/>
    <col min="263" max="263" width="11.42578125" customWidth="1"/>
    <col min="513" max="513" width="5.5703125" customWidth="1"/>
    <col min="514" max="514" width="37.5703125" customWidth="1"/>
    <col min="515" max="515" width="8.5703125" customWidth="1"/>
    <col min="516" max="516" width="7.85546875" customWidth="1"/>
    <col min="517" max="517" width="7.140625" customWidth="1"/>
    <col min="518" max="518" width="11.140625" customWidth="1"/>
    <col min="519" max="519" width="11.42578125" customWidth="1"/>
    <col min="769" max="769" width="5.5703125" customWidth="1"/>
    <col min="770" max="770" width="37.5703125" customWidth="1"/>
    <col min="771" max="771" width="8.5703125" customWidth="1"/>
    <col min="772" max="772" width="7.85546875" customWidth="1"/>
    <col min="773" max="773" width="7.140625" customWidth="1"/>
    <col min="774" max="774" width="11.140625" customWidth="1"/>
    <col min="775" max="775" width="11.42578125" customWidth="1"/>
    <col min="1025" max="1025" width="5.5703125" customWidth="1"/>
    <col min="1026" max="1026" width="37.5703125" customWidth="1"/>
    <col min="1027" max="1027" width="8.5703125" customWidth="1"/>
    <col min="1028" max="1028" width="7.85546875" customWidth="1"/>
    <col min="1029" max="1029" width="7.140625" customWidth="1"/>
    <col min="1030" max="1030" width="11.140625" customWidth="1"/>
    <col min="1031" max="1031" width="11.42578125" customWidth="1"/>
    <col min="1281" max="1281" width="5.5703125" customWidth="1"/>
    <col min="1282" max="1282" width="37.5703125" customWidth="1"/>
    <col min="1283" max="1283" width="8.5703125" customWidth="1"/>
    <col min="1284" max="1284" width="7.85546875" customWidth="1"/>
    <col min="1285" max="1285" width="7.140625" customWidth="1"/>
    <col min="1286" max="1286" width="11.140625" customWidth="1"/>
    <col min="1287" max="1287" width="11.42578125" customWidth="1"/>
    <col min="1537" max="1537" width="5.5703125" customWidth="1"/>
    <col min="1538" max="1538" width="37.5703125" customWidth="1"/>
    <col min="1539" max="1539" width="8.5703125" customWidth="1"/>
    <col min="1540" max="1540" width="7.85546875" customWidth="1"/>
    <col min="1541" max="1541" width="7.140625" customWidth="1"/>
    <col min="1542" max="1542" width="11.140625" customWidth="1"/>
    <col min="1543" max="1543" width="11.42578125" customWidth="1"/>
    <col min="1793" max="1793" width="5.5703125" customWidth="1"/>
    <col min="1794" max="1794" width="37.5703125" customWidth="1"/>
    <col min="1795" max="1795" width="8.5703125" customWidth="1"/>
    <col min="1796" max="1796" width="7.85546875" customWidth="1"/>
    <col min="1797" max="1797" width="7.140625" customWidth="1"/>
    <col min="1798" max="1798" width="11.140625" customWidth="1"/>
    <col min="1799" max="1799" width="11.42578125" customWidth="1"/>
    <col min="2049" max="2049" width="5.5703125" customWidth="1"/>
    <col min="2050" max="2050" width="37.5703125" customWidth="1"/>
    <col min="2051" max="2051" width="8.5703125" customWidth="1"/>
    <col min="2052" max="2052" width="7.85546875" customWidth="1"/>
    <col min="2053" max="2053" width="7.140625" customWidth="1"/>
    <col min="2054" max="2054" width="11.140625" customWidth="1"/>
    <col min="2055" max="2055" width="11.42578125" customWidth="1"/>
    <col min="2305" max="2305" width="5.5703125" customWidth="1"/>
    <col min="2306" max="2306" width="37.5703125" customWidth="1"/>
    <col min="2307" max="2307" width="8.5703125" customWidth="1"/>
    <col min="2308" max="2308" width="7.85546875" customWidth="1"/>
    <col min="2309" max="2309" width="7.140625" customWidth="1"/>
    <col min="2310" max="2310" width="11.140625" customWidth="1"/>
    <col min="2311" max="2311" width="11.42578125" customWidth="1"/>
    <col min="2561" max="2561" width="5.5703125" customWidth="1"/>
    <col min="2562" max="2562" width="37.5703125" customWidth="1"/>
    <col min="2563" max="2563" width="8.5703125" customWidth="1"/>
    <col min="2564" max="2564" width="7.85546875" customWidth="1"/>
    <col min="2565" max="2565" width="7.140625" customWidth="1"/>
    <col min="2566" max="2566" width="11.140625" customWidth="1"/>
    <col min="2567" max="2567" width="11.42578125" customWidth="1"/>
    <col min="2817" max="2817" width="5.5703125" customWidth="1"/>
    <col min="2818" max="2818" width="37.5703125" customWidth="1"/>
    <col min="2819" max="2819" width="8.5703125" customWidth="1"/>
    <col min="2820" max="2820" width="7.85546875" customWidth="1"/>
    <col min="2821" max="2821" width="7.140625" customWidth="1"/>
    <col min="2822" max="2822" width="11.140625" customWidth="1"/>
    <col min="2823" max="2823" width="11.42578125" customWidth="1"/>
    <col min="3073" max="3073" width="5.5703125" customWidth="1"/>
    <col min="3074" max="3074" width="37.5703125" customWidth="1"/>
    <col min="3075" max="3075" width="8.5703125" customWidth="1"/>
    <col min="3076" max="3076" width="7.85546875" customWidth="1"/>
    <col min="3077" max="3077" width="7.140625" customWidth="1"/>
    <col min="3078" max="3078" width="11.140625" customWidth="1"/>
    <col min="3079" max="3079" width="11.42578125" customWidth="1"/>
    <col min="3329" max="3329" width="5.5703125" customWidth="1"/>
    <col min="3330" max="3330" width="37.5703125" customWidth="1"/>
    <col min="3331" max="3331" width="8.5703125" customWidth="1"/>
    <col min="3332" max="3332" width="7.85546875" customWidth="1"/>
    <col min="3333" max="3333" width="7.140625" customWidth="1"/>
    <col min="3334" max="3334" width="11.140625" customWidth="1"/>
    <col min="3335" max="3335" width="11.42578125" customWidth="1"/>
    <col min="3585" max="3585" width="5.5703125" customWidth="1"/>
    <col min="3586" max="3586" width="37.5703125" customWidth="1"/>
    <col min="3587" max="3587" width="8.5703125" customWidth="1"/>
    <col min="3588" max="3588" width="7.85546875" customWidth="1"/>
    <col min="3589" max="3589" width="7.140625" customWidth="1"/>
    <col min="3590" max="3590" width="11.140625" customWidth="1"/>
    <col min="3591" max="3591" width="11.42578125" customWidth="1"/>
    <col min="3841" max="3841" width="5.5703125" customWidth="1"/>
    <col min="3842" max="3842" width="37.5703125" customWidth="1"/>
    <col min="3843" max="3843" width="8.5703125" customWidth="1"/>
    <col min="3844" max="3844" width="7.85546875" customWidth="1"/>
    <col min="3845" max="3845" width="7.140625" customWidth="1"/>
    <col min="3846" max="3846" width="11.140625" customWidth="1"/>
    <col min="3847" max="3847" width="11.42578125" customWidth="1"/>
    <col min="4097" max="4097" width="5.5703125" customWidth="1"/>
    <col min="4098" max="4098" width="37.5703125" customWidth="1"/>
    <col min="4099" max="4099" width="8.5703125" customWidth="1"/>
    <col min="4100" max="4100" width="7.85546875" customWidth="1"/>
    <col min="4101" max="4101" width="7.140625" customWidth="1"/>
    <col min="4102" max="4102" width="11.140625" customWidth="1"/>
    <col min="4103" max="4103" width="11.42578125" customWidth="1"/>
    <col min="4353" max="4353" width="5.5703125" customWidth="1"/>
    <col min="4354" max="4354" width="37.5703125" customWidth="1"/>
    <col min="4355" max="4355" width="8.5703125" customWidth="1"/>
    <col min="4356" max="4356" width="7.85546875" customWidth="1"/>
    <col min="4357" max="4357" width="7.140625" customWidth="1"/>
    <col min="4358" max="4358" width="11.140625" customWidth="1"/>
    <col min="4359" max="4359" width="11.42578125" customWidth="1"/>
    <col min="4609" max="4609" width="5.5703125" customWidth="1"/>
    <col min="4610" max="4610" width="37.5703125" customWidth="1"/>
    <col min="4611" max="4611" width="8.5703125" customWidth="1"/>
    <col min="4612" max="4612" width="7.85546875" customWidth="1"/>
    <col min="4613" max="4613" width="7.140625" customWidth="1"/>
    <col min="4614" max="4614" width="11.140625" customWidth="1"/>
    <col min="4615" max="4615" width="11.42578125" customWidth="1"/>
    <col min="4865" max="4865" width="5.5703125" customWidth="1"/>
    <col min="4866" max="4866" width="37.5703125" customWidth="1"/>
    <col min="4867" max="4867" width="8.5703125" customWidth="1"/>
    <col min="4868" max="4868" width="7.85546875" customWidth="1"/>
    <col min="4869" max="4869" width="7.140625" customWidth="1"/>
    <col min="4870" max="4870" width="11.140625" customWidth="1"/>
    <col min="4871" max="4871" width="11.42578125" customWidth="1"/>
    <col min="5121" max="5121" width="5.5703125" customWidth="1"/>
    <col min="5122" max="5122" width="37.5703125" customWidth="1"/>
    <col min="5123" max="5123" width="8.5703125" customWidth="1"/>
    <col min="5124" max="5124" width="7.85546875" customWidth="1"/>
    <col min="5125" max="5125" width="7.140625" customWidth="1"/>
    <col min="5126" max="5126" width="11.140625" customWidth="1"/>
    <col min="5127" max="5127" width="11.42578125" customWidth="1"/>
    <col min="5377" max="5377" width="5.5703125" customWidth="1"/>
    <col min="5378" max="5378" width="37.5703125" customWidth="1"/>
    <col min="5379" max="5379" width="8.5703125" customWidth="1"/>
    <col min="5380" max="5380" width="7.85546875" customWidth="1"/>
    <col min="5381" max="5381" width="7.140625" customWidth="1"/>
    <col min="5382" max="5382" width="11.140625" customWidth="1"/>
    <col min="5383" max="5383" width="11.42578125" customWidth="1"/>
    <col min="5633" max="5633" width="5.5703125" customWidth="1"/>
    <col min="5634" max="5634" width="37.5703125" customWidth="1"/>
    <col min="5635" max="5635" width="8.5703125" customWidth="1"/>
    <col min="5636" max="5636" width="7.85546875" customWidth="1"/>
    <col min="5637" max="5637" width="7.140625" customWidth="1"/>
    <col min="5638" max="5638" width="11.140625" customWidth="1"/>
    <col min="5639" max="5639" width="11.42578125" customWidth="1"/>
    <col min="5889" max="5889" width="5.5703125" customWidth="1"/>
    <col min="5890" max="5890" width="37.5703125" customWidth="1"/>
    <col min="5891" max="5891" width="8.5703125" customWidth="1"/>
    <col min="5892" max="5892" width="7.85546875" customWidth="1"/>
    <col min="5893" max="5893" width="7.140625" customWidth="1"/>
    <col min="5894" max="5894" width="11.140625" customWidth="1"/>
    <col min="5895" max="5895" width="11.42578125" customWidth="1"/>
    <col min="6145" max="6145" width="5.5703125" customWidth="1"/>
    <col min="6146" max="6146" width="37.5703125" customWidth="1"/>
    <col min="6147" max="6147" width="8.5703125" customWidth="1"/>
    <col min="6148" max="6148" width="7.85546875" customWidth="1"/>
    <col min="6149" max="6149" width="7.140625" customWidth="1"/>
    <col min="6150" max="6150" width="11.140625" customWidth="1"/>
    <col min="6151" max="6151" width="11.42578125" customWidth="1"/>
    <col min="6401" max="6401" width="5.5703125" customWidth="1"/>
    <col min="6402" max="6402" width="37.5703125" customWidth="1"/>
    <col min="6403" max="6403" width="8.5703125" customWidth="1"/>
    <col min="6404" max="6404" width="7.85546875" customWidth="1"/>
    <col min="6405" max="6405" width="7.140625" customWidth="1"/>
    <col min="6406" max="6406" width="11.140625" customWidth="1"/>
    <col min="6407" max="6407" width="11.42578125" customWidth="1"/>
    <col min="6657" max="6657" width="5.5703125" customWidth="1"/>
    <col min="6658" max="6658" width="37.5703125" customWidth="1"/>
    <col min="6659" max="6659" width="8.5703125" customWidth="1"/>
    <col min="6660" max="6660" width="7.85546875" customWidth="1"/>
    <col min="6661" max="6661" width="7.140625" customWidth="1"/>
    <col min="6662" max="6662" width="11.140625" customWidth="1"/>
    <col min="6663" max="6663" width="11.42578125" customWidth="1"/>
    <col min="6913" max="6913" width="5.5703125" customWidth="1"/>
    <col min="6914" max="6914" width="37.5703125" customWidth="1"/>
    <col min="6915" max="6915" width="8.5703125" customWidth="1"/>
    <col min="6916" max="6916" width="7.85546875" customWidth="1"/>
    <col min="6917" max="6917" width="7.140625" customWidth="1"/>
    <col min="6918" max="6918" width="11.140625" customWidth="1"/>
    <col min="6919" max="6919" width="11.42578125" customWidth="1"/>
    <col min="7169" max="7169" width="5.5703125" customWidth="1"/>
    <col min="7170" max="7170" width="37.5703125" customWidth="1"/>
    <col min="7171" max="7171" width="8.5703125" customWidth="1"/>
    <col min="7172" max="7172" width="7.85546875" customWidth="1"/>
    <col min="7173" max="7173" width="7.140625" customWidth="1"/>
    <col min="7174" max="7174" width="11.140625" customWidth="1"/>
    <col min="7175" max="7175" width="11.42578125" customWidth="1"/>
    <col min="7425" max="7425" width="5.5703125" customWidth="1"/>
    <col min="7426" max="7426" width="37.5703125" customWidth="1"/>
    <col min="7427" max="7427" width="8.5703125" customWidth="1"/>
    <col min="7428" max="7428" width="7.85546875" customWidth="1"/>
    <col min="7429" max="7429" width="7.140625" customWidth="1"/>
    <col min="7430" max="7430" width="11.140625" customWidth="1"/>
    <col min="7431" max="7431" width="11.42578125" customWidth="1"/>
    <col min="7681" max="7681" width="5.5703125" customWidth="1"/>
    <col min="7682" max="7682" width="37.5703125" customWidth="1"/>
    <col min="7683" max="7683" width="8.5703125" customWidth="1"/>
    <col min="7684" max="7684" width="7.85546875" customWidth="1"/>
    <col min="7685" max="7685" width="7.140625" customWidth="1"/>
    <col min="7686" max="7686" width="11.140625" customWidth="1"/>
    <col min="7687" max="7687" width="11.42578125" customWidth="1"/>
    <col min="7937" max="7937" width="5.5703125" customWidth="1"/>
    <col min="7938" max="7938" width="37.5703125" customWidth="1"/>
    <col min="7939" max="7939" width="8.5703125" customWidth="1"/>
    <col min="7940" max="7940" width="7.85546875" customWidth="1"/>
    <col min="7941" max="7941" width="7.140625" customWidth="1"/>
    <col min="7942" max="7942" width="11.140625" customWidth="1"/>
    <col min="7943" max="7943" width="11.42578125" customWidth="1"/>
    <col min="8193" max="8193" width="5.5703125" customWidth="1"/>
    <col min="8194" max="8194" width="37.5703125" customWidth="1"/>
    <col min="8195" max="8195" width="8.5703125" customWidth="1"/>
    <col min="8196" max="8196" width="7.85546875" customWidth="1"/>
    <col min="8197" max="8197" width="7.140625" customWidth="1"/>
    <col min="8198" max="8198" width="11.140625" customWidth="1"/>
    <col min="8199" max="8199" width="11.42578125" customWidth="1"/>
    <col min="8449" max="8449" width="5.5703125" customWidth="1"/>
    <col min="8450" max="8450" width="37.5703125" customWidth="1"/>
    <col min="8451" max="8451" width="8.5703125" customWidth="1"/>
    <col min="8452" max="8452" width="7.85546875" customWidth="1"/>
    <col min="8453" max="8453" width="7.140625" customWidth="1"/>
    <col min="8454" max="8454" width="11.140625" customWidth="1"/>
    <col min="8455" max="8455" width="11.42578125" customWidth="1"/>
    <col min="8705" max="8705" width="5.5703125" customWidth="1"/>
    <col min="8706" max="8706" width="37.5703125" customWidth="1"/>
    <col min="8707" max="8707" width="8.5703125" customWidth="1"/>
    <col min="8708" max="8708" width="7.85546875" customWidth="1"/>
    <col min="8709" max="8709" width="7.140625" customWidth="1"/>
    <col min="8710" max="8710" width="11.140625" customWidth="1"/>
    <col min="8711" max="8711" width="11.42578125" customWidth="1"/>
    <col min="8961" max="8961" width="5.5703125" customWidth="1"/>
    <col min="8962" max="8962" width="37.5703125" customWidth="1"/>
    <col min="8963" max="8963" width="8.5703125" customWidth="1"/>
    <col min="8964" max="8964" width="7.85546875" customWidth="1"/>
    <col min="8965" max="8965" width="7.140625" customWidth="1"/>
    <col min="8966" max="8966" width="11.140625" customWidth="1"/>
    <col min="8967" max="8967" width="11.42578125" customWidth="1"/>
    <col min="9217" max="9217" width="5.5703125" customWidth="1"/>
    <col min="9218" max="9218" width="37.5703125" customWidth="1"/>
    <col min="9219" max="9219" width="8.5703125" customWidth="1"/>
    <col min="9220" max="9220" width="7.85546875" customWidth="1"/>
    <col min="9221" max="9221" width="7.140625" customWidth="1"/>
    <col min="9222" max="9222" width="11.140625" customWidth="1"/>
    <col min="9223" max="9223" width="11.42578125" customWidth="1"/>
    <col min="9473" max="9473" width="5.5703125" customWidth="1"/>
    <col min="9474" max="9474" width="37.5703125" customWidth="1"/>
    <col min="9475" max="9475" width="8.5703125" customWidth="1"/>
    <col min="9476" max="9476" width="7.85546875" customWidth="1"/>
    <col min="9477" max="9477" width="7.140625" customWidth="1"/>
    <col min="9478" max="9478" width="11.140625" customWidth="1"/>
    <col min="9479" max="9479" width="11.42578125" customWidth="1"/>
    <col min="9729" max="9729" width="5.5703125" customWidth="1"/>
    <col min="9730" max="9730" width="37.5703125" customWidth="1"/>
    <col min="9731" max="9731" width="8.5703125" customWidth="1"/>
    <col min="9732" max="9732" width="7.85546875" customWidth="1"/>
    <col min="9733" max="9733" width="7.140625" customWidth="1"/>
    <col min="9734" max="9734" width="11.140625" customWidth="1"/>
    <col min="9735" max="9735" width="11.42578125" customWidth="1"/>
    <col min="9985" max="9985" width="5.5703125" customWidth="1"/>
    <col min="9986" max="9986" width="37.5703125" customWidth="1"/>
    <col min="9987" max="9987" width="8.5703125" customWidth="1"/>
    <col min="9988" max="9988" width="7.85546875" customWidth="1"/>
    <col min="9989" max="9989" width="7.140625" customWidth="1"/>
    <col min="9990" max="9990" width="11.140625" customWidth="1"/>
    <col min="9991" max="9991" width="11.42578125" customWidth="1"/>
    <col min="10241" max="10241" width="5.5703125" customWidth="1"/>
    <col min="10242" max="10242" width="37.5703125" customWidth="1"/>
    <col min="10243" max="10243" width="8.5703125" customWidth="1"/>
    <col min="10244" max="10244" width="7.85546875" customWidth="1"/>
    <col min="10245" max="10245" width="7.140625" customWidth="1"/>
    <col min="10246" max="10246" width="11.140625" customWidth="1"/>
    <col min="10247" max="10247" width="11.42578125" customWidth="1"/>
    <col min="10497" max="10497" width="5.5703125" customWidth="1"/>
    <col min="10498" max="10498" width="37.5703125" customWidth="1"/>
    <col min="10499" max="10499" width="8.5703125" customWidth="1"/>
    <col min="10500" max="10500" width="7.85546875" customWidth="1"/>
    <col min="10501" max="10501" width="7.140625" customWidth="1"/>
    <col min="10502" max="10502" width="11.140625" customWidth="1"/>
    <col min="10503" max="10503" width="11.42578125" customWidth="1"/>
    <col min="10753" max="10753" width="5.5703125" customWidth="1"/>
    <col min="10754" max="10754" width="37.5703125" customWidth="1"/>
    <col min="10755" max="10755" width="8.5703125" customWidth="1"/>
    <col min="10756" max="10756" width="7.85546875" customWidth="1"/>
    <col min="10757" max="10757" width="7.140625" customWidth="1"/>
    <col min="10758" max="10758" width="11.140625" customWidth="1"/>
    <col min="10759" max="10759" width="11.42578125" customWidth="1"/>
    <col min="11009" max="11009" width="5.5703125" customWidth="1"/>
    <col min="11010" max="11010" width="37.5703125" customWidth="1"/>
    <col min="11011" max="11011" width="8.5703125" customWidth="1"/>
    <col min="11012" max="11012" width="7.85546875" customWidth="1"/>
    <col min="11013" max="11013" width="7.140625" customWidth="1"/>
    <col min="11014" max="11014" width="11.140625" customWidth="1"/>
    <col min="11015" max="11015" width="11.42578125" customWidth="1"/>
    <col min="11265" max="11265" width="5.5703125" customWidth="1"/>
    <col min="11266" max="11266" width="37.5703125" customWidth="1"/>
    <col min="11267" max="11267" width="8.5703125" customWidth="1"/>
    <col min="11268" max="11268" width="7.85546875" customWidth="1"/>
    <col min="11269" max="11269" width="7.140625" customWidth="1"/>
    <col min="11270" max="11270" width="11.140625" customWidth="1"/>
    <col min="11271" max="11271" width="11.42578125" customWidth="1"/>
    <col min="11521" max="11521" width="5.5703125" customWidth="1"/>
    <col min="11522" max="11522" width="37.5703125" customWidth="1"/>
    <col min="11523" max="11523" width="8.5703125" customWidth="1"/>
    <col min="11524" max="11524" width="7.85546875" customWidth="1"/>
    <col min="11525" max="11525" width="7.140625" customWidth="1"/>
    <col min="11526" max="11526" width="11.140625" customWidth="1"/>
    <col min="11527" max="11527" width="11.42578125" customWidth="1"/>
    <col min="11777" max="11777" width="5.5703125" customWidth="1"/>
    <col min="11778" max="11778" width="37.5703125" customWidth="1"/>
    <col min="11779" max="11779" width="8.5703125" customWidth="1"/>
    <col min="11780" max="11780" width="7.85546875" customWidth="1"/>
    <col min="11781" max="11781" width="7.140625" customWidth="1"/>
    <col min="11782" max="11782" width="11.140625" customWidth="1"/>
    <col min="11783" max="11783" width="11.42578125" customWidth="1"/>
    <col min="12033" max="12033" width="5.5703125" customWidth="1"/>
    <col min="12034" max="12034" width="37.5703125" customWidth="1"/>
    <col min="12035" max="12035" width="8.5703125" customWidth="1"/>
    <col min="12036" max="12036" width="7.85546875" customWidth="1"/>
    <col min="12037" max="12037" width="7.140625" customWidth="1"/>
    <col min="12038" max="12038" width="11.140625" customWidth="1"/>
    <col min="12039" max="12039" width="11.42578125" customWidth="1"/>
    <col min="12289" max="12289" width="5.5703125" customWidth="1"/>
    <col min="12290" max="12290" width="37.5703125" customWidth="1"/>
    <col min="12291" max="12291" width="8.5703125" customWidth="1"/>
    <col min="12292" max="12292" width="7.85546875" customWidth="1"/>
    <col min="12293" max="12293" width="7.140625" customWidth="1"/>
    <col min="12294" max="12294" width="11.140625" customWidth="1"/>
    <col min="12295" max="12295" width="11.42578125" customWidth="1"/>
    <col min="12545" max="12545" width="5.5703125" customWidth="1"/>
    <col min="12546" max="12546" width="37.5703125" customWidth="1"/>
    <col min="12547" max="12547" width="8.5703125" customWidth="1"/>
    <col min="12548" max="12548" width="7.85546875" customWidth="1"/>
    <col min="12549" max="12549" width="7.140625" customWidth="1"/>
    <col min="12550" max="12550" width="11.140625" customWidth="1"/>
    <col min="12551" max="12551" width="11.42578125" customWidth="1"/>
    <col min="12801" max="12801" width="5.5703125" customWidth="1"/>
    <col min="12802" max="12802" width="37.5703125" customWidth="1"/>
    <col min="12803" max="12803" width="8.5703125" customWidth="1"/>
    <col min="12804" max="12804" width="7.85546875" customWidth="1"/>
    <col min="12805" max="12805" width="7.140625" customWidth="1"/>
    <col min="12806" max="12806" width="11.140625" customWidth="1"/>
    <col min="12807" max="12807" width="11.42578125" customWidth="1"/>
    <col min="13057" max="13057" width="5.5703125" customWidth="1"/>
    <col min="13058" max="13058" width="37.5703125" customWidth="1"/>
    <col min="13059" max="13059" width="8.5703125" customWidth="1"/>
    <col min="13060" max="13060" width="7.85546875" customWidth="1"/>
    <col min="13061" max="13061" width="7.140625" customWidth="1"/>
    <col min="13062" max="13062" width="11.140625" customWidth="1"/>
    <col min="13063" max="13063" width="11.42578125" customWidth="1"/>
    <col min="13313" max="13313" width="5.5703125" customWidth="1"/>
    <col min="13314" max="13314" width="37.5703125" customWidth="1"/>
    <col min="13315" max="13315" width="8.5703125" customWidth="1"/>
    <col min="13316" max="13316" width="7.85546875" customWidth="1"/>
    <col min="13317" max="13317" width="7.140625" customWidth="1"/>
    <col min="13318" max="13318" width="11.140625" customWidth="1"/>
    <col min="13319" max="13319" width="11.42578125" customWidth="1"/>
    <col min="13569" max="13569" width="5.5703125" customWidth="1"/>
    <col min="13570" max="13570" width="37.5703125" customWidth="1"/>
    <col min="13571" max="13571" width="8.5703125" customWidth="1"/>
    <col min="13572" max="13572" width="7.85546875" customWidth="1"/>
    <col min="13573" max="13573" width="7.140625" customWidth="1"/>
    <col min="13574" max="13574" width="11.140625" customWidth="1"/>
    <col min="13575" max="13575" width="11.42578125" customWidth="1"/>
    <col min="13825" max="13825" width="5.5703125" customWidth="1"/>
    <col min="13826" max="13826" width="37.5703125" customWidth="1"/>
    <col min="13827" max="13827" width="8.5703125" customWidth="1"/>
    <col min="13828" max="13828" width="7.85546875" customWidth="1"/>
    <col min="13829" max="13829" width="7.140625" customWidth="1"/>
    <col min="13830" max="13830" width="11.140625" customWidth="1"/>
    <col min="13831" max="13831" width="11.42578125" customWidth="1"/>
    <col min="14081" max="14081" width="5.5703125" customWidth="1"/>
    <col min="14082" max="14082" width="37.5703125" customWidth="1"/>
    <col min="14083" max="14083" width="8.5703125" customWidth="1"/>
    <col min="14084" max="14084" width="7.85546875" customWidth="1"/>
    <col min="14085" max="14085" width="7.140625" customWidth="1"/>
    <col min="14086" max="14086" width="11.140625" customWidth="1"/>
    <col min="14087" max="14087" width="11.42578125" customWidth="1"/>
    <col min="14337" max="14337" width="5.5703125" customWidth="1"/>
    <col min="14338" max="14338" width="37.5703125" customWidth="1"/>
    <col min="14339" max="14339" width="8.5703125" customWidth="1"/>
    <col min="14340" max="14340" width="7.85546875" customWidth="1"/>
    <col min="14341" max="14341" width="7.140625" customWidth="1"/>
    <col min="14342" max="14342" width="11.140625" customWidth="1"/>
    <col min="14343" max="14343" width="11.42578125" customWidth="1"/>
    <col min="14593" max="14593" width="5.5703125" customWidth="1"/>
    <col min="14594" max="14594" width="37.5703125" customWidth="1"/>
    <col min="14595" max="14595" width="8.5703125" customWidth="1"/>
    <col min="14596" max="14596" width="7.85546875" customWidth="1"/>
    <col min="14597" max="14597" width="7.140625" customWidth="1"/>
    <col min="14598" max="14598" width="11.140625" customWidth="1"/>
    <col min="14599" max="14599" width="11.42578125" customWidth="1"/>
    <col min="14849" max="14849" width="5.5703125" customWidth="1"/>
    <col min="14850" max="14850" width="37.5703125" customWidth="1"/>
    <col min="14851" max="14851" width="8.5703125" customWidth="1"/>
    <col min="14852" max="14852" width="7.85546875" customWidth="1"/>
    <col min="14853" max="14853" width="7.140625" customWidth="1"/>
    <col min="14854" max="14854" width="11.140625" customWidth="1"/>
    <col min="14855" max="14855" width="11.42578125" customWidth="1"/>
    <col min="15105" max="15105" width="5.5703125" customWidth="1"/>
    <col min="15106" max="15106" width="37.5703125" customWidth="1"/>
    <col min="15107" max="15107" width="8.5703125" customWidth="1"/>
    <col min="15108" max="15108" width="7.85546875" customWidth="1"/>
    <col min="15109" max="15109" width="7.140625" customWidth="1"/>
    <col min="15110" max="15110" width="11.140625" customWidth="1"/>
    <col min="15111" max="15111" width="11.42578125" customWidth="1"/>
    <col min="15361" max="15361" width="5.5703125" customWidth="1"/>
    <col min="15362" max="15362" width="37.5703125" customWidth="1"/>
    <col min="15363" max="15363" width="8.5703125" customWidth="1"/>
    <col min="15364" max="15364" width="7.85546875" customWidth="1"/>
    <col min="15365" max="15365" width="7.140625" customWidth="1"/>
    <col min="15366" max="15366" width="11.140625" customWidth="1"/>
    <col min="15367" max="15367" width="11.42578125" customWidth="1"/>
    <col min="15617" max="15617" width="5.5703125" customWidth="1"/>
    <col min="15618" max="15618" width="37.5703125" customWidth="1"/>
    <col min="15619" max="15619" width="8.5703125" customWidth="1"/>
    <col min="15620" max="15620" width="7.85546875" customWidth="1"/>
    <col min="15621" max="15621" width="7.140625" customWidth="1"/>
    <col min="15622" max="15622" width="11.140625" customWidth="1"/>
    <col min="15623" max="15623" width="11.42578125" customWidth="1"/>
    <col min="15873" max="15873" width="5.5703125" customWidth="1"/>
    <col min="15874" max="15874" width="37.5703125" customWidth="1"/>
    <col min="15875" max="15875" width="8.5703125" customWidth="1"/>
    <col min="15876" max="15876" width="7.85546875" customWidth="1"/>
    <col min="15877" max="15877" width="7.140625" customWidth="1"/>
    <col min="15878" max="15878" width="11.140625" customWidth="1"/>
    <col min="15879" max="15879" width="11.42578125" customWidth="1"/>
    <col min="16129" max="16129" width="5.5703125" customWidth="1"/>
    <col min="16130" max="16130" width="37.5703125" customWidth="1"/>
    <col min="16131" max="16131" width="8.5703125" customWidth="1"/>
    <col min="16132" max="16132" width="7.85546875" customWidth="1"/>
    <col min="16133" max="16133" width="7.140625" customWidth="1"/>
    <col min="16134" max="16134" width="11.140625" customWidth="1"/>
    <col min="16135" max="16135" width="11.42578125" customWidth="1"/>
  </cols>
  <sheetData>
    <row r="1" spans="1:11" ht="81" customHeight="1" x14ac:dyDescent="0.3">
      <c r="A1" s="1" t="s">
        <v>0</v>
      </c>
      <c r="B1" s="2"/>
      <c r="C1" s="2"/>
      <c r="D1" s="2"/>
      <c r="E1" s="2"/>
      <c r="F1" s="2"/>
      <c r="G1" s="2"/>
    </row>
    <row r="2" spans="1:11" x14ac:dyDescent="0.25">
      <c r="A2" s="3"/>
      <c r="B2" s="4"/>
      <c r="C2" s="5"/>
      <c r="D2" s="6"/>
      <c r="E2" s="6"/>
      <c r="F2" s="7"/>
      <c r="G2" s="7"/>
    </row>
    <row r="3" spans="1:11" x14ac:dyDescent="0.25">
      <c r="A3" s="8" t="s">
        <v>1</v>
      </c>
      <c r="B3" s="9" t="s">
        <v>2</v>
      </c>
      <c r="C3" s="10" t="s">
        <v>3</v>
      </c>
      <c r="D3" s="11" t="s">
        <v>4</v>
      </c>
      <c r="E3" s="11" t="s">
        <v>5</v>
      </c>
      <c r="F3" s="12" t="s">
        <v>6</v>
      </c>
      <c r="G3" s="13" t="s">
        <v>7</v>
      </c>
    </row>
    <row r="4" spans="1:11" x14ac:dyDescent="0.25">
      <c r="A4" s="8"/>
      <c r="B4" s="9"/>
      <c r="C4" s="10"/>
      <c r="D4" s="11"/>
      <c r="E4" s="11"/>
      <c r="F4" s="14"/>
      <c r="G4" s="15"/>
    </row>
    <row r="5" spans="1:11" s="21" customFormat="1" x14ac:dyDescent="0.25">
      <c r="A5" s="16">
        <v>1</v>
      </c>
      <c r="B5" s="17">
        <v>2</v>
      </c>
      <c r="C5" s="18">
        <v>3</v>
      </c>
      <c r="D5" s="16">
        <v>4</v>
      </c>
      <c r="E5" s="16">
        <v>5</v>
      </c>
      <c r="F5" s="19">
        <v>6</v>
      </c>
      <c r="G5" s="20">
        <v>7</v>
      </c>
    </row>
    <row r="6" spans="1:11" ht="18.75" x14ac:dyDescent="0.3">
      <c r="A6" s="22" t="s">
        <v>8</v>
      </c>
      <c r="B6" s="23"/>
      <c r="C6" s="24"/>
      <c r="D6" s="25"/>
      <c r="E6" s="25"/>
      <c r="F6" s="26"/>
      <c r="G6" s="26"/>
    </row>
    <row r="7" spans="1:11" ht="21.6" customHeight="1" x14ac:dyDescent="0.25">
      <c r="A7" s="27" t="s">
        <v>9</v>
      </c>
      <c r="B7" s="28"/>
      <c r="C7" s="29"/>
      <c r="D7" s="30"/>
      <c r="E7" s="31"/>
      <c r="F7" s="32"/>
      <c r="G7" s="32"/>
    </row>
    <row r="8" spans="1:11" ht="26.1" customHeight="1" x14ac:dyDescent="0.25">
      <c r="A8" s="33" t="s">
        <v>10</v>
      </c>
      <c r="B8" s="34" t="s">
        <v>11</v>
      </c>
      <c r="C8" s="35">
        <v>14</v>
      </c>
      <c r="D8" s="36" t="s">
        <v>12</v>
      </c>
      <c r="E8" s="36">
        <v>6</v>
      </c>
      <c r="F8" s="37">
        <v>0</v>
      </c>
      <c r="G8" s="37">
        <f>SUM(E8*F8)</f>
        <v>0</v>
      </c>
      <c r="K8" t="s">
        <v>13</v>
      </c>
    </row>
    <row r="9" spans="1:11" ht="21.6" customHeight="1" x14ac:dyDescent="0.25">
      <c r="A9" s="33" t="s">
        <v>14</v>
      </c>
      <c r="B9" s="34" t="s">
        <v>15</v>
      </c>
      <c r="C9" s="35" t="s">
        <v>16</v>
      </c>
      <c r="D9" s="36" t="s">
        <v>12</v>
      </c>
      <c r="E9" s="36">
        <v>1</v>
      </c>
      <c r="F9" s="37">
        <v>0</v>
      </c>
      <c r="G9" s="37">
        <f>SUM(E9*F9)</f>
        <v>0</v>
      </c>
    </row>
    <row r="10" spans="1:11" ht="23.45" customHeight="1" x14ac:dyDescent="0.25">
      <c r="A10" s="27" t="s">
        <v>17</v>
      </c>
      <c r="B10" s="38"/>
      <c r="C10" s="29"/>
      <c r="D10" s="30"/>
      <c r="E10" s="31"/>
      <c r="F10" s="32"/>
      <c r="G10" s="32"/>
      <c r="K10" t="s">
        <v>13</v>
      </c>
    </row>
    <row r="11" spans="1:11" ht="45" customHeight="1" x14ac:dyDescent="0.25">
      <c r="A11" s="33" t="s">
        <v>10</v>
      </c>
      <c r="B11" s="34" t="s">
        <v>18</v>
      </c>
      <c r="C11" s="35" t="s">
        <v>19</v>
      </c>
      <c r="D11" s="36" t="s">
        <v>12</v>
      </c>
      <c r="E11" s="36">
        <v>10</v>
      </c>
      <c r="F11" s="37">
        <v>0</v>
      </c>
      <c r="G11" s="37">
        <f>SUM(E11*F11)</f>
        <v>0</v>
      </c>
    </row>
    <row r="12" spans="1:11" ht="26.1" customHeight="1" x14ac:dyDescent="0.25">
      <c r="A12" s="33" t="s">
        <v>14</v>
      </c>
      <c r="B12" s="34" t="s">
        <v>20</v>
      </c>
      <c r="C12" s="35" t="s">
        <v>21</v>
      </c>
      <c r="D12" s="36" t="s">
        <v>12</v>
      </c>
      <c r="E12" s="36">
        <v>6</v>
      </c>
      <c r="F12" s="37">
        <v>0</v>
      </c>
      <c r="G12" s="37">
        <f>SUM(E12*F12)</f>
        <v>0</v>
      </c>
    </row>
    <row r="13" spans="1:11" ht="21" customHeight="1" x14ac:dyDescent="0.25">
      <c r="A13" s="27" t="s">
        <v>22</v>
      </c>
      <c r="B13" s="38"/>
      <c r="C13" s="29"/>
      <c r="D13" s="30"/>
      <c r="E13" s="31"/>
      <c r="F13" s="32"/>
      <c r="G13" s="32"/>
    </row>
    <row r="14" spans="1:11" ht="30" customHeight="1" x14ac:dyDescent="0.25">
      <c r="A14" s="33" t="s">
        <v>10</v>
      </c>
      <c r="B14" s="34" t="s">
        <v>23</v>
      </c>
      <c r="C14" s="35" t="s">
        <v>24</v>
      </c>
      <c r="D14" s="36" t="s">
        <v>12</v>
      </c>
      <c r="E14" s="36">
        <v>1</v>
      </c>
      <c r="F14" s="37">
        <v>0</v>
      </c>
      <c r="G14" s="37">
        <f>SUM(E14*F14)</f>
        <v>0</v>
      </c>
    </row>
    <row r="15" spans="1:11" ht="30" x14ac:dyDescent="0.25">
      <c r="A15" s="33" t="s">
        <v>14</v>
      </c>
      <c r="B15" s="34" t="s">
        <v>25</v>
      </c>
      <c r="C15" s="35" t="s">
        <v>26</v>
      </c>
      <c r="D15" s="36" t="s">
        <v>12</v>
      </c>
      <c r="E15" s="36">
        <v>1</v>
      </c>
      <c r="F15" s="37">
        <v>0</v>
      </c>
      <c r="G15" s="37">
        <f t="shared" ref="G15:G21" si="0">SUM(E15*F15)</f>
        <v>0</v>
      </c>
    </row>
    <row r="16" spans="1:11" ht="26.45" customHeight="1" x14ac:dyDescent="0.25">
      <c r="A16" s="33" t="s">
        <v>27</v>
      </c>
      <c r="B16" s="34" t="s">
        <v>28</v>
      </c>
      <c r="C16" s="35" t="s">
        <v>29</v>
      </c>
      <c r="D16" s="36" t="s">
        <v>12</v>
      </c>
      <c r="E16" s="36">
        <v>1</v>
      </c>
      <c r="F16" s="37">
        <v>0</v>
      </c>
      <c r="G16" s="37">
        <f t="shared" si="0"/>
        <v>0</v>
      </c>
    </row>
    <row r="17" spans="1:9" ht="26.45" customHeight="1" x14ac:dyDescent="0.25">
      <c r="A17" s="33" t="s">
        <v>30</v>
      </c>
      <c r="B17" s="34" t="s">
        <v>31</v>
      </c>
      <c r="C17" s="35"/>
      <c r="D17" s="36" t="s">
        <v>12</v>
      </c>
      <c r="E17" s="36">
        <v>1</v>
      </c>
      <c r="F17" s="37">
        <v>0</v>
      </c>
      <c r="G17" s="37">
        <f t="shared" si="0"/>
        <v>0</v>
      </c>
    </row>
    <row r="18" spans="1:9" ht="23.1" customHeight="1" x14ac:dyDescent="0.25">
      <c r="A18" s="33" t="s">
        <v>32</v>
      </c>
      <c r="B18" s="34" t="s">
        <v>33</v>
      </c>
      <c r="C18" s="35"/>
      <c r="D18" s="39" t="s">
        <v>12</v>
      </c>
      <c r="E18" s="39">
        <v>1</v>
      </c>
      <c r="F18" s="40">
        <v>0</v>
      </c>
      <c r="G18" s="37">
        <f>SUM(E18*F18)</f>
        <v>0</v>
      </c>
    </row>
    <row r="19" spans="1:9" ht="35.450000000000003" customHeight="1" x14ac:dyDescent="0.25">
      <c r="A19" s="33" t="s">
        <v>34</v>
      </c>
      <c r="B19" s="34" t="s">
        <v>35</v>
      </c>
      <c r="C19" s="35"/>
      <c r="D19" s="39" t="s">
        <v>12</v>
      </c>
      <c r="E19" s="39">
        <v>1</v>
      </c>
      <c r="F19" s="40">
        <v>0</v>
      </c>
      <c r="G19" s="37">
        <f t="shared" si="0"/>
        <v>0</v>
      </c>
    </row>
    <row r="20" spans="1:9" ht="30" x14ac:dyDescent="0.25">
      <c r="A20" s="33" t="s">
        <v>36</v>
      </c>
      <c r="B20" s="34" t="s">
        <v>37</v>
      </c>
      <c r="C20" s="35"/>
      <c r="D20" s="39" t="s">
        <v>12</v>
      </c>
      <c r="E20" s="39">
        <v>1</v>
      </c>
      <c r="F20" s="40">
        <v>0</v>
      </c>
      <c r="G20" s="37">
        <f t="shared" si="0"/>
        <v>0</v>
      </c>
    </row>
    <row r="21" spans="1:9" ht="22.5" customHeight="1" x14ac:dyDescent="0.25">
      <c r="A21" s="33" t="s">
        <v>38</v>
      </c>
      <c r="B21" s="34" t="s">
        <v>39</v>
      </c>
      <c r="C21" s="35"/>
      <c r="D21" s="36" t="s">
        <v>40</v>
      </c>
      <c r="E21" s="36">
        <v>1</v>
      </c>
      <c r="F21" s="37">
        <v>0</v>
      </c>
      <c r="G21" s="37">
        <f t="shared" si="0"/>
        <v>0</v>
      </c>
    </row>
    <row r="22" spans="1:9" ht="22.5" customHeight="1" x14ac:dyDescent="0.25">
      <c r="A22" s="27" t="s">
        <v>41</v>
      </c>
      <c r="B22" s="38"/>
      <c r="C22" s="29"/>
      <c r="D22" s="30"/>
      <c r="E22" s="31"/>
      <c r="F22" s="32"/>
      <c r="G22" s="32"/>
    </row>
    <row r="23" spans="1:9" ht="32.450000000000003" customHeight="1" x14ac:dyDescent="0.25">
      <c r="A23" s="33" t="s">
        <v>10</v>
      </c>
      <c r="B23" s="34" t="s">
        <v>42</v>
      </c>
      <c r="C23" s="35"/>
      <c r="D23" s="36" t="s">
        <v>40</v>
      </c>
      <c r="E23" s="36">
        <v>1</v>
      </c>
      <c r="F23" s="37">
        <v>0</v>
      </c>
      <c r="G23" s="37">
        <f>SUM(E23*F23)</f>
        <v>0</v>
      </c>
    </row>
    <row r="24" spans="1:9" ht="33" customHeight="1" x14ac:dyDescent="0.25">
      <c r="A24" s="33" t="s">
        <v>14</v>
      </c>
      <c r="B24" s="34" t="s">
        <v>43</v>
      </c>
      <c r="C24" s="35"/>
      <c r="D24" s="36" t="s">
        <v>44</v>
      </c>
      <c r="E24" s="36">
        <v>2.78</v>
      </c>
      <c r="F24" s="37">
        <v>0</v>
      </c>
      <c r="G24" s="37">
        <f t="shared" ref="G24:G31" si="1">SUM(E24*F24)</f>
        <v>0</v>
      </c>
    </row>
    <row r="25" spans="1:9" ht="45" x14ac:dyDescent="0.25">
      <c r="A25" s="33" t="s">
        <v>27</v>
      </c>
      <c r="B25" s="34" t="s">
        <v>45</v>
      </c>
      <c r="C25" s="35"/>
      <c r="D25" s="36" t="s">
        <v>40</v>
      </c>
      <c r="E25" s="36">
        <v>1</v>
      </c>
      <c r="F25" s="37">
        <v>0</v>
      </c>
      <c r="G25" s="37">
        <f t="shared" si="1"/>
        <v>0</v>
      </c>
    </row>
    <row r="26" spans="1:9" ht="27.6" customHeight="1" x14ac:dyDescent="0.25">
      <c r="A26" s="33" t="s">
        <v>30</v>
      </c>
      <c r="B26" s="34" t="s">
        <v>46</v>
      </c>
      <c r="C26" s="35"/>
      <c r="D26" s="36" t="s">
        <v>12</v>
      </c>
      <c r="E26" s="36">
        <v>1</v>
      </c>
      <c r="F26" s="37">
        <v>0</v>
      </c>
      <c r="G26" s="37">
        <f t="shared" si="1"/>
        <v>0</v>
      </c>
    </row>
    <row r="27" spans="1:9" ht="36" customHeight="1" x14ac:dyDescent="0.25">
      <c r="A27" s="33" t="s">
        <v>32</v>
      </c>
      <c r="B27" s="34" t="s">
        <v>47</v>
      </c>
      <c r="C27" s="35"/>
      <c r="D27" s="36" t="s">
        <v>12</v>
      </c>
      <c r="E27" s="36">
        <v>1</v>
      </c>
      <c r="F27" s="37">
        <v>0</v>
      </c>
      <c r="G27" s="37">
        <f t="shared" si="1"/>
        <v>0</v>
      </c>
      <c r="I27" t="s">
        <v>13</v>
      </c>
    </row>
    <row r="28" spans="1:9" ht="28.5" customHeight="1" x14ac:dyDescent="0.25">
      <c r="A28" s="33" t="s">
        <v>34</v>
      </c>
      <c r="B28" s="34" t="s">
        <v>48</v>
      </c>
      <c r="C28" s="35"/>
      <c r="D28" s="36" t="s">
        <v>12</v>
      </c>
      <c r="E28" s="36">
        <v>1</v>
      </c>
      <c r="F28" s="37">
        <v>0</v>
      </c>
      <c r="G28" s="37">
        <f t="shared" si="1"/>
        <v>0</v>
      </c>
    </row>
    <row r="29" spans="1:9" ht="24" customHeight="1" x14ac:dyDescent="0.25">
      <c r="A29" s="33" t="s">
        <v>36</v>
      </c>
      <c r="B29" s="34" t="s">
        <v>49</v>
      </c>
      <c r="C29" s="35"/>
      <c r="D29" s="39" t="s">
        <v>12</v>
      </c>
      <c r="E29" s="39">
        <v>1</v>
      </c>
      <c r="F29" s="40">
        <v>0</v>
      </c>
      <c r="G29" s="37">
        <f t="shared" si="1"/>
        <v>0</v>
      </c>
    </row>
    <row r="30" spans="1:9" ht="24.6" customHeight="1" x14ac:dyDescent="0.25">
      <c r="A30" s="33" t="s">
        <v>38</v>
      </c>
      <c r="B30" s="34" t="s">
        <v>50</v>
      </c>
      <c r="C30" s="35"/>
      <c r="D30" s="39" t="s">
        <v>12</v>
      </c>
      <c r="E30" s="39">
        <v>1</v>
      </c>
      <c r="F30" s="40">
        <v>0</v>
      </c>
      <c r="G30" s="37">
        <f t="shared" si="1"/>
        <v>0</v>
      </c>
    </row>
    <row r="31" spans="1:9" ht="30.95" customHeight="1" x14ac:dyDescent="0.25">
      <c r="A31" s="33" t="s">
        <v>51</v>
      </c>
      <c r="B31" s="34" t="s">
        <v>52</v>
      </c>
      <c r="C31" s="35"/>
      <c r="D31" s="39" t="s">
        <v>12</v>
      </c>
      <c r="E31" s="39">
        <v>1</v>
      </c>
      <c r="F31" s="40">
        <v>0</v>
      </c>
      <c r="G31" s="37">
        <f t="shared" si="1"/>
        <v>0</v>
      </c>
    </row>
    <row r="32" spans="1:9" ht="20.45" customHeight="1" x14ac:dyDescent="0.25">
      <c r="A32" s="41" t="s">
        <v>53</v>
      </c>
      <c r="B32" s="42"/>
      <c r="C32" s="43"/>
      <c r="D32" s="31"/>
      <c r="E32" s="31"/>
      <c r="F32" s="32"/>
      <c r="G32" s="32"/>
    </row>
    <row r="33" spans="1:7" ht="39.6" customHeight="1" x14ac:dyDescent="0.25">
      <c r="A33" s="33" t="s">
        <v>10</v>
      </c>
      <c r="B33" s="44" t="s">
        <v>54</v>
      </c>
      <c r="C33" s="35" t="s">
        <v>55</v>
      </c>
      <c r="D33" s="34" t="s">
        <v>12</v>
      </c>
      <c r="E33" s="36">
        <v>20</v>
      </c>
      <c r="F33" s="37">
        <v>0</v>
      </c>
      <c r="G33" s="37">
        <f>SUM(E33*F33)</f>
        <v>0</v>
      </c>
    </row>
    <row r="34" spans="1:7" ht="30" x14ac:dyDescent="0.25">
      <c r="A34" s="33" t="s">
        <v>14</v>
      </c>
      <c r="B34" s="34" t="s">
        <v>56</v>
      </c>
      <c r="C34" s="35" t="s">
        <v>57</v>
      </c>
      <c r="D34" s="34" t="s">
        <v>12</v>
      </c>
      <c r="E34" s="36">
        <v>41</v>
      </c>
      <c r="F34" s="37">
        <v>0</v>
      </c>
      <c r="G34" s="37">
        <f t="shared" ref="G34:G96" si="2">SUM(E34*F34)</f>
        <v>0</v>
      </c>
    </row>
    <row r="35" spans="1:7" ht="0.6" customHeight="1" x14ac:dyDescent="0.25">
      <c r="A35" s="33" t="s">
        <v>27</v>
      </c>
      <c r="B35" s="34"/>
      <c r="C35" s="35"/>
      <c r="D35" s="34"/>
      <c r="E35" s="36"/>
      <c r="F35" s="37"/>
      <c r="G35" s="37">
        <f t="shared" si="2"/>
        <v>0</v>
      </c>
    </row>
    <row r="36" spans="1:7" ht="31.5" customHeight="1" x14ac:dyDescent="0.25">
      <c r="A36" s="33" t="s">
        <v>30</v>
      </c>
      <c r="B36" s="34" t="s">
        <v>58</v>
      </c>
      <c r="C36" s="35">
        <v>2</v>
      </c>
      <c r="D36" s="34" t="s">
        <v>12</v>
      </c>
      <c r="E36" s="36">
        <v>1</v>
      </c>
      <c r="F36" s="37">
        <v>0</v>
      </c>
      <c r="G36" s="37">
        <f t="shared" si="2"/>
        <v>0</v>
      </c>
    </row>
    <row r="37" spans="1:7" ht="43.5" customHeight="1" x14ac:dyDescent="0.25">
      <c r="A37" s="33" t="s">
        <v>32</v>
      </c>
      <c r="B37" s="34" t="s">
        <v>59</v>
      </c>
      <c r="C37" s="35"/>
      <c r="D37" s="34" t="s">
        <v>44</v>
      </c>
      <c r="E37" s="39">
        <v>17.27</v>
      </c>
      <c r="F37" s="40">
        <v>0</v>
      </c>
      <c r="G37" s="37">
        <f t="shared" si="2"/>
        <v>0</v>
      </c>
    </row>
    <row r="38" spans="1:7" ht="21.6" customHeight="1" x14ac:dyDescent="0.25">
      <c r="A38" s="27" t="s">
        <v>60</v>
      </c>
      <c r="B38" s="28"/>
      <c r="C38" s="43"/>
      <c r="D38" s="31"/>
      <c r="E38" s="31"/>
      <c r="F38" s="32"/>
      <c r="G38" s="32"/>
    </row>
    <row r="39" spans="1:7" ht="30" x14ac:dyDescent="0.25">
      <c r="A39" s="33" t="s">
        <v>10</v>
      </c>
      <c r="B39" s="34" t="s">
        <v>58</v>
      </c>
      <c r="C39" s="35">
        <v>2</v>
      </c>
      <c r="D39" s="34" t="s">
        <v>12</v>
      </c>
      <c r="E39" s="36">
        <v>1</v>
      </c>
      <c r="F39" s="37">
        <v>0</v>
      </c>
      <c r="G39" s="37">
        <f t="shared" si="2"/>
        <v>0</v>
      </c>
    </row>
    <row r="40" spans="1:7" ht="29.45" customHeight="1" x14ac:dyDescent="0.25">
      <c r="A40" s="33" t="s">
        <v>14</v>
      </c>
      <c r="B40" s="34" t="s">
        <v>61</v>
      </c>
      <c r="C40" s="35">
        <v>17</v>
      </c>
      <c r="D40" s="34" t="s">
        <v>12</v>
      </c>
      <c r="E40" s="36">
        <v>3</v>
      </c>
      <c r="F40" s="37">
        <v>0</v>
      </c>
      <c r="G40" s="37">
        <f t="shared" si="2"/>
        <v>0</v>
      </c>
    </row>
    <row r="41" spans="1:7" ht="32.1" customHeight="1" x14ac:dyDescent="0.25">
      <c r="A41" s="33" t="s">
        <v>27</v>
      </c>
      <c r="B41" s="34" t="s">
        <v>62</v>
      </c>
      <c r="C41" s="35">
        <v>23</v>
      </c>
      <c r="D41" s="34" t="s">
        <v>12</v>
      </c>
      <c r="E41" s="36">
        <v>2</v>
      </c>
      <c r="F41" s="37">
        <v>0</v>
      </c>
      <c r="G41" s="37">
        <f t="shared" si="2"/>
        <v>0</v>
      </c>
    </row>
    <row r="42" spans="1:7" ht="26.45" customHeight="1" x14ac:dyDescent="0.25">
      <c r="A42" s="33" t="s">
        <v>30</v>
      </c>
      <c r="B42" s="34" t="s">
        <v>63</v>
      </c>
      <c r="C42" s="35"/>
      <c r="D42" s="34" t="s">
        <v>40</v>
      </c>
      <c r="E42" s="36">
        <v>1</v>
      </c>
      <c r="F42" s="40">
        <v>0</v>
      </c>
      <c r="G42" s="37">
        <f t="shared" si="2"/>
        <v>0</v>
      </c>
    </row>
    <row r="43" spans="1:7" ht="42.6" customHeight="1" x14ac:dyDescent="0.25">
      <c r="A43" s="33" t="s">
        <v>32</v>
      </c>
      <c r="B43" s="34" t="s">
        <v>64</v>
      </c>
      <c r="C43" s="35"/>
      <c r="D43" s="34" t="s">
        <v>44</v>
      </c>
      <c r="E43" s="39">
        <v>11.27</v>
      </c>
      <c r="F43" s="40">
        <v>0</v>
      </c>
      <c r="G43" s="37">
        <f t="shared" si="2"/>
        <v>0</v>
      </c>
    </row>
    <row r="44" spans="1:7" ht="21.95" customHeight="1" x14ac:dyDescent="0.25">
      <c r="A44" s="27" t="s">
        <v>65</v>
      </c>
      <c r="B44" s="38"/>
      <c r="C44" s="29"/>
      <c r="D44" s="30"/>
      <c r="E44" s="31"/>
      <c r="F44" s="32"/>
      <c r="G44" s="32"/>
    </row>
    <row r="45" spans="1:7" ht="35.1" customHeight="1" x14ac:dyDescent="0.25">
      <c r="A45" s="33" t="s">
        <v>10</v>
      </c>
      <c r="B45" s="34" t="s">
        <v>42</v>
      </c>
      <c r="C45" s="35"/>
      <c r="D45" s="36" t="s">
        <v>40</v>
      </c>
      <c r="E45" s="36">
        <v>1</v>
      </c>
      <c r="F45" s="37">
        <v>0</v>
      </c>
      <c r="G45" s="37">
        <f t="shared" si="2"/>
        <v>0</v>
      </c>
    </row>
    <row r="46" spans="1:7" ht="32.450000000000003" customHeight="1" x14ac:dyDescent="0.25">
      <c r="A46" s="33" t="s">
        <v>14</v>
      </c>
      <c r="B46" s="34" t="s">
        <v>43</v>
      </c>
      <c r="C46" s="35"/>
      <c r="D46" s="36" t="s">
        <v>44</v>
      </c>
      <c r="E46" s="36">
        <v>1.83</v>
      </c>
      <c r="F46" s="37">
        <v>0</v>
      </c>
      <c r="G46" s="37">
        <f t="shared" si="2"/>
        <v>0</v>
      </c>
    </row>
    <row r="47" spans="1:7" ht="44.1" customHeight="1" x14ac:dyDescent="0.25">
      <c r="A47" s="33" t="s">
        <v>27</v>
      </c>
      <c r="B47" s="34" t="s">
        <v>45</v>
      </c>
      <c r="C47" s="35"/>
      <c r="D47" s="36" t="s">
        <v>40</v>
      </c>
      <c r="E47" s="36">
        <v>1</v>
      </c>
      <c r="F47" s="37">
        <v>0</v>
      </c>
      <c r="G47" s="37">
        <f t="shared" si="2"/>
        <v>0</v>
      </c>
    </row>
    <row r="48" spans="1:7" ht="21.95" customHeight="1" x14ac:dyDescent="0.25">
      <c r="A48" s="33" t="s">
        <v>30</v>
      </c>
      <c r="B48" s="34" t="s">
        <v>66</v>
      </c>
      <c r="C48" s="35"/>
      <c r="D48" s="36" t="s">
        <v>12</v>
      </c>
      <c r="E48" s="36">
        <v>1</v>
      </c>
      <c r="F48" s="37">
        <v>0</v>
      </c>
      <c r="G48" s="37">
        <f t="shared" si="2"/>
        <v>0</v>
      </c>
    </row>
    <row r="49" spans="1:11" ht="30" x14ac:dyDescent="0.25">
      <c r="A49" s="33" t="s">
        <v>32</v>
      </c>
      <c r="B49" s="34" t="s">
        <v>47</v>
      </c>
      <c r="C49" s="35"/>
      <c r="D49" s="36" t="s">
        <v>12</v>
      </c>
      <c r="E49" s="36">
        <v>1</v>
      </c>
      <c r="F49" s="37">
        <v>0</v>
      </c>
      <c r="G49" s="37">
        <f t="shared" si="2"/>
        <v>0</v>
      </c>
    </row>
    <row r="50" spans="1:11" ht="27" customHeight="1" x14ac:dyDescent="0.25">
      <c r="A50" s="33" t="s">
        <v>34</v>
      </c>
      <c r="B50" s="34" t="s">
        <v>48</v>
      </c>
      <c r="C50" s="35"/>
      <c r="D50" s="36" t="s">
        <v>12</v>
      </c>
      <c r="E50" s="36">
        <v>1</v>
      </c>
      <c r="F50" s="37">
        <v>0</v>
      </c>
      <c r="G50" s="37">
        <f t="shared" si="2"/>
        <v>0</v>
      </c>
    </row>
    <row r="51" spans="1:11" ht="24" customHeight="1" x14ac:dyDescent="0.25">
      <c r="A51" s="33" t="s">
        <v>36</v>
      </c>
      <c r="B51" s="34" t="s">
        <v>49</v>
      </c>
      <c r="C51" s="35"/>
      <c r="D51" s="39" t="s">
        <v>12</v>
      </c>
      <c r="E51" s="39">
        <v>1</v>
      </c>
      <c r="F51" s="40">
        <v>0</v>
      </c>
      <c r="G51" s="37">
        <f t="shared" si="2"/>
        <v>0</v>
      </c>
    </row>
    <row r="52" spans="1:11" ht="23.1" customHeight="1" x14ac:dyDescent="0.25">
      <c r="A52" s="33" t="s">
        <v>38</v>
      </c>
      <c r="B52" s="34" t="s">
        <v>50</v>
      </c>
      <c r="C52" s="35"/>
      <c r="D52" s="39" t="s">
        <v>12</v>
      </c>
      <c r="E52" s="39">
        <v>1</v>
      </c>
      <c r="F52" s="40">
        <v>0</v>
      </c>
      <c r="G52" s="37">
        <f t="shared" si="2"/>
        <v>0</v>
      </c>
    </row>
    <row r="53" spans="1:11" x14ac:dyDescent="0.25">
      <c r="A53" s="27" t="s">
        <v>67</v>
      </c>
      <c r="B53" s="28"/>
      <c r="C53" s="43"/>
      <c r="D53" s="31"/>
      <c r="E53" s="31"/>
      <c r="F53" s="32"/>
      <c r="G53" s="32"/>
    </row>
    <row r="54" spans="1:11" ht="30" x14ac:dyDescent="0.25">
      <c r="A54" s="33" t="s">
        <v>10</v>
      </c>
      <c r="B54" s="34" t="s">
        <v>68</v>
      </c>
      <c r="C54" s="35">
        <v>16</v>
      </c>
      <c r="D54" s="36" t="s">
        <v>40</v>
      </c>
      <c r="E54" s="36">
        <v>1</v>
      </c>
      <c r="F54" s="37">
        <v>0</v>
      </c>
      <c r="G54" s="37">
        <f t="shared" si="2"/>
        <v>0</v>
      </c>
      <c r="K54" t="s">
        <v>13</v>
      </c>
    </row>
    <row r="55" spans="1:11" ht="22.5" customHeight="1" x14ac:dyDescent="0.25">
      <c r="A55" s="33" t="s">
        <v>14</v>
      </c>
      <c r="B55" s="34" t="s">
        <v>69</v>
      </c>
      <c r="C55" s="35" t="s">
        <v>70</v>
      </c>
      <c r="D55" s="36" t="s">
        <v>12</v>
      </c>
      <c r="E55" s="36">
        <v>1</v>
      </c>
      <c r="F55" s="37">
        <v>0</v>
      </c>
      <c r="G55" s="37">
        <f t="shared" si="2"/>
        <v>0</v>
      </c>
    </row>
    <row r="56" spans="1:11" ht="33.6" customHeight="1" x14ac:dyDescent="0.25">
      <c r="A56" s="33" t="s">
        <v>27</v>
      </c>
      <c r="B56" s="34" t="s">
        <v>71</v>
      </c>
      <c r="C56" s="35" t="s">
        <v>72</v>
      </c>
      <c r="D56" s="34" t="s">
        <v>12</v>
      </c>
      <c r="E56" s="36">
        <v>4</v>
      </c>
      <c r="F56" s="37">
        <v>0</v>
      </c>
      <c r="G56" s="37">
        <f t="shared" si="2"/>
        <v>0</v>
      </c>
    </row>
    <row r="57" spans="1:11" ht="33.950000000000003" customHeight="1" x14ac:dyDescent="0.25">
      <c r="A57" s="33" t="s">
        <v>30</v>
      </c>
      <c r="B57" s="34" t="s">
        <v>73</v>
      </c>
      <c r="C57" s="35" t="s">
        <v>74</v>
      </c>
      <c r="D57" s="36" t="s">
        <v>40</v>
      </c>
      <c r="E57" s="36">
        <v>6</v>
      </c>
      <c r="F57" s="37">
        <v>0</v>
      </c>
      <c r="G57" s="37">
        <f t="shared" si="2"/>
        <v>0</v>
      </c>
    </row>
    <row r="58" spans="1:11" ht="29.45" customHeight="1" x14ac:dyDescent="0.25">
      <c r="A58" s="33" t="s">
        <v>32</v>
      </c>
      <c r="B58" s="34" t="s">
        <v>75</v>
      </c>
      <c r="C58" s="35"/>
      <c r="D58" s="34" t="s">
        <v>44</v>
      </c>
      <c r="E58" s="39">
        <v>4.07</v>
      </c>
      <c r="F58" s="40">
        <v>0</v>
      </c>
      <c r="G58" s="37">
        <f t="shared" si="2"/>
        <v>0</v>
      </c>
    </row>
    <row r="59" spans="1:11" ht="22.5" customHeight="1" x14ac:dyDescent="0.25">
      <c r="A59" s="27" t="s">
        <v>76</v>
      </c>
      <c r="B59" s="28"/>
      <c r="C59" s="43"/>
      <c r="D59" s="31"/>
      <c r="E59" s="31"/>
      <c r="F59" s="32"/>
      <c r="G59" s="32"/>
    </row>
    <row r="60" spans="1:11" ht="45" x14ac:dyDescent="0.25">
      <c r="A60" s="33" t="s">
        <v>10</v>
      </c>
      <c r="B60" s="45" t="s">
        <v>77</v>
      </c>
      <c r="C60" s="35" t="s">
        <v>78</v>
      </c>
      <c r="D60" s="34" t="s">
        <v>12</v>
      </c>
      <c r="E60" s="39">
        <v>1</v>
      </c>
      <c r="F60" s="37">
        <v>0</v>
      </c>
      <c r="G60" s="37">
        <f t="shared" si="2"/>
        <v>0</v>
      </c>
    </row>
    <row r="61" spans="1:11" ht="30" x14ac:dyDescent="0.25">
      <c r="A61" s="33" t="s">
        <v>14</v>
      </c>
      <c r="B61" s="34" t="s">
        <v>58</v>
      </c>
      <c r="C61" s="35">
        <v>2</v>
      </c>
      <c r="D61" s="34" t="s">
        <v>12</v>
      </c>
      <c r="E61" s="39">
        <v>1</v>
      </c>
      <c r="F61" s="37">
        <v>0</v>
      </c>
      <c r="G61" s="37">
        <f t="shared" si="2"/>
        <v>0</v>
      </c>
    </row>
    <row r="62" spans="1:11" ht="36" customHeight="1" x14ac:dyDescent="0.25">
      <c r="A62" s="33" t="s">
        <v>27</v>
      </c>
      <c r="B62" s="45" t="s">
        <v>79</v>
      </c>
      <c r="C62" s="35" t="s">
        <v>80</v>
      </c>
      <c r="D62" s="36" t="s">
        <v>12</v>
      </c>
      <c r="E62" s="36">
        <v>10</v>
      </c>
      <c r="F62" s="37">
        <v>0</v>
      </c>
      <c r="G62" s="37">
        <f t="shared" si="2"/>
        <v>0</v>
      </c>
    </row>
    <row r="63" spans="1:11" ht="69.95" customHeight="1" x14ac:dyDescent="0.25">
      <c r="A63" s="33" t="s">
        <v>30</v>
      </c>
      <c r="B63" s="34" t="s">
        <v>81</v>
      </c>
      <c r="C63" s="35" t="s">
        <v>82</v>
      </c>
      <c r="D63" s="36" t="s">
        <v>12</v>
      </c>
      <c r="E63" s="36">
        <v>1</v>
      </c>
      <c r="F63" s="37">
        <v>0</v>
      </c>
      <c r="G63" s="37">
        <f t="shared" si="2"/>
        <v>0</v>
      </c>
    </row>
    <row r="64" spans="1:11" ht="22.5" customHeight="1" x14ac:dyDescent="0.25">
      <c r="A64" s="33" t="s">
        <v>32</v>
      </c>
      <c r="B64" s="34" t="s">
        <v>83</v>
      </c>
      <c r="C64" s="35">
        <v>24</v>
      </c>
      <c r="D64" s="36" t="s">
        <v>12</v>
      </c>
      <c r="E64" s="39">
        <v>4</v>
      </c>
      <c r="F64" s="40">
        <v>0</v>
      </c>
      <c r="G64" s="37">
        <f t="shared" si="2"/>
        <v>0</v>
      </c>
    </row>
    <row r="65" spans="1:7" ht="27" customHeight="1" x14ac:dyDescent="0.25">
      <c r="A65" s="33" t="s">
        <v>34</v>
      </c>
      <c r="B65" s="34" t="s">
        <v>84</v>
      </c>
      <c r="C65" s="35"/>
      <c r="D65" s="34" t="s">
        <v>44</v>
      </c>
      <c r="E65" s="39">
        <v>4.07</v>
      </c>
      <c r="F65" s="40">
        <v>0</v>
      </c>
      <c r="G65" s="37">
        <f t="shared" si="2"/>
        <v>0</v>
      </c>
    </row>
    <row r="66" spans="1:7" ht="44.1" customHeight="1" x14ac:dyDescent="0.25">
      <c r="A66" s="33" t="s">
        <v>36</v>
      </c>
      <c r="B66" s="34" t="s">
        <v>85</v>
      </c>
      <c r="C66" s="35"/>
      <c r="D66" s="34" t="s">
        <v>44</v>
      </c>
      <c r="E66" s="39">
        <v>28.99</v>
      </c>
      <c r="F66" s="40">
        <v>0</v>
      </c>
      <c r="G66" s="37">
        <f t="shared" si="2"/>
        <v>0</v>
      </c>
    </row>
    <row r="67" spans="1:7" ht="18.600000000000001" customHeight="1" x14ac:dyDescent="0.25">
      <c r="A67" s="46" t="s">
        <v>86</v>
      </c>
      <c r="B67" s="47"/>
      <c r="C67" s="35"/>
      <c r="D67" s="48"/>
      <c r="E67" s="48"/>
      <c r="F67" s="49"/>
      <c r="G67" s="37"/>
    </row>
    <row r="68" spans="1:7" ht="22.5" customHeight="1" x14ac:dyDescent="0.25">
      <c r="A68" s="41" t="s">
        <v>87</v>
      </c>
      <c r="B68" s="42"/>
      <c r="C68" s="43"/>
      <c r="D68" s="31"/>
      <c r="E68" s="31"/>
      <c r="F68" s="32"/>
      <c r="G68" s="32"/>
    </row>
    <row r="69" spans="1:7" ht="22.5" customHeight="1" x14ac:dyDescent="0.25">
      <c r="A69" s="33" t="s">
        <v>10</v>
      </c>
      <c r="B69" s="34" t="s">
        <v>88</v>
      </c>
      <c r="C69" s="35" t="s">
        <v>89</v>
      </c>
      <c r="D69" s="36" t="s">
        <v>12</v>
      </c>
      <c r="E69" s="36">
        <v>2</v>
      </c>
      <c r="F69" s="37">
        <v>0</v>
      </c>
      <c r="G69" s="37">
        <f t="shared" si="2"/>
        <v>0</v>
      </c>
    </row>
    <row r="70" spans="1:7" ht="21.6" customHeight="1" x14ac:dyDescent="0.25">
      <c r="A70" s="33" t="s">
        <v>14</v>
      </c>
      <c r="B70" s="34" t="s">
        <v>90</v>
      </c>
      <c r="C70" s="35" t="s">
        <v>91</v>
      </c>
      <c r="D70" s="36" t="s">
        <v>12</v>
      </c>
      <c r="E70" s="36">
        <v>1</v>
      </c>
      <c r="F70" s="37">
        <v>0</v>
      </c>
      <c r="G70" s="37">
        <f t="shared" si="2"/>
        <v>0</v>
      </c>
    </row>
    <row r="71" spans="1:7" ht="21" customHeight="1" x14ac:dyDescent="0.25">
      <c r="A71" s="27" t="s">
        <v>92</v>
      </c>
      <c r="B71" s="28"/>
      <c r="C71" s="43"/>
      <c r="D71" s="31"/>
      <c r="E71" s="31"/>
      <c r="F71" s="32"/>
      <c r="G71" s="32"/>
    </row>
    <row r="72" spans="1:7" ht="88.5" customHeight="1" x14ac:dyDescent="0.25">
      <c r="A72" s="33" t="s">
        <v>10</v>
      </c>
      <c r="B72" s="34" t="s">
        <v>93</v>
      </c>
      <c r="C72" s="35"/>
      <c r="D72" s="36" t="s">
        <v>12</v>
      </c>
      <c r="E72" s="36">
        <v>1</v>
      </c>
      <c r="F72" s="37">
        <v>0</v>
      </c>
      <c r="G72" s="37">
        <f t="shared" si="2"/>
        <v>0</v>
      </c>
    </row>
    <row r="73" spans="1:7" ht="23.1" customHeight="1" x14ac:dyDescent="0.25">
      <c r="A73" s="41" t="s">
        <v>94</v>
      </c>
      <c r="B73" s="42"/>
      <c r="C73" s="43"/>
      <c r="D73" s="31"/>
      <c r="E73" s="31"/>
      <c r="F73" s="32"/>
      <c r="G73" s="32"/>
    </row>
    <row r="74" spans="1:7" ht="30" x14ac:dyDescent="0.25">
      <c r="A74" s="33" t="s">
        <v>10</v>
      </c>
      <c r="B74" s="34" t="s">
        <v>95</v>
      </c>
      <c r="C74" s="35">
        <v>1</v>
      </c>
      <c r="D74" s="34" t="s">
        <v>12</v>
      </c>
      <c r="E74" s="36">
        <v>1</v>
      </c>
      <c r="F74" s="37">
        <v>0</v>
      </c>
      <c r="G74" s="37">
        <f t="shared" si="2"/>
        <v>0</v>
      </c>
    </row>
    <row r="75" spans="1:7" ht="24.6" customHeight="1" x14ac:dyDescent="0.25">
      <c r="A75" s="33" t="s">
        <v>14</v>
      </c>
      <c r="B75" s="34" t="s">
        <v>96</v>
      </c>
      <c r="C75" s="35" t="s">
        <v>97</v>
      </c>
      <c r="D75" s="34" t="s">
        <v>12</v>
      </c>
      <c r="E75" s="36">
        <v>1</v>
      </c>
      <c r="F75" s="37">
        <v>0</v>
      </c>
      <c r="G75" s="37">
        <f t="shared" si="2"/>
        <v>0</v>
      </c>
    </row>
    <row r="76" spans="1:7" ht="30" x14ac:dyDescent="0.25">
      <c r="A76" s="33" t="s">
        <v>27</v>
      </c>
      <c r="B76" s="34" t="s">
        <v>98</v>
      </c>
      <c r="C76" s="35">
        <v>2</v>
      </c>
      <c r="D76" s="34" t="s">
        <v>12</v>
      </c>
      <c r="E76" s="39">
        <v>1</v>
      </c>
      <c r="F76" s="37">
        <v>0</v>
      </c>
      <c r="G76" s="37">
        <f t="shared" si="2"/>
        <v>0</v>
      </c>
    </row>
    <row r="77" spans="1:7" ht="30" x14ac:dyDescent="0.25">
      <c r="A77" s="33" t="s">
        <v>30</v>
      </c>
      <c r="B77" s="34" t="s">
        <v>99</v>
      </c>
      <c r="C77" s="35">
        <v>5</v>
      </c>
      <c r="D77" s="36" t="s">
        <v>12</v>
      </c>
      <c r="E77" s="36">
        <v>1</v>
      </c>
      <c r="F77" s="37">
        <v>0</v>
      </c>
      <c r="G77" s="37">
        <f t="shared" si="2"/>
        <v>0</v>
      </c>
    </row>
    <row r="78" spans="1:7" ht="30" x14ac:dyDescent="0.25">
      <c r="A78" s="33" t="s">
        <v>32</v>
      </c>
      <c r="B78" s="34" t="s">
        <v>100</v>
      </c>
      <c r="C78" s="35">
        <v>9</v>
      </c>
      <c r="D78" s="36" t="s">
        <v>12</v>
      </c>
      <c r="E78" s="36">
        <v>2</v>
      </c>
      <c r="F78" s="37">
        <v>0</v>
      </c>
      <c r="G78" s="37">
        <f t="shared" si="2"/>
        <v>0</v>
      </c>
    </row>
    <row r="79" spans="1:7" ht="30" x14ac:dyDescent="0.25">
      <c r="A79" s="33" t="s">
        <v>34</v>
      </c>
      <c r="B79" s="34" t="s">
        <v>101</v>
      </c>
      <c r="C79" s="35" t="s">
        <v>102</v>
      </c>
      <c r="D79" s="36" t="s">
        <v>12</v>
      </c>
      <c r="E79" s="36">
        <v>2</v>
      </c>
      <c r="F79" s="37">
        <v>0</v>
      </c>
      <c r="G79" s="37">
        <f t="shared" si="2"/>
        <v>0</v>
      </c>
    </row>
    <row r="80" spans="1:7" ht="30" x14ac:dyDescent="0.25">
      <c r="A80" s="33" t="s">
        <v>36</v>
      </c>
      <c r="B80" s="34" t="s">
        <v>103</v>
      </c>
      <c r="C80" s="35"/>
      <c r="D80" s="36" t="s">
        <v>12</v>
      </c>
      <c r="E80" s="36">
        <v>2</v>
      </c>
      <c r="F80" s="37">
        <v>0</v>
      </c>
      <c r="G80" s="37">
        <f t="shared" si="2"/>
        <v>0</v>
      </c>
    </row>
    <row r="81" spans="1:7" ht="30" x14ac:dyDescent="0.25">
      <c r="A81" s="33" t="s">
        <v>38</v>
      </c>
      <c r="B81" s="34" t="s">
        <v>104</v>
      </c>
      <c r="C81" s="35">
        <v>14</v>
      </c>
      <c r="D81" s="34" t="s">
        <v>12</v>
      </c>
      <c r="E81" s="36">
        <v>1</v>
      </c>
      <c r="F81" s="37">
        <v>0</v>
      </c>
      <c r="G81" s="37">
        <f t="shared" si="2"/>
        <v>0</v>
      </c>
    </row>
    <row r="82" spans="1:7" ht="74.099999999999994" customHeight="1" x14ac:dyDescent="0.25">
      <c r="A82" s="33" t="s">
        <v>51</v>
      </c>
      <c r="B82" s="34" t="s">
        <v>81</v>
      </c>
      <c r="C82" s="35" t="s">
        <v>82</v>
      </c>
      <c r="D82" s="36" t="s">
        <v>12</v>
      </c>
      <c r="E82" s="36">
        <v>1</v>
      </c>
      <c r="F82" s="37">
        <v>0</v>
      </c>
      <c r="G82" s="37">
        <f t="shared" si="2"/>
        <v>0</v>
      </c>
    </row>
    <row r="83" spans="1:7" ht="33.950000000000003" customHeight="1" x14ac:dyDescent="0.25">
      <c r="A83" s="33" t="s">
        <v>105</v>
      </c>
      <c r="B83" s="34" t="s">
        <v>106</v>
      </c>
      <c r="C83" s="35"/>
      <c r="D83" s="34" t="s">
        <v>44</v>
      </c>
      <c r="E83" s="39">
        <v>2.56</v>
      </c>
      <c r="F83" s="40">
        <v>0</v>
      </c>
      <c r="G83" s="37">
        <f t="shared" si="2"/>
        <v>0</v>
      </c>
    </row>
    <row r="84" spans="1:7" ht="21" customHeight="1" x14ac:dyDescent="0.25">
      <c r="A84" s="41" t="s">
        <v>107</v>
      </c>
      <c r="B84" s="42"/>
      <c r="C84" s="43"/>
      <c r="D84" s="31"/>
      <c r="E84" s="31"/>
      <c r="F84" s="32">
        <v>0</v>
      </c>
      <c r="G84" s="32"/>
    </row>
    <row r="85" spans="1:7" ht="30" x14ac:dyDescent="0.25">
      <c r="A85" s="33" t="s">
        <v>10</v>
      </c>
      <c r="B85" s="34" t="s">
        <v>95</v>
      </c>
      <c r="C85" s="35">
        <v>1</v>
      </c>
      <c r="D85" s="34" t="s">
        <v>12</v>
      </c>
      <c r="E85" s="36">
        <v>2</v>
      </c>
      <c r="F85" s="37">
        <v>0</v>
      </c>
      <c r="G85" s="37">
        <f t="shared" si="2"/>
        <v>0</v>
      </c>
    </row>
    <row r="86" spans="1:7" ht="30" x14ac:dyDescent="0.25">
      <c r="A86" s="33" t="s">
        <v>14</v>
      </c>
      <c r="B86" s="34" t="s">
        <v>108</v>
      </c>
      <c r="C86" s="35">
        <v>3</v>
      </c>
      <c r="D86" s="34" t="s">
        <v>12</v>
      </c>
      <c r="E86" s="36">
        <v>2</v>
      </c>
      <c r="F86" s="37">
        <v>0</v>
      </c>
      <c r="G86" s="37">
        <f t="shared" si="2"/>
        <v>0</v>
      </c>
    </row>
    <row r="87" spans="1:7" ht="31.5" customHeight="1" x14ac:dyDescent="0.25">
      <c r="A87" s="33" t="s">
        <v>27</v>
      </c>
      <c r="B87" s="34" t="s">
        <v>99</v>
      </c>
      <c r="C87" s="35">
        <v>5</v>
      </c>
      <c r="D87" s="36" t="s">
        <v>12</v>
      </c>
      <c r="E87" s="36">
        <v>2</v>
      </c>
      <c r="F87" s="37">
        <v>0</v>
      </c>
      <c r="G87" s="37">
        <f t="shared" si="2"/>
        <v>0</v>
      </c>
    </row>
    <row r="88" spans="1:7" ht="30" x14ac:dyDescent="0.25">
      <c r="A88" s="33" t="s">
        <v>30</v>
      </c>
      <c r="B88" s="34" t="s">
        <v>109</v>
      </c>
      <c r="C88" s="35">
        <v>6</v>
      </c>
      <c r="D88" s="34" t="s">
        <v>12</v>
      </c>
      <c r="E88" s="36">
        <v>1</v>
      </c>
      <c r="F88" s="37">
        <v>0</v>
      </c>
      <c r="G88" s="37">
        <f t="shared" si="2"/>
        <v>0</v>
      </c>
    </row>
    <row r="89" spans="1:7" ht="28.5" customHeight="1" x14ac:dyDescent="0.25">
      <c r="A89" s="33" t="s">
        <v>32</v>
      </c>
      <c r="B89" s="34" t="s">
        <v>110</v>
      </c>
      <c r="C89" s="35">
        <v>14</v>
      </c>
      <c r="D89" s="36" t="s">
        <v>12</v>
      </c>
      <c r="E89" s="36">
        <v>2</v>
      </c>
      <c r="F89" s="37">
        <v>0</v>
      </c>
      <c r="G89" s="37">
        <f t="shared" si="2"/>
        <v>0</v>
      </c>
    </row>
    <row r="90" spans="1:7" ht="33.6" customHeight="1" x14ac:dyDescent="0.25">
      <c r="A90" s="33" t="s">
        <v>34</v>
      </c>
      <c r="B90" s="34" t="s">
        <v>111</v>
      </c>
      <c r="C90" s="35">
        <v>19</v>
      </c>
      <c r="D90" s="36" t="s">
        <v>12</v>
      </c>
      <c r="E90" s="36">
        <v>1</v>
      </c>
      <c r="F90" s="37">
        <v>0</v>
      </c>
      <c r="G90" s="37">
        <f t="shared" si="2"/>
        <v>0</v>
      </c>
    </row>
    <row r="91" spans="1:7" ht="30" x14ac:dyDescent="0.25">
      <c r="A91" s="33" t="s">
        <v>36</v>
      </c>
      <c r="B91" s="34" t="s">
        <v>100</v>
      </c>
      <c r="C91" s="35">
        <v>9</v>
      </c>
      <c r="D91" s="36" t="s">
        <v>12</v>
      </c>
      <c r="E91" s="36">
        <v>2</v>
      </c>
      <c r="F91" s="37">
        <v>0</v>
      </c>
      <c r="G91" s="37">
        <f t="shared" si="2"/>
        <v>0</v>
      </c>
    </row>
    <row r="92" spans="1:7" ht="30" x14ac:dyDescent="0.25">
      <c r="A92" s="33" t="s">
        <v>38</v>
      </c>
      <c r="B92" s="34" t="s">
        <v>112</v>
      </c>
      <c r="C92" s="35" t="s">
        <v>102</v>
      </c>
      <c r="D92" s="36" t="s">
        <v>12</v>
      </c>
      <c r="E92" s="36">
        <v>2</v>
      </c>
      <c r="F92" s="37">
        <v>0</v>
      </c>
      <c r="G92" s="37">
        <f t="shared" si="2"/>
        <v>0</v>
      </c>
    </row>
    <row r="93" spans="1:7" ht="30" x14ac:dyDescent="0.25">
      <c r="A93" s="33" t="s">
        <v>51</v>
      </c>
      <c r="B93" s="34" t="s">
        <v>103</v>
      </c>
      <c r="C93" s="35"/>
      <c r="D93" s="36" t="s">
        <v>12</v>
      </c>
      <c r="E93" s="36">
        <v>1</v>
      </c>
      <c r="F93" s="37">
        <v>0</v>
      </c>
      <c r="G93" s="37">
        <f t="shared" si="2"/>
        <v>0</v>
      </c>
    </row>
    <row r="94" spans="1:7" ht="90" x14ac:dyDescent="0.25">
      <c r="A94" s="33" t="s">
        <v>105</v>
      </c>
      <c r="B94" s="34" t="s">
        <v>81</v>
      </c>
      <c r="C94" s="35" t="s">
        <v>82</v>
      </c>
      <c r="D94" s="36" t="s">
        <v>12</v>
      </c>
      <c r="E94" s="36">
        <v>2</v>
      </c>
      <c r="F94" s="37">
        <v>0</v>
      </c>
      <c r="G94" s="37">
        <f t="shared" si="2"/>
        <v>0</v>
      </c>
    </row>
    <row r="95" spans="1:7" ht="45" x14ac:dyDescent="0.25">
      <c r="A95" s="33" t="s">
        <v>113</v>
      </c>
      <c r="B95" s="34" t="s">
        <v>114</v>
      </c>
      <c r="C95" s="35" t="s">
        <v>115</v>
      </c>
      <c r="D95" s="34" t="s">
        <v>12</v>
      </c>
      <c r="E95" s="36">
        <v>2</v>
      </c>
      <c r="F95" s="37">
        <v>0</v>
      </c>
      <c r="G95" s="37">
        <f t="shared" si="2"/>
        <v>0</v>
      </c>
    </row>
    <row r="96" spans="1:7" ht="30" x14ac:dyDescent="0.25">
      <c r="A96" s="33" t="s">
        <v>116</v>
      </c>
      <c r="B96" s="34" t="s">
        <v>117</v>
      </c>
      <c r="C96" s="35"/>
      <c r="D96" s="34" t="s">
        <v>44</v>
      </c>
      <c r="E96" s="39">
        <v>5.76</v>
      </c>
      <c r="F96" s="40">
        <v>0</v>
      </c>
      <c r="G96" s="37">
        <f t="shared" si="2"/>
        <v>0</v>
      </c>
    </row>
    <row r="97" spans="1:11" ht="20.45" customHeight="1" x14ac:dyDescent="0.25">
      <c r="A97" s="41" t="s">
        <v>118</v>
      </c>
      <c r="B97" s="42"/>
      <c r="C97" s="43"/>
      <c r="D97" s="31"/>
      <c r="E97" s="31"/>
      <c r="F97" s="32"/>
      <c r="G97" s="32"/>
    </row>
    <row r="98" spans="1:11" ht="30" x14ac:dyDescent="0.25">
      <c r="A98" s="33" t="s">
        <v>10</v>
      </c>
      <c r="B98" s="34" t="s">
        <v>68</v>
      </c>
      <c r="C98" s="35">
        <v>16</v>
      </c>
      <c r="D98" s="36" t="s">
        <v>40</v>
      </c>
      <c r="E98" s="36">
        <v>4</v>
      </c>
      <c r="F98" s="37">
        <v>0</v>
      </c>
      <c r="G98" s="37">
        <f t="shared" ref="G98:G105" si="3">SUM(E98*F98)</f>
        <v>0</v>
      </c>
    </row>
    <row r="99" spans="1:11" ht="23.1" customHeight="1" x14ac:dyDescent="0.25">
      <c r="A99" s="33" t="s">
        <v>14</v>
      </c>
      <c r="B99" s="34" t="s">
        <v>119</v>
      </c>
      <c r="C99" s="35" t="s">
        <v>120</v>
      </c>
      <c r="D99" s="36" t="s">
        <v>12</v>
      </c>
      <c r="E99" s="36">
        <v>2</v>
      </c>
      <c r="F99" s="37">
        <v>0</v>
      </c>
      <c r="G99" s="37">
        <f t="shared" si="3"/>
        <v>0</v>
      </c>
    </row>
    <row r="100" spans="1:11" ht="30" x14ac:dyDescent="0.25">
      <c r="A100" s="33" t="s">
        <v>27</v>
      </c>
      <c r="B100" s="34" t="s">
        <v>121</v>
      </c>
      <c r="C100" s="35"/>
      <c r="D100" s="34" t="s">
        <v>44</v>
      </c>
      <c r="E100" s="39">
        <v>5.76</v>
      </c>
      <c r="F100" s="40">
        <v>0</v>
      </c>
      <c r="G100" s="37">
        <f t="shared" si="3"/>
        <v>0</v>
      </c>
      <c r="K100" t="s">
        <v>13</v>
      </c>
    </row>
    <row r="101" spans="1:11" ht="19.5" customHeight="1" x14ac:dyDescent="0.25">
      <c r="A101" s="41" t="s">
        <v>122</v>
      </c>
      <c r="B101" s="42"/>
      <c r="C101" s="43"/>
      <c r="D101" s="31"/>
      <c r="E101" s="31"/>
      <c r="F101" s="32"/>
      <c r="G101" s="32"/>
    </row>
    <row r="102" spans="1:11" ht="30" x14ac:dyDescent="0.25">
      <c r="A102" s="33" t="s">
        <v>10</v>
      </c>
      <c r="B102" s="34" t="s">
        <v>123</v>
      </c>
      <c r="C102" s="35">
        <v>17</v>
      </c>
      <c r="D102" s="36" t="s">
        <v>12</v>
      </c>
      <c r="E102" s="36">
        <v>12</v>
      </c>
      <c r="F102" s="37">
        <v>0</v>
      </c>
      <c r="G102" s="37">
        <f t="shared" si="3"/>
        <v>0</v>
      </c>
    </row>
    <row r="103" spans="1:11" ht="28.5" customHeight="1" x14ac:dyDescent="0.25">
      <c r="A103" s="33" t="s">
        <v>14</v>
      </c>
      <c r="B103" s="34" t="s">
        <v>124</v>
      </c>
      <c r="C103" s="35">
        <v>3</v>
      </c>
      <c r="D103" s="34" t="s">
        <v>12</v>
      </c>
      <c r="E103" s="36">
        <v>1</v>
      </c>
      <c r="F103" s="37">
        <v>0</v>
      </c>
      <c r="G103" s="37">
        <f t="shared" si="3"/>
        <v>0</v>
      </c>
    </row>
    <row r="104" spans="1:11" ht="23.45" customHeight="1" x14ac:dyDescent="0.25">
      <c r="A104" s="33" t="s">
        <v>27</v>
      </c>
      <c r="B104" s="34" t="s">
        <v>125</v>
      </c>
      <c r="C104" s="35">
        <v>22</v>
      </c>
      <c r="D104" s="36" t="s">
        <v>12</v>
      </c>
      <c r="E104" s="36">
        <v>2</v>
      </c>
      <c r="F104" s="37">
        <v>0</v>
      </c>
      <c r="G104" s="37">
        <f t="shared" si="3"/>
        <v>0</v>
      </c>
    </row>
    <row r="105" spans="1:11" ht="30" x14ac:dyDescent="0.25">
      <c r="A105" s="33" t="s">
        <v>30</v>
      </c>
      <c r="B105" s="34" t="s">
        <v>117</v>
      </c>
      <c r="C105" s="35"/>
      <c r="D105" s="34" t="s">
        <v>44</v>
      </c>
      <c r="E105" s="39">
        <v>5.76</v>
      </c>
      <c r="F105" s="40">
        <v>0</v>
      </c>
      <c r="G105" s="37">
        <f t="shared" si="3"/>
        <v>0</v>
      </c>
    </row>
    <row r="106" spans="1:11" ht="17.100000000000001" customHeight="1" x14ac:dyDescent="0.25">
      <c r="A106" s="41" t="s">
        <v>126</v>
      </c>
      <c r="B106" s="42"/>
      <c r="C106" s="43"/>
      <c r="D106" s="31"/>
      <c r="E106" s="31"/>
      <c r="F106" s="32"/>
      <c r="G106" s="32"/>
    </row>
    <row r="107" spans="1:11" ht="30" x14ac:dyDescent="0.25">
      <c r="A107" s="33" t="s">
        <v>10</v>
      </c>
      <c r="B107" s="34" t="s">
        <v>68</v>
      </c>
      <c r="C107" s="35">
        <v>16</v>
      </c>
      <c r="D107" s="36" t="s">
        <v>40</v>
      </c>
      <c r="E107" s="36">
        <v>4</v>
      </c>
      <c r="F107" s="37">
        <v>0</v>
      </c>
      <c r="G107" s="37">
        <f t="shared" ref="G107:G123" si="4">PRODUCT(E107,F107)</f>
        <v>0</v>
      </c>
    </row>
    <row r="108" spans="1:11" ht="21.6" customHeight="1" x14ac:dyDescent="0.25">
      <c r="A108" s="33" t="s">
        <v>14</v>
      </c>
      <c r="B108" s="34" t="s">
        <v>119</v>
      </c>
      <c r="C108" s="35" t="s">
        <v>120</v>
      </c>
      <c r="D108" s="36" t="s">
        <v>12</v>
      </c>
      <c r="E108" s="36">
        <v>2</v>
      </c>
      <c r="F108" s="37">
        <v>0</v>
      </c>
      <c r="G108" s="37">
        <f t="shared" si="4"/>
        <v>0</v>
      </c>
    </row>
    <row r="109" spans="1:11" ht="30" x14ac:dyDescent="0.25">
      <c r="A109" s="33" t="s">
        <v>27</v>
      </c>
      <c r="B109" s="34" t="s">
        <v>117</v>
      </c>
      <c r="C109" s="35"/>
      <c r="D109" s="34" t="s">
        <v>44</v>
      </c>
      <c r="E109" s="39">
        <v>5.76</v>
      </c>
      <c r="F109" s="40">
        <v>0</v>
      </c>
      <c r="G109" s="40">
        <f t="shared" si="4"/>
        <v>0</v>
      </c>
    </row>
    <row r="110" spans="1:11" ht="20.100000000000001" customHeight="1" x14ac:dyDescent="0.25">
      <c r="A110" s="41" t="s">
        <v>127</v>
      </c>
      <c r="B110" s="42"/>
      <c r="C110" s="43"/>
      <c r="D110" s="31"/>
      <c r="E110" s="31"/>
      <c r="F110" s="32"/>
      <c r="G110" s="32"/>
    </row>
    <row r="111" spans="1:11" ht="30" x14ac:dyDescent="0.25">
      <c r="A111" s="33" t="s">
        <v>10</v>
      </c>
      <c r="B111" s="34" t="s">
        <v>68</v>
      </c>
      <c r="C111" s="35">
        <v>16</v>
      </c>
      <c r="D111" s="36" t="s">
        <v>40</v>
      </c>
      <c r="E111" s="36">
        <v>4</v>
      </c>
      <c r="F111" s="37">
        <v>0</v>
      </c>
      <c r="G111" s="37">
        <f t="shared" si="4"/>
        <v>0</v>
      </c>
    </row>
    <row r="112" spans="1:11" ht="22.5" customHeight="1" x14ac:dyDescent="0.25">
      <c r="A112" s="33" t="s">
        <v>14</v>
      </c>
      <c r="B112" s="34" t="s">
        <v>119</v>
      </c>
      <c r="C112" s="35" t="s">
        <v>120</v>
      </c>
      <c r="D112" s="36" t="s">
        <v>12</v>
      </c>
      <c r="E112" s="36">
        <v>2</v>
      </c>
      <c r="F112" s="37">
        <v>0</v>
      </c>
      <c r="G112" s="37">
        <f t="shared" si="4"/>
        <v>0</v>
      </c>
    </row>
    <row r="113" spans="1:7" ht="30" customHeight="1" x14ac:dyDescent="0.25">
      <c r="A113" s="33" t="s">
        <v>27</v>
      </c>
      <c r="B113" s="34" t="s">
        <v>128</v>
      </c>
      <c r="C113" s="35"/>
      <c r="D113" s="34" t="s">
        <v>44</v>
      </c>
      <c r="E113" s="39">
        <v>5.76</v>
      </c>
      <c r="F113" s="40">
        <v>0</v>
      </c>
      <c r="G113" s="40">
        <f>PRODUCT(E113,F113)</f>
        <v>0</v>
      </c>
    </row>
    <row r="114" spans="1:7" x14ac:dyDescent="0.25">
      <c r="A114" s="50" t="s">
        <v>129</v>
      </c>
      <c r="B114" s="50"/>
      <c r="C114" s="50"/>
      <c r="D114" s="50"/>
      <c r="E114" s="50"/>
      <c r="F114" s="50"/>
      <c r="G114" s="50"/>
    </row>
    <row r="115" spans="1:7" ht="30" x14ac:dyDescent="0.25">
      <c r="A115" s="33" t="s">
        <v>10</v>
      </c>
      <c r="B115" s="34" t="s">
        <v>68</v>
      </c>
      <c r="C115" s="35">
        <v>16</v>
      </c>
      <c r="D115" s="36" t="s">
        <v>40</v>
      </c>
      <c r="E115" s="36">
        <v>3</v>
      </c>
      <c r="F115" s="37">
        <v>0</v>
      </c>
      <c r="G115" s="37">
        <f t="shared" si="4"/>
        <v>0</v>
      </c>
    </row>
    <row r="116" spans="1:7" ht="22.5" customHeight="1" x14ac:dyDescent="0.25">
      <c r="A116" s="33" t="s">
        <v>14</v>
      </c>
      <c r="B116" s="34" t="s">
        <v>119</v>
      </c>
      <c r="C116" s="35" t="s">
        <v>120</v>
      </c>
      <c r="D116" s="36" t="s">
        <v>12</v>
      </c>
      <c r="E116" s="36">
        <v>2</v>
      </c>
      <c r="F116" s="37">
        <v>0</v>
      </c>
      <c r="G116" s="37">
        <f t="shared" si="4"/>
        <v>0</v>
      </c>
    </row>
    <row r="117" spans="1:7" ht="30" x14ac:dyDescent="0.25">
      <c r="A117" s="33" t="s">
        <v>27</v>
      </c>
      <c r="B117" s="34" t="s">
        <v>100</v>
      </c>
      <c r="C117" s="35">
        <v>9</v>
      </c>
      <c r="D117" s="36" t="s">
        <v>12</v>
      </c>
      <c r="E117" s="36">
        <v>1</v>
      </c>
      <c r="F117" s="37">
        <v>0</v>
      </c>
      <c r="G117" s="37">
        <f t="shared" si="4"/>
        <v>0</v>
      </c>
    </row>
    <row r="118" spans="1:7" ht="30" x14ac:dyDescent="0.25">
      <c r="A118" s="33" t="s">
        <v>30</v>
      </c>
      <c r="B118" s="34" t="s">
        <v>130</v>
      </c>
      <c r="C118" s="35" t="s">
        <v>102</v>
      </c>
      <c r="D118" s="36" t="s">
        <v>12</v>
      </c>
      <c r="E118" s="36">
        <v>1</v>
      </c>
      <c r="F118" s="37">
        <v>0</v>
      </c>
      <c r="G118" s="37">
        <f t="shared" si="4"/>
        <v>0</v>
      </c>
    </row>
    <row r="119" spans="1:7" ht="30" x14ac:dyDescent="0.25">
      <c r="A119" s="33" t="s">
        <v>32</v>
      </c>
      <c r="B119" s="34" t="s">
        <v>131</v>
      </c>
      <c r="C119" s="35"/>
      <c r="D119" s="36" t="s">
        <v>12</v>
      </c>
      <c r="E119" s="36">
        <v>1</v>
      </c>
      <c r="F119" s="37">
        <v>0</v>
      </c>
      <c r="G119" s="37">
        <f t="shared" si="4"/>
        <v>0</v>
      </c>
    </row>
    <row r="120" spans="1:7" ht="30" x14ac:dyDescent="0.25">
      <c r="A120" s="33" t="s">
        <v>34</v>
      </c>
      <c r="B120" s="34" t="s">
        <v>95</v>
      </c>
      <c r="C120" s="35">
        <v>1</v>
      </c>
      <c r="D120" s="34" t="s">
        <v>12</v>
      </c>
      <c r="E120" s="36">
        <v>1</v>
      </c>
      <c r="F120" s="37">
        <v>0</v>
      </c>
      <c r="G120" s="37">
        <f t="shared" si="4"/>
        <v>0</v>
      </c>
    </row>
    <row r="121" spans="1:7" ht="30" x14ac:dyDescent="0.25">
      <c r="A121" s="33" t="s">
        <v>36</v>
      </c>
      <c r="B121" s="34" t="s">
        <v>108</v>
      </c>
      <c r="C121" s="35">
        <v>3</v>
      </c>
      <c r="D121" s="34" t="s">
        <v>12</v>
      </c>
      <c r="E121" s="36">
        <v>1</v>
      </c>
      <c r="F121" s="37">
        <v>0</v>
      </c>
      <c r="G121" s="37">
        <f t="shared" si="4"/>
        <v>0</v>
      </c>
    </row>
    <row r="122" spans="1:7" ht="30" x14ac:dyDescent="0.25">
      <c r="A122" s="33" t="s">
        <v>38</v>
      </c>
      <c r="B122" s="34" t="s">
        <v>132</v>
      </c>
      <c r="C122" s="35">
        <v>5</v>
      </c>
      <c r="D122" s="36" t="s">
        <v>12</v>
      </c>
      <c r="E122" s="36">
        <v>1</v>
      </c>
      <c r="F122" s="37">
        <v>0</v>
      </c>
      <c r="G122" s="37">
        <f t="shared" si="4"/>
        <v>0</v>
      </c>
    </row>
    <row r="123" spans="1:7" ht="22.5" customHeight="1" x14ac:dyDescent="0.25">
      <c r="A123" s="33" t="s">
        <v>51</v>
      </c>
      <c r="B123" s="34" t="s">
        <v>133</v>
      </c>
      <c r="C123" s="35" t="s">
        <v>134</v>
      </c>
      <c r="D123" s="36" t="s">
        <v>12</v>
      </c>
      <c r="E123" s="36">
        <v>1</v>
      </c>
      <c r="F123" s="37">
        <v>0</v>
      </c>
      <c r="G123" s="37">
        <f t="shared" si="4"/>
        <v>0</v>
      </c>
    </row>
    <row r="124" spans="1:7" ht="90" x14ac:dyDescent="0.25">
      <c r="A124" s="33" t="s">
        <v>105</v>
      </c>
      <c r="B124" s="34" t="s">
        <v>81</v>
      </c>
      <c r="C124" s="35" t="s">
        <v>82</v>
      </c>
      <c r="D124" s="36" t="s">
        <v>12</v>
      </c>
      <c r="E124" s="36">
        <v>1</v>
      </c>
      <c r="F124" s="37">
        <v>0</v>
      </c>
      <c r="G124" s="37">
        <f>PRODUCT(E124,F124)</f>
        <v>0</v>
      </c>
    </row>
    <row r="125" spans="1:7" ht="45" x14ac:dyDescent="0.25">
      <c r="A125" s="33" t="s">
        <v>113</v>
      </c>
      <c r="B125" s="34" t="s">
        <v>135</v>
      </c>
      <c r="C125" s="35" t="s">
        <v>115</v>
      </c>
      <c r="D125" s="34" t="s">
        <v>12</v>
      </c>
      <c r="E125" s="36">
        <v>1</v>
      </c>
      <c r="F125" s="37">
        <v>0</v>
      </c>
      <c r="G125" s="37">
        <f>PRODUCT(E125,F125)</f>
        <v>0</v>
      </c>
    </row>
    <row r="126" spans="1:7" ht="30" x14ac:dyDescent="0.25">
      <c r="A126" s="33" t="s">
        <v>116</v>
      </c>
      <c r="B126" s="34" t="s">
        <v>136</v>
      </c>
      <c r="C126" s="35"/>
      <c r="D126" s="34" t="s">
        <v>44</v>
      </c>
      <c r="E126" s="39">
        <v>3.84</v>
      </c>
      <c r="F126" s="40">
        <v>0</v>
      </c>
      <c r="G126" s="40">
        <f>PRODUCT(E126,F126)</f>
        <v>0</v>
      </c>
    </row>
    <row r="127" spans="1:7" ht="24" customHeight="1" x14ac:dyDescent="0.25">
      <c r="A127" s="41" t="s">
        <v>137</v>
      </c>
      <c r="B127" s="42"/>
      <c r="C127" s="30"/>
      <c r="D127" s="31"/>
      <c r="E127" s="31"/>
      <c r="F127" s="32"/>
      <c r="G127" s="32"/>
    </row>
    <row r="128" spans="1:7" ht="30" x14ac:dyDescent="0.25">
      <c r="A128" s="33" t="s">
        <v>10</v>
      </c>
      <c r="B128" s="34" t="s">
        <v>68</v>
      </c>
      <c r="C128" s="35">
        <v>16</v>
      </c>
      <c r="D128" s="36" t="s">
        <v>40</v>
      </c>
      <c r="E128" s="36">
        <v>2</v>
      </c>
      <c r="F128" s="37">
        <v>0</v>
      </c>
      <c r="G128" s="37">
        <f>PRODUCT(E128,F128)</f>
        <v>0</v>
      </c>
    </row>
    <row r="129" spans="1:11" ht="30" x14ac:dyDescent="0.25">
      <c r="A129" s="33" t="s">
        <v>14</v>
      </c>
      <c r="B129" s="34" t="s">
        <v>138</v>
      </c>
      <c r="C129" s="35" t="s">
        <v>139</v>
      </c>
      <c r="D129" s="36" t="s">
        <v>12</v>
      </c>
      <c r="E129" s="36">
        <v>1</v>
      </c>
      <c r="F129" s="37">
        <v>0</v>
      </c>
      <c r="G129" s="37">
        <f>PRODUCT(E129,F129)</f>
        <v>0</v>
      </c>
    </row>
    <row r="130" spans="1:11" ht="36.6" customHeight="1" x14ac:dyDescent="0.25">
      <c r="A130" s="33" t="s">
        <v>27</v>
      </c>
      <c r="B130" s="34" t="s">
        <v>140</v>
      </c>
      <c r="C130" s="35" t="s">
        <v>72</v>
      </c>
      <c r="D130" s="34" t="s">
        <v>12</v>
      </c>
      <c r="E130" s="36">
        <v>2</v>
      </c>
      <c r="F130" s="37">
        <v>0</v>
      </c>
      <c r="G130" s="37">
        <f>PRODUCT(E130,F130)</f>
        <v>0</v>
      </c>
    </row>
    <row r="131" spans="1:11" ht="30" x14ac:dyDescent="0.25">
      <c r="A131" s="33" t="s">
        <v>30</v>
      </c>
      <c r="B131" s="34" t="s">
        <v>141</v>
      </c>
      <c r="C131" s="35">
        <v>15</v>
      </c>
      <c r="D131" s="34" t="s">
        <v>12</v>
      </c>
      <c r="E131" s="36">
        <v>2</v>
      </c>
      <c r="F131" s="37">
        <v>0</v>
      </c>
      <c r="G131" s="37">
        <f>PRODUCT(E131,F131)</f>
        <v>0</v>
      </c>
    </row>
    <row r="132" spans="1:11" ht="30" x14ac:dyDescent="0.25">
      <c r="A132" s="33" t="s">
        <v>32</v>
      </c>
      <c r="B132" s="34" t="s">
        <v>42</v>
      </c>
      <c r="C132" s="35"/>
      <c r="D132" s="36" t="s">
        <v>40</v>
      </c>
      <c r="E132" s="36">
        <v>1</v>
      </c>
      <c r="F132" s="37">
        <v>0</v>
      </c>
      <c r="G132" s="37">
        <f t="shared" ref="G132:G139" si="5">PRODUCT(E132,F132)</f>
        <v>0</v>
      </c>
    </row>
    <row r="133" spans="1:11" ht="27.95" customHeight="1" x14ac:dyDescent="0.25">
      <c r="A133" s="33" t="s">
        <v>34</v>
      </c>
      <c r="B133" s="34" t="s">
        <v>43</v>
      </c>
      <c r="C133" s="35"/>
      <c r="D133" s="36" t="s">
        <v>44</v>
      </c>
      <c r="E133" s="36">
        <v>1.05</v>
      </c>
      <c r="F133" s="37">
        <v>0</v>
      </c>
      <c r="G133" s="37">
        <f t="shared" si="5"/>
        <v>0</v>
      </c>
    </row>
    <row r="134" spans="1:11" ht="45" customHeight="1" x14ac:dyDescent="0.25">
      <c r="A134" s="33" t="s">
        <v>36</v>
      </c>
      <c r="B134" s="34" t="s">
        <v>45</v>
      </c>
      <c r="C134" s="35"/>
      <c r="D134" s="36" t="s">
        <v>40</v>
      </c>
      <c r="E134" s="36">
        <v>1</v>
      </c>
      <c r="F134" s="37">
        <v>0</v>
      </c>
      <c r="G134" s="37">
        <f t="shared" si="5"/>
        <v>0</v>
      </c>
    </row>
    <row r="135" spans="1:11" ht="21.6" customHeight="1" x14ac:dyDescent="0.25">
      <c r="A135" s="33" t="s">
        <v>38</v>
      </c>
      <c r="B135" s="34" t="s">
        <v>66</v>
      </c>
      <c r="C135" s="35"/>
      <c r="D135" s="36" t="s">
        <v>12</v>
      </c>
      <c r="E135" s="36">
        <v>1</v>
      </c>
      <c r="F135" s="37">
        <v>0</v>
      </c>
      <c r="G135" s="37">
        <f t="shared" si="5"/>
        <v>0</v>
      </c>
    </row>
    <row r="136" spans="1:11" ht="30" x14ac:dyDescent="0.25">
      <c r="A136" s="33" t="s">
        <v>51</v>
      </c>
      <c r="B136" s="34" t="s">
        <v>47</v>
      </c>
      <c r="C136" s="35"/>
      <c r="D136" s="36" t="s">
        <v>12</v>
      </c>
      <c r="E136" s="36">
        <v>1</v>
      </c>
      <c r="F136" s="37">
        <v>0</v>
      </c>
      <c r="G136" s="37">
        <f t="shared" si="5"/>
        <v>0</v>
      </c>
    </row>
    <row r="137" spans="1:11" ht="35.1" customHeight="1" x14ac:dyDescent="0.25">
      <c r="A137" s="33" t="s">
        <v>105</v>
      </c>
      <c r="B137" s="34" t="s">
        <v>142</v>
      </c>
      <c r="C137" s="35"/>
      <c r="D137" s="34" t="s">
        <v>44</v>
      </c>
      <c r="E137" s="39">
        <v>3.84</v>
      </c>
      <c r="F137" s="40">
        <v>0</v>
      </c>
      <c r="G137" s="40">
        <f t="shared" si="5"/>
        <v>0</v>
      </c>
    </row>
    <row r="138" spans="1:11" x14ac:dyDescent="0.25">
      <c r="A138" s="41" t="s">
        <v>143</v>
      </c>
      <c r="B138" s="42"/>
      <c r="C138" s="30"/>
      <c r="D138" s="31"/>
      <c r="E138" s="31"/>
      <c r="F138" s="32"/>
      <c r="G138" s="40" t="s">
        <v>13</v>
      </c>
    </row>
    <row r="139" spans="1:11" x14ac:dyDescent="0.25">
      <c r="A139" s="51" t="s">
        <v>10</v>
      </c>
      <c r="B139" s="52" t="s">
        <v>144</v>
      </c>
      <c r="C139" s="35"/>
      <c r="D139" s="34" t="s">
        <v>12</v>
      </c>
      <c r="E139" s="39">
        <v>1</v>
      </c>
      <c r="F139" s="40">
        <v>0</v>
      </c>
      <c r="G139" s="40">
        <f t="shared" si="5"/>
        <v>0</v>
      </c>
    </row>
    <row r="140" spans="1:11" x14ac:dyDescent="0.25">
      <c r="A140" s="41" t="s">
        <v>145</v>
      </c>
      <c r="B140" s="42"/>
      <c r="C140" s="30"/>
      <c r="D140" s="31"/>
      <c r="E140" s="31"/>
      <c r="F140" s="32"/>
      <c r="G140" s="40" t="s">
        <v>13</v>
      </c>
    </row>
    <row r="141" spans="1:11" ht="30" x14ac:dyDescent="0.25">
      <c r="A141" s="33" t="s">
        <v>10</v>
      </c>
      <c r="B141" s="34" t="s">
        <v>68</v>
      </c>
      <c r="C141" s="35">
        <v>16</v>
      </c>
      <c r="D141" s="36" t="s">
        <v>40</v>
      </c>
      <c r="E141" s="36">
        <v>3</v>
      </c>
      <c r="F141" s="37">
        <v>0</v>
      </c>
      <c r="G141" s="37">
        <f t="shared" ref="G141:G150" si="6">PRODUCT(E141,F141)</f>
        <v>0</v>
      </c>
    </row>
    <row r="142" spans="1:11" ht="30" x14ac:dyDescent="0.25">
      <c r="A142" s="33" t="s">
        <v>14</v>
      </c>
      <c r="B142" s="34" t="s">
        <v>146</v>
      </c>
      <c r="C142" s="35" t="s">
        <v>70</v>
      </c>
      <c r="D142" s="36" t="s">
        <v>12</v>
      </c>
      <c r="E142" s="36">
        <v>1</v>
      </c>
      <c r="F142" s="37">
        <v>0</v>
      </c>
      <c r="G142" s="37">
        <f t="shared" si="6"/>
        <v>0</v>
      </c>
      <c r="K142" t="s">
        <v>13</v>
      </c>
    </row>
    <row r="143" spans="1:11" ht="33" customHeight="1" x14ac:dyDescent="0.25">
      <c r="A143" s="33" t="s">
        <v>27</v>
      </c>
      <c r="B143" s="34" t="s">
        <v>140</v>
      </c>
      <c r="C143" s="35" t="s">
        <v>72</v>
      </c>
      <c r="D143" s="34" t="s">
        <v>12</v>
      </c>
      <c r="E143" s="36">
        <v>3</v>
      </c>
      <c r="F143" s="37">
        <v>0</v>
      </c>
      <c r="G143" s="37">
        <f t="shared" si="6"/>
        <v>0</v>
      </c>
    </row>
    <row r="144" spans="1:11" ht="23.45" customHeight="1" x14ac:dyDescent="0.25">
      <c r="A144" s="33" t="s">
        <v>30</v>
      </c>
      <c r="B144" s="34" t="s">
        <v>147</v>
      </c>
      <c r="C144" s="35">
        <v>18</v>
      </c>
      <c r="D144" s="36" t="s">
        <v>12</v>
      </c>
      <c r="E144" s="36">
        <v>2</v>
      </c>
      <c r="F144" s="37">
        <v>0</v>
      </c>
      <c r="G144" s="37">
        <f t="shared" si="6"/>
        <v>0</v>
      </c>
    </row>
    <row r="145" spans="1:11" ht="30" x14ac:dyDescent="0.25">
      <c r="A145" s="33" t="s">
        <v>32</v>
      </c>
      <c r="B145" s="34" t="s">
        <v>42</v>
      </c>
      <c r="C145" s="35"/>
      <c r="D145" s="36" t="s">
        <v>40</v>
      </c>
      <c r="E145" s="36">
        <v>1</v>
      </c>
      <c r="F145" s="37">
        <v>0</v>
      </c>
      <c r="G145" s="37">
        <f t="shared" si="6"/>
        <v>0</v>
      </c>
    </row>
    <row r="146" spans="1:11" ht="27.95" customHeight="1" x14ac:dyDescent="0.25">
      <c r="A146" s="33" t="s">
        <v>34</v>
      </c>
      <c r="B146" s="34" t="s">
        <v>43</v>
      </c>
      <c r="C146" s="35"/>
      <c r="D146" s="36" t="s">
        <v>44</v>
      </c>
      <c r="E146" s="36">
        <v>1.05</v>
      </c>
      <c r="F146" s="37">
        <v>0</v>
      </c>
      <c r="G146" s="37">
        <f t="shared" si="6"/>
        <v>0</v>
      </c>
    </row>
    <row r="147" spans="1:11" ht="29.1" customHeight="1" x14ac:dyDescent="0.25">
      <c r="A147" s="33" t="s">
        <v>36</v>
      </c>
      <c r="B147" s="34" t="s">
        <v>45</v>
      </c>
      <c r="C147" s="35"/>
      <c r="D147" s="36" t="s">
        <v>40</v>
      </c>
      <c r="E147" s="36">
        <v>1</v>
      </c>
      <c r="F147" s="37">
        <v>0</v>
      </c>
      <c r="G147" s="37">
        <f t="shared" si="6"/>
        <v>0</v>
      </c>
      <c r="J147" t="s">
        <v>13</v>
      </c>
    </row>
    <row r="148" spans="1:11" ht="27.95" customHeight="1" x14ac:dyDescent="0.25">
      <c r="A148" s="33" t="s">
        <v>38</v>
      </c>
      <c r="B148" s="34" t="s">
        <v>66</v>
      </c>
      <c r="C148" s="35"/>
      <c r="D148" s="36" t="s">
        <v>12</v>
      </c>
      <c r="E148" s="36">
        <v>1</v>
      </c>
      <c r="F148" s="37">
        <v>0</v>
      </c>
      <c r="G148" s="37">
        <f t="shared" si="6"/>
        <v>0</v>
      </c>
    </row>
    <row r="149" spans="1:11" ht="33.6" customHeight="1" x14ac:dyDescent="0.25">
      <c r="A149" s="33" t="s">
        <v>51</v>
      </c>
      <c r="B149" s="34" t="s">
        <v>47</v>
      </c>
      <c r="C149" s="35"/>
      <c r="D149" s="36" t="s">
        <v>12</v>
      </c>
      <c r="E149" s="36">
        <v>1</v>
      </c>
      <c r="F149" s="37">
        <v>0</v>
      </c>
      <c r="G149" s="37">
        <f t="shared" si="6"/>
        <v>0</v>
      </c>
    </row>
    <row r="150" spans="1:11" ht="30.6" customHeight="1" x14ac:dyDescent="0.25">
      <c r="A150" s="33" t="s">
        <v>105</v>
      </c>
      <c r="B150" s="34" t="s">
        <v>117</v>
      </c>
      <c r="C150" s="35"/>
      <c r="D150" s="34" t="s">
        <v>44</v>
      </c>
      <c r="E150" s="39">
        <v>5.76</v>
      </c>
      <c r="F150" s="40">
        <v>0</v>
      </c>
      <c r="G150" s="40">
        <f t="shared" si="6"/>
        <v>0</v>
      </c>
      <c r="K150" t="s">
        <v>13</v>
      </c>
    </row>
    <row r="151" spans="1:11" x14ac:dyDescent="0.25">
      <c r="A151" s="41" t="s">
        <v>148</v>
      </c>
      <c r="B151" s="42"/>
      <c r="C151" s="30"/>
      <c r="D151" s="31"/>
      <c r="E151" s="31"/>
      <c r="F151" s="32"/>
      <c r="G151" s="32"/>
    </row>
    <row r="152" spans="1:11" ht="30" x14ac:dyDescent="0.25">
      <c r="A152" s="33" t="s">
        <v>10</v>
      </c>
      <c r="B152" s="34" t="s">
        <v>149</v>
      </c>
      <c r="C152" s="35" t="s">
        <v>150</v>
      </c>
      <c r="D152" s="36" t="s">
        <v>12</v>
      </c>
      <c r="E152" s="36">
        <v>2</v>
      </c>
      <c r="F152" s="37">
        <v>0</v>
      </c>
      <c r="G152" s="37">
        <f>PRODUCT(E152,F152)</f>
        <v>0</v>
      </c>
    </row>
    <row r="153" spans="1:11" ht="18.95" customHeight="1" x14ac:dyDescent="0.25">
      <c r="A153" s="33" t="s">
        <v>14</v>
      </c>
      <c r="B153" s="34" t="s">
        <v>151</v>
      </c>
      <c r="C153" s="35"/>
      <c r="D153" s="36" t="s">
        <v>40</v>
      </c>
      <c r="E153" s="36">
        <v>1</v>
      </c>
      <c r="F153" s="37">
        <v>0</v>
      </c>
      <c r="G153" s="37">
        <f>PRODUCT(E153,F153)</f>
        <v>0</v>
      </c>
      <c r="J153" t="s">
        <v>13</v>
      </c>
    </row>
    <row r="154" spans="1:11" x14ac:dyDescent="0.25">
      <c r="A154" s="41" t="s">
        <v>152</v>
      </c>
      <c r="B154" s="42"/>
      <c r="C154" s="30"/>
      <c r="D154" s="31"/>
      <c r="E154" s="31"/>
      <c r="F154" s="32"/>
      <c r="G154" s="32"/>
    </row>
    <row r="155" spans="1:11" ht="39" customHeight="1" x14ac:dyDescent="0.25">
      <c r="A155" s="33" t="s">
        <v>10</v>
      </c>
      <c r="B155" s="45" t="s">
        <v>153</v>
      </c>
      <c r="C155" s="35" t="s">
        <v>154</v>
      </c>
      <c r="D155" s="34" t="s">
        <v>12</v>
      </c>
      <c r="E155" s="36">
        <v>1</v>
      </c>
      <c r="F155" s="37">
        <v>0</v>
      </c>
      <c r="G155" s="37">
        <f>PRODUCT(E155,F155)</f>
        <v>0</v>
      </c>
    </row>
    <row r="156" spans="1:11" ht="29.1" customHeight="1" x14ac:dyDescent="0.25">
      <c r="A156" s="33" t="s">
        <v>14</v>
      </c>
      <c r="B156" s="34" t="s">
        <v>155</v>
      </c>
      <c r="C156" s="35" t="s">
        <v>72</v>
      </c>
      <c r="D156" s="34" t="s">
        <v>12</v>
      </c>
      <c r="E156" s="36">
        <v>12</v>
      </c>
      <c r="F156" s="37">
        <v>0</v>
      </c>
      <c r="G156" s="37">
        <f>PRODUCT(E156,F156)</f>
        <v>0</v>
      </c>
    </row>
    <row r="157" spans="1:11" ht="33.950000000000003" customHeight="1" x14ac:dyDescent="0.25">
      <c r="A157" s="33" t="s">
        <v>27</v>
      </c>
      <c r="B157" s="34" t="s">
        <v>156</v>
      </c>
      <c r="C157" s="35">
        <v>13</v>
      </c>
      <c r="D157" s="34" t="s">
        <v>12</v>
      </c>
      <c r="E157" s="36">
        <v>3</v>
      </c>
      <c r="F157" s="37">
        <v>0</v>
      </c>
      <c r="G157" s="37">
        <f>PRODUCT(E157,F157)</f>
        <v>0</v>
      </c>
    </row>
    <row r="158" spans="1:11" ht="45" x14ac:dyDescent="0.25">
      <c r="A158" s="33" t="s">
        <v>30</v>
      </c>
      <c r="B158" s="34" t="s">
        <v>157</v>
      </c>
      <c r="C158" s="53" t="s">
        <v>158</v>
      </c>
      <c r="D158" s="34" t="s">
        <v>12</v>
      </c>
      <c r="E158" s="36">
        <v>3</v>
      </c>
      <c r="F158" s="37">
        <v>0</v>
      </c>
      <c r="G158" s="37">
        <f>PRODUCT(E158,F158)</f>
        <v>0</v>
      </c>
    </row>
    <row r="159" spans="1:11" ht="30" x14ac:dyDescent="0.25">
      <c r="A159" s="33" t="s">
        <v>32</v>
      </c>
      <c r="B159" s="34" t="s">
        <v>159</v>
      </c>
      <c r="C159" s="35"/>
      <c r="D159" s="34" t="s">
        <v>12</v>
      </c>
      <c r="E159" s="36">
        <v>1</v>
      </c>
      <c r="F159" s="37">
        <v>0</v>
      </c>
      <c r="G159" s="37">
        <f>PRODUCT(E159,F159)</f>
        <v>0</v>
      </c>
    </row>
    <row r="160" spans="1:11" ht="30" x14ac:dyDescent="0.25">
      <c r="A160" s="33" t="s">
        <v>34</v>
      </c>
      <c r="B160" s="34" t="s">
        <v>160</v>
      </c>
      <c r="C160" s="35"/>
      <c r="D160" s="36" t="s">
        <v>40</v>
      </c>
      <c r="E160" s="36">
        <v>1</v>
      </c>
      <c r="F160" s="37">
        <v>0</v>
      </c>
      <c r="G160" s="37">
        <f t="shared" ref="G160:G169" si="7">PRODUCT(E160,F160)</f>
        <v>0</v>
      </c>
    </row>
    <row r="161" spans="1:9" ht="24.95" customHeight="1" x14ac:dyDescent="0.25">
      <c r="A161" s="33" t="s">
        <v>36</v>
      </c>
      <c r="B161" s="34" t="s">
        <v>43</v>
      </c>
      <c r="C161" s="35"/>
      <c r="D161" s="36" t="s">
        <v>44</v>
      </c>
      <c r="E161" s="36">
        <v>3.8</v>
      </c>
      <c r="F161" s="37">
        <v>0</v>
      </c>
      <c r="G161" s="37">
        <f t="shared" si="7"/>
        <v>0</v>
      </c>
    </row>
    <row r="162" spans="1:9" ht="45" x14ac:dyDescent="0.25">
      <c r="A162" s="33" t="s">
        <v>38</v>
      </c>
      <c r="B162" s="34" t="s">
        <v>45</v>
      </c>
      <c r="C162" s="35"/>
      <c r="D162" s="36" t="s">
        <v>40</v>
      </c>
      <c r="E162" s="36">
        <v>1</v>
      </c>
      <c r="F162" s="37">
        <v>0</v>
      </c>
      <c r="G162" s="37">
        <f t="shared" si="7"/>
        <v>0</v>
      </c>
    </row>
    <row r="163" spans="1:9" ht="20.100000000000001" customHeight="1" x14ac:dyDescent="0.25">
      <c r="A163" s="33" t="s">
        <v>51</v>
      </c>
      <c r="B163" s="34" t="s">
        <v>161</v>
      </c>
      <c r="C163" s="35"/>
      <c r="D163" s="36" t="s">
        <v>12</v>
      </c>
      <c r="E163" s="36">
        <v>1</v>
      </c>
      <c r="F163" s="37">
        <v>0</v>
      </c>
      <c r="G163" s="37">
        <f t="shared" si="7"/>
        <v>0</v>
      </c>
    </row>
    <row r="164" spans="1:9" ht="45" x14ac:dyDescent="0.25">
      <c r="A164" s="33" t="s">
        <v>105</v>
      </c>
      <c r="B164" s="34" t="s">
        <v>162</v>
      </c>
      <c r="C164" s="35"/>
      <c r="D164" s="36" t="s">
        <v>12</v>
      </c>
      <c r="E164" s="36">
        <v>1</v>
      </c>
      <c r="F164" s="37">
        <v>0</v>
      </c>
      <c r="G164" s="37">
        <f t="shared" si="7"/>
        <v>0</v>
      </c>
      <c r="I164" t="s">
        <v>13</v>
      </c>
    </row>
    <row r="165" spans="1:9" ht="21.6" customHeight="1" x14ac:dyDescent="0.25">
      <c r="A165" s="33" t="s">
        <v>113</v>
      </c>
      <c r="B165" s="34" t="s">
        <v>163</v>
      </c>
      <c r="C165" s="35"/>
      <c r="D165" s="36" t="s">
        <v>12</v>
      </c>
      <c r="E165" s="36">
        <v>1</v>
      </c>
      <c r="F165" s="37">
        <v>0</v>
      </c>
      <c r="G165" s="37">
        <f t="shared" si="7"/>
        <v>0</v>
      </c>
    </row>
    <row r="166" spans="1:9" ht="27" customHeight="1" x14ac:dyDescent="0.25">
      <c r="A166" s="33" t="s">
        <v>116</v>
      </c>
      <c r="B166" s="34" t="s">
        <v>164</v>
      </c>
      <c r="C166" s="35"/>
      <c r="D166" s="39" t="s">
        <v>12</v>
      </c>
      <c r="E166" s="39">
        <v>1</v>
      </c>
      <c r="F166" s="40">
        <v>0</v>
      </c>
      <c r="G166" s="40">
        <f t="shared" si="7"/>
        <v>0</v>
      </c>
    </row>
    <row r="167" spans="1:9" ht="24" customHeight="1" x14ac:dyDescent="0.25">
      <c r="A167" s="33" t="s">
        <v>165</v>
      </c>
      <c r="B167" s="34" t="s">
        <v>52</v>
      </c>
      <c r="C167" s="35"/>
      <c r="D167" s="39" t="s">
        <v>12</v>
      </c>
      <c r="E167" s="39">
        <v>1</v>
      </c>
      <c r="F167" s="40">
        <v>0</v>
      </c>
      <c r="G167" s="40">
        <f t="shared" si="7"/>
        <v>0</v>
      </c>
    </row>
    <row r="168" spans="1:9" ht="24" customHeight="1" x14ac:dyDescent="0.25">
      <c r="A168" s="33" t="s">
        <v>166</v>
      </c>
      <c r="B168" s="34" t="s">
        <v>49</v>
      </c>
      <c r="C168" s="35"/>
      <c r="D168" s="39" t="s">
        <v>12</v>
      </c>
      <c r="E168" s="39">
        <v>1</v>
      </c>
      <c r="F168" s="40">
        <v>0</v>
      </c>
      <c r="G168" s="40">
        <f>PRODUCT(E168,F168)</f>
        <v>0</v>
      </c>
    </row>
    <row r="169" spans="1:9" ht="30" x14ac:dyDescent="0.25">
      <c r="A169" s="33" t="s">
        <v>167</v>
      </c>
      <c r="B169" s="34" t="s">
        <v>168</v>
      </c>
      <c r="C169" s="35"/>
      <c r="D169" s="34" t="s">
        <v>44</v>
      </c>
      <c r="E169" s="39">
        <v>5.76</v>
      </c>
      <c r="F169" s="40">
        <v>0</v>
      </c>
      <c r="G169" s="40">
        <f t="shared" si="7"/>
        <v>0</v>
      </c>
    </row>
    <row r="170" spans="1:9" ht="21.95" customHeight="1" x14ac:dyDescent="0.25">
      <c r="A170" s="41" t="s">
        <v>169</v>
      </c>
      <c r="B170" s="42"/>
      <c r="C170" s="30"/>
      <c r="D170" s="31"/>
      <c r="E170" s="31"/>
      <c r="F170" s="32"/>
      <c r="G170" s="32"/>
    </row>
    <row r="171" spans="1:9" ht="23.45" customHeight="1" x14ac:dyDescent="0.25">
      <c r="A171" s="33" t="s">
        <v>10</v>
      </c>
      <c r="B171" s="34" t="s">
        <v>147</v>
      </c>
      <c r="C171" s="35">
        <v>18</v>
      </c>
      <c r="D171" s="36" t="s">
        <v>12</v>
      </c>
      <c r="E171" s="36">
        <v>10</v>
      </c>
      <c r="F171" s="37">
        <v>0</v>
      </c>
      <c r="G171" s="37">
        <f>PRODUCT(E171,F171)</f>
        <v>0</v>
      </c>
    </row>
    <row r="172" spans="1:9" ht="22.5" customHeight="1" x14ac:dyDescent="0.25">
      <c r="A172" s="33" t="s">
        <v>14</v>
      </c>
      <c r="B172" s="45" t="s">
        <v>170</v>
      </c>
      <c r="C172" s="35" t="s">
        <v>171</v>
      </c>
      <c r="D172" s="36" t="s">
        <v>12</v>
      </c>
      <c r="E172" s="36">
        <v>2</v>
      </c>
      <c r="F172" s="37">
        <v>0</v>
      </c>
      <c r="G172" s="37">
        <f>PRODUCT(E172,F172)</f>
        <v>0</v>
      </c>
    </row>
    <row r="173" spans="1:9" ht="30" x14ac:dyDescent="0.25">
      <c r="A173" s="33" t="s">
        <v>27</v>
      </c>
      <c r="B173" s="34" t="s">
        <v>128</v>
      </c>
      <c r="C173" s="35"/>
      <c r="D173" s="34" t="s">
        <v>44</v>
      </c>
      <c r="E173" s="39">
        <v>5.76</v>
      </c>
      <c r="F173" s="40">
        <v>0</v>
      </c>
      <c r="G173" s="40">
        <f>PRODUCT(E173,F173)</f>
        <v>0</v>
      </c>
    </row>
    <row r="174" spans="1:9" x14ac:dyDescent="0.25">
      <c r="A174" s="41" t="s">
        <v>172</v>
      </c>
      <c r="B174" s="42"/>
      <c r="C174" s="30"/>
      <c r="D174" s="31"/>
      <c r="E174" s="31"/>
      <c r="F174" s="32"/>
      <c r="G174" s="32"/>
    </row>
    <row r="175" spans="1:9" ht="36.6" customHeight="1" x14ac:dyDescent="0.25">
      <c r="A175" s="33" t="s">
        <v>10</v>
      </c>
      <c r="B175" s="34" t="s">
        <v>173</v>
      </c>
      <c r="C175" s="35" t="s">
        <v>174</v>
      </c>
      <c r="D175" s="36" t="s">
        <v>12</v>
      </c>
      <c r="E175" s="36">
        <v>5</v>
      </c>
      <c r="F175" s="37">
        <v>0</v>
      </c>
      <c r="G175" s="37">
        <f>PRODUCT(E175,F175)</f>
        <v>0</v>
      </c>
    </row>
    <row r="176" spans="1:9" ht="24" customHeight="1" x14ac:dyDescent="0.25">
      <c r="A176" s="41" t="s">
        <v>175</v>
      </c>
      <c r="B176" s="42"/>
      <c r="C176" s="30"/>
      <c r="D176" s="31"/>
      <c r="E176" s="31"/>
      <c r="F176" s="32"/>
      <c r="G176" s="32"/>
    </row>
    <row r="177" spans="1:10" ht="30" x14ac:dyDescent="0.25">
      <c r="A177" s="33" t="s">
        <v>10</v>
      </c>
      <c r="B177" s="34" t="s">
        <v>176</v>
      </c>
      <c r="C177" s="35" t="s">
        <v>177</v>
      </c>
      <c r="D177" s="36" t="s">
        <v>12</v>
      </c>
      <c r="E177" s="36">
        <v>40</v>
      </c>
      <c r="F177" s="37">
        <v>0</v>
      </c>
      <c r="G177" s="37">
        <f>PRODUCT(E177,F177)</f>
        <v>0</v>
      </c>
    </row>
    <row r="178" spans="1:10" ht="24.6" customHeight="1" x14ac:dyDescent="0.25">
      <c r="A178" s="33" t="s">
        <v>14</v>
      </c>
      <c r="B178" s="45" t="s">
        <v>20</v>
      </c>
      <c r="C178" s="35" t="s">
        <v>21</v>
      </c>
      <c r="D178" s="36" t="s">
        <v>12</v>
      </c>
      <c r="E178" s="36">
        <v>5</v>
      </c>
      <c r="F178" s="37">
        <v>0</v>
      </c>
      <c r="G178" s="37">
        <f>PRODUCT(E178,F178)</f>
        <v>0</v>
      </c>
    </row>
    <row r="179" spans="1:10" ht="23.45" customHeight="1" x14ac:dyDescent="0.25">
      <c r="A179" s="33" t="s">
        <v>27</v>
      </c>
      <c r="B179" s="45" t="s">
        <v>178</v>
      </c>
      <c r="C179" s="35" t="s">
        <v>16</v>
      </c>
      <c r="D179" s="34" t="s">
        <v>12</v>
      </c>
      <c r="E179" s="39">
        <v>2</v>
      </c>
      <c r="F179" s="40">
        <v>0</v>
      </c>
      <c r="G179" s="40">
        <f>PRODUCT(E179,F179)</f>
        <v>0</v>
      </c>
    </row>
    <row r="180" spans="1:10" ht="21" customHeight="1" x14ac:dyDescent="0.25">
      <c r="A180" s="41" t="s">
        <v>179</v>
      </c>
      <c r="B180" s="42"/>
      <c r="C180" s="30"/>
      <c r="D180" s="31"/>
      <c r="E180" s="31"/>
      <c r="F180" s="32"/>
      <c r="G180" s="32"/>
    </row>
    <row r="181" spans="1:10" ht="28.5" customHeight="1" x14ac:dyDescent="0.25">
      <c r="A181" s="33" t="s">
        <v>10</v>
      </c>
      <c r="B181" s="34" t="s">
        <v>180</v>
      </c>
      <c r="C181" s="35">
        <v>14</v>
      </c>
      <c r="D181" s="36" t="s">
        <v>12</v>
      </c>
      <c r="E181" s="36">
        <v>14</v>
      </c>
      <c r="F181" s="37">
        <v>0</v>
      </c>
      <c r="G181" s="37">
        <f>PRODUCT(E181,F181)</f>
        <v>0</v>
      </c>
    </row>
    <row r="182" spans="1:10" ht="23.45" customHeight="1" x14ac:dyDescent="0.25">
      <c r="A182" s="33" t="s">
        <v>14</v>
      </c>
      <c r="B182" s="45" t="s">
        <v>20</v>
      </c>
      <c r="C182" s="35" t="s">
        <v>21</v>
      </c>
      <c r="D182" s="36" t="s">
        <v>12</v>
      </c>
      <c r="E182" s="36">
        <v>1</v>
      </c>
      <c r="F182" s="37">
        <v>0</v>
      </c>
      <c r="G182" s="37">
        <f>PRODUCT(E182,F182)</f>
        <v>0</v>
      </c>
    </row>
    <row r="183" spans="1:10" ht="21.6" customHeight="1" x14ac:dyDescent="0.25">
      <c r="A183" s="33" t="s">
        <v>27</v>
      </c>
      <c r="B183" s="45" t="s">
        <v>178</v>
      </c>
      <c r="C183" s="35" t="s">
        <v>16</v>
      </c>
      <c r="D183" s="34" t="s">
        <v>12</v>
      </c>
      <c r="E183" s="39">
        <v>1</v>
      </c>
      <c r="F183" s="40">
        <v>0</v>
      </c>
      <c r="G183" s="40">
        <f>PRODUCT(E183,F183)</f>
        <v>0</v>
      </c>
    </row>
    <row r="184" spans="1:10" ht="28.5" customHeight="1" x14ac:dyDescent="0.25">
      <c r="A184" s="41" t="s">
        <v>181</v>
      </c>
      <c r="B184" s="42"/>
      <c r="C184" s="30"/>
      <c r="D184" s="31"/>
      <c r="E184" s="31"/>
      <c r="F184" s="32"/>
      <c r="G184" s="32"/>
    </row>
    <row r="185" spans="1:10" ht="30" x14ac:dyDescent="0.25">
      <c r="A185" s="33" t="s">
        <v>10</v>
      </c>
      <c r="B185" s="34" t="s">
        <v>182</v>
      </c>
      <c r="C185" s="35" t="s">
        <v>139</v>
      </c>
      <c r="D185" s="36" t="s">
        <v>12</v>
      </c>
      <c r="E185" s="36">
        <v>2</v>
      </c>
      <c r="F185" s="37">
        <v>0</v>
      </c>
      <c r="G185" s="37">
        <f t="shared" ref="G185:G191" si="8">PRODUCT(E185,F185)</f>
        <v>0</v>
      </c>
    </row>
    <row r="186" spans="1:10" ht="30.95" customHeight="1" x14ac:dyDescent="0.25">
      <c r="A186" s="33" t="s">
        <v>14</v>
      </c>
      <c r="B186" s="34" t="s">
        <v>155</v>
      </c>
      <c r="C186" s="35" t="s">
        <v>72</v>
      </c>
      <c r="D186" s="34" t="s">
        <v>12</v>
      </c>
      <c r="E186" s="36">
        <v>6</v>
      </c>
      <c r="F186" s="37">
        <v>0</v>
      </c>
      <c r="G186" s="37">
        <f t="shared" si="8"/>
        <v>0</v>
      </c>
    </row>
    <row r="187" spans="1:10" ht="30" x14ac:dyDescent="0.25">
      <c r="A187" s="33" t="s">
        <v>27</v>
      </c>
      <c r="B187" s="34" t="s">
        <v>42</v>
      </c>
      <c r="C187" s="35"/>
      <c r="D187" s="36" t="s">
        <v>40</v>
      </c>
      <c r="E187" s="36">
        <v>1</v>
      </c>
      <c r="F187" s="37">
        <v>0</v>
      </c>
      <c r="G187" s="37">
        <f t="shared" si="8"/>
        <v>0</v>
      </c>
    </row>
    <row r="188" spans="1:10" ht="27.95" customHeight="1" x14ac:dyDescent="0.25">
      <c r="A188" s="33" t="s">
        <v>30</v>
      </c>
      <c r="B188" s="34" t="s">
        <v>43</v>
      </c>
      <c r="C188" s="35"/>
      <c r="D188" s="36" t="s">
        <v>44</v>
      </c>
      <c r="E188" s="36">
        <v>2.25</v>
      </c>
      <c r="F188" s="37">
        <v>0</v>
      </c>
      <c r="G188" s="37">
        <f t="shared" si="8"/>
        <v>0</v>
      </c>
    </row>
    <row r="189" spans="1:10" ht="51" customHeight="1" x14ac:dyDescent="0.25">
      <c r="A189" s="33" t="s">
        <v>32</v>
      </c>
      <c r="B189" s="34" t="s">
        <v>45</v>
      </c>
      <c r="C189" s="35"/>
      <c r="D189" s="36" t="s">
        <v>40</v>
      </c>
      <c r="E189" s="36">
        <v>1</v>
      </c>
      <c r="F189" s="37">
        <v>0</v>
      </c>
      <c r="G189" s="37">
        <f t="shared" si="8"/>
        <v>0</v>
      </c>
      <c r="J189" t="s">
        <v>13</v>
      </c>
    </row>
    <row r="190" spans="1:10" ht="30" x14ac:dyDescent="0.25">
      <c r="A190" s="33" t="s">
        <v>34</v>
      </c>
      <c r="B190" s="34" t="s">
        <v>47</v>
      </c>
      <c r="C190" s="35"/>
      <c r="D190" s="36" t="s">
        <v>12</v>
      </c>
      <c r="E190" s="36">
        <v>1</v>
      </c>
      <c r="F190" s="37">
        <v>0</v>
      </c>
      <c r="G190" s="37">
        <f t="shared" si="8"/>
        <v>0</v>
      </c>
    </row>
    <row r="191" spans="1:10" ht="22.5" customHeight="1" x14ac:dyDescent="0.25">
      <c r="A191" s="33" t="s">
        <v>36</v>
      </c>
      <c r="B191" s="34" t="s">
        <v>48</v>
      </c>
      <c r="C191" s="35"/>
      <c r="D191" s="36" t="s">
        <v>12</v>
      </c>
      <c r="E191" s="36">
        <v>1</v>
      </c>
      <c r="F191" s="37">
        <v>0</v>
      </c>
      <c r="G191" s="37">
        <f t="shared" si="8"/>
        <v>0</v>
      </c>
    </row>
    <row r="192" spans="1:10" ht="23.1" customHeight="1" x14ac:dyDescent="0.25">
      <c r="A192" s="33" t="s">
        <v>38</v>
      </c>
      <c r="B192" s="34" t="s">
        <v>50</v>
      </c>
      <c r="C192" s="35"/>
      <c r="D192" s="39" t="s">
        <v>12</v>
      </c>
      <c r="E192" s="39">
        <v>1</v>
      </c>
      <c r="F192" s="40">
        <v>0</v>
      </c>
      <c r="G192" s="37">
        <f>SUM(E192*F192)</f>
        <v>0</v>
      </c>
    </row>
    <row r="193" spans="1:10" ht="24" customHeight="1" x14ac:dyDescent="0.25">
      <c r="A193" s="33" t="s">
        <v>51</v>
      </c>
      <c r="B193" s="34" t="s">
        <v>49</v>
      </c>
      <c r="C193" s="35"/>
      <c r="D193" s="39" t="s">
        <v>12</v>
      </c>
      <c r="E193" s="39">
        <v>1</v>
      </c>
      <c r="F193" s="40">
        <v>0</v>
      </c>
      <c r="G193" s="37">
        <f>SUM(E193*F193)</f>
        <v>0</v>
      </c>
    </row>
    <row r="194" spans="1:10" x14ac:dyDescent="0.25">
      <c r="A194" s="41" t="s">
        <v>183</v>
      </c>
      <c r="B194" s="42"/>
      <c r="C194" s="30"/>
      <c r="D194" s="31"/>
      <c r="E194" s="31"/>
      <c r="F194" s="32"/>
      <c r="G194" s="32"/>
    </row>
    <row r="195" spans="1:10" ht="30" x14ac:dyDescent="0.25">
      <c r="A195" s="33" t="s">
        <v>10</v>
      </c>
      <c r="B195" s="34" t="s">
        <v>149</v>
      </c>
      <c r="C195" s="35" t="s">
        <v>150</v>
      </c>
      <c r="D195" s="36" t="s">
        <v>12</v>
      </c>
      <c r="E195" s="36">
        <v>1</v>
      </c>
      <c r="F195" s="37">
        <v>0</v>
      </c>
      <c r="G195" s="37">
        <f>PRODUCT(E195,F195)</f>
        <v>0</v>
      </c>
    </row>
    <row r="196" spans="1:10" ht="26.1" customHeight="1" x14ac:dyDescent="0.25">
      <c r="A196" s="33" t="s">
        <v>14</v>
      </c>
      <c r="B196" s="34" t="s">
        <v>39</v>
      </c>
      <c r="C196" s="35"/>
      <c r="D196" s="36" t="s">
        <v>40</v>
      </c>
      <c r="E196" s="36">
        <v>1</v>
      </c>
      <c r="F196" s="37">
        <v>0</v>
      </c>
      <c r="G196" s="37">
        <f>PRODUCT(E196,F196)</f>
        <v>0</v>
      </c>
      <c r="J196" t="s">
        <v>13</v>
      </c>
    </row>
    <row r="197" spans="1:10" x14ac:dyDescent="0.25">
      <c r="A197" s="41" t="s">
        <v>184</v>
      </c>
      <c r="B197" s="42"/>
      <c r="C197" s="30"/>
      <c r="D197" s="31"/>
      <c r="E197" s="31"/>
      <c r="F197" s="32"/>
      <c r="G197" s="32"/>
    </row>
    <row r="198" spans="1:10" ht="28.5" customHeight="1" x14ac:dyDescent="0.25">
      <c r="A198" s="33" t="s">
        <v>10</v>
      </c>
      <c r="B198" s="34" t="s">
        <v>185</v>
      </c>
      <c r="C198" s="35">
        <v>10</v>
      </c>
      <c r="D198" s="36" t="s">
        <v>12</v>
      </c>
      <c r="E198" s="36">
        <v>1</v>
      </c>
      <c r="F198" s="37">
        <v>0</v>
      </c>
      <c r="G198" s="37">
        <f t="shared" ref="G198:G203" si="9">PRODUCT(E198,F198)</f>
        <v>0</v>
      </c>
    </row>
    <row r="199" spans="1:10" ht="28.5" customHeight="1" x14ac:dyDescent="0.25">
      <c r="A199" s="33" t="s">
        <v>14</v>
      </c>
      <c r="B199" s="34" t="s">
        <v>186</v>
      </c>
      <c r="C199" s="35" t="s">
        <v>187</v>
      </c>
      <c r="D199" s="36" t="s">
        <v>12</v>
      </c>
      <c r="E199" s="36">
        <v>1</v>
      </c>
      <c r="F199" s="37">
        <v>0</v>
      </c>
      <c r="G199" s="37">
        <f t="shared" si="9"/>
        <v>0</v>
      </c>
    </row>
    <row r="200" spans="1:10" ht="24" customHeight="1" x14ac:dyDescent="0.25">
      <c r="A200" s="33" t="s">
        <v>27</v>
      </c>
      <c r="B200" s="34" t="s">
        <v>188</v>
      </c>
      <c r="C200" s="35"/>
      <c r="D200" s="36" t="s">
        <v>12</v>
      </c>
      <c r="E200" s="36">
        <v>1</v>
      </c>
      <c r="F200" s="37">
        <v>0</v>
      </c>
      <c r="G200" s="37">
        <f t="shared" si="9"/>
        <v>0</v>
      </c>
    </row>
    <row r="201" spans="1:10" ht="30" x14ac:dyDescent="0.25">
      <c r="A201" s="33" t="s">
        <v>30</v>
      </c>
      <c r="B201" s="34" t="s">
        <v>189</v>
      </c>
      <c r="C201" s="35">
        <v>3</v>
      </c>
      <c r="D201" s="34" t="s">
        <v>12</v>
      </c>
      <c r="E201" s="36">
        <v>1</v>
      </c>
      <c r="F201" s="37">
        <v>0</v>
      </c>
      <c r="G201" s="37">
        <f t="shared" si="9"/>
        <v>0</v>
      </c>
    </row>
    <row r="202" spans="1:10" ht="30" x14ac:dyDescent="0.25">
      <c r="A202" s="33" t="s">
        <v>32</v>
      </c>
      <c r="B202" s="34" t="s">
        <v>190</v>
      </c>
      <c r="C202" s="35" t="s">
        <v>191</v>
      </c>
      <c r="D202" s="34" t="s">
        <v>12</v>
      </c>
      <c r="E202" s="36">
        <v>1</v>
      </c>
      <c r="F202" s="37">
        <v>0</v>
      </c>
      <c r="G202" s="37">
        <f t="shared" si="9"/>
        <v>0</v>
      </c>
    </row>
    <row r="203" spans="1:10" ht="36.950000000000003" customHeight="1" x14ac:dyDescent="0.25">
      <c r="A203" s="33" t="s">
        <v>34</v>
      </c>
      <c r="B203" s="34" t="s">
        <v>192</v>
      </c>
      <c r="C203" s="35" t="s">
        <v>115</v>
      </c>
      <c r="D203" s="34" t="s">
        <v>12</v>
      </c>
      <c r="E203" s="36">
        <v>1</v>
      </c>
      <c r="F203" s="37">
        <v>0</v>
      </c>
      <c r="G203" s="37">
        <f t="shared" si="9"/>
        <v>0</v>
      </c>
    </row>
    <row r="204" spans="1:10" ht="26.1" customHeight="1" x14ac:dyDescent="0.25">
      <c r="A204" s="41" t="s">
        <v>193</v>
      </c>
      <c r="B204" s="42"/>
      <c r="C204" s="30"/>
      <c r="D204" s="31"/>
      <c r="E204" s="31"/>
      <c r="F204" s="32"/>
      <c r="G204" s="32"/>
    </row>
    <row r="205" spans="1:10" ht="78" customHeight="1" x14ac:dyDescent="0.25">
      <c r="A205" s="33" t="s">
        <v>10</v>
      </c>
      <c r="B205" s="34" t="s">
        <v>194</v>
      </c>
      <c r="C205" s="35" t="s">
        <v>195</v>
      </c>
      <c r="D205" s="36" t="s">
        <v>12</v>
      </c>
      <c r="E205" s="36">
        <v>6</v>
      </c>
      <c r="F205" s="37">
        <v>0</v>
      </c>
      <c r="G205" s="37">
        <f>PRODUCT(E205,F205)</f>
        <v>0</v>
      </c>
    </row>
    <row r="206" spans="1:10" ht="30" x14ac:dyDescent="0.25">
      <c r="A206" s="33" t="s">
        <v>14</v>
      </c>
      <c r="B206" s="34" t="s">
        <v>189</v>
      </c>
      <c r="C206" s="35">
        <v>3</v>
      </c>
      <c r="D206" s="34" t="s">
        <v>12</v>
      </c>
      <c r="E206" s="36">
        <v>1</v>
      </c>
      <c r="F206" s="37">
        <v>0</v>
      </c>
      <c r="G206" s="37">
        <f>PRODUCT(E206,F206)</f>
        <v>0</v>
      </c>
    </row>
    <row r="207" spans="1:10" ht="30" x14ac:dyDescent="0.25">
      <c r="A207" s="33" t="s">
        <v>27</v>
      </c>
      <c r="B207" s="34" t="s">
        <v>192</v>
      </c>
      <c r="C207" s="35" t="s">
        <v>115</v>
      </c>
      <c r="D207" s="34" t="s">
        <v>12</v>
      </c>
      <c r="E207" s="36">
        <v>1</v>
      </c>
      <c r="F207" s="37">
        <v>0</v>
      </c>
      <c r="G207" s="37">
        <f>PRODUCT(E207,F207)</f>
        <v>0</v>
      </c>
    </row>
    <row r="208" spans="1:10" ht="21.6" customHeight="1" x14ac:dyDescent="0.25">
      <c r="A208" s="41" t="s">
        <v>196</v>
      </c>
      <c r="B208" s="42"/>
      <c r="C208" s="30"/>
      <c r="D208" s="54"/>
      <c r="E208" s="31"/>
      <c r="F208" s="32"/>
      <c r="G208" s="32"/>
    </row>
    <row r="209" spans="1:7" ht="21" customHeight="1" x14ac:dyDescent="0.25">
      <c r="A209" s="33" t="s">
        <v>10</v>
      </c>
      <c r="B209" s="34" t="s">
        <v>197</v>
      </c>
      <c r="C209" s="35">
        <v>20</v>
      </c>
      <c r="D209" s="34" t="s">
        <v>12</v>
      </c>
      <c r="E209" s="39">
        <v>1</v>
      </c>
      <c r="F209" s="40">
        <v>0</v>
      </c>
      <c r="G209" s="37">
        <f>PRODUCT(E209,F209)</f>
        <v>0</v>
      </c>
    </row>
    <row r="210" spans="1:7" ht="21.95" customHeight="1" x14ac:dyDescent="0.25">
      <c r="A210" s="33" t="s">
        <v>14</v>
      </c>
      <c r="B210" s="34" t="s">
        <v>198</v>
      </c>
      <c r="C210" s="35">
        <v>21</v>
      </c>
      <c r="D210" s="36" t="s">
        <v>12</v>
      </c>
      <c r="E210" s="39">
        <v>1</v>
      </c>
      <c r="F210" s="40">
        <v>0</v>
      </c>
      <c r="G210" s="37">
        <f>PRODUCT(E210,F210)</f>
        <v>0</v>
      </c>
    </row>
    <row r="211" spans="1:7" ht="21.6" customHeight="1" x14ac:dyDescent="0.25">
      <c r="A211" s="41" t="s">
        <v>199</v>
      </c>
      <c r="B211" s="42"/>
      <c r="C211" s="30"/>
      <c r="D211" s="31"/>
      <c r="E211" s="31"/>
      <c r="F211" s="32"/>
      <c r="G211" s="32"/>
    </row>
    <row r="212" spans="1:7" ht="31.5" customHeight="1" x14ac:dyDescent="0.25">
      <c r="A212" s="33" t="s">
        <v>10</v>
      </c>
      <c r="B212" s="34" t="s">
        <v>95</v>
      </c>
      <c r="C212" s="35">
        <v>1</v>
      </c>
      <c r="D212" s="34" t="s">
        <v>12</v>
      </c>
      <c r="E212" s="36">
        <v>2</v>
      </c>
      <c r="F212" s="37">
        <v>0</v>
      </c>
      <c r="G212" s="37">
        <f t="shared" ref="G212:G227" si="10">PRODUCT(E212,F212)</f>
        <v>0</v>
      </c>
    </row>
    <row r="213" spans="1:7" ht="25.5" customHeight="1" x14ac:dyDescent="0.25">
      <c r="A213" s="33" t="s">
        <v>14</v>
      </c>
      <c r="B213" s="34" t="s">
        <v>200</v>
      </c>
      <c r="C213" s="35">
        <v>4</v>
      </c>
      <c r="D213" s="36" t="s">
        <v>12</v>
      </c>
      <c r="E213" s="36">
        <v>2</v>
      </c>
      <c r="F213" s="37">
        <v>0</v>
      </c>
      <c r="G213" s="37">
        <f t="shared" si="10"/>
        <v>0</v>
      </c>
    </row>
    <row r="214" spans="1:7" ht="33.6" customHeight="1" x14ac:dyDescent="0.25">
      <c r="A214" s="33" t="s">
        <v>27</v>
      </c>
      <c r="B214" s="34" t="s">
        <v>201</v>
      </c>
      <c r="C214" s="35">
        <v>6</v>
      </c>
      <c r="D214" s="34" t="s">
        <v>12</v>
      </c>
      <c r="E214" s="36">
        <v>1</v>
      </c>
      <c r="F214" s="37">
        <v>0</v>
      </c>
      <c r="G214" s="37">
        <f t="shared" si="10"/>
        <v>0</v>
      </c>
    </row>
    <row r="215" spans="1:7" ht="31.5" customHeight="1" x14ac:dyDescent="0.25">
      <c r="A215" s="33" t="s">
        <v>30</v>
      </c>
      <c r="B215" s="34" t="s">
        <v>202</v>
      </c>
      <c r="C215" s="35">
        <v>14</v>
      </c>
      <c r="D215" s="36" t="s">
        <v>12</v>
      </c>
      <c r="E215" s="36">
        <v>2</v>
      </c>
      <c r="F215" s="37">
        <v>0</v>
      </c>
      <c r="G215" s="37">
        <f t="shared" si="10"/>
        <v>0</v>
      </c>
    </row>
    <row r="216" spans="1:7" ht="29.45" customHeight="1" x14ac:dyDescent="0.25">
      <c r="A216" s="33" t="s">
        <v>32</v>
      </c>
      <c r="B216" s="34" t="s">
        <v>203</v>
      </c>
      <c r="C216" s="35">
        <v>19</v>
      </c>
      <c r="D216" s="36" t="s">
        <v>12</v>
      </c>
      <c r="E216" s="36">
        <v>1</v>
      </c>
      <c r="F216" s="37">
        <v>0</v>
      </c>
      <c r="G216" s="37">
        <f t="shared" si="10"/>
        <v>0</v>
      </c>
    </row>
    <row r="217" spans="1:7" ht="30" x14ac:dyDescent="0.25">
      <c r="A217" s="33" t="s">
        <v>34</v>
      </c>
      <c r="B217" s="34" t="s">
        <v>100</v>
      </c>
      <c r="C217" s="35">
        <v>9</v>
      </c>
      <c r="D217" s="36" t="s">
        <v>12</v>
      </c>
      <c r="E217" s="36">
        <v>2</v>
      </c>
      <c r="F217" s="37">
        <v>0</v>
      </c>
      <c r="G217" s="37">
        <f t="shared" si="10"/>
        <v>0</v>
      </c>
    </row>
    <row r="218" spans="1:7" ht="30" x14ac:dyDescent="0.25">
      <c r="A218" s="33" t="s">
        <v>36</v>
      </c>
      <c r="B218" s="34" t="s">
        <v>101</v>
      </c>
      <c r="C218" s="35" t="s">
        <v>102</v>
      </c>
      <c r="D218" s="36" t="s">
        <v>12</v>
      </c>
      <c r="E218" s="36">
        <v>2</v>
      </c>
      <c r="F218" s="37">
        <v>0</v>
      </c>
      <c r="G218" s="37">
        <f t="shared" si="10"/>
        <v>0</v>
      </c>
    </row>
    <row r="219" spans="1:7" ht="30" x14ac:dyDescent="0.25">
      <c r="A219" s="33" t="s">
        <v>38</v>
      </c>
      <c r="B219" s="34" t="s">
        <v>103</v>
      </c>
      <c r="C219" s="35"/>
      <c r="D219" s="36" t="s">
        <v>12</v>
      </c>
      <c r="E219" s="36">
        <v>1</v>
      </c>
      <c r="F219" s="37">
        <v>0</v>
      </c>
      <c r="G219" s="37">
        <f t="shared" si="10"/>
        <v>0</v>
      </c>
    </row>
    <row r="220" spans="1:7" ht="22.5" customHeight="1" x14ac:dyDescent="0.25">
      <c r="A220" s="33" t="s">
        <v>51</v>
      </c>
      <c r="B220" s="34" t="s">
        <v>204</v>
      </c>
      <c r="C220" s="35">
        <v>11</v>
      </c>
      <c r="D220" s="36" t="s">
        <v>12</v>
      </c>
      <c r="E220" s="36">
        <v>1</v>
      </c>
      <c r="F220" s="37">
        <v>0</v>
      </c>
      <c r="G220" s="37">
        <f t="shared" si="10"/>
        <v>0</v>
      </c>
    </row>
    <row r="221" spans="1:7" ht="21.95" customHeight="1" x14ac:dyDescent="0.25">
      <c r="A221" s="33" t="s">
        <v>105</v>
      </c>
      <c r="B221" s="34" t="s">
        <v>205</v>
      </c>
      <c r="C221" s="35">
        <v>12</v>
      </c>
      <c r="D221" s="36" t="s">
        <v>12</v>
      </c>
      <c r="E221" s="36">
        <v>1</v>
      </c>
      <c r="F221" s="37">
        <v>0</v>
      </c>
      <c r="G221" s="37">
        <f t="shared" si="10"/>
        <v>0</v>
      </c>
    </row>
    <row r="222" spans="1:7" ht="21.95" customHeight="1" x14ac:dyDescent="0.25">
      <c r="A222" s="33" t="s">
        <v>113</v>
      </c>
      <c r="B222" s="34" t="s">
        <v>206</v>
      </c>
      <c r="C222" s="35" t="s">
        <v>207</v>
      </c>
      <c r="D222" s="36" t="s">
        <v>12</v>
      </c>
      <c r="E222" s="36">
        <v>1</v>
      </c>
      <c r="F222" s="37">
        <v>0</v>
      </c>
      <c r="G222" s="37">
        <f t="shared" si="10"/>
        <v>0</v>
      </c>
    </row>
    <row r="223" spans="1:7" ht="21.6" customHeight="1" x14ac:dyDescent="0.25">
      <c r="A223" s="33" t="s">
        <v>116</v>
      </c>
      <c r="B223" s="34" t="s">
        <v>208</v>
      </c>
      <c r="C223" s="35" t="s">
        <v>209</v>
      </c>
      <c r="D223" s="36" t="s">
        <v>12</v>
      </c>
      <c r="E223" s="36">
        <v>1</v>
      </c>
      <c r="F223" s="37">
        <v>0</v>
      </c>
      <c r="G223" s="37">
        <f t="shared" si="10"/>
        <v>0</v>
      </c>
    </row>
    <row r="224" spans="1:7" ht="21" customHeight="1" x14ac:dyDescent="0.25">
      <c r="A224" s="33" t="s">
        <v>165</v>
      </c>
      <c r="B224" s="34" t="s">
        <v>210</v>
      </c>
      <c r="C224" s="35"/>
      <c r="D224" s="36" t="s">
        <v>12</v>
      </c>
      <c r="E224" s="36">
        <v>1</v>
      </c>
      <c r="F224" s="37">
        <v>0</v>
      </c>
      <c r="G224" s="37">
        <f t="shared" si="10"/>
        <v>0</v>
      </c>
    </row>
    <row r="225" spans="1:7" ht="75.599999999999994" customHeight="1" x14ac:dyDescent="0.25">
      <c r="A225" s="33" t="s">
        <v>166</v>
      </c>
      <c r="B225" s="34" t="s">
        <v>81</v>
      </c>
      <c r="C225" s="35" t="s">
        <v>82</v>
      </c>
      <c r="D225" s="36" t="s">
        <v>12</v>
      </c>
      <c r="E225" s="36">
        <v>2</v>
      </c>
      <c r="F225" s="37">
        <v>0</v>
      </c>
      <c r="G225" s="37">
        <f t="shared" si="10"/>
        <v>0</v>
      </c>
    </row>
    <row r="226" spans="1:7" ht="33" customHeight="1" x14ac:dyDescent="0.25">
      <c r="A226" s="33" t="s">
        <v>167</v>
      </c>
      <c r="B226" s="34" t="s">
        <v>192</v>
      </c>
      <c r="C226" s="35" t="s">
        <v>115</v>
      </c>
      <c r="D226" s="34" t="s">
        <v>12</v>
      </c>
      <c r="E226" s="36">
        <v>2</v>
      </c>
      <c r="F226" s="37">
        <v>0</v>
      </c>
      <c r="G226" s="37">
        <f t="shared" si="10"/>
        <v>0</v>
      </c>
    </row>
    <row r="227" spans="1:7" ht="35.450000000000003" customHeight="1" x14ac:dyDescent="0.25">
      <c r="A227" s="33" t="s">
        <v>211</v>
      </c>
      <c r="B227" s="34" t="s">
        <v>212</v>
      </c>
      <c r="C227" s="35"/>
      <c r="D227" s="34" t="s">
        <v>44</v>
      </c>
      <c r="E227" s="39">
        <v>4.07</v>
      </c>
      <c r="F227" s="40">
        <v>0</v>
      </c>
      <c r="G227" s="40">
        <f t="shared" si="10"/>
        <v>0</v>
      </c>
    </row>
    <row r="228" spans="1:7" ht="27.6" customHeight="1" x14ac:dyDescent="0.25">
      <c r="A228" s="41" t="s">
        <v>213</v>
      </c>
      <c r="B228" s="42"/>
      <c r="C228" s="30"/>
      <c r="D228" s="31"/>
      <c r="E228" s="31"/>
      <c r="F228" s="32"/>
      <c r="G228" s="32"/>
    </row>
    <row r="229" spans="1:7" ht="30" x14ac:dyDescent="0.25">
      <c r="A229" s="33" t="s">
        <v>10</v>
      </c>
      <c r="B229" s="34" t="s">
        <v>95</v>
      </c>
      <c r="C229" s="35">
        <v>1</v>
      </c>
      <c r="D229" s="34" t="s">
        <v>12</v>
      </c>
      <c r="E229" s="36">
        <v>1</v>
      </c>
      <c r="F229" s="37">
        <v>0</v>
      </c>
      <c r="G229" s="37">
        <f t="shared" ref="G229:G242" si="11">PRODUCT(E229,F229)</f>
        <v>0</v>
      </c>
    </row>
    <row r="230" spans="1:7" ht="23.1" customHeight="1" x14ac:dyDescent="0.25">
      <c r="A230" s="33" t="s">
        <v>14</v>
      </c>
      <c r="B230" s="34" t="s">
        <v>214</v>
      </c>
      <c r="C230" s="35" t="s">
        <v>97</v>
      </c>
      <c r="D230" s="36" t="s">
        <v>12</v>
      </c>
      <c r="E230" s="36">
        <v>1</v>
      </c>
      <c r="F230" s="37">
        <v>0</v>
      </c>
      <c r="G230" s="37">
        <f t="shared" si="11"/>
        <v>0</v>
      </c>
    </row>
    <row r="231" spans="1:7" ht="30" x14ac:dyDescent="0.25">
      <c r="A231" s="33" t="s">
        <v>27</v>
      </c>
      <c r="B231" s="34" t="s">
        <v>215</v>
      </c>
      <c r="C231" s="35">
        <v>2</v>
      </c>
      <c r="D231" s="34" t="s">
        <v>12</v>
      </c>
      <c r="E231" s="36">
        <v>1</v>
      </c>
      <c r="F231" s="37">
        <v>0</v>
      </c>
      <c r="G231" s="37">
        <f t="shared" si="11"/>
        <v>0</v>
      </c>
    </row>
    <row r="232" spans="1:7" ht="30" x14ac:dyDescent="0.25">
      <c r="A232" s="33" t="s">
        <v>30</v>
      </c>
      <c r="B232" s="34" t="s">
        <v>216</v>
      </c>
      <c r="C232" s="35">
        <v>3</v>
      </c>
      <c r="D232" s="34" t="s">
        <v>12</v>
      </c>
      <c r="E232" s="36">
        <v>1</v>
      </c>
      <c r="F232" s="37">
        <v>0</v>
      </c>
      <c r="G232" s="37">
        <f t="shared" si="11"/>
        <v>0</v>
      </c>
    </row>
    <row r="233" spans="1:7" ht="30" x14ac:dyDescent="0.25">
      <c r="A233" s="33" t="s">
        <v>32</v>
      </c>
      <c r="B233" s="34" t="s">
        <v>132</v>
      </c>
      <c r="C233" s="35">
        <v>5</v>
      </c>
      <c r="D233" s="36" t="s">
        <v>12</v>
      </c>
      <c r="E233" s="36">
        <v>2</v>
      </c>
      <c r="F233" s="37">
        <v>0</v>
      </c>
      <c r="G233" s="37">
        <f t="shared" si="11"/>
        <v>0</v>
      </c>
    </row>
    <row r="234" spans="1:7" x14ac:dyDescent="0.25">
      <c r="A234" s="33" t="s">
        <v>34</v>
      </c>
      <c r="B234" s="34" t="s">
        <v>217</v>
      </c>
      <c r="C234" s="35">
        <v>7</v>
      </c>
      <c r="D234" s="36" t="s">
        <v>12</v>
      </c>
      <c r="E234" s="36">
        <v>1</v>
      </c>
      <c r="F234" s="37">
        <v>0</v>
      </c>
      <c r="G234" s="37">
        <f t="shared" si="11"/>
        <v>0</v>
      </c>
    </row>
    <row r="235" spans="1:7" ht="30" x14ac:dyDescent="0.25">
      <c r="A235" s="33" t="s">
        <v>36</v>
      </c>
      <c r="B235" s="34" t="s">
        <v>218</v>
      </c>
      <c r="C235" s="35">
        <v>9</v>
      </c>
      <c r="D235" s="36" t="s">
        <v>12</v>
      </c>
      <c r="E235" s="36">
        <v>3</v>
      </c>
      <c r="F235" s="37">
        <v>0</v>
      </c>
      <c r="G235" s="37">
        <f t="shared" si="11"/>
        <v>0</v>
      </c>
    </row>
    <row r="236" spans="1:7" ht="30" x14ac:dyDescent="0.25">
      <c r="A236" s="33" t="s">
        <v>38</v>
      </c>
      <c r="B236" s="34" t="s">
        <v>112</v>
      </c>
      <c r="C236" s="35" t="s">
        <v>102</v>
      </c>
      <c r="D236" s="36" t="s">
        <v>12</v>
      </c>
      <c r="E236" s="36">
        <v>3</v>
      </c>
      <c r="F236" s="37">
        <v>0</v>
      </c>
      <c r="G236" s="37">
        <f t="shared" si="11"/>
        <v>0</v>
      </c>
    </row>
    <row r="237" spans="1:7" ht="30" x14ac:dyDescent="0.25">
      <c r="A237" s="33" t="s">
        <v>51</v>
      </c>
      <c r="B237" s="34" t="s">
        <v>219</v>
      </c>
      <c r="C237" s="35"/>
      <c r="D237" s="36" t="s">
        <v>12</v>
      </c>
      <c r="E237" s="36">
        <v>1</v>
      </c>
      <c r="F237" s="37">
        <v>0</v>
      </c>
      <c r="G237" s="37">
        <f t="shared" si="11"/>
        <v>0</v>
      </c>
    </row>
    <row r="238" spans="1:7" ht="30" x14ac:dyDescent="0.25">
      <c r="A238" s="33" t="s">
        <v>105</v>
      </c>
      <c r="B238" s="34" t="s">
        <v>220</v>
      </c>
      <c r="C238" s="35">
        <v>15</v>
      </c>
      <c r="D238" s="34" t="s">
        <v>12</v>
      </c>
      <c r="E238" s="36">
        <v>1</v>
      </c>
      <c r="F238" s="37">
        <v>0</v>
      </c>
      <c r="G238" s="37">
        <f t="shared" si="11"/>
        <v>0</v>
      </c>
    </row>
    <row r="239" spans="1:7" ht="27" customHeight="1" x14ac:dyDescent="0.25">
      <c r="A239" s="33" t="s">
        <v>113</v>
      </c>
      <c r="B239" s="55" t="s">
        <v>221</v>
      </c>
      <c r="C239" s="56">
        <v>8</v>
      </c>
      <c r="D239" s="36" t="s">
        <v>12</v>
      </c>
      <c r="E239" s="36">
        <v>1</v>
      </c>
      <c r="F239" s="37">
        <v>0</v>
      </c>
      <c r="G239" s="37">
        <f t="shared" si="11"/>
        <v>0</v>
      </c>
    </row>
    <row r="240" spans="1:7" ht="81" customHeight="1" x14ac:dyDescent="0.25">
      <c r="A240" s="33" t="s">
        <v>116</v>
      </c>
      <c r="B240" s="34" t="s">
        <v>81</v>
      </c>
      <c r="C240" s="35" t="s">
        <v>82</v>
      </c>
      <c r="D240" s="36" t="s">
        <v>12</v>
      </c>
      <c r="E240" s="36">
        <v>1</v>
      </c>
      <c r="F240" s="37">
        <v>0</v>
      </c>
      <c r="G240" s="37">
        <f t="shared" si="11"/>
        <v>0</v>
      </c>
    </row>
    <row r="241" spans="1:7" ht="38.450000000000003" customHeight="1" x14ac:dyDescent="0.25">
      <c r="A241" s="33" t="s">
        <v>165</v>
      </c>
      <c r="B241" s="34" t="s">
        <v>192</v>
      </c>
      <c r="C241" s="35" t="s">
        <v>115</v>
      </c>
      <c r="D241" s="34" t="s">
        <v>12</v>
      </c>
      <c r="E241" s="36">
        <v>2</v>
      </c>
      <c r="F241" s="37">
        <v>0</v>
      </c>
      <c r="G241" s="37">
        <f t="shared" si="11"/>
        <v>0</v>
      </c>
    </row>
    <row r="242" spans="1:7" ht="30" x14ac:dyDescent="0.25">
      <c r="A242" s="33" t="s">
        <v>166</v>
      </c>
      <c r="B242" s="34" t="s">
        <v>212</v>
      </c>
      <c r="C242" s="35"/>
      <c r="D242" s="34" t="s">
        <v>44</v>
      </c>
      <c r="E242" s="39">
        <v>4.07</v>
      </c>
      <c r="F242" s="40">
        <v>0</v>
      </c>
      <c r="G242" s="40">
        <f t="shared" si="11"/>
        <v>0</v>
      </c>
    </row>
    <row r="243" spans="1:7" x14ac:dyDescent="0.25">
      <c r="A243" s="41" t="s">
        <v>222</v>
      </c>
      <c r="B243" s="42"/>
      <c r="C243" s="30"/>
      <c r="D243" s="31"/>
      <c r="E243" s="31"/>
      <c r="F243" s="32"/>
      <c r="G243" s="32"/>
    </row>
    <row r="244" spans="1:7" ht="30" x14ac:dyDescent="0.25">
      <c r="A244" s="33" t="s">
        <v>10</v>
      </c>
      <c r="B244" s="34" t="s">
        <v>95</v>
      </c>
      <c r="C244" s="35">
        <v>1</v>
      </c>
      <c r="D244" s="34" t="s">
        <v>12</v>
      </c>
      <c r="E244" s="36">
        <v>1</v>
      </c>
      <c r="F244" s="37">
        <v>0</v>
      </c>
      <c r="G244" s="37">
        <f t="shared" ref="G244:G256" si="12">PRODUCT(E244,F244)</f>
        <v>0</v>
      </c>
    </row>
    <row r="245" spans="1:7" ht="30" x14ac:dyDescent="0.25">
      <c r="A245" s="33" t="s">
        <v>14</v>
      </c>
      <c r="B245" s="34" t="s">
        <v>223</v>
      </c>
      <c r="C245" s="35">
        <v>2</v>
      </c>
      <c r="D245" s="34" t="s">
        <v>12</v>
      </c>
      <c r="E245" s="36">
        <v>1</v>
      </c>
      <c r="F245" s="37">
        <v>0</v>
      </c>
      <c r="G245" s="37">
        <f t="shared" si="12"/>
        <v>0</v>
      </c>
    </row>
    <row r="246" spans="1:7" ht="30" x14ac:dyDescent="0.25">
      <c r="A246" s="33" t="s">
        <v>27</v>
      </c>
      <c r="B246" s="34" t="s">
        <v>132</v>
      </c>
      <c r="C246" s="35">
        <v>5</v>
      </c>
      <c r="D246" s="36" t="s">
        <v>12</v>
      </c>
      <c r="E246" s="36">
        <v>1</v>
      </c>
      <c r="F246" s="37">
        <v>0</v>
      </c>
      <c r="G246" s="37">
        <f t="shared" si="12"/>
        <v>0</v>
      </c>
    </row>
    <row r="247" spans="1:7" ht="30" x14ac:dyDescent="0.25">
      <c r="A247" s="33" t="s">
        <v>30</v>
      </c>
      <c r="B247" s="45" t="s">
        <v>224</v>
      </c>
      <c r="C247" s="35" t="s">
        <v>225</v>
      </c>
      <c r="D247" s="36" t="s">
        <v>12</v>
      </c>
      <c r="E247" s="39">
        <v>1</v>
      </c>
      <c r="F247" s="40">
        <v>0</v>
      </c>
      <c r="G247" s="37">
        <f t="shared" si="12"/>
        <v>0</v>
      </c>
    </row>
    <row r="248" spans="1:7" x14ac:dyDescent="0.25">
      <c r="A248" s="33" t="s">
        <v>32</v>
      </c>
      <c r="B248" s="34" t="s">
        <v>214</v>
      </c>
      <c r="C248" s="35" t="s">
        <v>97</v>
      </c>
      <c r="D248" s="36" t="s">
        <v>12</v>
      </c>
      <c r="E248" s="36">
        <v>1</v>
      </c>
      <c r="F248" s="37">
        <v>0</v>
      </c>
      <c r="G248" s="37">
        <f t="shared" si="12"/>
        <v>0</v>
      </c>
    </row>
    <row r="249" spans="1:7" ht="36.950000000000003" customHeight="1" x14ac:dyDescent="0.25">
      <c r="A249" s="33" t="s">
        <v>34</v>
      </c>
      <c r="B249" s="34" t="s">
        <v>203</v>
      </c>
      <c r="C249" s="35">
        <v>19</v>
      </c>
      <c r="D249" s="36" t="s">
        <v>12</v>
      </c>
      <c r="E249" s="36">
        <v>1</v>
      </c>
      <c r="F249" s="37">
        <v>0</v>
      </c>
      <c r="G249" s="37">
        <f t="shared" si="12"/>
        <v>0</v>
      </c>
    </row>
    <row r="250" spans="1:7" ht="30" x14ac:dyDescent="0.25">
      <c r="A250" s="33" t="s">
        <v>36</v>
      </c>
      <c r="B250" s="34" t="s">
        <v>100</v>
      </c>
      <c r="C250" s="35">
        <v>9</v>
      </c>
      <c r="D250" s="36" t="s">
        <v>12</v>
      </c>
      <c r="E250" s="36">
        <v>3</v>
      </c>
      <c r="F250" s="37">
        <v>0</v>
      </c>
      <c r="G250" s="37">
        <f t="shared" si="12"/>
        <v>0</v>
      </c>
    </row>
    <row r="251" spans="1:7" ht="30" x14ac:dyDescent="0.25">
      <c r="A251" s="33" t="s">
        <v>38</v>
      </c>
      <c r="B251" s="55" t="s">
        <v>226</v>
      </c>
      <c r="C251" s="57"/>
      <c r="D251" s="58" t="s">
        <v>12</v>
      </c>
      <c r="E251" s="58">
        <v>1</v>
      </c>
      <c r="F251" s="37">
        <v>0</v>
      </c>
      <c r="G251" s="37">
        <f t="shared" si="12"/>
        <v>0</v>
      </c>
    </row>
    <row r="252" spans="1:7" ht="30" customHeight="1" x14ac:dyDescent="0.25">
      <c r="A252" s="33" t="s">
        <v>51</v>
      </c>
      <c r="B252" s="34" t="s">
        <v>202</v>
      </c>
      <c r="C252" s="35">
        <v>14</v>
      </c>
      <c r="D252" s="36" t="s">
        <v>12</v>
      </c>
      <c r="E252" s="36">
        <v>1</v>
      </c>
      <c r="F252" s="37">
        <v>0</v>
      </c>
      <c r="G252" s="37">
        <f t="shared" si="12"/>
        <v>0</v>
      </c>
    </row>
    <row r="253" spans="1:7" ht="26.1" customHeight="1" x14ac:dyDescent="0.25">
      <c r="A253" s="33" t="s">
        <v>105</v>
      </c>
      <c r="B253" s="45" t="s">
        <v>227</v>
      </c>
      <c r="C253" s="35" t="s">
        <v>228</v>
      </c>
      <c r="D253" s="36" t="s">
        <v>12</v>
      </c>
      <c r="E253" s="39">
        <v>1</v>
      </c>
      <c r="F253" s="40">
        <v>0</v>
      </c>
      <c r="G253" s="37">
        <f t="shared" si="12"/>
        <v>0</v>
      </c>
    </row>
    <row r="254" spans="1:7" ht="32.450000000000003" customHeight="1" x14ac:dyDescent="0.25">
      <c r="A254" s="33" t="s">
        <v>113</v>
      </c>
      <c r="B254" s="34" t="s">
        <v>192</v>
      </c>
      <c r="C254" s="35" t="s">
        <v>115</v>
      </c>
      <c r="D254" s="36" t="s">
        <v>12</v>
      </c>
      <c r="E254" s="36">
        <v>2</v>
      </c>
      <c r="F254" s="37">
        <v>0</v>
      </c>
      <c r="G254" s="37">
        <f t="shared" si="12"/>
        <v>0</v>
      </c>
    </row>
    <row r="255" spans="1:7" ht="80.45" customHeight="1" x14ac:dyDescent="0.25">
      <c r="A255" s="33" t="s">
        <v>116</v>
      </c>
      <c r="B255" s="34" t="s">
        <v>81</v>
      </c>
      <c r="C255" s="35" t="s">
        <v>82</v>
      </c>
      <c r="D255" s="36" t="s">
        <v>12</v>
      </c>
      <c r="E255" s="36">
        <v>1</v>
      </c>
      <c r="F255" s="37">
        <v>0</v>
      </c>
      <c r="G255" s="37">
        <f t="shared" si="12"/>
        <v>0</v>
      </c>
    </row>
    <row r="256" spans="1:7" ht="38.450000000000003" customHeight="1" x14ac:dyDescent="0.25">
      <c r="A256" s="33" t="s">
        <v>165</v>
      </c>
      <c r="B256" s="34" t="s">
        <v>229</v>
      </c>
      <c r="C256" s="35"/>
      <c r="D256" s="34" t="s">
        <v>44</v>
      </c>
      <c r="E256" s="39">
        <v>4.07</v>
      </c>
      <c r="F256" s="40">
        <v>0</v>
      </c>
      <c r="G256" s="40">
        <f t="shared" si="12"/>
        <v>0</v>
      </c>
    </row>
    <row r="257" spans="1:7" ht="31.5" customHeight="1" x14ac:dyDescent="0.25">
      <c r="A257" s="41" t="s">
        <v>230</v>
      </c>
      <c r="B257" s="42"/>
      <c r="C257" s="30"/>
      <c r="D257" s="31"/>
      <c r="E257" s="31"/>
      <c r="F257" s="32"/>
      <c r="G257" s="32"/>
    </row>
    <row r="258" spans="1:7" ht="30" x14ac:dyDescent="0.25">
      <c r="A258" s="33" t="s">
        <v>10</v>
      </c>
      <c r="B258" s="34" t="s">
        <v>95</v>
      </c>
      <c r="C258" s="35">
        <v>1</v>
      </c>
      <c r="D258" s="34" t="s">
        <v>12</v>
      </c>
      <c r="E258" s="36">
        <v>2</v>
      </c>
      <c r="F258" s="37">
        <v>0</v>
      </c>
      <c r="G258" s="37">
        <f t="shared" ref="G258:G270" si="13">PRODUCT(E258,F258)</f>
        <v>0</v>
      </c>
    </row>
    <row r="259" spans="1:7" ht="25.5" customHeight="1" x14ac:dyDescent="0.25">
      <c r="A259" s="33" t="s">
        <v>14</v>
      </c>
      <c r="B259" s="34" t="s">
        <v>200</v>
      </c>
      <c r="C259" s="35">
        <v>4</v>
      </c>
      <c r="D259" s="36" t="s">
        <v>12</v>
      </c>
      <c r="E259" s="36">
        <v>2</v>
      </c>
      <c r="F259" s="37">
        <v>0</v>
      </c>
      <c r="G259" s="37">
        <f t="shared" si="13"/>
        <v>0</v>
      </c>
    </row>
    <row r="260" spans="1:7" ht="30" x14ac:dyDescent="0.25">
      <c r="A260" s="33" t="s">
        <v>27</v>
      </c>
      <c r="B260" s="34" t="s">
        <v>109</v>
      </c>
      <c r="C260" s="35">
        <v>6</v>
      </c>
      <c r="D260" s="34" t="s">
        <v>12</v>
      </c>
      <c r="E260" s="36">
        <v>1</v>
      </c>
      <c r="F260" s="37">
        <v>0</v>
      </c>
      <c r="G260" s="37">
        <f t="shared" si="13"/>
        <v>0</v>
      </c>
    </row>
    <row r="261" spans="1:7" ht="34.5" customHeight="1" x14ac:dyDescent="0.25">
      <c r="A261" s="33" t="s">
        <v>30</v>
      </c>
      <c r="B261" s="34" t="s">
        <v>231</v>
      </c>
      <c r="C261" s="35">
        <v>14</v>
      </c>
      <c r="D261" s="36" t="s">
        <v>12</v>
      </c>
      <c r="E261" s="36">
        <v>2</v>
      </c>
      <c r="F261" s="37">
        <v>0</v>
      </c>
      <c r="G261" s="37">
        <f t="shared" si="13"/>
        <v>0</v>
      </c>
    </row>
    <row r="262" spans="1:7" ht="30" x14ac:dyDescent="0.25">
      <c r="A262" s="33" t="s">
        <v>32</v>
      </c>
      <c r="B262" s="34" t="s">
        <v>232</v>
      </c>
      <c r="C262" s="35">
        <v>9</v>
      </c>
      <c r="D262" s="36" t="s">
        <v>12</v>
      </c>
      <c r="E262" s="36">
        <v>2</v>
      </c>
      <c r="F262" s="37">
        <v>0</v>
      </c>
      <c r="G262" s="37">
        <f t="shared" si="13"/>
        <v>0</v>
      </c>
    </row>
    <row r="263" spans="1:7" ht="30" x14ac:dyDescent="0.25">
      <c r="A263" s="33" t="s">
        <v>34</v>
      </c>
      <c r="B263" s="34" t="s">
        <v>233</v>
      </c>
      <c r="C263" s="35" t="s">
        <v>102</v>
      </c>
      <c r="D263" s="36" t="s">
        <v>12</v>
      </c>
      <c r="E263" s="36">
        <v>2</v>
      </c>
      <c r="F263" s="37">
        <v>0</v>
      </c>
      <c r="G263" s="37">
        <f t="shared" si="13"/>
        <v>0</v>
      </c>
    </row>
    <row r="264" spans="1:7" ht="30" x14ac:dyDescent="0.25">
      <c r="A264" s="33" t="s">
        <v>36</v>
      </c>
      <c r="B264" s="34" t="s">
        <v>234</v>
      </c>
      <c r="C264" s="35"/>
      <c r="D264" s="36" t="s">
        <v>12</v>
      </c>
      <c r="E264" s="36">
        <v>1</v>
      </c>
      <c r="F264" s="37">
        <v>0</v>
      </c>
      <c r="G264" s="37">
        <f t="shared" si="13"/>
        <v>0</v>
      </c>
    </row>
    <row r="265" spans="1:7" ht="30" x14ac:dyDescent="0.25">
      <c r="A265" s="33" t="s">
        <v>38</v>
      </c>
      <c r="B265" s="34" t="s">
        <v>235</v>
      </c>
      <c r="C265" s="35">
        <v>10</v>
      </c>
      <c r="D265" s="36" t="s">
        <v>12</v>
      </c>
      <c r="E265" s="36">
        <v>1</v>
      </c>
      <c r="F265" s="37">
        <v>0</v>
      </c>
      <c r="G265" s="37">
        <f t="shared" si="13"/>
        <v>0</v>
      </c>
    </row>
    <row r="266" spans="1:7" ht="30" x14ac:dyDescent="0.25">
      <c r="A266" s="33" t="s">
        <v>51</v>
      </c>
      <c r="B266" s="34" t="s">
        <v>236</v>
      </c>
      <c r="C266" s="35" t="s">
        <v>187</v>
      </c>
      <c r="D266" s="36" t="s">
        <v>12</v>
      </c>
      <c r="E266" s="36">
        <v>1</v>
      </c>
      <c r="F266" s="37">
        <v>0</v>
      </c>
      <c r="G266" s="37">
        <f t="shared" si="13"/>
        <v>0</v>
      </c>
    </row>
    <row r="267" spans="1:7" ht="30" x14ac:dyDescent="0.25">
      <c r="A267" s="33" t="s">
        <v>105</v>
      </c>
      <c r="B267" s="34" t="s">
        <v>237</v>
      </c>
      <c r="C267" s="35"/>
      <c r="D267" s="36" t="s">
        <v>12</v>
      </c>
      <c r="E267" s="36">
        <v>1</v>
      </c>
      <c r="F267" s="37">
        <v>0</v>
      </c>
      <c r="G267" s="37">
        <f t="shared" si="13"/>
        <v>0</v>
      </c>
    </row>
    <row r="268" spans="1:7" ht="81.599999999999994" customHeight="1" x14ac:dyDescent="0.25">
      <c r="A268" s="33" t="s">
        <v>113</v>
      </c>
      <c r="B268" s="34" t="s">
        <v>81</v>
      </c>
      <c r="C268" s="35" t="s">
        <v>82</v>
      </c>
      <c r="D268" s="36" t="s">
        <v>12</v>
      </c>
      <c r="E268" s="36">
        <v>2</v>
      </c>
      <c r="F268" s="37">
        <v>0</v>
      </c>
      <c r="G268" s="37">
        <f t="shared" si="13"/>
        <v>0</v>
      </c>
    </row>
    <row r="269" spans="1:7" ht="34.5" customHeight="1" x14ac:dyDescent="0.25">
      <c r="A269" s="33" t="s">
        <v>116</v>
      </c>
      <c r="B269" s="34" t="s">
        <v>238</v>
      </c>
      <c r="C269" s="35" t="s">
        <v>115</v>
      </c>
      <c r="D269" s="34" t="s">
        <v>12</v>
      </c>
      <c r="E269" s="36">
        <v>2</v>
      </c>
      <c r="F269" s="37">
        <v>0</v>
      </c>
      <c r="G269" s="37">
        <f t="shared" si="13"/>
        <v>0</v>
      </c>
    </row>
    <row r="270" spans="1:7" ht="37.5" customHeight="1" x14ac:dyDescent="0.25">
      <c r="A270" s="33" t="s">
        <v>165</v>
      </c>
      <c r="B270" s="34" t="s">
        <v>239</v>
      </c>
      <c r="C270" s="35"/>
      <c r="D270" s="34" t="s">
        <v>44</v>
      </c>
      <c r="E270" s="39">
        <v>4.07</v>
      </c>
      <c r="F270" s="40">
        <v>0</v>
      </c>
      <c r="G270" s="40">
        <f t="shared" si="13"/>
        <v>0</v>
      </c>
    </row>
    <row r="271" spans="1:7" ht="23.1" customHeight="1" x14ac:dyDescent="0.25">
      <c r="A271" s="41" t="s">
        <v>240</v>
      </c>
      <c r="B271" s="42"/>
      <c r="C271" s="30"/>
      <c r="D271" s="31"/>
      <c r="E271" s="31"/>
      <c r="F271" s="32"/>
      <c r="G271" s="32"/>
    </row>
    <row r="272" spans="1:7" ht="30" x14ac:dyDescent="0.25">
      <c r="A272" s="33" t="s">
        <v>10</v>
      </c>
      <c r="B272" s="34" t="s">
        <v>42</v>
      </c>
      <c r="C272" s="35"/>
      <c r="D272" s="36" t="s">
        <v>40</v>
      </c>
      <c r="E272" s="36">
        <v>1</v>
      </c>
      <c r="F272" s="37">
        <v>0</v>
      </c>
      <c r="G272" s="37">
        <f t="shared" ref="G272:G279" si="14">PRODUCT(E272,F272)</f>
        <v>0</v>
      </c>
    </row>
    <row r="273" spans="1:10" ht="27.95" customHeight="1" x14ac:dyDescent="0.25">
      <c r="A273" s="33" t="s">
        <v>14</v>
      </c>
      <c r="B273" s="34" t="s">
        <v>43</v>
      </c>
      <c r="C273" s="35"/>
      <c r="D273" s="36" t="s">
        <v>44</v>
      </c>
      <c r="E273" s="36">
        <v>2.35</v>
      </c>
      <c r="F273" s="37">
        <v>0</v>
      </c>
      <c r="G273" s="37">
        <f t="shared" si="14"/>
        <v>0</v>
      </c>
    </row>
    <row r="274" spans="1:10" ht="49.5" customHeight="1" x14ac:dyDescent="0.25">
      <c r="A274" s="33" t="s">
        <v>27</v>
      </c>
      <c r="B274" s="34" t="s">
        <v>45</v>
      </c>
      <c r="C274" s="35"/>
      <c r="D274" s="36" t="s">
        <v>40</v>
      </c>
      <c r="E274" s="36">
        <v>1</v>
      </c>
      <c r="F274" s="37">
        <v>0</v>
      </c>
      <c r="G274" s="37">
        <f t="shared" si="14"/>
        <v>0</v>
      </c>
      <c r="J274" t="s">
        <v>13</v>
      </c>
    </row>
    <row r="275" spans="1:10" ht="30.6" customHeight="1" x14ac:dyDescent="0.25">
      <c r="A275" s="33" t="s">
        <v>30</v>
      </c>
      <c r="B275" s="34" t="s">
        <v>47</v>
      </c>
      <c r="C275" s="35"/>
      <c r="D275" s="36" t="s">
        <v>12</v>
      </c>
      <c r="E275" s="36">
        <v>1</v>
      </c>
      <c r="F275" s="37">
        <v>0</v>
      </c>
      <c r="G275" s="37">
        <f t="shared" si="14"/>
        <v>0</v>
      </c>
    </row>
    <row r="276" spans="1:10" ht="20.45" customHeight="1" x14ac:dyDescent="0.25">
      <c r="A276" s="33" t="s">
        <v>32</v>
      </c>
      <c r="B276" s="34" t="s">
        <v>48</v>
      </c>
      <c r="C276" s="35"/>
      <c r="D276" s="36" t="s">
        <v>12</v>
      </c>
      <c r="E276" s="36">
        <v>1</v>
      </c>
      <c r="F276" s="37">
        <v>0</v>
      </c>
      <c r="G276" s="37">
        <f t="shared" si="14"/>
        <v>0</v>
      </c>
    </row>
    <row r="277" spans="1:10" ht="23.45" customHeight="1" x14ac:dyDescent="0.25">
      <c r="A277" s="33" t="s">
        <v>34</v>
      </c>
      <c r="B277" s="34" t="s">
        <v>164</v>
      </c>
      <c r="C277" s="35"/>
      <c r="D277" s="39" t="s">
        <v>12</v>
      </c>
      <c r="E277" s="39">
        <v>1</v>
      </c>
      <c r="F277" s="40">
        <v>0</v>
      </c>
      <c r="G277" s="40">
        <f t="shared" si="14"/>
        <v>0</v>
      </c>
    </row>
    <row r="278" spans="1:10" ht="21.95" customHeight="1" x14ac:dyDescent="0.25">
      <c r="A278" s="33" t="s">
        <v>36</v>
      </c>
      <c r="B278" s="34" t="s">
        <v>49</v>
      </c>
      <c r="C278" s="35"/>
      <c r="D278" s="34" t="s">
        <v>12</v>
      </c>
      <c r="E278" s="39">
        <v>1</v>
      </c>
      <c r="F278" s="40">
        <v>0</v>
      </c>
      <c r="G278" s="40">
        <f t="shared" si="14"/>
        <v>0</v>
      </c>
    </row>
    <row r="279" spans="1:10" ht="45" x14ac:dyDescent="0.25">
      <c r="A279" s="33" t="s">
        <v>38</v>
      </c>
      <c r="B279" s="34" t="s">
        <v>241</v>
      </c>
      <c r="C279" s="35"/>
      <c r="D279" s="34" t="s">
        <v>44</v>
      </c>
      <c r="E279" s="39">
        <v>2.88</v>
      </c>
      <c r="F279" s="40">
        <v>0</v>
      </c>
      <c r="G279" s="40">
        <f t="shared" si="14"/>
        <v>0</v>
      </c>
    </row>
    <row r="280" spans="1:10" x14ac:dyDescent="0.25">
      <c r="A280" s="41" t="s">
        <v>242</v>
      </c>
      <c r="B280" s="42"/>
      <c r="C280" s="30"/>
      <c r="D280" s="31"/>
      <c r="E280" s="31"/>
      <c r="F280" s="32"/>
      <c r="G280" s="32"/>
    </row>
    <row r="281" spans="1:10" ht="30.6" customHeight="1" x14ac:dyDescent="0.25">
      <c r="A281" s="33" t="s">
        <v>10</v>
      </c>
      <c r="B281" s="34" t="s">
        <v>243</v>
      </c>
      <c r="C281" s="35" t="s">
        <v>244</v>
      </c>
      <c r="D281" s="36" t="s">
        <v>12</v>
      </c>
      <c r="E281" s="36">
        <v>1</v>
      </c>
      <c r="F281" s="37">
        <v>0</v>
      </c>
      <c r="G281" s="37">
        <f>PRODUCT(E281,F281)</f>
        <v>0</v>
      </c>
    </row>
    <row r="282" spans="1:10" ht="30" x14ac:dyDescent="0.25">
      <c r="A282" s="33" t="s">
        <v>14</v>
      </c>
      <c r="B282" s="45" t="s">
        <v>245</v>
      </c>
      <c r="C282" s="35" t="s">
        <v>246</v>
      </c>
      <c r="D282" s="36" t="s">
        <v>12</v>
      </c>
      <c r="E282" s="36">
        <v>1</v>
      </c>
      <c r="F282" s="37">
        <v>0</v>
      </c>
      <c r="G282" s="37">
        <f>PRODUCT(E282,F282)</f>
        <v>0</v>
      </c>
    </row>
    <row r="283" spans="1:10" ht="30" x14ac:dyDescent="0.25">
      <c r="A283" s="33" t="s">
        <v>27</v>
      </c>
      <c r="B283" s="45" t="s">
        <v>247</v>
      </c>
      <c r="C283" s="35" t="s">
        <v>248</v>
      </c>
      <c r="D283" s="36" t="s">
        <v>12</v>
      </c>
      <c r="E283" s="36">
        <v>1</v>
      </c>
      <c r="F283" s="37">
        <v>0</v>
      </c>
      <c r="G283" s="37">
        <f>PRODUCT(E283,F283)</f>
        <v>0</v>
      </c>
    </row>
    <row r="284" spans="1:10" ht="35.1" customHeight="1" x14ac:dyDescent="0.25">
      <c r="A284" s="33" t="s">
        <v>30</v>
      </c>
      <c r="B284" s="45" t="s">
        <v>249</v>
      </c>
      <c r="C284" s="35" t="s">
        <v>250</v>
      </c>
      <c r="D284" s="36" t="s">
        <v>12</v>
      </c>
      <c r="E284" s="36">
        <v>1</v>
      </c>
      <c r="F284" s="37">
        <v>0</v>
      </c>
      <c r="G284" s="37">
        <f>PRODUCT(E284,F284)</f>
        <v>0</v>
      </c>
    </row>
    <row r="285" spans="1:10" ht="30" x14ac:dyDescent="0.25">
      <c r="A285" s="33" t="s">
        <v>32</v>
      </c>
      <c r="B285" s="45" t="s">
        <v>251</v>
      </c>
      <c r="C285" s="35" t="s">
        <v>252</v>
      </c>
      <c r="D285" s="36" t="s">
        <v>12</v>
      </c>
      <c r="E285" s="36">
        <v>1</v>
      </c>
      <c r="F285" s="37">
        <v>0</v>
      </c>
      <c r="G285" s="37">
        <f t="shared" ref="G285:G290" si="15">PRODUCT(E285,F285)</f>
        <v>0</v>
      </c>
    </row>
    <row r="286" spans="1:10" ht="29.1" customHeight="1" x14ac:dyDescent="0.25">
      <c r="A286" s="33" t="s">
        <v>34</v>
      </c>
      <c r="B286" s="45" t="s">
        <v>253</v>
      </c>
      <c r="C286" s="56" t="s">
        <v>254</v>
      </c>
      <c r="D286" s="55" t="s">
        <v>12</v>
      </c>
      <c r="E286" s="36">
        <v>1</v>
      </c>
      <c r="F286" s="37">
        <v>0</v>
      </c>
      <c r="G286" s="37">
        <f t="shared" si="15"/>
        <v>0</v>
      </c>
    </row>
    <row r="287" spans="1:10" ht="23.45" customHeight="1" x14ac:dyDescent="0.25">
      <c r="A287" s="33" t="s">
        <v>36</v>
      </c>
      <c r="B287" s="59" t="s">
        <v>255</v>
      </c>
      <c r="C287" s="56" t="s">
        <v>256</v>
      </c>
      <c r="D287" s="55" t="s">
        <v>12</v>
      </c>
      <c r="E287" s="58">
        <v>1</v>
      </c>
      <c r="F287" s="60">
        <v>0</v>
      </c>
      <c r="G287" s="60">
        <f t="shared" si="15"/>
        <v>0</v>
      </c>
    </row>
    <row r="288" spans="1:10" ht="42.95" customHeight="1" x14ac:dyDescent="0.25">
      <c r="A288" s="33" t="s">
        <v>38</v>
      </c>
      <c r="B288" s="45" t="s">
        <v>257</v>
      </c>
      <c r="C288" s="35" t="s">
        <v>80</v>
      </c>
      <c r="D288" s="36" t="s">
        <v>12</v>
      </c>
      <c r="E288" s="36">
        <v>4</v>
      </c>
      <c r="F288" s="37">
        <v>0</v>
      </c>
      <c r="G288" s="37">
        <f t="shared" si="15"/>
        <v>0</v>
      </c>
    </row>
    <row r="289" spans="1:7" ht="63.95" customHeight="1" x14ac:dyDescent="0.25">
      <c r="A289" s="33" t="s">
        <v>51</v>
      </c>
      <c r="B289" s="45" t="s">
        <v>258</v>
      </c>
      <c r="C289" s="35" t="s">
        <v>259</v>
      </c>
      <c r="D289" s="36" t="s">
        <v>12</v>
      </c>
      <c r="E289" s="36">
        <v>1</v>
      </c>
      <c r="F289" s="37">
        <v>0</v>
      </c>
      <c r="G289" s="37">
        <f t="shared" si="15"/>
        <v>0</v>
      </c>
    </row>
    <row r="290" spans="1:7" ht="44.45" customHeight="1" x14ac:dyDescent="0.25">
      <c r="A290" s="33" t="s">
        <v>105</v>
      </c>
      <c r="B290" s="34" t="s">
        <v>260</v>
      </c>
      <c r="C290" s="35"/>
      <c r="D290" s="34" t="s">
        <v>44</v>
      </c>
      <c r="E290" s="39">
        <v>6.95</v>
      </c>
      <c r="F290" s="40">
        <v>0</v>
      </c>
      <c r="G290" s="40">
        <f t="shared" si="15"/>
        <v>0</v>
      </c>
    </row>
    <row r="291" spans="1:7" ht="23.45" customHeight="1" x14ac:dyDescent="0.25">
      <c r="A291" s="41" t="s">
        <v>261</v>
      </c>
      <c r="B291" s="42"/>
      <c r="C291" s="30"/>
      <c r="D291" s="31"/>
      <c r="E291" s="31"/>
      <c r="F291" s="32"/>
      <c r="G291" s="32"/>
    </row>
    <row r="292" spans="1:7" ht="42" customHeight="1" x14ac:dyDescent="0.25">
      <c r="A292" s="33" t="s">
        <v>10</v>
      </c>
      <c r="B292" s="34" t="s">
        <v>262</v>
      </c>
      <c r="C292" s="35" t="s">
        <v>263</v>
      </c>
      <c r="D292" s="34" t="s">
        <v>40</v>
      </c>
      <c r="E292" s="36">
        <v>1</v>
      </c>
      <c r="F292" s="37">
        <v>0</v>
      </c>
      <c r="G292" s="37">
        <f t="shared" ref="G292:G300" si="16">PRODUCT(E292,F292)</f>
        <v>0</v>
      </c>
    </row>
    <row r="293" spans="1:7" ht="30" x14ac:dyDescent="0.25">
      <c r="A293" s="33" t="s">
        <v>14</v>
      </c>
      <c r="B293" s="34" t="s">
        <v>132</v>
      </c>
      <c r="C293" s="35">
        <v>5</v>
      </c>
      <c r="D293" s="36" t="s">
        <v>12</v>
      </c>
      <c r="E293" s="36">
        <v>1</v>
      </c>
      <c r="F293" s="37">
        <v>0</v>
      </c>
      <c r="G293" s="37">
        <f t="shared" si="16"/>
        <v>0</v>
      </c>
    </row>
    <row r="294" spans="1:7" ht="30" x14ac:dyDescent="0.25">
      <c r="A294" s="33" t="s">
        <v>27</v>
      </c>
      <c r="B294" s="34" t="s">
        <v>141</v>
      </c>
      <c r="C294" s="35">
        <v>15</v>
      </c>
      <c r="D294" s="34" t="s">
        <v>12</v>
      </c>
      <c r="E294" s="36">
        <v>1</v>
      </c>
      <c r="F294" s="37">
        <v>0</v>
      </c>
      <c r="G294" s="37">
        <f t="shared" si="16"/>
        <v>0</v>
      </c>
    </row>
    <row r="295" spans="1:7" ht="30" x14ac:dyDescent="0.25">
      <c r="A295" s="33" t="s">
        <v>30</v>
      </c>
      <c r="B295" s="34" t="s">
        <v>218</v>
      </c>
      <c r="C295" s="35">
        <v>9</v>
      </c>
      <c r="D295" s="36" t="s">
        <v>12</v>
      </c>
      <c r="E295" s="36">
        <v>2</v>
      </c>
      <c r="F295" s="37">
        <v>0</v>
      </c>
      <c r="G295" s="37">
        <f t="shared" si="16"/>
        <v>0</v>
      </c>
    </row>
    <row r="296" spans="1:7" ht="34.5" customHeight="1" x14ac:dyDescent="0.25">
      <c r="A296" s="33" t="s">
        <v>32</v>
      </c>
      <c r="B296" s="34" t="s">
        <v>264</v>
      </c>
      <c r="C296" s="35" t="s">
        <v>265</v>
      </c>
      <c r="D296" s="36" t="s">
        <v>12</v>
      </c>
      <c r="E296" s="36">
        <v>3</v>
      </c>
      <c r="F296" s="37">
        <v>0</v>
      </c>
      <c r="G296" s="37">
        <f t="shared" si="16"/>
        <v>0</v>
      </c>
    </row>
    <row r="297" spans="1:7" ht="30" x14ac:dyDescent="0.25">
      <c r="A297" s="33" t="s">
        <v>34</v>
      </c>
      <c r="B297" s="34" t="s">
        <v>266</v>
      </c>
      <c r="C297" s="35"/>
      <c r="D297" s="36" t="s">
        <v>12</v>
      </c>
      <c r="E297" s="36">
        <v>2</v>
      </c>
      <c r="F297" s="37">
        <v>0</v>
      </c>
      <c r="G297" s="37">
        <f t="shared" si="16"/>
        <v>0</v>
      </c>
    </row>
    <row r="298" spans="1:7" ht="26.1" customHeight="1" x14ac:dyDescent="0.25">
      <c r="A298" s="33" t="s">
        <v>36</v>
      </c>
      <c r="B298" s="34" t="s">
        <v>267</v>
      </c>
      <c r="C298" s="35" t="s">
        <v>268</v>
      </c>
      <c r="D298" s="36" t="s">
        <v>12</v>
      </c>
      <c r="E298" s="36">
        <v>1</v>
      </c>
      <c r="F298" s="37">
        <v>0</v>
      </c>
      <c r="G298" s="37">
        <f t="shared" si="16"/>
        <v>0</v>
      </c>
    </row>
    <row r="299" spans="1:7" ht="90" x14ac:dyDescent="0.25">
      <c r="A299" s="33" t="s">
        <v>38</v>
      </c>
      <c r="B299" s="34" t="s">
        <v>81</v>
      </c>
      <c r="C299" s="35" t="s">
        <v>82</v>
      </c>
      <c r="D299" s="36" t="s">
        <v>12</v>
      </c>
      <c r="E299" s="36">
        <v>1</v>
      </c>
      <c r="F299" s="37">
        <v>0</v>
      </c>
      <c r="G299" s="37">
        <f t="shared" si="16"/>
        <v>0</v>
      </c>
    </row>
    <row r="300" spans="1:7" ht="36" customHeight="1" x14ac:dyDescent="0.25">
      <c r="A300" s="33" t="s">
        <v>51</v>
      </c>
      <c r="B300" s="34" t="s">
        <v>229</v>
      </c>
      <c r="C300" s="35"/>
      <c r="D300" s="34" t="s">
        <v>44</v>
      </c>
      <c r="E300" s="39">
        <v>4.07</v>
      </c>
      <c r="F300" s="40">
        <v>0</v>
      </c>
      <c r="G300" s="40">
        <f t="shared" si="16"/>
        <v>0</v>
      </c>
    </row>
    <row r="301" spans="1:7" ht="24.6" customHeight="1" x14ac:dyDescent="0.25">
      <c r="A301" s="41" t="s">
        <v>269</v>
      </c>
      <c r="B301" s="42"/>
      <c r="C301" s="30"/>
      <c r="D301" s="31"/>
      <c r="E301" s="31"/>
      <c r="F301" s="32"/>
      <c r="G301" s="32"/>
    </row>
    <row r="302" spans="1:7" ht="30" x14ac:dyDescent="0.25">
      <c r="A302" s="61" t="s">
        <v>10</v>
      </c>
      <c r="B302" s="34" t="s">
        <v>270</v>
      </c>
      <c r="C302" s="35" t="s">
        <v>271</v>
      </c>
      <c r="D302" s="36" t="s">
        <v>12</v>
      </c>
      <c r="E302" s="36">
        <v>1</v>
      </c>
      <c r="F302" s="37">
        <v>0</v>
      </c>
      <c r="G302" s="37">
        <f t="shared" ref="G302:G313" si="17">PRODUCT(E302,F302)</f>
        <v>0</v>
      </c>
    </row>
    <row r="303" spans="1:7" ht="30" x14ac:dyDescent="0.25">
      <c r="A303" s="61" t="s">
        <v>14</v>
      </c>
      <c r="B303" s="45" t="s">
        <v>245</v>
      </c>
      <c r="C303" s="35" t="s">
        <v>246</v>
      </c>
      <c r="D303" s="36" t="s">
        <v>12</v>
      </c>
      <c r="E303" s="36">
        <v>1</v>
      </c>
      <c r="F303" s="37">
        <v>0</v>
      </c>
      <c r="G303" s="37">
        <f t="shared" si="17"/>
        <v>0</v>
      </c>
    </row>
    <row r="304" spans="1:7" ht="30" x14ac:dyDescent="0.25">
      <c r="A304" s="61" t="s">
        <v>27</v>
      </c>
      <c r="B304" s="45" t="s">
        <v>247</v>
      </c>
      <c r="C304" s="35" t="s">
        <v>248</v>
      </c>
      <c r="D304" s="36" t="s">
        <v>12</v>
      </c>
      <c r="E304" s="36">
        <v>1</v>
      </c>
      <c r="F304" s="37">
        <v>0</v>
      </c>
      <c r="G304" s="37">
        <f t="shared" si="17"/>
        <v>0</v>
      </c>
    </row>
    <row r="305" spans="1:11" ht="30" x14ac:dyDescent="0.25">
      <c r="A305" s="61" t="s">
        <v>30</v>
      </c>
      <c r="B305" s="45" t="s">
        <v>251</v>
      </c>
      <c r="C305" s="35" t="s">
        <v>252</v>
      </c>
      <c r="D305" s="36" t="s">
        <v>12</v>
      </c>
      <c r="E305" s="36">
        <v>2</v>
      </c>
      <c r="F305" s="37">
        <v>0</v>
      </c>
      <c r="G305" s="37">
        <f t="shared" si="17"/>
        <v>0</v>
      </c>
    </row>
    <row r="306" spans="1:11" ht="28.5" customHeight="1" x14ac:dyDescent="0.25">
      <c r="A306" s="61" t="s">
        <v>32</v>
      </c>
      <c r="B306" s="45" t="s">
        <v>253</v>
      </c>
      <c r="C306" s="35" t="s">
        <v>254</v>
      </c>
      <c r="D306" s="36" t="s">
        <v>12</v>
      </c>
      <c r="E306" s="36">
        <v>1</v>
      </c>
      <c r="F306" s="37">
        <v>0</v>
      </c>
      <c r="G306" s="37">
        <f t="shared" si="17"/>
        <v>0</v>
      </c>
    </row>
    <row r="307" spans="1:11" s="62" customFormat="1" ht="30" x14ac:dyDescent="0.25">
      <c r="A307" s="61" t="s">
        <v>34</v>
      </c>
      <c r="B307" s="59" t="s">
        <v>272</v>
      </c>
      <c r="C307" s="56" t="s">
        <v>273</v>
      </c>
      <c r="D307" s="55" t="s">
        <v>12</v>
      </c>
      <c r="E307" s="58">
        <v>1</v>
      </c>
      <c r="F307" s="60">
        <v>0</v>
      </c>
      <c r="G307" s="60">
        <f t="shared" si="17"/>
        <v>0</v>
      </c>
    </row>
    <row r="308" spans="1:11" ht="30.6" customHeight="1" x14ac:dyDescent="0.25">
      <c r="A308" s="61" t="s">
        <v>36</v>
      </c>
      <c r="B308" s="45" t="s">
        <v>274</v>
      </c>
      <c r="C308" s="35" t="s">
        <v>275</v>
      </c>
      <c r="D308" s="36" t="s">
        <v>12</v>
      </c>
      <c r="E308" s="36">
        <v>1</v>
      </c>
      <c r="F308" s="37">
        <v>0</v>
      </c>
      <c r="G308" s="37">
        <f t="shared" si="17"/>
        <v>0</v>
      </c>
    </row>
    <row r="309" spans="1:11" ht="39.950000000000003" customHeight="1" x14ac:dyDescent="0.25">
      <c r="A309" s="61" t="s">
        <v>38</v>
      </c>
      <c r="B309" s="45" t="s">
        <v>257</v>
      </c>
      <c r="C309" s="35" t="s">
        <v>80</v>
      </c>
      <c r="D309" s="36" t="s">
        <v>12</v>
      </c>
      <c r="E309" s="36">
        <v>10</v>
      </c>
      <c r="F309" s="37">
        <v>0</v>
      </c>
      <c r="G309" s="37">
        <v>6</v>
      </c>
    </row>
    <row r="310" spans="1:11" ht="41.45" customHeight="1" x14ac:dyDescent="0.25">
      <c r="A310" s="61" t="s">
        <v>51</v>
      </c>
      <c r="B310" s="45" t="s">
        <v>276</v>
      </c>
      <c r="C310" s="35" t="s">
        <v>277</v>
      </c>
      <c r="D310" s="36" t="s">
        <v>12</v>
      </c>
      <c r="E310" s="36">
        <v>1</v>
      </c>
      <c r="F310" s="37">
        <v>0</v>
      </c>
      <c r="G310" s="37">
        <f t="shared" si="17"/>
        <v>0</v>
      </c>
    </row>
    <row r="311" spans="1:11" ht="51.6" customHeight="1" x14ac:dyDescent="0.25">
      <c r="A311" s="61" t="s">
        <v>105</v>
      </c>
      <c r="B311" s="45" t="s">
        <v>278</v>
      </c>
      <c r="C311" s="35" t="s">
        <v>279</v>
      </c>
      <c r="D311" s="36" t="s">
        <v>12</v>
      </c>
      <c r="E311" s="36">
        <v>2</v>
      </c>
      <c r="F311" s="37">
        <v>0</v>
      </c>
      <c r="G311" s="37">
        <f t="shared" si="17"/>
        <v>0</v>
      </c>
    </row>
    <row r="312" spans="1:11" ht="57" customHeight="1" x14ac:dyDescent="0.25">
      <c r="A312" s="61" t="s">
        <v>113</v>
      </c>
      <c r="B312" s="45" t="s">
        <v>258</v>
      </c>
      <c r="C312" s="35" t="s">
        <v>259</v>
      </c>
      <c r="D312" s="36" t="s">
        <v>12</v>
      </c>
      <c r="E312" s="36">
        <v>1</v>
      </c>
      <c r="F312" s="37">
        <v>0</v>
      </c>
      <c r="G312" s="37">
        <f t="shared" si="17"/>
        <v>0</v>
      </c>
    </row>
    <row r="313" spans="1:11" ht="45" customHeight="1" x14ac:dyDescent="0.25">
      <c r="A313" s="61" t="s">
        <v>116</v>
      </c>
      <c r="B313" s="34" t="s">
        <v>280</v>
      </c>
      <c r="C313" s="35"/>
      <c r="D313" s="34" t="s">
        <v>44</v>
      </c>
      <c r="E313" s="39">
        <v>25.28</v>
      </c>
      <c r="F313" s="40">
        <v>0</v>
      </c>
      <c r="G313" s="37">
        <f t="shared" si="17"/>
        <v>0</v>
      </c>
    </row>
    <row r="314" spans="1:11" ht="29.45" customHeight="1" x14ac:dyDescent="0.25">
      <c r="A314" s="41" t="s">
        <v>281</v>
      </c>
      <c r="B314" s="42"/>
      <c r="C314" s="43"/>
      <c r="D314" s="54"/>
      <c r="E314" s="31"/>
      <c r="F314" s="32"/>
      <c r="G314" s="32"/>
    </row>
    <row r="315" spans="1:11" ht="40.5" customHeight="1" x14ac:dyDescent="0.25">
      <c r="A315" s="61" t="s">
        <v>10</v>
      </c>
      <c r="B315" s="34" t="s">
        <v>282</v>
      </c>
      <c r="C315" s="35"/>
      <c r="D315" s="34" t="s">
        <v>44</v>
      </c>
      <c r="E315" s="39">
        <v>26.46</v>
      </c>
      <c r="F315" s="40">
        <v>0</v>
      </c>
      <c r="G315" s="37">
        <f>PRODUCT(E315,F315)</f>
        <v>0</v>
      </c>
    </row>
    <row r="316" spans="1:11" ht="39" customHeight="1" x14ac:dyDescent="0.25">
      <c r="A316" s="61" t="s">
        <v>14</v>
      </c>
      <c r="B316" s="34" t="s">
        <v>283</v>
      </c>
      <c r="C316" s="35"/>
      <c r="D316" s="34" t="s">
        <v>44</v>
      </c>
      <c r="E316" s="39">
        <v>20.16</v>
      </c>
      <c r="F316" s="40">
        <v>0</v>
      </c>
      <c r="G316" s="37">
        <f>PRODUCT(E316,F316)</f>
        <v>0</v>
      </c>
    </row>
    <row r="317" spans="1:11" ht="39" customHeight="1" x14ac:dyDescent="0.25">
      <c r="A317" s="41" t="s">
        <v>284</v>
      </c>
      <c r="B317" s="42"/>
      <c r="C317" s="43"/>
      <c r="D317" s="54"/>
      <c r="E317" s="31"/>
      <c r="F317" s="32"/>
      <c r="G317" s="32"/>
      <c r="K317" t="s">
        <v>13</v>
      </c>
    </row>
    <row r="318" spans="1:11" ht="45" customHeight="1" x14ac:dyDescent="0.25">
      <c r="A318" s="61" t="s">
        <v>10</v>
      </c>
      <c r="B318" s="34" t="s">
        <v>285</v>
      </c>
      <c r="C318" s="35"/>
      <c r="D318" s="34" t="s">
        <v>44</v>
      </c>
      <c r="E318" s="39">
        <v>9.6</v>
      </c>
      <c r="F318" s="40">
        <v>0</v>
      </c>
      <c r="G318" s="37">
        <f>PRODUCT(E318,F318)</f>
        <v>0</v>
      </c>
    </row>
    <row r="319" spans="1:11" s="69" customFormat="1" ht="24.6" customHeight="1" x14ac:dyDescent="0.25">
      <c r="A319" s="63"/>
      <c r="B319" s="64" t="s">
        <v>286</v>
      </c>
      <c r="C319" s="35"/>
      <c r="D319" s="65"/>
      <c r="E319" s="66"/>
      <c r="F319" s="67"/>
      <c r="G319" s="68">
        <v>0</v>
      </c>
    </row>
    <row r="320" spans="1:11" x14ac:dyDescent="0.25">
      <c r="A320" s="36"/>
      <c r="B320" s="65" t="s">
        <v>287</v>
      </c>
      <c r="C320" s="35"/>
      <c r="D320" s="70"/>
      <c r="E320" s="70"/>
      <c r="F320" s="71"/>
      <c r="G320" s="72">
        <f>SUM(G319*0.23)</f>
        <v>0</v>
      </c>
    </row>
    <row r="321" spans="1:7" ht="15.75" x14ac:dyDescent="0.25">
      <c r="A321" s="36"/>
      <c r="B321" s="65" t="s">
        <v>288</v>
      </c>
      <c r="C321" s="35"/>
      <c r="D321" s="73"/>
      <c r="E321" s="73"/>
      <c r="F321" s="68"/>
      <c r="G321" s="74">
        <f>SUM(G319:G320)</f>
        <v>0</v>
      </c>
    </row>
  </sheetData>
  <mergeCells count="43">
    <mergeCell ref="A280:B280"/>
    <mergeCell ref="A291:B291"/>
    <mergeCell ref="A301:B301"/>
    <mergeCell ref="A314:B314"/>
    <mergeCell ref="A317:B317"/>
    <mergeCell ref="A208:B208"/>
    <mergeCell ref="A211:B211"/>
    <mergeCell ref="A228:B228"/>
    <mergeCell ref="A243:B243"/>
    <mergeCell ref="A257:B257"/>
    <mergeCell ref="A271:B271"/>
    <mergeCell ref="A176:B176"/>
    <mergeCell ref="A180:B180"/>
    <mergeCell ref="A184:B184"/>
    <mergeCell ref="A194:B194"/>
    <mergeCell ref="A197:B197"/>
    <mergeCell ref="A204:B204"/>
    <mergeCell ref="A138:B138"/>
    <mergeCell ref="A140:B140"/>
    <mergeCell ref="A151:B151"/>
    <mergeCell ref="A154:B154"/>
    <mergeCell ref="A170:B170"/>
    <mergeCell ref="A174:B174"/>
    <mergeCell ref="A97:B97"/>
    <mergeCell ref="A101:B101"/>
    <mergeCell ref="A106:B106"/>
    <mergeCell ref="A110:B110"/>
    <mergeCell ref="A114:G114"/>
    <mergeCell ref="A127:B127"/>
    <mergeCell ref="A6:C6"/>
    <mergeCell ref="A32:B32"/>
    <mergeCell ref="A67:B67"/>
    <mergeCell ref="A68:B68"/>
    <mergeCell ref="A73:B73"/>
    <mergeCell ref="A84:B84"/>
    <mergeCell ref="A1:G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2020-12-30T10:24:47Z</dcterms:modified>
</cp:coreProperties>
</file>