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KFILES\Zasoby\Grupy\DI\Przetargi\Rozbudowa infrastruktury teleinformatycznej\1. szacowanie\do publikacji\"/>
    </mc:Choice>
  </mc:AlternateContent>
  <xr:revisionPtr revIDLastSave="0" documentId="13_ncr:1_{2D443501-FF09-4854-BFF6-C0B353D03F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27" i="1"/>
  <c r="F26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4" i="1"/>
  <c r="A25" i="1"/>
  <c r="A27" i="1"/>
  <c r="A28" i="1"/>
  <c r="A29" i="1"/>
  <c r="A30" i="1"/>
  <c r="F8" i="1"/>
  <c r="F17" i="1"/>
  <c r="F4" i="1"/>
  <c r="F20" i="1"/>
  <c r="F21" i="1"/>
  <c r="F22" i="1"/>
  <c r="F23" i="1"/>
  <c r="F24" i="1"/>
  <c r="F25" i="1"/>
  <c r="F28" i="1"/>
  <c r="F29" i="1"/>
  <c r="F5" i="1"/>
  <c r="F6" i="1"/>
  <c r="F7" i="1"/>
  <c r="F9" i="1"/>
  <c r="F10" i="1"/>
  <c r="F12" i="1"/>
  <c r="F13" i="1"/>
  <c r="F14" i="1"/>
  <c r="F15" i="1"/>
  <c r="F16" i="1"/>
  <c r="F18" i="1"/>
  <c r="F19" i="1"/>
  <c r="F30" i="1" l="1"/>
</calcChain>
</file>

<file path=xl/sharedStrings.xml><?xml version="1.0" encoding="utf-8"?>
<sst xmlns="http://schemas.openxmlformats.org/spreadsheetml/2006/main" count="33" uniqueCount="33">
  <si>
    <t>Formularz szacowanej wyceny</t>
  </si>
  <si>
    <t>L.p.</t>
  </si>
  <si>
    <t>Nazwa towaru/usługi</t>
  </si>
  <si>
    <t>cena jednostkowa netto</t>
  </si>
  <si>
    <t>razem:</t>
  </si>
  <si>
    <t xml:space="preserve">liczba </t>
  </si>
  <si>
    <t>Usługi wsparcia Wykonawcy (roboczogodziny)</t>
  </si>
  <si>
    <t xml:space="preserve">Przełącznik dostępowy </t>
  </si>
  <si>
    <r>
      <rPr>
        <sz val="7"/>
        <color theme="1"/>
        <rFont val="Times New Roman"/>
        <family val="1"/>
        <charset val="238"/>
      </rPr>
      <t xml:space="preserve"> </t>
    </r>
    <r>
      <rPr>
        <sz val="12"/>
        <color theme="1"/>
        <rFont val="Calibri"/>
        <family val="2"/>
        <charset val="238"/>
      </rPr>
      <t xml:space="preserve">Przełącznik główny </t>
    </r>
  </si>
  <si>
    <t xml:space="preserve">Kontroler urządzeń dostępowych i system bezpieczeństwa </t>
  </si>
  <si>
    <t>Punkt dostępowy WLAN.(zamówienie podstawowe 30 szt. w ramch prawa opcji 20 sztuk)</t>
  </si>
  <si>
    <t>Moduł optyczny typ 2 – QSFP28.</t>
  </si>
  <si>
    <t>Paczkord RJ45 typ 1.</t>
  </si>
  <si>
    <t>Paczkord RJ45 typ 2</t>
  </si>
  <si>
    <t>Paczkord RJ45 typ 3.</t>
  </si>
  <si>
    <t>Paczkord światłowodowy typ 1.</t>
  </si>
  <si>
    <t>Paczkord światłowodowy typ 2.</t>
  </si>
  <si>
    <t>Paczkord światłowodowy typ 3.</t>
  </si>
  <si>
    <t>Zestaw śrub do montażu.</t>
  </si>
  <si>
    <t>Organizer do kabli typ 1.</t>
  </si>
  <si>
    <t>Organizer do kabli typ 2.</t>
  </si>
  <si>
    <t>Prowadnica pionowa do szaf dystrybucyjnych.</t>
  </si>
  <si>
    <t>Listwa zasilająca PDU do szaf 19”.</t>
  </si>
  <si>
    <t>Półka do szaf 19” typ 1.</t>
  </si>
  <si>
    <t>Półka do szaf 19” typ 2.</t>
  </si>
  <si>
    <t xml:space="preserve">Zapewnienie min. 3-letniego pakietu gwarancyjnego i licencyjnego </t>
  </si>
  <si>
    <t>Moduł optyczny typ 1 – SFP28.</t>
  </si>
  <si>
    <t>łączna wartość netto</t>
  </si>
  <si>
    <t xml:space="preserve">Zapewnienie min. 5-letniego pakietu gwarancyjnego i licencyjnego </t>
  </si>
  <si>
    <t>Wdrożenie urządzeń i oprogramowania w tym instalacja i konfiguracja</t>
  </si>
  <si>
    <t>Oprogramowanie klienckie VPN.</t>
  </si>
  <si>
    <t xml:space="preserve">Przeszkolenie pracowników </t>
  </si>
  <si>
    <t>Moduł optyczny typ 3 – SFP+.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</si>
</sst>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7"/>
      <color theme="1"/>
      <name val="Times New Roman"/>
      <family val="1"/>
      <charset val="238"/>
    </font>
    <font>
      <sz val="12"/>
      <color theme="1"/>
      <name val="Calibri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44" fontId="0" fillId="0" borderId="1" xfId="1" applyFont="1" applyFill="1" applyBorder="1"/>
    <xf numFmtId="44" fontId="0" fillId="0" borderId="1" xfId="0" applyNumberFormat="1" applyBorder="1"/>
    <xf numFmtId="44" fontId="3" fillId="0" borderId="1" xfId="0" applyNumberFormat="1" applyFont="1" applyBorder="1"/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3" fontId="0" fillId="0" borderId="1" xfId="0" quotePrefix="1" applyNumberFormat="1" applyBorder="1" applyAlignment="1">
      <alignment horizontal="center"/>
    </xf>
    <xf numFmtId="44" fontId="0" fillId="0" borderId="1" xfId="1" quotePrefix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justify"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horizontal="justify" vertical="center"/>
    </xf>
    <xf numFmtId="0" fontId="0" fillId="0" borderId="3" xfId="0" applyBorder="1" applyAlignment="1">
      <alignment horizontal="justify" vertical="center"/>
    </xf>
    <xf numFmtId="0" fontId="6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justify" vertic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1" xfId="0" quotePrefix="1" applyFont="1" applyBorder="1" applyAlignment="1">
      <alignment horizontal="center" vertical="center"/>
    </xf>
    <xf numFmtId="44" fontId="0" fillId="0" borderId="1" xfId="0" applyNumberFormat="1" applyFont="1" applyBorder="1"/>
    <xf numFmtId="0" fontId="0" fillId="0" borderId="0" xfId="0" applyFo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workbookViewId="0">
      <selection activeCell="B13" sqref="B13:C13"/>
    </sheetView>
  </sheetViews>
  <sheetFormatPr defaultRowHeight="14.4" x14ac:dyDescent="0.3"/>
  <cols>
    <col min="1" max="1" width="6.44140625" customWidth="1"/>
    <col min="2" max="2" width="14" customWidth="1"/>
    <col min="3" max="3" width="58.5546875" customWidth="1"/>
    <col min="5" max="5" width="15.33203125" customWidth="1"/>
    <col min="6" max="6" width="19.33203125" customWidth="1"/>
  </cols>
  <sheetData>
    <row r="1" spans="1:6" x14ac:dyDescent="0.3">
      <c r="B1" s="14"/>
      <c r="C1" s="14"/>
      <c r="D1" s="14"/>
      <c r="E1" s="14"/>
      <c r="F1" s="14"/>
    </row>
    <row r="2" spans="1:6" ht="44.4" customHeight="1" x14ac:dyDescent="0.3">
      <c r="B2" s="15" t="s">
        <v>0</v>
      </c>
      <c r="C2" s="15"/>
      <c r="D2" s="15"/>
      <c r="E2" s="15"/>
      <c r="F2" s="15"/>
    </row>
    <row r="3" spans="1:6" ht="27.6" x14ac:dyDescent="0.3">
      <c r="A3" s="5" t="s">
        <v>1</v>
      </c>
      <c r="B3" s="17" t="s">
        <v>2</v>
      </c>
      <c r="C3" s="18"/>
      <c r="D3" s="5" t="s">
        <v>5</v>
      </c>
      <c r="E3" s="6" t="s">
        <v>3</v>
      </c>
      <c r="F3" s="7" t="s">
        <v>27</v>
      </c>
    </row>
    <row r="4" spans="1:6" ht="21" customHeight="1" x14ac:dyDescent="0.3">
      <c r="A4" s="4">
        <f t="shared" ref="A4:A30" si="0">ROW() - ROW($A$4) + 1</f>
        <v>1</v>
      </c>
      <c r="B4" s="23" t="s">
        <v>9</v>
      </c>
      <c r="C4" s="23"/>
      <c r="D4" s="8">
        <v>2</v>
      </c>
      <c r="E4" s="1"/>
      <c r="F4" s="2">
        <f>D4*E4</f>
        <v>0</v>
      </c>
    </row>
    <row r="5" spans="1:6" ht="21" customHeight="1" x14ac:dyDescent="0.3">
      <c r="A5" s="4">
        <f t="shared" si="0"/>
        <v>2</v>
      </c>
      <c r="B5" s="24" t="s">
        <v>8</v>
      </c>
      <c r="C5" s="23"/>
      <c r="D5" s="8">
        <v>2</v>
      </c>
      <c r="E5" s="1"/>
      <c r="F5" s="2">
        <f t="shared" ref="F5:F29" si="1">D5*E5</f>
        <v>0</v>
      </c>
    </row>
    <row r="6" spans="1:6" ht="21" customHeight="1" x14ac:dyDescent="0.3">
      <c r="A6" s="4">
        <f t="shared" si="0"/>
        <v>3</v>
      </c>
      <c r="B6" s="23" t="s">
        <v>7</v>
      </c>
      <c r="C6" s="23"/>
      <c r="D6" s="8">
        <v>12</v>
      </c>
      <c r="E6" s="1"/>
      <c r="F6" s="2">
        <f t="shared" si="1"/>
        <v>0</v>
      </c>
    </row>
    <row r="7" spans="1:6" ht="33.75" customHeight="1" x14ac:dyDescent="0.3">
      <c r="A7" s="4">
        <f t="shared" si="0"/>
        <v>4</v>
      </c>
      <c r="B7" s="25" t="s">
        <v>10</v>
      </c>
      <c r="C7" s="26"/>
      <c r="D7" s="8">
        <v>50</v>
      </c>
      <c r="E7" s="1"/>
      <c r="F7" s="2">
        <f t="shared" si="1"/>
        <v>0</v>
      </c>
    </row>
    <row r="8" spans="1:6" ht="33.75" customHeight="1" x14ac:dyDescent="0.3">
      <c r="A8" s="4">
        <f t="shared" si="0"/>
        <v>5</v>
      </c>
      <c r="B8" s="25" t="s">
        <v>30</v>
      </c>
      <c r="C8" s="26"/>
      <c r="D8" s="8">
        <v>1000</v>
      </c>
      <c r="E8" s="1"/>
      <c r="F8" s="2">
        <f t="shared" si="1"/>
        <v>0</v>
      </c>
    </row>
    <row r="9" spans="1:6" ht="19.95" customHeight="1" x14ac:dyDescent="0.3">
      <c r="A9" s="4">
        <f t="shared" si="0"/>
        <v>6</v>
      </c>
      <c r="B9" s="19" t="s">
        <v>26</v>
      </c>
      <c r="C9" s="20"/>
      <c r="D9" s="8">
        <v>70</v>
      </c>
      <c r="E9" s="1"/>
      <c r="F9" s="2">
        <f t="shared" si="1"/>
        <v>0</v>
      </c>
    </row>
    <row r="10" spans="1:6" ht="19.95" customHeight="1" x14ac:dyDescent="0.3">
      <c r="A10" s="4">
        <f t="shared" si="0"/>
        <v>7</v>
      </c>
      <c r="B10" s="19" t="s">
        <v>11</v>
      </c>
      <c r="C10" s="20"/>
      <c r="D10" s="8">
        <v>16</v>
      </c>
      <c r="E10" s="1"/>
      <c r="F10" s="2">
        <f t="shared" si="1"/>
        <v>0</v>
      </c>
    </row>
    <row r="11" spans="1:6" s="37" customFormat="1" ht="19.95" customHeight="1" x14ac:dyDescent="0.3">
      <c r="A11" s="32">
        <f t="shared" si="0"/>
        <v>8</v>
      </c>
      <c r="B11" s="33" t="s">
        <v>32</v>
      </c>
      <c r="C11" s="34"/>
      <c r="D11" s="35">
        <v>20</v>
      </c>
      <c r="E11" s="1"/>
      <c r="F11" s="36">
        <f t="shared" si="1"/>
        <v>0</v>
      </c>
    </row>
    <row r="12" spans="1:6" ht="19.95" customHeight="1" x14ac:dyDescent="0.3">
      <c r="A12" s="4">
        <f t="shared" si="0"/>
        <v>9</v>
      </c>
      <c r="B12" s="19" t="s">
        <v>12</v>
      </c>
      <c r="C12" s="20"/>
      <c r="D12" s="8">
        <v>200</v>
      </c>
      <c r="E12" s="1"/>
      <c r="F12" s="2">
        <f t="shared" si="1"/>
        <v>0</v>
      </c>
    </row>
    <row r="13" spans="1:6" ht="31.95" customHeight="1" x14ac:dyDescent="0.3">
      <c r="A13" s="4">
        <f t="shared" si="0"/>
        <v>10</v>
      </c>
      <c r="B13" s="19" t="s">
        <v>13</v>
      </c>
      <c r="C13" s="20"/>
      <c r="D13" s="8">
        <v>500</v>
      </c>
      <c r="E13" s="1"/>
      <c r="F13" s="2">
        <f t="shared" si="1"/>
        <v>0</v>
      </c>
    </row>
    <row r="14" spans="1:6" ht="28.95" customHeight="1" x14ac:dyDescent="0.3">
      <c r="A14" s="4">
        <f t="shared" si="0"/>
        <v>11</v>
      </c>
      <c r="B14" s="21" t="s">
        <v>14</v>
      </c>
      <c r="C14" s="22"/>
      <c r="D14" s="9">
        <v>200</v>
      </c>
      <c r="E14" s="1"/>
      <c r="F14" s="2">
        <f t="shared" si="1"/>
        <v>0</v>
      </c>
    </row>
    <row r="15" spans="1:6" ht="28.95" customHeight="1" x14ac:dyDescent="0.3">
      <c r="A15" s="4">
        <f t="shared" si="0"/>
        <v>12</v>
      </c>
      <c r="B15" s="21" t="s">
        <v>15</v>
      </c>
      <c r="C15" s="22"/>
      <c r="D15" s="9">
        <v>20</v>
      </c>
      <c r="E15" s="1"/>
      <c r="F15" s="2">
        <f t="shared" si="1"/>
        <v>0</v>
      </c>
    </row>
    <row r="16" spans="1:6" ht="26.4" customHeight="1" x14ac:dyDescent="0.3">
      <c r="A16" s="4">
        <f t="shared" si="0"/>
        <v>13</v>
      </c>
      <c r="B16" s="21" t="s">
        <v>16</v>
      </c>
      <c r="C16" s="22"/>
      <c r="D16" s="9">
        <v>100</v>
      </c>
      <c r="E16" s="1"/>
      <c r="F16" s="2">
        <f t="shared" si="1"/>
        <v>0</v>
      </c>
    </row>
    <row r="17" spans="1:6" ht="26.4" customHeight="1" x14ac:dyDescent="0.3">
      <c r="A17" s="4">
        <f t="shared" si="0"/>
        <v>14</v>
      </c>
      <c r="B17" s="21" t="s">
        <v>17</v>
      </c>
      <c r="C17" s="22"/>
      <c r="D17" s="10">
        <v>50</v>
      </c>
      <c r="E17" s="11"/>
      <c r="F17" s="2">
        <f t="shared" si="1"/>
        <v>0</v>
      </c>
    </row>
    <row r="18" spans="1:6" ht="30.75" customHeight="1" x14ac:dyDescent="0.3">
      <c r="A18" s="4">
        <f t="shared" si="0"/>
        <v>15</v>
      </c>
      <c r="B18" s="29" t="s">
        <v>18</v>
      </c>
      <c r="C18" s="22"/>
      <c r="D18" s="9">
        <v>1200</v>
      </c>
      <c r="E18" s="1"/>
      <c r="F18" s="2">
        <f t="shared" si="1"/>
        <v>0</v>
      </c>
    </row>
    <row r="19" spans="1:6" ht="33" customHeight="1" x14ac:dyDescent="0.3">
      <c r="A19" s="4">
        <f t="shared" si="0"/>
        <v>16</v>
      </c>
      <c r="B19" s="29" t="s">
        <v>19</v>
      </c>
      <c r="C19" s="22"/>
      <c r="D19" s="9">
        <v>40</v>
      </c>
      <c r="E19" s="1"/>
      <c r="F19" s="2">
        <f t="shared" si="1"/>
        <v>0</v>
      </c>
    </row>
    <row r="20" spans="1:6" ht="30" customHeight="1" x14ac:dyDescent="0.3">
      <c r="A20" s="4">
        <f t="shared" si="0"/>
        <v>17</v>
      </c>
      <c r="B20" s="21" t="s">
        <v>20</v>
      </c>
      <c r="C20" s="22"/>
      <c r="D20" s="9">
        <v>50</v>
      </c>
      <c r="E20" s="1"/>
      <c r="F20" s="2">
        <f t="shared" si="1"/>
        <v>0</v>
      </c>
    </row>
    <row r="21" spans="1:6" ht="30" customHeight="1" x14ac:dyDescent="0.3">
      <c r="A21" s="4">
        <f t="shared" si="0"/>
        <v>18</v>
      </c>
      <c r="B21" s="27" t="s">
        <v>21</v>
      </c>
      <c r="C21" s="27"/>
      <c r="D21" s="9">
        <v>30</v>
      </c>
      <c r="E21" s="1"/>
      <c r="F21" s="2">
        <f t="shared" si="1"/>
        <v>0</v>
      </c>
    </row>
    <row r="22" spans="1:6" ht="30" customHeight="1" x14ac:dyDescent="0.3">
      <c r="A22" s="4">
        <f t="shared" si="0"/>
        <v>19</v>
      </c>
      <c r="B22" s="27" t="s">
        <v>22</v>
      </c>
      <c r="C22" s="27"/>
      <c r="D22" s="9">
        <v>40</v>
      </c>
      <c r="E22" s="1"/>
      <c r="F22" s="2">
        <f t="shared" si="1"/>
        <v>0</v>
      </c>
    </row>
    <row r="23" spans="1:6" ht="30" customHeight="1" x14ac:dyDescent="0.3">
      <c r="A23" s="13">
        <v>20</v>
      </c>
      <c r="B23" s="27" t="s">
        <v>23</v>
      </c>
      <c r="C23" s="27"/>
      <c r="D23" s="9">
        <v>12</v>
      </c>
      <c r="E23" s="1"/>
      <c r="F23" s="2">
        <f t="shared" si="1"/>
        <v>0</v>
      </c>
    </row>
    <row r="24" spans="1:6" ht="30" customHeight="1" x14ac:dyDescent="0.3">
      <c r="A24" s="4">
        <f t="shared" si="0"/>
        <v>21</v>
      </c>
      <c r="B24" s="27" t="s">
        <v>24</v>
      </c>
      <c r="C24" s="27"/>
      <c r="D24" s="9">
        <v>12</v>
      </c>
      <c r="E24" s="1"/>
      <c r="F24" s="2">
        <f t="shared" si="1"/>
        <v>0</v>
      </c>
    </row>
    <row r="25" spans="1:6" ht="30" customHeight="1" x14ac:dyDescent="0.3">
      <c r="A25" s="4">
        <f t="shared" si="0"/>
        <v>22</v>
      </c>
      <c r="B25" s="27" t="s">
        <v>6</v>
      </c>
      <c r="C25" s="27"/>
      <c r="D25" s="9">
        <v>600</v>
      </c>
      <c r="E25" s="1"/>
      <c r="F25" s="2">
        <f t="shared" si="1"/>
        <v>0</v>
      </c>
    </row>
    <row r="26" spans="1:6" ht="30" customHeight="1" x14ac:dyDescent="0.3">
      <c r="A26" s="4">
        <v>22</v>
      </c>
      <c r="B26" s="30" t="s">
        <v>31</v>
      </c>
      <c r="C26" s="31"/>
      <c r="D26" s="9">
        <v>330</v>
      </c>
      <c r="E26" s="1"/>
      <c r="F26" s="2">
        <f t="shared" si="1"/>
        <v>0</v>
      </c>
    </row>
    <row r="27" spans="1:6" ht="30" customHeight="1" x14ac:dyDescent="0.3">
      <c r="A27" s="4">
        <f t="shared" si="0"/>
        <v>24</v>
      </c>
      <c r="B27" s="27" t="s">
        <v>25</v>
      </c>
      <c r="C27" s="27"/>
      <c r="D27" s="9"/>
      <c r="E27" s="1"/>
      <c r="F27" s="2">
        <f t="shared" si="1"/>
        <v>0</v>
      </c>
    </row>
    <row r="28" spans="1:6" ht="30" customHeight="1" x14ac:dyDescent="0.3">
      <c r="A28" s="4">
        <f t="shared" si="0"/>
        <v>25</v>
      </c>
      <c r="B28" s="27" t="s">
        <v>28</v>
      </c>
      <c r="C28" s="27"/>
      <c r="D28" s="9"/>
      <c r="E28" s="1"/>
      <c r="F28" s="2">
        <f t="shared" si="1"/>
        <v>0</v>
      </c>
    </row>
    <row r="29" spans="1:6" ht="30" customHeight="1" x14ac:dyDescent="0.3">
      <c r="A29" s="13">
        <f t="shared" si="0"/>
        <v>26</v>
      </c>
      <c r="B29" s="27" t="s">
        <v>29</v>
      </c>
      <c r="C29" s="27"/>
      <c r="D29" s="9"/>
      <c r="E29" s="1"/>
      <c r="F29" s="2">
        <f t="shared" si="1"/>
        <v>0</v>
      </c>
    </row>
    <row r="30" spans="1:6" ht="15.6" x14ac:dyDescent="0.3">
      <c r="A30" s="4">
        <f t="shared" si="0"/>
        <v>27</v>
      </c>
      <c r="B30" s="28"/>
      <c r="C30" s="28"/>
      <c r="D30" s="16" t="s">
        <v>4</v>
      </c>
      <c r="E30" s="16"/>
      <c r="F30" s="3">
        <f>SUM(F4:F14,F16:F20)</f>
        <v>0</v>
      </c>
    </row>
    <row r="31" spans="1:6" x14ac:dyDescent="0.3">
      <c r="A31" s="12"/>
    </row>
  </sheetData>
  <mergeCells count="31">
    <mergeCell ref="B8:C8"/>
    <mergeCell ref="B30:C30"/>
    <mergeCell ref="B22:C22"/>
    <mergeCell ref="B23:C23"/>
    <mergeCell ref="B24:C24"/>
    <mergeCell ref="B25:C25"/>
    <mergeCell ref="B28:C28"/>
    <mergeCell ref="B27:C27"/>
    <mergeCell ref="B17:C17"/>
    <mergeCell ref="B18:C18"/>
    <mergeCell ref="B29:C29"/>
    <mergeCell ref="B19:C19"/>
    <mergeCell ref="B20:C20"/>
    <mergeCell ref="B26:C26"/>
    <mergeCell ref="B11:C11"/>
    <mergeCell ref="B1:F1"/>
    <mergeCell ref="B2:F2"/>
    <mergeCell ref="D30:E30"/>
    <mergeCell ref="B3:C3"/>
    <mergeCell ref="B9:C9"/>
    <mergeCell ref="B13:C13"/>
    <mergeCell ref="B14:C14"/>
    <mergeCell ref="B16:C16"/>
    <mergeCell ref="B6:C6"/>
    <mergeCell ref="B5:C5"/>
    <mergeCell ref="B4:C4"/>
    <mergeCell ref="B12:C12"/>
    <mergeCell ref="B10:C10"/>
    <mergeCell ref="B15:C15"/>
    <mergeCell ref="B7:C7"/>
    <mergeCell ref="B21:C2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800CE3B49E814191903FE9A3A582BD" ma:contentTypeVersion="4" ma:contentTypeDescription="Utwórz nowy dokument." ma:contentTypeScope="" ma:versionID="bec325f9255f32f0769dcb8b381da0b1">
  <xsd:schema xmlns:xsd="http://www.w3.org/2001/XMLSchema" xmlns:xs="http://www.w3.org/2001/XMLSchema" xmlns:p="http://schemas.microsoft.com/office/2006/metadata/properties" xmlns:ns2="ecf92312-96dc-4827-9bcd-f413a87f586f" xmlns:ns3="30755593-f1b3-4625-93c9-1c259120ae9d" targetNamespace="http://schemas.microsoft.com/office/2006/metadata/properties" ma:root="true" ma:fieldsID="f35b75eecdec5f3a2312c1ee015990c2" ns2:_="" ns3:_="">
    <xsd:import namespace="ecf92312-96dc-4827-9bcd-f413a87f586f"/>
    <xsd:import namespace="30755593-f1b3-4625-93c9-1c259120ae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f92312-96dc-4827-9bcd-f413a87f58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755593-f1b3-4625-93c9-1c259120ae9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C567FFC-18DB-40B3-9541-529AA04610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f92312-96dc-4827-9bcd-f413a87f586f"/>
    <ds:schemaRef ds:uri="30755593-f1b3-4625-93c9-1c259120ae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2BB6A4-FAA0-4545-9EC0-BB32DFB498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742C15-0B23-4CDE-9418-ED77C51E9169}">
  <ds:schemaRefs>
    <ds:schemaRef ds:uri="http://schemas.microsoft.com/office/2006/metadata/properties"/>
    <ds:schemaRef ds:uri="ecf92312-96dc-4827-9bcd-f413a87f586f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30755593-f1b3-4625-93c9-1c259120ae9d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Formularz wyceny</dc:title>
  <dc:subject/>
  <dc:creator>Ryszka Sabina</dc:creator>
  <cp:keywords/>
  <dc:description/>
  <cp:lastModifiedBy>Maksjan-Głowacka Aleksandra</cp:lastModifiedBy>
  <cp:revision/>
  <dcterms:created xsi:type="dcterms:W3CDTF">2020-03-30T13:26:24Z</dcterms:created>
  <dcterms:modified xsi:type="dcterms:W3CDTF">2026-05-08T08:13:20Z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0x010100A2800CE3B49E814191903FE9A3A582BD</vt:lpwstr>
  </property>
</Properties>
</file>