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19" i="1" l="1"/>
  <c r="G31" i="1" l="1"/>
  <c r="G22" i="1"/>
  <c r="G21" i="1"/>
  <c r="G20" i="1"/>
  <c r="J26" i="1" l="1"/>
  <c r="J23" i="1"/>
  <c r="J22" i="1" l="1"/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<sst xmlns="http://schemas.openxmlformats.org/spreadsheetml/2006/main" count="170" uniqueCount="39">
  <si>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</si>
  <si>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</si>
  <si>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</si>
  <si>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</si>
  <si>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</si>
  <si>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</si>
  <si>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</si>
  <si>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</si>
  <si>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</si>
  <si>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</si>
  <si>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</si>
  <si>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</si>
  <si>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</si>
  <si>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</si>
  <si>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</si>
  <si>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</si>
  <si>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</si>
  <si>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</si>
  <si>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</si>
  <si>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</si>
  <si>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</si>
  <si>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</si>
  <si>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</si>
  <si>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</si>
  <si>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</si>
  <si>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</si>
  <si>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</si>
  <si>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</si>
  <si>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</si>
  <si>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</si>
  <si>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</si>
  <si>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</si>
  <si>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</si>
  <si>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</si>
  <si>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11 - 17.05.2020r. cena w zł/kg (szt*)</t>
  </si>
  <si>
    <t>Świętokrzyskie</t>
  </si>
  <si>
    <t>21 tydzień</t>
  </si>
  <si>
    <t>18.05 - 24.05.2020 r</t>
  </si>
  <si>
    <t>18 - 24.05.2020r.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</si>
</sst>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M17" sqref="M1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35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30" t="s">
        <v>34</v>
      </c>
      <c r="D10" s="33" t="s">
        <v>16</v>
      </c>
      <c r="E10" s="14" t="s">
        <v>38</v>
      </c>
      <c r="F10" s="14" t="s">
        <v>34</v>
      </c>
      <c r="G10" s="13" t="s">
        <v>16</v>
      </c>
      <c r="H10" s="14" t="s">
        <v>38</v>
      </c>
      <c r="I10" s="14" t="s">
        <v>34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2.9</v>
      </c>
      <c r="C11" s="31">
        <v>2.6999999999999997</v>
      </c>
      <c r="D11" s="17">
        <f t="shared" ref="D11:D17" si="0">((B11-C11)/C11)*100</f>
        <v>7.4074074074074154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2.9</v>
      </c>
      <c r="C12" s="31">
        <v>2.6999999999999997</v>
      </c>
      <c r="D12" s="17">
        <f t="shared" si="0"/>
        <v>7.4074074074074154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2.8000000000000003</v>
      </c>
      <c r="C13" s="31">
        <v>2.6999999999999997</v>
      </c>
      <c r="D13" s="17">
        <f t="shared" si="0"/>
        <v>3.7037037037037237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2.8000000000000003</v>
      </c>
      <c r="C14" s="31">
        <v>2.6999999999999997</v>
      </c>
      <c r="D14" s="17">
        <f t="shared" si="0"/>
        <v>3.7037037037037237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6</v>
      </c>
      <c r="C15" s="31">
        <v>6.5</v>
      </c>
      <c r="D15" s="17">
        <f t="shared" si="0"/>
        <v>-7.6923076923076925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4</v>
      </c>
      <c r="C17" s="31">
        <v>4</v>
      </c>
      <c r="D17" s="17">
        <f t="shared" si="0"/>
        <v>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>
        <v>1.75</v>
      </c>
      <c r="F18" s="16" t="s">
        <v>30</v>
      </c>
      <c r="G18" s="20" t="s">
        <v>30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1.35</v>
      </c>
      <c r="C19" s="31">
        <v>1.45</v>
      </c>
      <c r="D19" s="37">
        <f>((B19-C19)/C19)*100</f>
        <v>-6.8965517241379226</v>
      </c>
      <c r="E19" s="35">
        <v>1.75</v>
      </c>
      <c r="F19" s="16">
        <v>1.75</v>
      </c>
      <c r="G19" s="20">
        <f t="shared" ref="G19:G22" si="1">((E19-F19)/F19)*100</f>
        <v>0</v>
      </c>
      <c r="H19" s="16">
        <v>1.442652262612834</v>
      </c>
      <c r="I19" s="19">
        <v>1.43</v>
      </c>
      <c r="J19" s="37">
        <f t="shared" ref="J19:J23" si="2">((H19-I19)/I19)*100</f>
        <v>0.8847736092890931</v>
      </c>
      <c r="L19" s="15"/>
      <c r="O19" s="7"/>
    </row>
    <row r="20" spans="1:15" ht="18" customHeight="1" x14ac:dyDescent="0.25">
      <c r="A20" s="11" t="s">
        <v>13</v>
      </c>
      <c r="B20" s="16">
        <v>1.1499999999999999</v>
      </c>
      <c r="C20" s="32">
        <v>1.1499999999999999</v>
      </c>
      <c r="D20" s="17">
        <f>((B20-C20)/C20)*100</f>
        <v>0</v>
      </c>
      <c r="E20" s="35">
        <v>1.25</v>
      </c>
      <c r="F20" s="16">
        <v>1.25</v>
      </c>
      <c r="G20" s="20">
        <f t="shared" si="1"/>
        <v>0</v>
      </c>
      <c r="H20" s="19">
        <v>1.6717253787463655</v>
      </c>
      <c r="I20" s="19">
        <v>1.45</v>
      </c>
      <c r="J20" s="37">
        <f t="shared" si="2"/>
        <v>15.291405430783831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>
        <v>4.25</v>
      </c>
      <c r="F21" s="24">
        <v>4.25</v>
      </c>
      <c r="G21" s="20">
        <f t="shared" si="1"/>
        <v>0</v>
      </c>
      <c r="H21" s="19">
        <v>2.36246628620545</v>
      </c>
      <c r="I21" s="19">
        <v>2.34</v>
      </c>
      <c r="J21" s="37">
        <f t="shared" si="2"/>
        <v>0.96009770108761128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>
        <v>7</v>
      </c>
      <c r="F22" s="16">
        <v>7</v>
      </c>
      <c r="G22" s="20">
        <f t="shared" si="1"/>
        <v>0</v>
      </c>
      <c r="H22" s="16">
        <v>2.2835193713396844</v>
      </c>
      <c r="I22" s="16">
        <v>2.76</v>
      </c>
      <c r="J22" s="37">
        <f t="shared" si="2"/>
        <v>-17.263790893489688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 t="s">
        <v>30</v>
      </c>
      <c r="F23" s="24" t="s">
        <v>30</v>
      </c>
      <c r="G23" s="20" t="s">
        <v>30</v>
      </c>
      <c r="H23" s="16">
        <v>3.1854544749174605</v>
      </c>
      <c r="I23" s="16">
        <v>3.18</v>
      </c>
      <c r="J23" s="17">
        <f t="shared" si="2"/>
        <v>0.17152436847359487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2.2921728860626374</v>
      </c>
      <c r="I24" s="19">
        <v>2.2000000000000002</v>
      </c>
      <c r="J24" s="17">
        <f t="shared" ref="J24:J26" si="3">((H24-I24)/I24)*100</f>
        <v>4.1896766392107807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9.3865391452748366</v>
      </c>
      <c r="I26" s="16">
        <v>12.03</v>
      </c>
      <c r="J26" s="37">
        <f t="shared" si="3"/>
        <v>-21.973905691813492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>
        <v>0.75</v>
      </c>
      <c r="F27" s="24" t="s">
        <v>30</v>
      </c>
      <c r="G27" s="20" t="s">
        <v>30</v>
      </c>
      <c r="H27" s="19">
        <v>0.85411071609461964</v>
      </c>
      <c r="I27" s="19">
        <v>0.86</v>
      </c>
      <c r="J27" s="37">
        <f t="shared" ref="J27:J29" si="4">((H27-I27)/I27)*100</f>
        <v>-0.68480045411399415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>
        <v>3.25</v>
      </c>
      <c r="F28" s="24" t="s">
        <v>30</v>
      </c>
      <c r="G28" s="20" t="s">
        <v>30</v>
      </c>
      <c r="H28" s="24" t="s">
        <v>30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</v>
      </c>
      <c r="I29" s="19">
        <v>0.8</v>
      </c>
      <c r="J29" s="17">
        <f t="shared" si="4"/>
        <v>0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1.55</v>
      </c>
      <c r="F31" s="24">
        <v>1.55</v>
      </c>
      <c r="G31" s="38">
        <f t="shared" ref="G31" si="5">((E31-F31)/F31)*100</f>
        <v>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5.1861612723335773</v>
      </c>
      <c r="I32" s="28">
        <v>5.3</v>
      </c>
      <c r="J32" s="27">
        <f t="shared" ref="J32" si="6">((H32-I32)/I32)*100</f>
        <v>-2.1479005220079728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3" priority="199" operator="greaterThan">
      <formula>0</formula>
    </cfRule>
    <cfRule type="cellIs" dxfId="62" priority="232" operator="equal">
      <formula>0</formula>
    </cfRule>
  </conditionalFormatting>
  <conditionalFormatting sqref="J13:J15">
    <cfRule type="cellIs" dxfId="61" priority="179" operator="equal">
      <formula>0</formula>
    </cfRule>
    <cfRule type="cellIs" dxfId="60" priority="180" operator="lessThan">
      <formula>0</formula>
    </cfRule>
    <cfRule type="cellIs" dxfId="59" priority="181" operator="greaterThan">
      <formula>0</formula>
    </cfRule>
  </conditionalFormatting>
  <conditionalFormatting sqref="J12">
    <cfRule type="cellIs" dxfId="58" priority="176" operator="equal">
      <formula>0</formula>
    </cfRule>
    <cfRule type="cellIs" dxfId="57" priority="177" operator="lessThan">
      <formula>0</formula>
    </cfRule>
    <cfRule type="cellIs" dxfId="56" priority="178" operator="greaterThan">
      <formula>0</formula>
    </cfRule>
  </conditionalFormatting>
  <conditionalFormatting sqref="J16">
    <cfRule type="cellIs" dxfId="55" priority="173" operator="equal">
      <formula>0</formula>
    </cfRule>
    <cfRule type="cellIs" dxfId="54" priority="174" operator="lessThan">
      <formula>0</formula>
    </cfRule>
    <cfRule type="cellIs" dxfId="53" priority="175" operator="greaterThan">
      <formula>0</formula>
    </cfRule>
  </conditionalFormatting>
  <conditionalFormatting sqref="J11">
    <cfRule type="cellIs" dxfId="52" priority="170" operator="equal">
      <formula>0</formula>
    </cfRule>
    <cfRule type="cellIs" dxfId="51" priority="171" operator="lessThan">
      <formula>0</formula>
    </cfRule>
    <cfRule type="cellIs" dxfId="50" priority="172" operator="greaterThan">
      <formula>0</formula>
    </cfRule>
  </conditionalFormatting>
  <conditionalFormatting sqref="J17:J18 J30:J31">
    <cfRule type="cellIs" dxfId="49" priority="167" operator="equal">
      <formula>0</formula>
    </cfRule>
    <cfRule type="cellIs" dxfId="48" priority="168" operator="lessThan">
      <formula>0</formula>
    </cfRule>
    <cfRule type="cellIs" dxfId="47" priority="169" operator="greaterThan">
      <formula>0</formula>
    </cfRule>
  </conditionalFormatting>
  <conditionalFormatting sqref="G11:G31">
    <cfRule type="cellIs" dxfId="46" priority="78" operator="greaterThan">
      <formula>0</formula>
    </cfRule>
    <cfRule type="cellIs" dxfId="45" priority="79" operator="equal">
      <formula>0</formula>
    </cfRule>
  </conditionalFormatting>
  <conditionalFormatting sqref="G32">
    <cfRule type="cellIs" dxfId="44" priority="76" operator="greaterThan">
      <formula>0</formula>
    </cfRule>
    <cfRule type="cellIs" dxfId="43" priority="77" operator="equal">
      <formula>0</formula>
    </cfRule>
  </conditionalFormatting>
  <conditionalFormatting sqref="D21:D31">
    <cfRule type="cellIs" dxfId="42" priority="69" operator="greaterThan">
      <formula>0</formula>
    </cfRule>
    <cfRule type="cellIs" dxfId="41" priority="70" operator="equal">
      <formula>0</formula>
    </cfRule>
  </conditionalFormatting>
  <conditionalFormatting sqref="D21:D31">
    <cfRule type="cellIs" dxfId="40" priority="54" operator="equal">
      <formula>0</formula>
    </cfRule>
    <cfRule type="cellIs" dxfId="39" priority="55" operator="lessThan">
      <formula>0</formula>
    </cfRule>
    <cfRule type="cellIs" dxfId="38" priority="56" operator="greaterThan">
      <formula>0</formula>
    </cfRule>
  </conditionalFormatting>
  <conditionalFormatting sqref="D23">
    <cfRule type="cellIs" dxfId="37" priority="51" operator="equal">
      <formula>0</formula>
    </cfRule>
    <cfRule type="cellIs" dxfId="36" priority="52" operator="lessThan">
      <formula>0</formula>
    </cfRule>
    <cfRule type="cellIs" dxfId="35" priority="53" operator="greaterThan">
      <formula>0</formula>
    </cfRule>
  </conditionalFormatting>
  <conditionalFormatting sqref="D23">
    <cfRule type="cellIs" dxfId="34" priority="48" operator="equal">
      <formula>0</formula>
    </cfRule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D28">
    <cfRule type="cellIs" dxfId="31" priority="45" operator="equal">
      <formula>0</formula>
    </cfRule>
    <cfRule type="cellIs" dxfId="30" priority="46" operator="lessThan">
      <formula>0</formula>
    </cfRule>
    <cfRule type="cellIs" dxfId="29" priority="47" operator="greaterThan">
      <formula>0</formula>
    </cfRule>
  </conditionalFormatting>
  <conditionalFormatting sqref="D28">
    <cfRule type="cellIs" dxfId="28" priority="42" operator="equal">
      <formula>0</formula>
    </cfRule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D28">
    <cfRule type="cellIs" dxfId="25" priority="39" operator="equal">
      <formula>0</formula>
    </cfRule>
    <cfRule type="cellIs" dxfId="24" priority="40" operator="lessThan">
      <formula>0</formula>
    </cfRule>
    <cfRule type="cellIs" dxfId="23" priority="41" operator="greaterThan">
      <formula>0</formula>
    </cfRule>
  </conditionalFormatting>
  <conditionalFormatting sqref="D28">
    <cfRule type="cellIs" dxfId="22" priority="36" operator="equal">
      <formula>0</formula>
    </cfRule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D32">
    <cfRule type="cellIs" dxfId="19" priority="34" operator="greaterThan">
      <formula>0</formula>
    </cfRule>
    <cfRule type="cellIs" dxfId="18" priority="35" operator="equal">
      <formula>0</formula>
    </cfRule>
  </conditionalFormatting>
  <conditionalFormatting sqref="J27:J29">
    <cfRule type="cellIs" dxfId="17" priority="30" operator="greaterThan">
      <formula>0</formula>
    </cfRule>
    <cfRule type="cellIs" dxfId="16" priority="31" operator="equal">
      <formula>0</formula>
    </cfRule>
  </conditionalFormatting>
  <conditionalFormatting sqref="J32">
    <cfRule type="cellIs" dxfId="15" priority="28" operator="greaterThan">
      <formula>0</formula>
    </cfRule>
    <cfRule type="cellIs" dxfId="14" priority="29" operator="equal">
      <formula>0</formula>
    </cfRule>
  </conditionalFormatting>
  <conditionalFormatting sqref="J24:J26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D11:D19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D20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19:J22">
    <cfRule type="cellIs" dxfId="5" priority="3" operator="greaterThan">
      <formula>0</formula>
    </cfRule>
    <cfRule type="cellIs" dxfId="4" priority="4" operator="equal">
      <formula>0</formula>
    </cfRule>
  </conditionalFormatting>
  <conditionalFormatting sqref="J19:J27">
    <cfRule type="cellIs" dxfId="3" priority="2" operator="lessThan">
      <formula>0</formula>
    </cfRule>
  </conditionalFormatting>
  <conditionalFormatting sqref="J19:J32">
    <cfRule type="cellIs" dxfId="2" priority="1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2020-05-27T08:21:44Z</dcterms:modified>
</cp:coreProperties>
</file>