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ktoriapawlak\AppData\Local\Temp\ezdpuw\20240925152305442\"/>
    </mc:Choice>
  </mc:AlternateContent>
  <xr:revisionPtr revIDLastSave="0" documentId="13_ncr:1_{B0790E9A-4A7E-41CA-9FB4-12511392EA0F}" xr6:coauthVersionLast="47" xr6:coauthVersionMax="47" xr10:uidLastSave="{00000000-0000-0000-0000-000000000000}"/>
  <bookViews>
    <workbookView xWindow="-120" yWindow="-120" windowWidth="29040" windowHeight="15840" activeTab="1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65" i="2"/>
  <c r="F66" i="2"/>
  <c r="F63" i="2"/>
  <c r="F58" i="2"/>
  <c r="F59" i="2"/>
  <c r="F60" i="2"/>
  <c r="F57" i="2"/>
  <c r="F52" i="2"/>
  <c r="F53" i="2"/>
  <c r="F54" i="2"/>
  <c r="F51" i="2"/>
  <c r="F46" i="2"/>
  <c r="F47" i="2"/>
  <c r="F48" i="2"/>
  <c r="F45" i="2"/>
  <c r="F40" i="2"/>
  <c r="F41" i="2"/>
  <c r="F42" i="2"/>
  <c r="F39" i="2"/>
  <c r="F34" i="2"/>
  <c r="F35" i="2"/>
  <c r="F36" i="2"/>
  <c r="F33" i="2"/>
  <c r="F22" i="2"/>
  <c r="F23" i="2"/>
  <c r="F24" i="2"/>
  <c r="F21" i="2"/>
  <c r="F16" i="2"/>
  <c r="F17" i="2"/>
  <c r="F18" i="2"/>
  <c r="F15" i="2"/>
  <c r="F10" i="2"/>
  <c r="F11" i="2"/>
  <c r="F12" i="2"/>
  <c r="F9" i="2"/>
  <c r="F27" i="2"/>
  <c r="L55" i="1"/>
  <c r="L31" i="1"/>
  <c r="H32" i="1"/>
  <c r="E67" i="3" l="1"/>
  <c r="D67" i="3"/>
  <c r="C67" i="3"/>
  <c r="F66" i="3"/>
  <c r="I66" i="3" s="1"/>
  <c r="F65" i="3"/>
  <c r="F64" i="3"/>
  <c r="F63" i="3"/>
  <c r="F67" i="3" s="1"/>
  <c r="E61" i="3"/>
  <c r="D61" i="3"/>
  <c r="C61" i="3"/>
  <c r="F60" i="3"/>
  <c r="I59" i="3"/>
  <c r="F59" i="3"/>
  <c r="F58" i="3"/>
  <c r="I58" i="3" s="1"/>
  <c r="F57" i="3"/>
  <c r="E55" i="3"/>
  <c r="D55" i="3"/>
  <c r="C55" i="3"/>
  <c r="I54" i="3"/>
  <c r="F54" i="3"/>
  <c r="F53" i="3"/>
  <c r="F52" i="3"/>
  <c r="F51" i="3"/>
  <c r="I51" i="3" s="1"/>
  <c r="E49" i="3"/>
  <c r="D49" i="3"/>
  <c r="C49" i="3"/>
  <c r="F48" i="3"/>
  <c r="I47" i="3"/>
  <c r="F47" i="3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31" i="3" s="1"/>
  <c r="F27" i="3"/>
  <c r="I27" i="3" s="1"/>
  <c r="E25" i="3"/>
  <c r="D25" i="3"/>
  <c r="C25" i="3"/>
  <c r="F24" i="3"/>
  <c r="F23" i="3"/>
  <c r="I23" i="3" s="1"/>
  <c r="I22" i="3"/>
  <c r="F22" i="3"/>
  <c r="F21" i="3"/>
  <c r="F25" i="3" s="1"/>
  <c r="E19" i="3"/>
  <c r="D19" i="3"/>
  <c r="C19" i="3"/>
  <c r="F18" i="3"/>
  <c r="I18" i="3" s="1"/>
  <c r="F17" i="3"/>
  <c r="F16" i="3"/>
  <c r="F15" i="3"/>
  <c r="F19" i="3" s="1"/>
  <c r="E13" i="3"/>
  <c r="D13" i="3"/>
  <c r="D69" i="3" s="1"/>
  <c r="C13" i="3"/>
  <c r="F12" i="3"/>
  <c r="F11" i="3"/>
  <c r="I11" i="3" s="1"/>
  <c r="F10" i="3"/>
  <c r="I10" i="3" s="1"/>
  <c r="F9" i="3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F30" i="2"/>
  <c r="F29" i="2"/>
  <c r="H29" i="2" s="1"/>
  <c r="F28" i="2"/>
  <c r="H28" i="2" s="1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E69" i="2" s="1"/>
  <c r="D13" i="2"/>
  <c r="C13" i="2"/>
  <c r="H12" i="2"/>
  <c r="I12" i="2" s="1"/>
  <c r="H11" i="2"/>
  <c r="I11" i="2" s="1"/>
  <c r="H10" i="2"/>
  <c r="H9" i="2"/>
  <c r="F55" i="3" l="1"/>
  <c r="C69" i="3"/>
  <c r="E69" i="3"/>
  <c r="F43" i="3"/>
  <c r="F49" i="3"/>
  <c r="H33" i="2"/>
  <c r="I33" i="2" s="1"/>
  <c r="I34" i="2"/>
  <c r="K34" i="2" s="1"/>
  <c r="L34" i="2" s="1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I31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10" i="2"/>
  <c r="L10" i="2" s="1"/>
  <c r="K28" i="2"/>
  <c r="L28" i="2" s="1"/>
  <c r="K41" i="2"/>
  <c r="L41" i="2" s="1"/>
  <c r="K60" i="2"/>
  <c r="L60" i="2" s="1"/>
  <c r="K11" i="2"/>
  <c r="L11" i="2"/>
  <c r="K24" i="2"/>
  <c r="L24" i="2" s="1"/>
  <c r="H37" i="2"/>
  <c r="K64" i="2"/>
  <c r="L64" i="2" s="1"/>
  <c r="K16" i="2"/>
  <c r="L16" i="2" s="1"/>
  <c r="K12" i="2"/>
  <c r="L12" i="2" s="1"/>
  <c r="I53" i="2"/>
  <c r="F19" i="2"/>
  <c r="H39" i="2"/>
  <c r="H43" i="2" s="1"/>
  <c r="F43" i="2"/>
  <c r="H47" i="2"/>
  <c r="I47" i="2" s="1"/>
  <c r="H63" i="2"/>
  <c r="H67" i="2" s="1"/>
  <c r="F67" i="2"/>
  <c r="I29" i="2"/>
  <c r="H15" i="2"/>
  <c r="H19" i="2" s="1"/>
  <c r="H23" i="2"/>
  <c r="I23" i="2" s="1"/>
  <c r="H22" i="2"/>
  <c r="I22" i="2" s="1"/>
  <c r="H30" i="2"/>
  <c r="I30" i="2" s="1"/>
  <c r="H46" i="2"/>
  <c r="I46" i="2" s="1"/>
  <c r="H54" i="2"/>
  <c r="I54" i="2" s="1"/>
  <c r="H27" i="2"/>
  <c r="H51" i="2"/>
  <c r="H21" i="2"/>
  <c r="I21" i="2" s="1"/>
  <c r="H45" i="2"/>
  <c r="I57" i="2" l="1"/>
  <c r="K57" i="2" s="1"/>
  <c r="K61" i="2" s="1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K13" i="2"/>
  <c r="I63" i="2"/>
  <c r="I39" i="2"/>
  <c r="I61" i="2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L57" i="2" l="1"/>
  <c r="L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L13" i="2"/>
  <c r="I31" i="2"/>
  <c r="K27" i="2"/>
  <c r="K31" i="2" s="1"/>
  <c r="I55" i="2"/>
  <c r="K51" i="2"/>
  <c r="K55" i="2" s="1"/>
  <c r="L51" i="2"/>
  <c r="L55" i="2" s="1"/>
  <c r="L33" i="2"/>
  <c r="L37" i="2" s="1"/>
  <c r="L45" i="2" l="1"/>
  <c r="L49" i="2" s="1"/>
  <c r="K69" i="2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2" l="1"/>
  <c r="L69" i="3"/>
</calcChain>
</file>

<file path=xl/sharedStrings.xml><?xml version="1.0" encoding="utf-8"?>
<sst xmlns="http://schemas.openxmlformats.org/spreadsheetml/2006/main" count="179" uniqueCount="111">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</sst>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opLeftCell="A53" zoomScaleNormal="100" zoomScaleSheetLayoutView="100" workbookViewId="0">
      <selection activeCell="B16" sqref="B16:E16"/>
    </sheetView>
  </sheetViews>
  <sheetFormatPr defaultColWidth="9.42578125" defaultRowHeight="15"/>
  <cols>
    <col min="1" max="1" width="3.5703125" style="58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109</v>
      </c>
      <c r="H1" s="105" t="s">
        <v>110</v>
      </c>
    </row>
    <row r="2" spans="1:19" s="58" customFormat="1" ht="22.35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85" customHeight="1">
      <c r="A3" s="65"/>
      <c r="B3" s="106" t="s">
        <v>0</v>
      </c>
      <c r="C3" s="106"/>
      <c r="D3" s="106"/>
      <c r="E3" s="107" t="s">
        <v>1</v>
      </c>
      <c r="F3" s="107"/>
      <c r="G3" s="107"/>
      <c r="H3" s="107"/>
      <c r="I3" s="107"/>
      <c r="J3" s="107"/>
      <c r="K3" s="107"/>
      <c r="L3" s="97"/>
      <c r="M3" s="98"/>
      <c r="N3" s="70"/>
    </row>
    <row r="4" spans="1:19" ht="32.85" customHeight="1">
      <c r="A4" s="66"/>
      <c r="B4" s="106" t="s">
        <v>2</v>
      </c>
      <c r="C4" s="106"/>
      <c r="D4" s="106"/>
      <c r="E4" s="107" t="s">
        <v>3</v>
      </c>
      <c r="F4" s="107"/>
      <c r="G4" s="107"/>
      <c r="H4" s="107"/>
      <c r="I4" s="107"/>
      <c r="J4" s="107"/>
      <c r="K4" s="107"/>
      <c r="L4" s="99"/>
      <c r="M4" s="100"/>
      <c r="N4" s="70"/>
    </row>
    <row r="5" spans="1:19" ht="36" customHeight="1">
      <c r="A5" s="66"/>
      <c r="B5" s="106" t="s">
        <v>4</v>
      </c>
      <c r="C5" s="106"/>
      <c r="D5" s="106"/>
      <c r="E5" s="107"/>
      <c r="F5" s="107"/>
      <c r="G5" s="107"/>
      <c r="H5" s="107"/>
      <c r="I5" s="107"/>
      <c r="J5" s="107"/>
      <c r="K5" s="107"/>
      <c r="L5" s="99"/>
      <c r="M5" s="100"/>
      <c r="N5" s="70"/>
    </row>
    <row r="6" spans="1:19" ht="38.1" customHeight="1">
      <c r="A6" s="66"/>
      <c r="B6" s="200" t="s">
        <v>5</v>
      </c>
      <c r="C6" s="200"/>
      <c r="D6" s="200"/>
      <c r="E6" s="107"/>
      <c r="F6" s="107"/>
      <c r="G6" s="107"/>
      <c r="H6" s="107"/>
      <c r="I6" s="107"/>
      <c r="J6" s="107"/>
      <c r="K6" s="107"/>
      <c r="L6" s="101"/>
      <c r="M6" s="102"/>
      <c r="N6" s="70"/>
    </row>
    <row r="7" spans="1:19" ht="16.350000000000001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85" customHeight="1">
      <c r="A8" s="111" t="s">
        <v>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3"/>
      <c r="S8" s="1"/>
    </row>
    <row r="9" spans="1:19" ht="35.1" customHeight="1">
      <c r="A9" s="71"/>
      <c r="B9" s="114" t="s">
        <v>7</v>
      </c>
      <c r="C9" s="114"/>
      <c r="D9" s="114"/>
      <c r="E9" s="114"/>
      <c r="F9" s="115"/>
      <c r="G9" s="115"/>
      <c r="H9" s="115"/>
      <c r="I9" s="115"/>
      <c r="J9" s="115"/>
      <c r="K9" s="115"/>
      <c r="L9" s="115"/>
      <c r="M9" s="115"/>
      <c r="N9" s="70"/>
    </row>
    <row r="10" spans="1:19" ht="21.75" customHeight="1">
      <c r="A10" s="71"/>
      <c r="B10" s="125" t="s">
        <v>8</v>
      </c>
      <c r="C10" s="125"/>
      <c r="D10" s="125"/>
      <c r="E10" s="125"/>
      <c r="F10" s="126"/>
      <c r="G10" s="127"/>
      <c r="H10" s="127"/>
      <c r="I10" s="127"/>
      <c r="J10" s="127"/>
      <c r="K10" s="127"/>
      <c r="L10" s="127"/>
      <c r="M10" s="128"/>
      <c r="N10" s="70"/>
    </row>
    <row r="11" spans="1:19" ht="21.75" customHeight="1">
      <c r="A11" s="71"/>
      <c r="B11" s="125"/>
      <c r="C11" s="125"/>
      <c r="D11" s="125"/>
      <c r="E11" s="125"/>
      <c r="F11" s="129"/>
      <c r="G11" s="130"/>
      <c r="H11" s="130"/>
      <c r="I11" s="130"/>
      <c r="J11" s="130"/>
      <c r="K11" s="130"/>
      <c r="L11" s="130"/>
      <c r="M11" s="131"/>
      <c r="N11" s="70"/>
    </row>
    <row r="12" spans="1:19" ht="40.35" customHeight="1">
      <c r="A12" s="71"/>
      <c r="B12" s="209" t="s">
        <v>9</v>
      </c>
      <c r="C12" s="210"/>
      <c r="D12" s="210"/>
      <c r="E12" s="211"/>
      <c r="F12" s="132" t="s">
        <v>10</v>
      </c>
      <c r="G12" s="132"/>
      <c r="H12" s="133"/>
      <c r="I12" s="133"/>
      <c r="J12" s="133"/>
      <c r="K12" s="133"/>
      <c r="L12" s="133"/>
      <c r="M12" s="133"/>
      <c r="N12" s="70"/>
    </row>
    <row r="13" spans="1:19" ht="21.75" customHeight="1">
      <c r="A13" s="71"/>
      <c r="B13" s="212"/>
      <c r="C13" s="213"/>
      <c r="D13" s="213"/>
      <c r="E13" s="214"/>
      <c r="F13" s="125" t="s">
        <v>11</v>
      </c>
      <c r="G13" s="125"/>
      <c r="H13" s="134"/>
      <c r="I13" s="134"/>
      <c r="J13" s="134"/>
      <c r="K13" s="134"/>
      <c r="L13" s="134"/>
      <c r="M13" s="134"/>
      <c r="N13" s="70"/>
    </row>
    <row r="14" spans="1:19" ht="30.6" customHeight="1">
      <c r="A14" s="71"/>
      <c r="B14" s="116" t="s">
        <v>12</v>
      </c>
      <c r="C14" s="116"/>
      <c r="D14" s="116"/>
      <c r="E14" s="116"/>
      <c r="F14" s="117"/>
      <c r="G14" s="117"/>
      <c r="H14" s="117"/>
      <c r="I14" s="117"/>
      <c r="J14" s="117"/>
      <c r="K14" s="117"/>
      <c r="L14" s="117"/>
      <c r="M14" s="117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" customHeight="1">
      <c r="A16" s="71"/>
      <c r="B16" s="136" t="s">
        <v>13</v>
      </c>
      <c r="C16" s="136"/>
      <c r="D16" s="136"/>
      <c r="E16" s="136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37" t="s">
        <v>14</v>
      </c>
      <c r="C17" s="138"/>
      <c r="D17" s="138"/>
      <c r="E17" s="139"/>
      <c r="F17" s="140"/>
      <c r="G17" s="140"/>
      <c r="H17" s="140"/>
      <c r="I17" s="140"/>
      <c r="J17" s="140"/>
      <c r="K17" s="140"/>
      <c r="L17" s="140"/>
      <c r="M17" s="140"/>
      <c r="N17" s="70"/>
    </row>
    <row r="18" spans="1:14" ht="29.85" customHeight="1">
      <c r="A18" s="71"/>
      <c r="B18" s="137" t="s">
        <v>15</v>
      </c>
      <c r="C18" s="138"/>
      <c r="D18" s="138"/>
      <c r="E18" s="139"/>
      <c r="F18" s="140"/>
      <c r="G18" s="140"/>
      <c r="H18" s="140"/>
      <c r="I18" s="140"/>
      <c r="J18" s="140"/>
      <c r="K18" s="140"/>
      <c r="L18" s="140"/>
      <c r="M18" s="140"/>
      <c r="N18" s="70"/>
    </row>
    <row r="19" spans="1:14" ht="33" customHeight="1">
      <c r="A19" s="71"/>
      <c r="B19" s="116" t="s">
        <v>16</v>
      </c>
      <c r="C19" s="116"/>
      <c r="D19" s="116"/>
      <c r="E19" s="116"/>
      <c r="F19" s="135"/>
      <c r="G19" s="135"/>
      <c r="H19" s="135"/>
      <c r="I19" s="135"/>
      <c r="J19" s="135"/>
      <c r="K19" s="135"/>
      <c r="L19" s="135"/>
      <c r="M19" s="135"/>
      <c r="N19" s="70"/>
    </row>
    <row r="20" spans="1:14" ht="31.35" customHeight="1">
      <c r="A20" s="71"/>
      <c r="B20" s="118" t="s">
        <v>14</v>
      </c>
      <c r="C20" s="119"/>
      <c r="D20" s="119"/>
      <c r="E20" s="120"/>
      <c r="F20" s="121"/>
      <c r="G20" s="121"/>
      <c r="H20" s="121"/>
      <c r="I20" s="121"/>
      <c r="J20" s="121"/>
      <c r="K20" s="121"/>
      <c r="L20" s="121"/>
      <c r="M20" s="121"/>
      <c r="N20" s="70"/>
    </row>
    <row r="21" spans="1:14" ht="33" customHeight="1">
      <c r="A21" s="71"/>
      <c r="B21" s="118" t="s">
        <v>15</v>
      </c>
      <c r="C21" s="119"/>
      <c r="D21" s="119"/>
      <c r="E21" s="120"/>
      <c r="F21" s="122"/>
      <c r="G21" s="123"/>
      <c r="H21" s="123"/>
      <c r="I21" s="123"/>
      <c r="J21" s="123"/>
      <c r="K21" s="123"/>
      <c r="L21" s="123"/>
      <c r="M21" s="124"/>
      <c r="N21" s="70"/>
    </row>
    <row r="22" spans="1:14" ht="17.850000000000001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35" customHeight="1">
      <c r="A23" s="111" t="s">
        <v>17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</row>
    <row r="24" spans="1:14" ht="21.6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35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11" t="s">
        <v>20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3"/>
    </row>
    <row r="28" spans="1:14" ht="21.6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61"/>
      <c r="C29" s="161"/>
      <c r="D29" s="158" t="s">
        <v>22</v>
      </c>
      <c r="E29" s="158"/>
      <c r="F29" s="158"/>
      <c r="G29" s="154"/>
      <c r="H29" s="150" t="s">
        <v>23</v>
      </c>
      <c r="I29" s="151"/>
      <c r="J29" s="151"/>
      <c r="K29" s="152"/>
      <c r="L29" s="153" t="s">
        <v>24</v>
      </c>
      <c r="M29" s="154"/>
      <c r="N29" s="70"/>
    </row>
    <row r="30" spans="1:14" ht="27.6" customHeight="1">
      <c r="A30" s="71"/>
      <c r="B30" s="161"/>
      <c r="C30" s="161"/>
      <c r="D30" s="159"/>
      <c r="E30" s="159"/>
      <c r="F30" s="159"/>
      <c r="G30" s="160"/>
      <c r="H30" s="157" t="s">
        <v>25</v>
      </c>
      <c r="I30" s="157"/>
      <c r="J30" s="157" t="s">
        <v>26</v>
      </c>
      <c r="K30" s="157"/>
      <c r="L30" s="155"/>
      <c r="M30" s="156"/>
      <c r="N30" s="70"/>
    </row>
    <row r="31" spans="1:14" ht="21.6" customHeight="1">
      <c r="A31" s="71"/>
      <c r="B31" s="161"/>
      <c r="C31" s="161"/>
      <c r="D31" s="141">
        <v>0</v>
      </c>
      <c r="E31" s="141"/>
      <c r="F31" s="141"/>
      <c r="G31" s="142"/>
      <c r="H31" s="143">
        <v>0</v>
      </c>
      <c r="I31" s="144"/>
      <c r="J31" s="143">
        <v>0</v>
      </c>
      <c r="K31" s="144"/>
      <c r="L31" s="145" t="e">
        <f>ROUND((H31+J31)/D31,4)</f>
        <v>#DIV/0!</v>
      </c>
      <c r="M31" s="145"/>
      <c r="N31" s="70"/>
    </row>
    <row r="32" spans="1:14" ht="18.75" customHeight="1">
      <c r="A32" s="71"/>
      <c r="B32" s="146" t="s">
        <v>27</v>
      </c>
      <c r="C32" s="147"/>
      <c r="D32" s="147"/>
      <c r="E32" s="147"/>
      <c r="F32" s="147"/>
      <c r="G32" s="148"/>
      <c r="H32" s="149">
        <f>SUM(H31:K31)</f>
        <v>0</v>
      </c>
      <c r="I32" s="149"/>
      <c r="J32" s="149"/>
      <c r="K32" s="149"/>
      <c r="L32" s="72"/>
      <c r="M32" s="72"/>
      <c r="N32" s="70"/>
    </row>
    <row r="33" spans="1:14" ht="21.6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08" t="s">
        <v>29</v>
      </c>
      <c r="C34" s="109"/>
      <c r="D34" s="109"/>
      <c r="E34" s="109"/>
      <c r="F34" s="109"/>
      <c r="G34" s="110"/>
      <c r="H34" s="172">
        <v>0</v>
      </c>
      <c r="I34" s="173"/>
      <c r="J34" s="173"/>
      <c r="K34" s="173"/>
      <c r="L34" s="173"/>
      <c r="M34" s="174"/>
      <c r="N34" s="70"/>
    </row>
    <row r="35" spans="1:14" ht="21.6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08" t="s">
        <v>30</v>
      </c>
      <c r="C36" s="109"/>
      <c r="D36" s="109"/>
      <c r="E36" s="109"/>
      <c r="F36" s="109"/>
      <c r="G36" s="110"/>
      <c r="H36" s="172">
        <v>0</v>
      </c>
      <c r="I36" s="173"/>
      <c r="J36" s="173"/>
      <c r="K36" s="173"/>
      <c r="L36" s="173"/>
      <c r="M36" s="174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11" t="s">
        <v>31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3"/>
    </row>
    <row r="39" spans="1:14" ht="54.6" customHeight="1">
      <c r="A39" s="71"/>
      <c r="B39" s="175" t="s">
        <v>32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03"/>
      <c r="M39" s="103"/>
      <c r="N39" s="70"/>
    </row>
    <row r="40" spans="1:14" ht="17.850000000000001" customHeight="1">
      <c r="A40" s="104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70"/>
    </row>
    <row r="41" spans="1:14" ht="29.25" customHeight="1">
      <c r="A41" s="111" t="s">
        <v>33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ht="18" customHeight="1">
      <c r="A42" s="71"/>
      <c r="B42" s="74"/>
      <c r="C42" s="74"/>
      <c r="D42" s="74"/>
      <c r="E42" s="74"/>
      <c r="F42" s="162"/>
      <c r="G42" s="162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63" t="s">
        <v>35</v>
      </c>
      <c r="D43" s="164"/>
      <c r="E43" s="164"/>
      <c r="F43" s="164"/>
      <c r="G43" s="164"/>
      <c r="H43" s="164"/>
      <c r="I43" s="164"/>
      <c r="J43" s="165" t="s">
        <v>36</v>
      </c>
      <c r="K43" s="165"/>
      <c r="L43" s="166" t="s">
        <v>37</v>
      </c>
      <c r="M43" s="166"/>
      <c r="N43" s="70"/>
    </row>
    <row r="44" spans="1:14" s="5" customFormat="1" ht="12.75" customHeight="1">
      <c r="A44" s="82"/>
      <c r="B44" s="4" t="s">
        <v>38</v>
      </c>
      <c r="C44" s="167" t="s">
        <v>39</v>
      </c>
      <c r="D44" s="168"/>
      <c r="E44" s="168"/>
      <c r="F44" s="168"/>
      <c r="G44" s="168"/>
      <c r="H44" s="168"/>
      <c r="I44" s="169"/>
      <c r="J44" s="167" t="s">
        <v>40</v>
      </c>
      <c r="K44" s="169"/>
      <c r="L44" s="170" t="s">
        <v>41</v>
      </c>
      <c r="M44" s="171"/>
      <c r="N44" s="83"/>
    </row>
    <row r="45" spans="1:14" ht="30.6" customHeight="1">
      <c r="A45" s="71"/>
      <c r="B45" s="6">
        <v>1</v>
      </c>
      <c r="C45" s="177"/>
      <c r="D45" s="178"/>
      <c r="E45" s="178"/>
      <c r="F45" s="178"/>
      <c r="G45" s="178"/>
      <c r="H45" s="178"/>
      <c r="I45" s="178"/>
      <c r="J45" s="179"/>
      <c r="K45" s="180"/>
      <c r="L45" s="181">
        <v>0</v>
      </c>
      <c r="M45" s="181"/>
      <c r="N45" s="70"/>
    </row>
    <row r="46" spans="1:14" ht="30.6" customHeight="1">
      <c r="A46" s="71"/>
      <c r="B46" s="7">
        <v>2</v>
      </c>
      <c r="C46" s="177"/>
      <c r="D46" s="178"/>
      <c r="E46" s="178"/>
      <c r="F46" s="178"/>
      <c r="G46" s="178"/>
      <c r="H46" s="178"/>
      <c r="I46" s="178"/>
      <c r="J46" s="179"/>
      <c r="K46" s="180"/>
      <c r="L46" s="182">
        <v>0</v>
      </c>
      <c r="M46" s="182"/>
      <c r="N46" s="70"/>
    </row>
    <row r="47" spans="1:14" ht="30.6" customHeight="1">
      <c r="A47" s="71"/>
      <c r="B47" s="6">
        <v>3</v>
      </c>
      <c r="C47" s="177"/>
      <c r="D47" s="178"/>
      <c r="E47" s="178"/>
      <c r="F47" s="178"/>
      <c r="G47" s="178"/>
      <c r="H47" s="178"/>
      <c r="I47" s="178"/>
      <c r="J47" s="179"/>
      <c r="K47" s="180"/>
      <c r="L47" s="181">
        <v>0</v>
      </c>
      <c r="M47" s="181"/>
      <c r="N47" s="70"/>
    </row>
    <row r="48" spans="1:14" ht="30.6" customHeight="1">
      <c r="A48" s="71"/>
      <c r="B48" s="6">
        <v>4</v>
      </c>
      <c r="C48" s="177"/>
      <c r="D48" s="178"/>
      <c r="E48" s="178"/>
      <c r="F48" s="178"/>
      <c r="G48" s="178"/>
      <c r="H48" s="178"/>
      <c r="I48" s="178"/>
      <c r="J48" s="179"/>
      <c r="K48" s="180"/>
      <c r="L48" s="181">
        <v>0</v>
      </c>
      <c r="M48" s="181"/>
      <c r="N48" s="70"/>
    </row>
    <row r="49" spans="1:28" ht="30.6" customHeight="1">
      <c r="A49" s="71"/>
      <c r="B49" s="6">
        <v>5</v>
      </c>
      <c r="C49" s="183"/>
      <c r="D49" s="178"/>
      <c r="E49" s="178"/>
      <c r="F49" s="178"/>
      <c r="G49" s="178"/>
      <c r="H49" s="178"/>
      <c r="I49" s="178"/>
      <c r="J49" s="179"/>
      <c r="K49" s="180"/>
      <c r="L49" s="181">
        <v>0</v>
      </c>
      <c r="M49" s="181"/>
      <c r="N49" s="70"/>
      <c r="R49" t="s">
        <v>42</v>
      </c>
    </row>
    <row r="50" spans="1:28" ht="30.6" customHeight="1">
      <c r="A50" s="71"/>
      <c r="B50" s="6">
        <v>6</v>
      </c>
      <c r="C50" s="183"/>
      <c r="D50" s="178"/>
      <c r="E50" s="178"/>
      <c r="F50" s="178"/>
      <c r="G50" s="178"/>
      <c r="H50" s="178"/>
      <c r="I50" s="178"/>
      <c r="J50" s="179"/>
      <c r="K50" s="180"/>
      <c r="L50" s="181">
        <v>0</v>
      </c>
      <c r="M50" s="181"/>
      <c r="N50" s="70"/>
    </row>
    <row r="51" spans="1:28" ht="30.6" customHeight="1">
      <c r="A51" s="71"/>
      <c r="B51" s="6">
        <v>7</v>
      </c>
      <c r="C51" s="183"/>
      <c r="D51" s="178"/>
      <c r="E51" s="178"/>
      <c r="F51" s="178"/>
      <c r="G51" s="178"/>
      <c r="H51" s="178"/>
      <c r="I51" s="178"/>
      <c r="J51" s="179"/>
      <c r="K51" s="180"/>
      <c r="L51" s="181">
        <v>0</v>
      </c>
      <c r="M51" s="181"/>
      <c r="N51" s="70"/>
    </row>
    <row r="52" spans="1:28" ht="30.6" customHeight="1">
      <c r="A52" s="71"/>
      <c r="B52" s="6">
        <v>8</v>
      </c>
      <c r="C52" s="183"/>
      <c r="D52" s="178"/>
      <c r="E52" s="178"/>
      <c r="F52" s="178"/>
      <c r="G52" s="178"/>
      <c r="H52" s="178"/>
      <c r="I52" s="178"/>
      <c r="J52" s="179"/>
      <c r="K52" s="180"/>
      <c r="L52" s="181">
        <v>0</v>
      </c>
      <c r="M52" s="181"/>
      <c r="N52" s="70"/>
    </row>
    <row r="53" spans="1:28" ht="30.6" customHeight="1">
      <c r="A53" s="71"/>
      <c r="B53" s="6">
        <v>9</v>
      </c>
      <c r="C53" s="183"/>
      <c r="D53" s="178"/>
      <c r="E53" s="178"/>
      <c r="F53" s="178"/>
      <c r="G53" s="178"/>
      <c r="H53" s="178"/>
      <c r="I53" s="178"/>
      <c r="J53" s="179"/>
      <c r="K53" s="180"/>
      <c r="L53" s="181">
        <v>0</v>
      </c>
      <c r="M53" s="181"/>
      <c r="N53" s="70"/>
    </row>
    <row r="54" spans="1:28" ht="30.6" customHeight="1">
      <c r="A54" s="71"/>
      <c r="B54" s="6">
        <v>10</v>
      </c>
      <c r="C54" s="183"/>
      <c r="D54" s="178"/>
      <c r="E54" s="178"/>
      <c r="F54" s="178"/>
      <c r="G54" s="178"/>
      <c r="H54" s="178"/>
      <c r="I54" s="178"/>
      <c r="J54" s="179"/>
      <c r="K54" s="180"/>
      <c r="L54" s="181">
        <v>0</v>
      </c>
      <c r="M54" s="181"/>
      <c r="N54" s="70"/>
    </row>
    <row r="55" spans="1:28" ht="27.75" customHeight="1">
      <c r="A55" s="71"/>
      <c r="B55" s="184" t="s">
        <v>43</v>
      </c>
      <c r="C55" s="185"/>
      <c r="D55" s="185"/>
      <c r="E55" s="185"/>
      <c r="F55" s="185"/>
      <c r="G55" s="185"/>
      <c r="H55" s="185"/>
      <c r="I55" s="185"/>
      <c r="J55" s="185"/>
      <c r="K55" s="186"/>
      <c r="L55" s="187">
        <f>SUM(L45:M54)</f>
        <v>0</v>
      </c>
      <c r="M55" s="187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11" t="s">
        <v>44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" customHeight="1">
      <c r="A60" s="71"/>
      <c r="B60" s="85" t="s">
        <v>45</v>
      </c>
      <c r="C60" s="188" t="s">
        <v>46</v>
      </c>
      <c r="D60" s="188"/>
      <c r="E60" s="188"/>
      <c r="F60" s="188"/>
      <c r="G60" s="188"/>
      <c r="H60" s="188"/>
      <c r="I60" s="188"/>
      <c r="J60" s="188"/>
      <c r="K60" s="188"/>
      <c r="L60" s="188"/>
      <c r="M60" s="84"/>
      <c r="N60" s="70"/>
    </row>
    <row r="61" spans="1:28" ht="45" customHeight="1">
      <c r="A61" s="71"/>
      <c r="B61" s="84"/>
      <c r="C61" s="188" t="s">
        <v>47</v>
      </c>
      <c r="D61" s="188"/>
      <c r="E61" s="188"/>
      <c r="F61" s="188"/>
      <c r="G61" s="188"/>
      <c r="H61" s="188"/>
      <c r="I61" s="188"/>
      <c r="J61" s="188"/>
      <c r="K61" s="188"/>
      <c r="L61" s="188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89" t="s">
        <v>51</v>
      </c>
      <c r="E63" s="189"/>
      <c r="F63" s="189"/>
      <c r="G63" s="189"/>
      <c r="H63" s="189"/>
      <c r="I63" s="189"/>
      <c r="J63" s="189"/>
      <c r="K63" s="189"/>
      <c r="L63" s="189"/>
      <c r="M63" s="72"/>
      <c r="N63" s="70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</row>
    <row r="64" spans="1:28" ht="16.350000000000001" customHeight="1">
      <c r="A64" s="71"/>
      <c r="B64" s="90"/>
      <c r="C64" s="90" t="s">
        <v>52</v>
      </c>
      <c r="D64" s="189" t="s">
        <v>53</v>
      </c>
      <c r="E64" s="189"/>
      <c r="F64" s="189"/>
      <c r="G64" s="189"/>
      <c r="H64" s="189"/>
      <c r="I64" s="189"/>
      <c r="J64" s="189"/>
      <c r="K64" s="189"/>
      <c r="L64" s="189"/>
      <c r="M64" s="91"/>
      <c r="N64" s="70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</row>
    <row r="65" spans="1:36" ht="30.6" customHeight="1">
      <c r="A65" s="71"/>
      <c r="B65" s="90"/>
      <c r="C65" s="90" t="s">
        <v>54</v>
      </c>
      <c r="D65" s="189" t="s">
        <v>55</v>
      </c>
      <c r="E65" s="189"/>
      <c r="F65" s="189"/>
      <c r="G65" s="189"/>
      <c r="H65" s="189"/>
      <c r="I65" s="189"/>
      <c r="J65" s="189"/>
      <c r="K65" s="189"/>
      <c r="L65" s="189"/>
      <c r="M65" s="72"/>
      <c r="N65" s="70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93" t="s">
        <v>56</v>
      </c>
      <c r="L66" s="194"/>
      <c r="M66" s="195"/>
      <c r="N66" s="70"/>
    </row>
    <row r="67" spans="1:36" ht="27" customHeight="1">
      <c r="A67" s="71"/>
      <c r="B67" s="215" t="s">
        <v>57</v>
      </c>
      <c r="C67" s="216"/>
      <c r="D67" s="217"/>
      <c r="E67" s="218"/>
      <c r="F67" s="219"/>
      <c r="G67" s="219"/>
      <c r="H67" s="219"/>
      <c r="I67" s="219"/>
      <c r="J67" s="220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85" customHeight="1">
      <c r="A69" s="71"/>
      <c r="B69" s="221" t="s">
        <v>58</v>
      </c>
      <c r="C69" s="221"/>
      <c r="D69" s="221"/>
      <c r="E69" s="221"/>
      <c r="F69" s="221"/>
      <c r="G69" s="221"/>
      <c r="H69" s="221"/>
      <c r="I69" s="221"/>
      <c r="J69" s="221"/>
      <c r="K69" s="13"/>
      <c r="L69" s="13"/>
      <c r="M69" s="13"/>
      <c r="N69" s="70"/>
    </row>
    <row r="70" spans="1:36" ht="27" customHeight="1">
      <c r="A70" s="71"/>
      <c r="B70" s="190" t="s">
        <v>59</v>
      </c>
      <c r="C70" s="190"/>
      <c r="D70" s="191"/>
      <c r="E70" s="191"/>
      <c r="F70" s="191"/>
      <c r="G70" s="191"/>
      <c r="H70" s="191"/>
      <c r="I70" s="191"/>
      <c r="J70" s="191"/>
      <c r="K70" s="8"/>
      <c r="L70" s="8"/>
      <c r="M70" s="9"/>
      <c r="N70" s="70"/>
    </row>
    <row r="71" spans="1:36" ht="27" customHeight="1">
      <c r="A71" s="71"/>
      <c r="B71" s="190" t="s">
        <v>59</v>
      </c>
      <c r="C71" s="190"/>
      <c r="D71" s="191"/>
      <c r="E71" s="191"/>
      <c r="F71" s="191"/>
      <c r="G71" s="191"/>
      <c r="H71" s="191"/>
      <c r="I71" s="191"/>
      <c r="J71" s="191"/>
      <c r="K71" s="8"/>
      <c r="L71" s="8"/>
      <c r="M71" s="9"/>
      <c r="N71" s="70"/>
    </row>
    <row r="72" spans="1:36" ht="27" customHeight="1">
      <c r="A72" s="71"/>
      <c r="B72" s="190" t="s">
        <v>59</v>
      </c>
      <c r="C72" s="190"/>
      <c r="D72" s="191"/>
      <c r="E72" s="191"/>
      <c r="F72" s="191"/>
      <c r="G72" s="191"/>
      <c r="H72" s="191"/>
      <c r="I72" s="191"/>
      <c r="J72" s="191"/>
      <c r="K72" s="8"/>
      <c r="L72" s="8"/>
      <c r="M72" s="9"/>
      <c r="N72" s="70"/>
    </row>
    <row r="73" spans="1:36" ht="27" customHeight="1">
      <c r="A73" s="71"/>
      <c r="B73" s="190" t="s">
        <v>59</v>
      </c>
      <c r="C73" s="190"/>
      <c r="D73" s="191"/>
      <c r="E73" s="191"/>
      <c r="F73" s="191"/>
      <c r="G73" s="191"/>
      <c r="H73" s="191"/>
      <c r="I73" s="191"/>
      <c r="J73" s="191"/>
      <c r="K73" s="8"/>
      <c r="L73" s="8"/>
      <c r="M73" s="9"/>
      <c r="N73" s="70"/>
    </row>
    <row r="74" spans="1:36" ht="27" customHeight="1">
      <c r="A74" s="71"/>
      <c r="B74" s="190" t="s">
        <v>59</v>
      </c>
      <c r="C74" s="190"/>
      <c r="D74" s="208"/>
      <c r="E74" s="191"/>
      <c r="F74" s="191"/>
      <c r="G74" s="191"/>
      <c r="H74" s="191"/>
      <c r="I74" s="191"/>
      <c r="J74" s="191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85" customHeight="1" thickBot="1">
      <c r="A76" s="71"/>
      <c r="B76" s="93" t="s">
        <v>60</v>
      </c>
      <c r="C76" s="188" t="s">
        <v>61</v>
      </c>
      <c r="D76" s="188"/>
      <c r="E76" s="188"/>
      <c r="F76" s="188"/>
      <c r="G76" s="188"/>
      <c r="H76" s="188"/>
      <c r="I76" s="188"/>
      <c r="J76" s="188"/>
      <c r="K76" s="188"/>
      <c r="L76" s="188"/>
      <c r="M76" s="84"/>
      <c r="N76" s="70"/>
      <c r="W76" s="196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8"/>
    </row>
    <row r="77" spans="1:36" ht="35.85" customHeight="1">
      <c r="A77" s="71"/>
      <c r="B77" s="201" t="s">
        <v>62</v>
      </c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70"/>
    </row>
    <row r="78" spans="1:36" ht="20.25" customHeight="1">
      <c r="A78" s="71"/>
      <c r="B78" s="202" t="s">
        <v>63</v>
      </c>
      <c r="C78" s="203"/>
      <c r="D78" s="203"/>
      <c r="E78" s="203"/>
      <c r="F78" s="203"/>
      <c r="G78" s="203"/>
      <c r="H78" s="204"/>
      <c r="I78" s="205" t="s">
        <v>64</v>
      </c>
      <c r="J78" s="205"/>
      <c r="K78" s="205"/>
      <c r="L78" s="205"/>
      <c r="M78" s="205"/>
      <c r="N78" s="70"/>
    </row>
    <row r="79" spans="1:36" ht="44.85" customHeight="1">
      <c r="A79" s="71"/>
      <c r="B79" s="206"/>
      <c r="C79" s="206"/>
      <c r="D79" s="206"/>
      <c r="E79" s="206"/>
      <c r="F79" s="206"/>
      <c r="G79" s="206"/>
      <c r="H79" s="206"/>
      <c r="I79" s="206" t="s">
        <v>65</v>
      </c>
      <c r="J79" s="206"/>
      <c r="K79" s="206"/>
      <c r="L79" s="206"/>
      <c r="M79" s="206"/>
      <c r="N79" s="70"/>
    </row>
    <row r="80" spans="1:36" ht="14.1" customHeight="1">
      <c r="A80" s="71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70"/>
    </row>
    <row r="81" spans="1:14" ht="27" customHeight="1">
      <c r="A81" s="71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70"/>
    </row>
    <row r="82" spans="1:14" ht="15" customHeight="1">
      <c r="A82" s="71"/>
      <c r="B82" s="199" t="s">
        <v>66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tabSelected="1" view="pageBreakPreview" topLeftCell="A44" zoomScale="85" zoomScaleNormal="100" zoomScaleSheetLayoutView="85" workbookViewId="0">
      <selection activeCell="F63" sqref="F63:F66"/>
    </sheetView>
  </sheetViews>
  <sheetFormatPr defaultColWidth="8.5703125" defaultRowHeight="15"/>
  <cols>
    <col min="1" max="1" width="3" style="25" customWidth="1"/>
    <col min="2" max="2" width="20.42578125" style="47" customWidth="1"/>
    <col min="3" max="5" width="11.5703125" style="47" customWidth="1"/>
    <col min="6" max="6" width="14.42578125" style="47" customWidth="1"/>
    <col min="7" max="7" width="7.42578125" style="47" customWidth="1"/>
    <col min="8" max="8" width="16" style="47" customWidth="1"/>
    <col min="9" max="9" width="22" style="47" customWidth="1"/>
    <col min="10" max="10" width="7.42578125" style="47" customWidth="1"/>
    <col min="11" max="12" width="14.5703125" style="47" customWidth="1"/>
    <col min="13" max="13" width="3" style="25" customWidth="1"/>
    <col min="14" max="16384" width="8.570312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29" t="s">
        <v>67</v>
      </c>
      <c r="C2" s="230"/>
      <c r="D2" s="230"/>
      <c r="E2" s="230"/>
      <c r="F2" s="230"/>
      <c r="G2" s="230"/>
      <c r="H2" s="230"/>
      <c r="I2" s="230"/>
      <c r="J2" s="230"/>
      <c r="K2" s="230"/>
      <c r="L2" s="231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32" t="s">
        <v>68</v>
      </c>
      <c r="C4" s="233" t="s">
        <v>69</v>
      </c>
      <c r="D4" s="233"/>
      <c r="E4" s="233"/>
      <c r="F4" s="233"/>
      <c r="G4" s="233"/>
      <c r="H4" s="233"/>
      <c r="I4" s="233"/>
      <c r="J4" s="234" t="s">
        <v>70</v>
      </c>
      <c r="K4" s="27"/>
      <c r="L4" s="27"/>
      <c r="M4" s="23"/>
    </row>
    <row r="5" spans="1:13" ht="14.25" customHeight="1">
      <c r="A5" s="23"/>
      <c r="B5" s="232"/>
      <c r="C5" s="237" t="s">
        <v>71</v>
      </c>
      <c r="D5" s="237" t="s">
        <v>72</v>
      </c>
      <c r="E5" s="239" t="s">
        <v>73</v>
      </c>
      <c r="F5" s="240" t="s">
        <v>74</v>
      </c>
      <c r="G5" s="242" t="s">
        <v>75</v>
      </c>
      <c r="H5" s="244" t="s">
        <v>76</v>
      </c>
      <c r="I5" s="28" t="s">
        <v>77</v>
      </c>
      <c r="J5" s="235"/>
      <c r="K5" s="29" t="s">
        <v>78</v>
      </c>
      <c r="L5" s="29" t="s">
        <v>79</v>
      </c>
      <c r="M5" s="23"/>
    </row>
    <row r="6" spans="1:13" ht="33.75" customHeight="1">
      <c r="A6" s="23"/>
      <c r="B6" s="232"/>
      <c r="C6" s="238"/>
      <c r="D6" s="238" t="s">
        <v>72</v>
      </c>
      <c r="E6" s="239" t="s">
        <v>73</v>
      </c>
      <c r="F6" s="241"/>
      <c r="G6" s="243"/>
      <c r="H6" s="245"/>
      <c r="I6" s="56" t="s">
        <v>80</v>
      </c>
      <c r="J6" s="236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5</v>
      </c>
      <c r="E7" s="33">
        <v>6</v>
      </c>
      <c r="F7" s="33" t="s">
        <v>82</v>
      </c>
      <c r="G7" s="33">
        <v>8</v>
      </c>
      <c r="H7" s="33" t="s">
        <v>83</v>
      </c>
      <c r="I7" s="33" t="s">
        <v>84</v>
      </c>
      <c r="J7" s="33">
        <v>11</v>
      </c>
      <c r="K7" s="33" t="s">
        <v>85</v>
      </c>
      <c r="L7" s="33" t="s">
        <v>86</v>
      </c>
      <c r="M7" s="23"/>
    </row>
    <row r="8" spans="1:13" ht="22.35" customHeight="1">
      <c r="A8" s="23"/>
      <c r="B8" s="227" t="s">
        <v>87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3"/>
    </row>
    <row r="9" spans="1:13" ht="18" customHeight="1">
      <c r="A9" s="23"/>
      <c r="B9" s="21" t="s">
        <v>88</v>
      </c>
      <c r="C9" s="34"/>
      <c r="D9" s="34"/>
      <c r="E9" s="34"/>
      <c r="F9" s="34">
        <f>SUM(C9:E9)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89</v>
      </c>
      <c r="C10" s="34"/>
      <c r="D10" s="34"/>
      <c r="E10" s="34"/>
      <c r="F10" s="34">
        <f t="shared" ref="F10:F12" si="0">SUM(C10:E10)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>ROUND(I10*J10,2)</f>
        <v>0</v>
      </c>
      <c r="L10" s="34">
        <f>I10-K10</f>
        <v>0</v>
      </c>
      <c r="M10" s="23"/>
    </row>
    <row r="11" spans="1:13" ht="18" customHeight="1">
      <c r="A11" s="23"/>
      <c r="B11" s="21" t="s">
        <v>90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>ROUND(I11*J11,2)</f>
        <v>0</v>
      </c>
      <c r="L11" s="34">
        <f t="shared" ref="L11:L12" si="2">I11-K11</f>
        <v>0</v>
      </c>
      <c r="M11" s="23"/>
    </row>
    <row r="12" spans="1:13" ht="18" customHeight="1">
      <c r="A12" s="23"/>
      <c r="B12" s="22" t="s">
        <v>91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>ROUND(I12*J12,2)</f>
        <v>0</v>
      </c>
      <c r="L12" s="34">
        <f t="shared" si="2"/>
        <v>0</v>
      </c>
      <c r="M12" s="23"/>
    </row>
    <row r="13" spans="1:13" ht="22.35" customHeight="1">
      <c r="A13" s="23"/>
      <c r="B13" s="38" t="s">
        <v>92</v>
      </c>
      <c r="C13" s="39">
        <f t="shared" ref="C13:H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40"/>
      <c r="H13" s="39">
        <f t="shared" si="3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35" customHeight="1">
      <c r="A14" s="23"/>
      <c r="B14" s="246" t="s">
        <v>93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3"/>
    </row>
    <row r="15" spans="1:13" ht="18" customHeight="1">
      <c r="A15" s="23"/>
      <c r="B15" s="21" t="s">
        <v>88</v>
      </c>
      <c r="C15" s="34"/>
      <c r="D15" s="34"/>
      <c r="E15" s="34"/>
      <c r="F15" s="34">
        <f>SUM(C15:E15)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89</v>
      </c>
      <c r="C16" s="34"/>
      <c r="D16" s="34"/>
      <c r="E16" s="34"/>
      <c r="F16" s="34">
        <f t="shared" ref="F16:F18" si="4">SUM(C16:E16)</f>
        <v>0</v>
      </c>
      <c r="G16" s="35"/>
      <c r="H16" s="34">
        <f t="shared" ref="H16:H18" si="5">ROUND(G16*(F16-D16),2)</f>
        <v>0</v>
      </c>
      <c r="I16" s="36">
        <f>F16+H16</f>
        <v>0</v>
      </c>
      <c r="J16" s="37"/>
      <c r="K16" s="34">
        <f>ROUND(I16*J16,2)</f>
        <v>0</v>
      </c>
      <c r="L16" s="34">
        <f>I16-K16</f>
        <v>0</v>
      </c>
      <c r="M16" s="23"/>
    </row>
    <row r="17" spans="1:13" ht="18" customHeight="1">
      <c r="A17" s="23"/>
      <c r="B17" s="21" t="s">
        <v>90</v>
      </c>
      <c r="C17" s="34"/>
      <c r="D17" s="34"/>
      <c r="E17" s="34"/>
      <c r="F17" s="34">
        <f t="shared" si="4"/>
        <v>0</v>
      </c>
      <c r="G17" s="35"/>
      <c r="H17" s="34">
        <f t="shared" si="5"/>
        <v>0</v>
      </c>
      <c r="I17" s="36">
        <f>F17+H17</f>
        <v>0</v>
      </c>
      <c r="J17" s="37"/>
      <c r="K17" s="34">
        <f>ROUND(I17*J17,2)</f>
        <v>0</v>
      </c>
      <c r="L17" s="34">
        <f t="shared" ref="L17:L18" si="6">I17-K17</f>
        <v>0</v>
      </c>
      <c r="M17" s="23"/>
    </row>
    <row r="18" spans="1:13" ht="18" customHeight="1">
      <c r="A18" s="23"/>
      <c r="B18" s="22" t="s">
        <v>91</v>
      </c>
      <c r="C18" s="34"/>
      <c r="D18" s="34"/>
      <c r="E18" s="34"/>
      <c r="F18" s="34">
        <f t="shared" si="4"/>
        <v>0</v>
      </c>
      <c r="G18" s="35"/>
      <c r="H18" s="34">
        <f t="shared" si="5"/>
        <v>0</v>
      </c>
      <c r="I18" s="36">
        <f>F18+H18</f>
        <v>0</v>
      </c>
      <c r="J18" s="37"/>
      <c r="K18" s="34">
        <f>ROUND(I18*J18,2)</f>
        <v>0</v>
      </c>
      <c r="L18" s="34">
        <f t="shared" si="6"/>
        <v>0</v>
      </c>
      <c r="M18" s="23"/>
    </row>
    <row r="19" spans="1:13" ht="22.35" customHeight="1">
      <c r="A19" s="23"/>
      <c r="B19" s="38" t="s">
        <v>92</v>
      </c>
      <c r="C19" s="39">
        <f t="shared" ref="C19" si="7">SUM(C15:C18)</f>
        <v>0</v>
      </c>
      <c r="D19" s="39">
        <f t="shared" ref="D19:F19" si="8">SUM(D15:D18)</f>
        <v>0</v>
      </c>
      <c r="E19" s="39">
        <f t="shared" si="8"/>
        <v>0</v>
      </c>
      <c r="F19" s="39">
        <f t="shared" si="8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35" customHeight="1">
      <c r="A20" s="23"/>
      <c r="B20" s="246" t="s">
        <v>94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3"/>
    </row>
    <row r="21" spans="1:13" ht="18" customHeight="1">
      <c r="A21" s="23"/>
      <c r="B21" s="21"/>
      <c r="C21" s="34"/>
      <c r="D21" s="34"/>
      <c r="E21" s="34"/>
      <c r="F21" s="34">
        <f>SUM(C21:E21)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ref="F22:F24" si="9">SUM(C22:E22)</f>
        <v>0</v>
      </c>
      <c r="G22" s="35"/>
      <c r="H22" s="34">
        <f t="shared" ref="H22:H24" si="10">ROUND(G22*(F22-D22),2)</f>
        <v>0</v>
      </c>
      <c r="I22" s="36">
        <f>F22+H22</f>
        <v>0</v>
      </c>
      <c r="J22" s="37"/>
      <c r="K22" s="34">
        <f>ROUND(I22*J22,2)</f>
        <v>0</v>
      </c>
      <c r="L22" s="34">
        <f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9"/>
        <v>0</v>
      </c>
      <c r="G23" s="35"/>
      <c r="H23" s="34">
        <f t="shared" si="10"/>
        <v>0</v>
      </c>
      <c r="I23" s="36">
        <f>F23+H23</f>
        <v>0</v>
      </c>
      <c r="J23" s="37"/>
      <c r="K23" s="34">
        <f>ROUND(I23*J23,2)</f>
        <v>0</v>
      </c>
      <c r="L23" s="34">
        <f t="shared" ref="L23:L24" si="11">I23-K23</f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9"/>
        <v>0</v>
      </c>
      <c r="G24" s="35"/>
      <c r="H24" s="34">
        <f t="shared" si="10"/>
        <v>0</v>
      </c>
      <c r="I24" s="36">
        <f>F24+H24</f>
        <v>0</v>
      </c>
      <c r="J24" s="37"/>
      <c r="K24" s="34">
        <f>ROUND(I24*J24,2)</f>
        <v>0</v>
      </c>
      <c r="L24" s="34">
        <f t="shared" si="11"/>
        <v>0</v>
      </c>
      <c r="M24" s="23"/>
    </row>
    <row r="25" spans="1:13" ht="22.35" customHeight="1">
      <c r="A25" s="23"/>
      <c r="B25" s="38" t="s">
        <v>92</v>
      </c>
      <c r="C25" s="39">
        <f t="shared" ref="C25" si="12">SUM(C21:C24)</f>
        <v>0</v>
      </c>
      <c r="D25" s="39">
        <f t="shared" ref="D25:F25" si="13">SUM(D21:D24)</f>
        <v>0</v>
      </c>
      <c r="E25" s="39">
        <f t="shared" si="13"/>
        <v>0</v>
      </c>
      <c r="F25" s="39">
        <f t="shared" si="13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35" customHeight="1">
      <c r="A26" s="23"/>
      <c r="B26" s="227" t="s">
        <v>95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3"/>
    </row>
    <row r="27" spans="1:13" ht="18" customHeight="1">
      <c r="A27" s="23"/>
      <c r="B27" s="21"/>
      <c r="C27" s="34"/>
      <c r="D27" s="34"/>
      <c r="E27" s="34"/>
      <c r="F27" s="34">
        <f>SUM(C27:E27)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>SUM(C28:E28)</f>
        <v>0</v>
      </c>
      <c r="G28" s="35"/>
      <c r="H28" s="34">
        <f t="shared" ref="H28:H30" si="14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>SUM(C29:E29)</f>
        <v>0</v>
      </c>
      <c r="G29" s="35"/>
      <c r="H29" s="34">
        <f t="shared" si="14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5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>SUM(C30:E30)</f>
        <v>0</v>
      </c>
      <c r="G30" s="35"/>
      <c r="H30" s="34">
        <f t="shared" si="14"/>
        <v>0</v>
      </c>
      <c r="I30" s="36">
        <f>F30+H30</f>
        <v>0</v>
      </c>
      <c r="J30" s="37"/>
      <c r="K30" s="34">
        <f>ROUND(I30*J30,2)</f>
        <v>0</v>
      </c>
      <c r="L30" s="34">
        <f t="shared" si="15"/>
        <v>0</v>
      </c>
      <c r="M30" s="23"/>
    </row>
    <row r="31" spans="1:13" ht="22.35" customHeight="1">
      <c r="A31" s="23"/>
      <c r="B31" s="38" t="s">
        <v>92</v>
      </c>
      <c r="C31" s="39">
        <f t="shared" ref="C31" si="16">SUM(C27:C30)</f>
        <v>0</v>
      </c>
      <c r="D31" s="39">
        <f t="shared" ref="D31:F31" si="17">SUM(D27:D30)</f>
        <v>0</v>
      </c>
      <c r="E31" s="39">
        <f t="shared" si="17"/>
        <v>0</v>
      </c>
      <c r="F31" s="39">
        <f t="shared" si="1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35" customHeight="1">
      <c r="A32" s="23"/>
      <c r="B32" s="227" t="s">
        <v>96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3"/>
    </row>
    <row r="33" spans="1:13" ht="18" customHeight="1">
      <c r="A33" s="23"/>
      <c r="B33" s="21"/>
      <c r="C33" s="34"/>
      <c r="D33" s="34"/>
      <c r="E33" s="34"/>
      <c r="F33" s="34">
        <f>SUM(C33:E33)</f>
        <v>0</v>
      </c>
      <c r="G33" s="35"/>
      <c r="H33" s="34">
        <f t="shared" ref="H33:H36" si="18"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ref="F34:F36" si="19">SUM(C34:E34)</f>
        <v>0</v>
      </c>
      <c r="G34" s="35"/>
      <c r="H34" s="34">
        <f t="shared" si="18"/>
        <v>0</v>
      </c>
      <c r="I34" s="36">
        <f>F34+H34</f>
        <v>0</v>
      </c>
      <c r="J34" s="37"/>
      <c r="K34" s="34">
        <f>ROUND(I34*J34,2)</f>
        <v>0</v>
      </c>
      <c r="L34" s="34">
        <f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19"/>
        <v>0</v>
      </c>
      <c r="G35" s="35"/>
      <c r="H35" s="34">
        <f t="shared" si="18"/>
        <v>0</v>
      </c>
      <c r="I35" s="36">
        <f>F35+H35</f>
        <v>0</v>
      </c>
      <c r="J35" s="37"/>
      <c r="K35" s="34">
        <f>ROUND(I35*J35,2)</f>
        <v>0</v>
      </c>
      <c r="L35" s="34">
        <f t="shared" ref="L35:L36" si="20">I35-K35</f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19"/>
        <v>0</v>
      </c>
      <c r="G36" s="35"/>
      <c r="H36" s="34">
        <f t="shared" si="18"/>
        <v>0</v>
      </c>
      <c r="I36" s="36">
        <f>F36+H36</f>
        <v>0</v>
      </c>
      <c r="J36" s="37"/>
      <c r="K36" s="34">
        <f>ROUND(I36*J36,2)</f>
        <v>0</v>
      </c>
      <c r="L36" s="34">
        <f t="shared" si="20"/>
        <v>0</v>
      </c>
      <c r="M36" s="23"/>
    </row>
    <row r="37" spans="1:13" ht="22.35" customHeight="1">
      <c r="A37" s="23"/>
      <c r="B37" s="38" t="s">
        <v>92</v>
      </c>
      <c r="C37" s="39">
        <f t="shared" ref="C37:F37" si="21">SUM(C33:C36)</f>
        <v>0</v>
      </c>
      <c r="D37" s="39">
        <f t="shared" si="21"/>
        <v>0</v>
      </c>
      <c r="E37" s="39">
        <f t="shared" si="21"/>
        <v>0</v>
      </c>
      <c r="F37" s="39">
        <f t="shared" si="21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35" customHeight="1">
      <c r="A38" s="23"/>
      <c r="B38" s="227" t="s">
        <v>97</v>
      </c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3"/>
    </row>
    <row r="39" spans="1:13" ht="18" customHeight="1">
      <c r="A39" s="23"/>
      <c r="B39" s="21"/>
      <c r="C39" s="34"/>
      <c r="D39" s="34"/>
      <c r="E39" s="34"/>
      <c r="F39" s="34">
        <f>SUM(C39:E39)</f>
        <v>0</v>
      </c>
      <c r="G39" s="35"/>
      <c r="H39" s="34">
        <f t="shared" ref="H39:H42" si="22"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ref="F40:F42" si="23">SUM(C40:E40)</f>
        <v>0</v>
      </c>
      <c r="G40" s="35"/>
      <c r="H40" s="34">
        <f t="shared" si="22"/>
        <v>0</v>
      </c>
      <c r="I40" s="36">
        <f>F40+H40</f>
        <v>0</v>
      </c>
      <c r="J40" s="37"/>
      <c r="K40" s="34">
        <f>ROUND(I40*J40,2)</f>
        <v>0</v>
      </c>
      <c r="L40" s="34">
        <f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23"/>
        <v>0</v>
      </c>
      <c r="G41" s="35"/>
      <c r="H41" s="34">
        <f t="shared" si="22"/>
        <v>0</v>
      </c>
      <c r="I41" s="36">
        <f>F41+H41</f>
        <v>0</v>
      </c>
      <c r="J41" s="37"/>
      <c r="K41" s="34">
        <f>ROUND(I41*J41,2)</f>
        <v>0</v>
      </c>
      <c r="L41" s="34">
        <f t="shared" ref="L41:L42" si="24">I41-K41</f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23"/>
        <v>0</v>
      </c>
      <c r="G42" s="35"/>
      <c r="H42" s="34">
        <f t="shared" si="22"/>
        <v>0</v>
      </c>
      <c r="I42" s="36">
        <f>F42+H42</f>
        <v>0</v>
      </c>
      <c r="J42" s="37"/>
      <c r="K42" s="34">
        <f>ROUND(I42*J42,2)</f>
        <v>0</v>
      </c>
      <c r="L42" s="34">
        <f t="shared" si="24"/>
        <v>0</v>
      </c>
      <c r="M42" s="23"/>
    </row>
    <row r="43" spans="1:13" ht="22.35" customHeight="1">
      <c r="A43" s="23"/>
      <c r="B43" s="38" t="s">
        <v>92</v>
      </c>
      <c r="C43" s="39">
        <f t="shared" ref="C43:F43" si="25">SUM(C39:C42)</f>
        <v>0</v>
      </c>
      <c r="D43" s="39">
        <f t="shared" si="25"/>
        <v>0</v>
      </c>
      <c r="E43" s="39">
        <f t="shared" si="25"/>
        <v>0</v>
      </c>
      <c r="F43" s="39">
        <f t="shared" si="25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35" customHeight="1">
      <c r="A44" s="23"/>
      <c r="B44" s="227" t="s">
        <v>98</v>
      </c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3"/>
    </row>
    <row r="45" spans="1:13" ht="18" customHeight="1">
      <c r="A45" s="23"/>
      <c r="B45" s="21"/>
      <c r="C45" s="34"/>
      <c r="D45" s="34"/>
      <c r="E45" s="34"/>
      <c r="F45" s="34">
        <f>SUM(C45:E45)</f>
        <v>0</v>
      </c>
      <c r="G45" s="35"/>
      <c r="H45" s="34">
        <f t="shared" ref="H45:H48" si="26"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>
        <f t="shared" ref="F46:F48" si="27">SUM(C46:E46)</f>
        <v>0</v>
      </c>
      <c r="G46" s="35"/>
      <c r="H46" s="34">
        <f t="shared" si="26"/>
        <v>0</v>
      </c>
      <c r="I46" s="36">
        <f>F46+H46</f>
        <v>0</v>
      </c>
      <c r="J46" s="37"/>
      <c r="K46" s="34">
        <f>ROUND(I46*J46,2)</f>
        <v>0</v>
      </c>
      <c r="L46" s="34">
        <f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>
        <f t="shared" si="27"/>
        <v>0</v>
      </c>
      <c r="G47" s="35"/>
      <c r="H47" s="34">
        <f t="shared" si="26"/>
        <v>0</v>
      </c>
      <c r="I47" s="36">
        <f>F47+H47</f>
        <v>0</v>
      </c>
      <c r="J47" s="37"/>
      <c r="K47" s="34">
        <f>ROUND(I47*J47,2)</f>
        <v>0</v>
      </c>
      <c r="L47" s="34">
        <f t="shared" ref="L47:L48" si="28">I47-K47</f>
        <v>0</v>
      </c>
      <c r="M47" s="23"/>
    </row>
    <row r="48" spans="1:13" ht="18" customHeight="1">
      <c r="A48" s="23"/>
      <c r="B48" s="22"/>
      <c r="C48" s="34"/>
      <c r="D48" s="34"/>
      <c r="E48" s="34"/>
      <c r="F48" s="34">
        <f t="shared" si="27"/>
        <v>0</v>
      </c>
      <c r="G48" s="35"/>
      <c r="H48" s="34">
        <f t="shared" si="26"/>
        <v>0</v>
      </c>
      <c r="I48" s="36">
        <f>F48+H48</f>
        <v>0</v>
      </c>
      <c r="J48" s="37"/>
      <c r="K48" s="34">
        <f>ROUND(I48*J48,2)</f>
        <v>0</v>
      </c>
      <c r="L48" s="34">
        <f t="shared" si="28"/>
        <v>0</v>
      </c>
      <c r="M48" s="23"/>
    </row>
    <row r="49" spans="1:13" ht="22.35" customHeight="1">
      <c r="A49" s="23"/>
      <c r="B49" s="38" t="s">
        <v>92</v>
      </c>
      <c r="C49" s="39">
        <f t="shared" ref="C49:F49" si="29">SUM(C45:C48)</f>
        <v>0</v>
      </c>
      <c r="D49" s="39">
        <f t="shared" si="29"/>
        <v>0</v>
      </c>
      <c r="E49" s="39">
        <f t="shared" si="29"/>
        <v>0</v>
      </c>
      <c r="F49" s="39">
        <f t="shared" si="29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35" customHeight="1">
      <c r="A50" s="23"/>
      <c r="B50" s="227" t="s">
        <v>99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3"/>
    </row>
    <row r="51" spans="1:13" ht="18" customHeight="1">
      <c r="A51" s="23"/>
      <c r="B51" s="21"/>
      <c r="C51" s="34"/>
      <c r="D51" s="34"/>
      <c r="E51" s="34"/>
      <c r="F51" s="34">
        <f>SUM(C51:E51)</f>
        <v>0</v>
      </c>
      <c r="G51" s="35"/>
      <c r="H51" s="34">
        <f t="shared" ref="H51:H54" si="30"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>
        <f t="shared" ref="F52:F54" si="31">SUM(C52:E52)</f>
        <v>0</v>
      </c>
      <c r="G52" s="35"/>
      <c r="H52" s="34">
        <f t="shared" si="30"/>
        <v>0</v>
      </c>
      <c r="I52" s="36">
        <f>F52+H52</f>
        <v>0</v>
      </c>
      <c r="J52" s="37"/>
      <c r="K52" s="34">
        <f>ROUND(I52*J52,2)</f>
        <v>0</v>
      </c>
      <c r="L52" s="34">
        <f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>
        <f t="shared" si="31"/>
        <v>0</v>
      </c>
      <c r="G53" s="35"/>
      <c r="H53" s="34">
        <f t="shared" si="30"/>
        <v>0</v>
      </c>
      <c r="I53" s="36">
        <f>F53+H53</f>
        <v>0</v>
      </c>
      <c r="J53" s="37"/>
      <c r="K53" s="34">
        <f>ROUND(I53*J53,2)</f>
        <v>0</v>
      </c>
      <c r="L53" s="34">
        <f t="shared" ref="L53:L54" si="32">I53-K53</f>
        <v>0</v>
      </c>
      <c r="M53" s="23"/>
    </row>
    <row r="54" spans="1:13" ht="18" customHeight="1">
      <c r="A54" s="23"/>
      <c r="B54" s="22"/>
      <c r="C54" s="34"/>
      <c r="D54" s="34"/>
      <c r="E54" s="34"/>
      <c r="F54" s="34">
        <f t="shared" si="31"/>
        <v>0</v>
      </c>
      <c r="G54" s="35"/>
      <c r="H54" s="34">
        <f t="shared" si="30"/>
        <v>0</v>
      </c>
      <c r="I54" s="36">
        <f>F54+H54</f>
        <v>0</v>
      </c>
      <c r="J54" s="37"/>
      <c r="K54" s="34">
        <f>ROUND(I54*J54,2)</f>
        <v>0</v>
      </c>
      <c r="L54" s="34">
        <f t="shared" si="32"/>
        <v>0</v>
      </c>
      <c r="M54" s="23"/>
    </row>
    <row r="55" spans="1:13" ht="22.35" customHeight="1">
      <c r="A55" s="23"/>
      <c r="B55" s="38" t="s">
        <v>92</v>
      </c>
      <c r="C55" s="39">
        <f t="shared" ref="C55:F55" si="33">SUM(C51:C54)</f>
        <v>0</v>
      </c>
      <c r="D55" s="39">
        <f t="shared" si="33"/>
        <v>0</v>
      </c>
      <c r="E55" s="39">
        <f t="shared" si="33"/>
        <v>0</v>
      </c>
      <c r="F55" s="39">
        <f t="shared" si="33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35" customHeight="1">
      <c r="A56" s="23"/>
      <c r="B56" s="227" t="s">
        <v>100</v>
      </c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3"/>
    </row>
    <row r="57" spans="1:13" ht="18" customHeight="1">
      <c r="A57" s="23"/>
      <c r="B57" s="21"/>
      <c r="C57" s="34"/>
      <c r="D57" s="34"/>
      <c r="E57" s="34"/>
      <c r="F57" s="34">
        <f>SUM(C57:E57)</f>
        <v>0</v>
      </c>
      <c r="G57" s="35"/>
      <c r="H57" s="34">
        <f t="shared" ref="H57:H60" si="34"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>
        <f t="shared" ref="F58:F60" si="35">SUM(C58:E58)</f>
        <v>0</v>
      </c>
      <c r="G58" s="35"/>
      <c r="H58" s="34">
        <f t="shared" si="34"/>
        <v>0</v>
      </c>
      <c r="I58" s="36">
        <f>F58+H58</f>
        <v>0</v>
      </c>
      <c r="J58" s="37"/>
      <c r="K58" s="34">
        <f>ROUND(I58*J58,2)</f>
        <v>0</v>
      </c>
      <c r="L58" s="34">
        <f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>
        <f t="shared" si="35"/>
        <v>0</v>
      </c>
      <c r="G59" s="35"/>
      <c r="H59" s="34">
        <f t="shared" si="34"/>
        <v>0</v>
      </c>
      <c r="I59" s="36">
        <f>F59+H59</f>
        <v>0</v>
      </c>
      <c r="J59" s="37"/>
      <c r="K59" s="34">
        <f>ROUND(I59*J59,2)</f>
        <v>0</v>
      </c>
      <c r="L59" s="34">
        <f t="shared" ref="L59:L60" si="36">I59-K59</f>
        <v>0</v>
      </c>
      <c r="M59" s="23"/>
    </row>
    <row r="60" spans="1:13" ht="18" customHeight="1">
      <c r="A60" s="23"/>
      <c r="B60" s="22"/>
      <c r="C60" s="34"/>
      <c r="D60" s="34"/>
      <c r="E60" s="34"/>
      <c r="F60" s="34">
        <f t="shared" si="35"/>
        <v>0</v>
      </c>
      <c r="G60" s="35"/>
      <c r="H60" s="34">
        <f t="shared" si="34"/>
        <v>0</v>
      </c>
      <c r="I60" s="36">
        <f>F60+H60</f>
        <v>0</v>
      </c>
      <c r="J60" s="37"/>
      <c r="K60" s="34">
        <f>ROUND(I60*J60,2)</f>
        <v>0</v>
      </c>
      <c r="L60" s="34">
        <f t="shared" si="36"/>
        <v>0</v>
      </c>
      <c r="M60" s="23"/>
    </row>
    <row r="61" spans="1:13" ht="22.35" customHeight="1">
      <c r="A61" s="23"/>
      <c r="B61" s="38" t="s">
        <v>92</v>
      </c>
      <c r="C61" s="39">
        <f>SUM(C57:C60)</f>
        <v>0</v>
      </c>
      <c r="D61" s="39">
        <f t="shared" ref="D61:F61" si="37">SUM(D57:D60)</f>
        <v>0</v>
      </c>
      <c r="E61" s="39">
        <f t="shared" si="37"/>
        <v>0</v>
      </c>
      <c r="F61" s="39">
        <f t="shared" si="3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35" customHeight="1">
      <c r="A62" s="23"/>
      <c r="B62" s="227" t="s">
        <v>101</v>
      </c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3"/>
    </row>
    <row r="63" spans="1:13" ht="18" customHeight="1">
      <c r="A63" s="23"/>
      <c r="B63" s="21"/>
      <c r="C63" s="34"/>
      <c r="D63" s="34"/>
      <c r="E63" s="34"/>
      <c r="F63" s="34">
        <f>SUM(C63:E63)</f>
        <v>0</v>
      </c>
      <c r="G63" s="35"/>
      <c r="H63" s="34">
        <f t="shared" ref="H63:H66" si="38"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>
        <f t="shared" ref="F64:F66" si="39">SUM(C64:E64)</f>
        <v>0</v>
      </c>
      <c r="G64" s="35"/>
      <c r="H64" s="34">
        <f t="shared" si="38"/>
        <v>0</v>
      </c>
      <c r="I64" s="36">
        <f>F64+H64</f>
        <v>0</v>
      </c>
      <c r="J64" s="37"/>
      <c r="K64" s="34">
        <f>ROUND(I64*J64,2)</f>
        <v>0</v>
      </c>
      <c r="L64" s="34">
        <f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>
        <f t="shared" si="39"/>
        <v>0</v>
      </c>
      <c r="G65" s="35"/>
      <c r="H65" s="34">
        <f t="shared" si="38"/>
        <v>0</v>
      </c>
      <c r="I65" s="36">
        <f>F65+H65</f>
        <v>0</v>
      </c>
      <c r="J65" s="37"/>
      <c r="K65" s="34">
        <f>ROUND(I65*J65,2)</f>
        <v>0</v>
      </c>
      <c r="L65" s="34">
        <f t="shared" ref="L65:L66" si="40">I65-K65</f>
        <v>0</v>
      </c>
      <c r="M65" s="23"/>
    </row>
    <row r="66" spans="1:13" ht="18" customHeight="1">
      <c r="A66" s="23"/>
      <c r="B66" s="22"/>
      <c r="C66" s="34"/>
      <c r="D66" s="34"/>
      <c r="E66" s="34"/>
      <c r="F66" s="34">
        <f t="shared" si="39"/>
        <v>0</v>
      </c>
      <c r="G66" s="35"/>
      <c r="H66" s="34">
        <f t="shared" si="38"/>
        <v>0</v>
      </c>
      <c r="I66" s="36">
        <f>F66+H66</f>
        <v>0</v>
      </c>
      <c r="J66" s="37"/>
      <c r="K66" s="34">
        <f>ROUND(I66*J66,2)</f>
        <v>0</v>
      </c>
      <c r="L66" s="34">
        <f t="shared" si="40"/>
        <v>0</v>
      </c>
      <c r="M66" s="23"/>
    </row>
    <row r="67" spans="1:13" ht="22.35" customHeight="1">
      <c r="A67" s="23"/>
      <c r="B67" s="38" t="s">
        <v>92</v>
      </c>
      <c r="C67" s="39">
        <f t="shared" ref="C67" si="41">SUM(C63:C66)</f>
        <v>0</v>
      </c>
      <c r="D67" s="39">
        <f t="shared" ref="D67:F67" si="42">SUM(D63:D66)</f>
        <v>0</v>
      </c>
      <c r="E67" s="39">
        <f t="shared" si="42"/>
        <v>0</v>
      </c>
      <c r="F67" s="39">
        <f t="shared" si="42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22"/>
      <c r="C68" s="223"/>
      <c r="D68" s="223"/>
      <c r="E68" s="223"/>
      <c r="F68" s="223"/>
      <c r="G68" s="223"/>
      <c r="H68" s="223"/>
      <c r="I68" s="223"/>
      <c r="J68" s="223"/>
      <c r="K68" s="223"/>
      <c r="L68" s="224"/>
      <c r="M68" s="23"/>
    </row>
    <row r="69" spans="1:13" s="45" customFormat="1" ht="26.25" customHeight="1">
      <c r="A69" s="41"/>
      <c r="B69" s="42" t="s">
        <v>102</v>
      </c>
      <c r="C69" s="43">
        <f>C13+C19+C25+C31+C67+C37+C43+C49+C55+C61</f>
        <v>0</v>
      </c>
      <c r="D69" s="43">
        <f t="shared" ref="D69:F69" si="43">D13+D19+D25+D31+D67+D37+D43+D49+D55+D61</f>
        <v>0</v>
      </c>
      <c r="E69" s="43">
        <f t="shared" si="43"/>
        <v>0</v>
      </c>
      <c r="F69" s="43">
        <f t="shared" si="43"/>
        <v>0</v>
      </c>
      <c r="G69" s="44"/>
      <c r="H69" s="43">
        <f t="shared" ref="H69:I69" si="44">H13+H19+H25+H31+H67+H37+H43+H49+H55+H61</f>
        <v>0</v>
      </c>
      <c r="I69" s="43">
        <f t="shared" si="44"/>
        <v>0</v>
      </c>
      <c r="J69" s="44"/>
      <c r="K69" s="43">
        <f t="shared" ref="K69:L69" si="45">K13+K19+K25+K31+K67+K37+K43+K49+K55+K61</f>
        <v>0</v>
      </c>
      <c r="L69" s="43">
        <f t="shared" si="45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25" t="s">
        <v>103</v>
      </c>
      <c r="C71" s="225"/>
      <c r="D71" s="226">
        <v>0</v>
      </c>
      <c r="E71" s="226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35433070866141736" bottom="0.27559055118110237" header="0.31496062992125984" footer="0.27559055118110237"/>
  <pageSetup paperSize="9" scale="29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topLeftCell="A61" zoomScaleNormal="100" zoomScaleSheetLayoutView="100" workbookViewId="0">
      <selection activeCell="H13" sqref="H13"/>
    </sheetView>
  </sheetViews>
  <sheetFormatPr defaultRowHeight="15"/>
  <cols>
    <col min="1" max="1" width="3" customWidth="1"/>
    <col min="2" max="2" width="20.42578125" style="20" customWidth="1"/>
    <col min="3" max="5" width="11.5703125" style="20" customWidth="1"/>
    <col min="6" max="6" width="14.42578125" style="20" customWidth="1"/>
    <col min="7" max="7" width="7.42578125" style="20" customWidth="1"/>
    <col min="8" max="8" width="13.5703125" style="20" customWidth="1"/>
    <col min="9" max="9" width="27.42578125" style="20" customWidth="1"/>
    <col min="10" max="10" width="7.42578125" style="20" customWidth="1"/>
    <col min="11" max="12" width="14.570312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9" t="s">
        <v>104</v>
      </c>
      <c r="C2" s="230"/>
      <c r="D2" s="230"/>
      <c r="E2" s="230"/>
      <c r="F2" s="230"/>
      <c r="G2" s="230"/>
      <c r="H2" s="230"/>
      <c r="I2" s="230"/>
      <c r="J2" s="230"/>
      <c r="K2" s="230"/>
      <c r="L2" s="231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32" t="s">
        <v>105</v>
      </c>
      <c r="C4" s="248" t="s">
        <v>106</v>
      </c>
      <c r="D4" s="248"/>
      <c r="E4" s="248"/>
      <c r="F4" s="248"/>
      <c r="G4" s="248"/>
      <c r="H4" s="248"/>
      <c r="I4" s="248"/>
      <c r="J4" s="249" t="s">
        <v>70</v>
      </c>
      <c r="K4" s="48"/>
      <c r="L4" s="48"/>
      <c r="M4" s="2"/>
    </row>
    <row r="5" spans="1:13" ht="14.25" customHeight="1">
      <c r="A5" s="2"/>
      <c r="B5" s="232"/>
      <c r="C5" s="252" t="s">
        <v>71</v>
      </c>
      <c r="D5" s="252" t="s">
        <v>72</v>
      </c>
      <c r="E5" s="254" t="s">
        <v>73</v>
      </c>
      <c r="F5" s="255" t="s">
        <v>74</v>
      </c>
      <c r="G5" s="257" t="s">
        <v>75</v>
      </c>
      <c r="H5" s="259" t="s">
        <v>76</v>
      </c>
      <c r="I5" s="49" t="s">
        <v>77</v>
      </c>
      <c r="J5" s="250"/>
      <c r="K5" s="50" t="s">
        <v>78</v>
      </c>
      <c r="L5" s="50" t="s">
        <v>79</v>
      </c>
      <c r="M5" s="2"/>
    </row>
    <row r="6" spans="1:13" ht="22.5" customHeight="1">
      <c r="A6" s="2"/>
      <c r="B6" s="232"/>
      <c r="C6" s="253"/>
      <c r="D6" s="253" t="s">
        <v>72</v>
      </c>
      <c r="E6" s="254" t="s">
        <v>73</v>
      </c>
      <c r="F6" s="256"/>
      <c r="G6" s="258"/>
      <c r="H6" s="260"/>
      <c r="I6" s="57" t="s">
        <v>107</v>
      </c>
      <c r="J6" s="251"/>
      <c r="K6" s="51" t="s">
        <v>81</v>
      </c>
      <c r="L6" s="52"/>
      <c r="M6" s="2"/>
    </row>
    <row r="7" spans="1:13" ht="14.25" customHeight="1">
      <c r="A7" s="2"/>
      <c r="B7" s="32">
        <v>1</v>
      </c>
      <c r="C7" s="53">
        <v>2</v>
      </c>
      <c r="D7" s="53">
        <v>5</v>
      </c>
      <c r="E7" s="53">
        <v>6</v>
      </c>
      <c r="F7" s="53" t="s">
        <v>82</v>
      </c>
      <c r="G7" s="53">
        <v>8</v>
      </c>
      <c r="H7" s="53" t="s">
        <v>83</v>
      </c>
      <c r="I7" s="53" t="s">
        <v>84</v>
      </c>
      <c r="J7" s="55">
        <v>11</v>
      </c>
      <c r="K7" s="53" t="s">
        <v>85</v>
      </c>
      <c r="L7" s="53" t="s">
        <v>86</v>
      </c>
      <c r="M7" s="2"/>
    </row>
    <row r="8" spans="1:13" ht="22.35" customHeight="1">
      <c r="A8" s="2"/>
      <c r="B8" s="227" t="s">
        <v>87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"/>
    </row>
    <row r="9" spans="1:13" ht="18" customHeight="1">
      <c r="A9" s="2"/>
      <c r="B9" s="21" t="s">
        <v>88</v>
      </c>
      <c r="C9" s="34"/>
      <c r="D9" s="34"/>
      <c r="E9" s="34"/>
      <c r="F9" s="34">
        <f>SUM(C9:E9)</f>
        <v>0</v>
      </c>
      <c r="G9" s="35"/>
      <c r="H9" s="54"/>
      <c r="I9" s="36">
        <f>F9+H9</f>
        <v>0</v>
      </c>
      <c r="J9" s="37"/>
      <c r="K9" s="54"/>
      <c r="L9" s="34">
        <f>I9-K9</f>
        <v>0</v>
      </c>
      <c r="M9" s="2"/>
    </row>
    <row r="10" spans="1:13" ht="18" customHeight="1">
      <c r="A10" s="2"/>
      <c r="B10" s="21" t="s">
        <v>89</v>
      </c>
      <c r="C10" s="34"/>
      <c r="D10" s="34"/>
      <c r="E10" s="34"/>
      <c r="F10" s="34">
        <f>SUM(C10:E10)</f>
        <v>0</v>
      </c>
      <c r="G10" s="35"/>
      <c r="H10" s="54"/>
      <c r="I10" s="36">
        <f>F10+H10</f>
        <v>0</v>
      </c>
      <c r="J10" s="37"/>
      <c r="K10" s="54"/>
      <c r="L10" s="34">
        <f>I10-K10</f>
        <v>0</v>
      </c>
      <c r="M10" s="2"/>
    </row>
    <row r="11" spans="1:13" ht="18" customHeight="1">
      <c r="A11" s="2"/>
      <c r="B11" s="21" t="s">
        <v>90</v>
      </c>
      <c r="C11" s="34"/>
      <c r="D11" s="34"/>
      <c r="E11" s="34"/>
      <c r="F11" s="34">
        <f>SUM(C11:E11)</f>
        <v>0</v>
      </c>
      <c r="G11" s="35"/>
      <c r="H11" s="54"/>
      <c r="I11" s="36">
        <f>F11+H11</f>
        <v>0</v>
      </c>
      <c r="J11" s="37"/>
      <c r="K11" s="54"/>
      <c r="L11" s="34">
        <f t="shared" ref="L11:L12" si="0">I11-K11</f>
        <v>0</v>
      </c>
      <c r="M11" s="2"/>
    </row>
    <row r="12" spans="1:13" ht="18" customHeight="1">
      <c r="A12" s="2"/>
      <c r="B12" s="22" t="s">
        <v>91</v>
      </c>
      <c r="C12" s="34"/>
      <c r="D12" s="34"/>
      <c r="E12" s="34"/>
      <c r="F12" s="34">
        <f>SUM(C12:E12)</f>
        <v>0</v>
      </c>
      <c r="G12" s="35"/>
      <c r="H12" s="54"/>
      <c r="I12" s="36">
        <f>F12+H12</f>
        <v>0</v>
      </c>
      <c r="J12" s="37"/>
      <c r="K12" s="54"/>
      <c r="L12" s="34">
        <f t="shared" si="0"/>
        <v>0</v>
      </c>
      <c r="M12" s="2"/>
    </row>
    <row r="13" spans="1:13" ht="22.35" customHeight="1">
      <c r="A13" s="2"/>
      <c r="B13" s="38" t="s">
        <v>92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35" customHeight="1">
      <c r="A14" s="2"/>
      <c r="B14" s="246" t="s">
        <v>93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"/>
    </row>
    <row r="15" spans="1:13" ht="18" customHeight="1">
      <c r="A15" s="2"/>
      <c r="B15" s="21" t="s">
        <v>88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89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90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91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35" customHeight="1">
      <c r="A19" s="2"/>
      <c r="B19" s="38" t="s">
        <v>92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35" customHeight="1">
      <c r="A20" s="2"/>
      <c r="B20" s="246" t="s">
        <v>94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35" customHeight="1">
      <c r="A25" s="2"/>
      <c r="B25" s="38" t="s">
        <v>92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35" customHeight="1">
      <c r="A26" s="2"/>
      <c r="B26" s="227" t="s">
        <v>95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35" customHeight="1">
      <c r="A31" s="2"/>
      <c r="B31" s="38" t="s">
        <v>92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35" customHeight="1">
      <c r="A32" s="2"/>
      <c r="B32" s="227" t="s">
        <v>96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35" customHeight="1">
      <c r="A37" s="2"/>
      <c r="B37" s="38" t="s">
        <v>92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35" customHeight="1">
      <c r="A38" s="2"/>
      <c r="B38" s="227" t="s">
        <v>97</v>
      </c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35" customHeight="1">
      <c r="A43" s="2"/>
      <c r="B43" s="38" t="s">
        <v>92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35" customHeight="1">
      <c r="A44" s="2"/>
      <c r="B44" s="227" t="s">
        <v>98</v>
      </c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35" customHeight="1">
      <c r="A49" s="2"/>
      <c r="B49" s="38" t="s">
        <v>92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35" customHeight="1">
      <c r="A50" s="2"/>
      <c r="B50" s="227" t="s">
        <v>99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35" customHeight="1">
      <c r="A55" s="2"/>
      <c r="B55" s="38" t="s">
        <v>92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35" customHeight="1">
      <c r="A56" s="2"/>
      <c r="B56" s="227" t="s">
        <v>100</v>
      </c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35" customHeight="1">
      <c r="A61" s="2"/>
      <c r="B61" s="38" t="s">
        <v>92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35" customHeight="1">
      <c r="A62" s="2"/>
      <c r="B62" s="227" t="s">
        <v>101</v>
      </c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35" customHeight="1">
      <c r="A67" s="2"/>
      <c r="B67" s="38" t="s">
        <v>92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22"/>
      <c r="C68" s="223"/>
      <c r="D68" s="223"/>
      <c r="E68" s="223"/>
      <c r="F68" s="223"/>
      <c r="G68" s="223"/>
      <c r="H68" s="223"/>
      <c r="I68" s="223"/>
      <c r="J68" s="223"/>
      <c r="K68" s="223"/>
      <c r="L68" s="224"/>
      <c r="M68" s="2"/>
    </row>
    <row r="69" spans="1:13" s="18" customFormat="1" ht="26.25" customHeight="1">
      <c r="A69" s="17"/>
      <c r="B69" s="42" t="s">
        <v>102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25" t="s">
        <v>108</v>
      </c>
      <c r="C71" s="225"/>
      <c r="D71" s="226">
        <v>0</v>
      </c>
      <c r="E71" s="226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44166666666666665" bottom="0.27559055118110237" header="0.31496062992125984" footer="0.27559055118110237"/>
  <pageSetup paperSize="9" scale="29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Wiktoria Pawlak</cp:lastModifiedBy>
  <cp:revision/>
  <cp:lastPrinted>2024-05-20T07:58:46Z</cp:lastPrinted>
  <dcterms:created xsi:type="dcterms:W3CDTF">2023-04-19T08:18:24Z</dcterms:created>
  <dcterms:modified xsi:type="dcterms:W3CDTF">2024-09-25T13:31:11Z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