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chartsheets/sheet2.xml" ContentType="application/vnd.openxmlformats-officedocument.spreadsheetml.chartsheet+xml"/>
  <Override PartName="/xl/worksheets/sheet26.xml" ContentType="application/vnd.openxmlformats-officedocument.spreadsheetml.worksheet+xml"/>
  <Override PartName="/xl/chartsheets/sheet3.xml" ContentType="application/vnd.openxmlformats-officedocument.spreadsheetml.chartsheet+xml"/>
  <Override PartName="/xl/worksheets/sheet27.xml" ContentType="application/vnd.openxmlformats-officedocument.spreadsheetml.worksheet+xml"/>
  <Override PartName="/xl/chartsheets/sheet4.xml" ContentType="application/vnd.openxmlformats-officedocument.spreadsheetml.chartsheet+xml"/>
  <Override PartName="/xl/worksheets/sheet28.xml" ContentType="application/vnd.openxmlformats-officedocument.spreadsheetml.worksheet+xml"/>
  <Override PartName="/xl/chartsheets/sheet5.xml" ContentType="application/vnd.openxmlformats-officedocument.spreadsheetml.chart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maciej.swiatek\Documents\stat17\"/>
    </mc:Choice>
  </mc:AlternateContent>
  <xr:revisionPtr revIDLastSave="0" documentId="8_{78EAA269-98C6-41A8-9169-61F3CCB83E6A}" xr6:coauthVersionLast="36" xr6:coauthVersionMax="36" xr10:uidLastSave="{00000000-0000-0000-0000-000000000000}"/>
  <bookViews>
    <workbookView xWindow="480" yWindow="120" windowWidth="27900" windowHeight="12525" xr2:uid="{00000000-000D-0000-FFFF-FFFF00000000}"/>
  </bookViews>
  <sheets>
    <sheet name="Spis treści" sheetId="36" r:id="rId1"/>
    <sheet name="Uwagi wstępne" sheetId="37" r:id="rId2"/>
    <sheet name="Tabl. 1." sheetId="4" r:id="rId3"/>
    <sheet name="Tabl. 2." sheetId="5" r:id="rId4"/>
    <sheet name="Tabl. 3." sheetId="6" r:id="rId5"/>
    <sheet name="Tabl. 4." sheetId="7" r:id="rId6"/>
    <sheet name="Tabl. 5." sheetId="8" r:id="rId7"/>
    <sheet name="Tabl.6. " sheetId="9" r:id="rId8"/>
    <sheet name="Tabl. 7 i 8" sheetId="10" r:id="rId9"/>
    <sheet name="Tabl. 9. i 10." sheetId="11" r:id="rId10"/>
    <sheet name="Tabl. 1.(11)." sheetId="12" r:id="rId11"/>
    <sheet name="Tabl. 1.(12)." sheetId="13" r:id="rId12"/>
    <sheet name="Tabl. 2.(13). i 3.(14)." sheetId="14" r:id="rId13"/>
    <sheet name="Tabl. 4.(15). i 5.(16)." sheetId="15" r:id="rId14"/>
    <sheet name="Tabl. 6.(17). i 7.(18)." sheetId="16" r:id="rId15"/>
    <sheet name="Tabl. 8.(19)." sheetId="17" r:id="rId16"/>
    <sheet name="Tabl. 1.(20). i 2.(21)." sheetId="18" r:id="rId17"/>
    <sheet name="Tabl. 1.(22)." sheetId="19" r:id="rId18"/>
    <sheet name="Tabl. 2.(23)." sheetId="20" r:id="rId19"/>
    <sheet name="Tabl. 3.(24). i 4.(25)." sheetId="21" r:id="rId20"/>
    <sheet name="Tabl. 5.(26). i 6.(27)." sheetId="22" r:id="rId21"/>
    <sheet name="Tabl. 1.(28)." sheetId="23" r:id="rId22"/>
    <sheet name="Tabl. 2.(29). i 1.(30)." sheetId="24" r:id="rId23"/>
    <sheet name="TABL.2.(31)." sheetId="25" r:id="rId24"/>
    <sheet name="Wykres nr 1" sheetId="26" r:id="rId25"/>
    <sheet name="Dane do wykresu nr 1" sheetId="27" r:id="rId26"/>
    <sheet name="Wykres nr 2" sheetId="28" r:id="rId27"/>
    <sheet name="Dane do wykresu nr 2" sheetId="29" r:id="rId28"/>
    <sheet name="Wykres nr 3" sheetId="30" r:id="rId29"/>
    <sheet name="Dane do wykresu nr 3" sheetId="31" r:id="rId30"/>
    <sheet name="Wykres  nr 4 " sheetId="32" r:id="rId31"/>
    <sheet name="dane do wykresu  nr 4" sheetId="33" r:id="rId32"/>
    <sheet name="Wykres  nr 5" sheetId="34" r:id="rId33"/>
    <sheet name="Dane do wykresu nr 5" sheetId="35" r:id="rId34"/>
  </sheets>
  <externalReferences>
    <externalReference r:id="rId35"/>
  </externalReferences>
  <definedNames>
    <definedName name="_xlnm.Print_Area" localSheetId="31">'dane do wykresu  nr 4'!$B$9:$G$11</definedName>
    <definedName name="_xlnm.Print_Area" localSheetId="29">'Dane do wykresu nr 3'!$A$5:$C$23</definedName>
    <definedName name="_xlnm.Print_Area" localSheetId="33">'Dane do wykresu nr 5'!$A$5:$G$11</definedName>
    <definedName name="_xlnm.Print_Area" localSheetId="10">'Tabl. 1.(11).'!$A$1:$G$54</definedName>
    <definedName name="_xlnm.Print_Area" localSheetId="16">'Tabl. 1.(20). i 2.(21).'!$A$1:$G$52</definedName>
    <definedName name="_xlnm.Print_Area" localSheetId="17">'Tabl. 1.(22).'!$A$1:$J$27</definedName>
    <definedName name="_xlnm.Print_Area" localSheetId="3">'Tabl. 2.'!$A$1:$G$30</definedName>
    <definedName name="_xlnm.Print_Area" localSheetId="12">'Tabl. 2.(13). i 3.(14).'!$A$1:$G$44</definedName>
    <definedName name="_xlnm.Print_Area" localSheetId="18">'Tabl. 2.(23).'!$A$1:$G$26</definedName>
    <definedName name="_xlnm.Print_Area" localSheetId="22">'Tabl. 2.(29). i 1.(30).'!$A$1:$G$38</definedName>
    <definedName name="_xlnm.Print_Area" localSheetId="4">'Tabl. 3.'!$A$1:$H$38</definedName>
    <definedName name="_xlnm.Print_Area" localSheetId="19">'Tabl. 3.(24). i 4.(25).'!$A$1:$G$31</definedName>
    <definedName name="_xlnm.Print_Area" localSheetId="5">'Tabl. 4.'!$A$1:$G$33</definedName>
    <definedName name="_xlnm.Print_Area" localSheetId="13">'Tabl. 4.(15). i 5.(16).'!#REF!</definedName>
    <definedName name="_xlnm.Print_Area" localSheetId="20">'Tabl. 5.(26). i 6.(27).'!$A$1:$F$50</definedName>
    <definedName name="_xlnm.Print_Area" localSheetId="14">'Tabl. 6.(17). i 7.(18).'!#REF!</definedName>
    <definedName name="_xlnm.Print_Area" localSheetId="8">'Tabl. 7 i 8'!$A$1:$F$38</definedName>
    <definedName name="_xlnm.Print_Area" localSheetId="15">'Tabl. 8.(19).'!$A$1:$K$51</definedName>
    <definedName name="_xlnm.Print_Area" localSheetId="23">'TABL.2.(31).'!$A$1:$J$25</definedName>
    <definedName name="_xlnm.Print_Area" localSheetId="7">'Tabl.6. '!$A$1:$G$33</definedName>
  </definedNames>
  <calcPr calcId="191029"/>
</workbook>
</file>

<file path=xl/calcChain.xml><?xml version="1.0" encoding="utf-8"?>
<calcChain xmlns="http://schemas.openxmlformats.org/spreadsheetml/2006/main">
  <c r="G10" i="35" l="1"/>
  <c r="C9" i="33"/>
  <c r="D10" i="33"/>
  <c r="D11" i="33"/>
  <c r="G12" i="33"/>
  <c r="C7" i="27"/>
  <c r="C14" i="27"/>
  <c r="E12" i="27" s="1"/>
  <c r="E13" i="27" l="1"/>
  <c r="E11" i="27"/>
</calcChain>
</file>

<file path=xl/sharedStrings.xml><?xml version="1.0" encoding="utf-8"?>
<sst xmlns="http://schemas.openxmlformats.org/spreadsheetml/2006/main" count="1442" uniqueCount="593">
  <si>
    <r>
      <t>b)</t>
    </r>
    <r>
      <rPr>
        <sz val="8"/>
        <rFont val="Arial"/>
        <family val="2"/>
        <charset val="238"/>
      </rPr>
      <t xml:space="preserve"> Łącznie z emeryturami finansowanymi z FER, a wypłaconymi przez MON, MSWiA, MS.</t>
    </r>
  </si>
  <si>
    <r>
      <t>a)</t>
    </r>
    <r>
      <rPr>
        <sz val="8"/>
        <rFont val="Arial"/>
        <family val="2"/>
        <charset val="238"/>
      </rPr>
      <t xml:space="preserve"> Świadczenie rolne w wysokości 50 %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</si>
  <si>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</si>
  <si>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</si>
  <si>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</si>
  <si>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</si>
  <si>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</si>
  <si>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</si>
  <si>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</si>
  <si>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</si>
  <si>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</si>
  <si>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</si>
  <si>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</si>
  <si>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</si>
  <si>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</si>
  <si>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</si>
  <si>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</si>
  <si>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</si>
  <si>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</si>
  <si>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</si>
  <si>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w tym emerytury wcześniejsze</t>
  </si>
  <si>
    <t xml:space="preserve">EMERYTURY RAZEM </t>
  </si>
  <si>
    <r>
      <t>EMERYTURY</t>
    </r>
    <r>
      <rPr>
        <vertAlign val="superscript"/>
        <sz val="9"/>
        <rFont val="Arial"/>
        <family val="2"/>
        <charset val="238"/>
      </rPr>
      <t xml:space="preserve"> b)</t>
    </r>
  </si>
  <si>
    <r>
      <t>GBRZ</t>
    </r>
    <r>
      <rPr>
        <vertAlign val="superscript"/>
        <sz val="9"/>
        <rFont val="Arial"/>
        <family val="2"/>
        <charset val="238"/>
      </rPr>
      <t xml:space="preserve"> a)</t>
    </r>
  </si>
  <si>
    <t>Renty</t>
  </si>
  <si>
    <t>Emerytury</t>
  </si>
  <si>
    <t>EMERYTURY I RENTY RAZEM</t>
  </si>
  <si>
    <t>OGÓŁEM</t>
  </si>
  <si>
    <t>IV-VI 
2017=100</t>
  </si>
  <si>
    <t>VII-IX 
2016=100</t>
  </si>
  <si>
    <t>w liczbach bezwzględnych</t>
  </si>
  <si>
    <t>VII-IX</t>
  </si>
  <si>
    <t>I-IX</t>
  </si>
  <si>
    <t>IV-VI</t>
  </si>
  <si>
    <t>Wyszczególnienie</t>
  </si>
  <si>
    <t>TABLICA 1. PRZECIĘTNA MIESIĘCZNA LICZBA EMERYTUR I RENT WEDŁUG RODZAJÓW ŚWIADCZEŃ</t>
  </si>
  <si>
    <t>I. FUNDUSZ EMERYTALNO-RENTOWY</t>
  </si>
  <si>
    <r>
      <rPr>
        <vertAlign val="superscript"/>
        <sz val="8"/>
        <rFont val="Arial"/>
        <family val="2"/>
        <charset val="238"/>
      </rPr>
      <t>b)</t>
    </r>
    <r>
      <rPr>
        <sz val="8"/>
        <rFont val="Arial"/>
        <family val="2"/>
        <charset val="238"/>
      </rPr>
      <t xml:space="preserve"> Łącznie z emeryturami finansowanymi z FER, a wypłaconymi przez MON, MSWiA, MS.</t>
    </r>
  </si>
  <si>
    <r>
      <rPr>
        <vertAlign val="superscript"/>
        <sz val="8"/>
        <rFont val="Arial"/>
        <family val="2"/>
        <charset val="238"/>
      </rPr>
      <t xml:space="preserve">a) </t>
    </r>
    <r>
      <rPr>
        <sz val="8"/>
        <rFont val="Arial"/>
        <family val="2"/>
        <charset val="238"/>
      </rPr>
      <t>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</si>
  <si>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</si>
  <si>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</si>
  <si>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</si>
  <si>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</si>
  <si>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</si>
  <si>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</si>
  <si>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</si>
  <si>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</si>
  <si>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</si>
  <si>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</si>
  <si>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</si>
  <si>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</si>
  <si>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</si>
  <si>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 xml:space="preserve"> </t>
  </si>
  <si>
    <t>lubelskie</t>
  </si>
  <si>
    <t>kujawsko-pomorskie</t>
  </si>
  <si>
    <t>dolnośląskie</t>
  </si>
  <si>
    <t xml:space="preserve">OGÓŁEM </t>
  </si>
  <si>
    <t xml:space="preserve">                           </t>
  </si>
  <si>
    <t xml:space="preserve"> w tym wypadkowe</t>
  </si>
  <si>
    <t xml:space="preserve">ogółem   </t>
  </si>
  <si>
    <t>ogółem</t>
  </si>
  <si>
    <t>rodzinne</t>
  </si>
  <si>
    <t>z tytułu niezdolności 
do pracy</t>
  </si>
  <si>
    <t xml:space="preserve">renty           </t>
  </si>
  <si>
    <t>emerytury</t>
  </si>
  <si>
    <t>w tym - otrzymujący:</t>
  </si>
  <si>
    <r>
      <t xml:space="preserve">Ogółem </t>
    </r>
    <r>
      <rPr>
        <vertAlign val="superscript"/>
        <sz val="9"/>
        <rFont val="Arial"/>
        <family val="2"/>
        <charset val="238"/>
      </rPr>
      <t>a)</t>
    </r>
  </si>
  <si>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</si>
  <si>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ze względu na uprawnienia do świadczeń pracowniczych zbiegających się ze świadczeniami zagranicznymi.</t>
    </r>
  </si>
  <si>
    <r>
      <t xml:space="preserve">c) </t>
    </r>
    <r>
      <rPr>
        <sz val="8"/>
        <rFont val="Arial"/>
        <family val="2"/>
        <charset val="238"/>
      </rPr>
      <t>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</si>
  <si>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</si>
  <si>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</si>
  <si>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Renty rodzinne nie związane           
z przekazaniem gospodarstwa rolnego</t>
  </si>
  <si>
    <t>Renty rodzinne za przekazane gospodarstwo rolne następcy</t>
  </si>
  <si>
    <t>Renty rodzinne  za przekazane gospodarstwo rolne Państwu</t>
  </si>
  <si>
    <t xml:space="preserve">  w tym renty rodzinne wypadkowe</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</si>
  <si>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</si>
  <si>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</si>
  <si>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</si>
  <si>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</si>
  <si>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</si>
  <si>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 xml:space="preserve">  w tym renty z tytułu niezdolności 
do pracy wypadkowe</t>
  </si>
  <si>
    <t xml:space="preserve">RENTY Z TYTUŁU NIEZDOLNOŚCI 
DO PRACY RAZEM </t>
  </si>
  <si>
    <t>Emerytury nie związane                    
z przekazaniem gospodarstwa rolnego</t>
  </si>
  <si>
    <t>Emerytury za przekazane gospodarstwo rolne następcy</t>
  </si>
  <si>
    <t>Emerytury za przekazane gospodarstwo rolne Państwu</t>
  </si>
  <si>
    <t xml:space="preserve">  w tym emerytury wcześniejsze</t>
  </si>
  <si>
    <r>
      <t>EMERYTURY</t>
    </r>
    <r>
      <rPr>
        <b/>
        <vertAlign val="superscript"/>
        <sz val="9"/>
        <rFont val="Arial"/>
        <family val="2"/>
        <charset val="238"/>
      </rPr>
      <t xml:space="preserve"> e)</t>
    </r>
  </si>
  <si>
    <r>
      <t>GBRZ</t>
    </r>
    <r>
      <rPr>
        <vertAlign val="superscript"/>
        <sz val="9"/>
        <rFont val="Arial"/>
        <family val="2"/>
        <charset val="238"/>
      </rPr>
      <t xml:space="preserve"> d)</t>
    </r>
  </si>
  <si>
    <t>IV-VI       2017=100</t>
  </si>
  <si>
    <t>VII-IX           2016=100</t>
  </si>
  <si>
    <t>w tysiącach złotych</t>
  </si>
  <si>
    <r>
      <t xml:space="preserve">d) </t>
    </r>
    <r>
      <rPr>
        <sz val="8"/>
        <rFont val="Arial"/>
        <family val="2"/>
        <charset val="238"/>
      </rPr>
      <t>Łącznie 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</si>
  <si>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</si>
  <si>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</si>
  <si>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t xml:space="preserve">9 038 189,4 </t>
    </r>
    <r>
      <rPr>
        <b/>
        <vertAlign val="superscript"/>
        <sz val="9"/>
        <rFont val="Arial"/>
        <family val="2"/>
        <charset val="238"/>
      </rPr>
      <t>e)</t>
    </r>
  </si>
  <si>
    <t xml:space="preserve">            </t>
  </si>
  <si>
    <r>
      <t>Ogółem</t>
    </r>
    <r>
      <rPr>
        <vertAlign val="superscript"/>
        <sz val="9"/>
        <rFont val="Arial"/>
        <family val="2"/>
        <charset val="238"/>
      </rPr>
      <t xml:space="preserve"> d)</t>
    </r>
  </si>
  <si>
    <r>
      <t>d)</t>
    </r>
    <r>
      <rPr>
        <sz val="8"/>
        <rFont val="Arial"/>
        <family val="2"/>
        <charset val="238"/>
      </rPr>
      <t xml:space="preserve"> Świadczenie rolne w wysokości 50 % ze względu na uprawnienia do świadczeń pracowniczych zbiegających się ze świadczeniami 
zagranicznymi.</t>
    </r>
  </si>
  <si>
    <r>
      <t xml:space="preserve">c) </t>
    </r>
    <r>
      <rPr>
        <sz val="8"/>
        <rFont val="Arial"/>
        <family val="2"/>
        <charset val="238"/>
      </rPr>
      <t>Przeciętne miesięczne świadczenie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</si>
  <si>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</si>
  <si>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EMERYTURY</t>
    </r>
    <r>
      <rPr>
        <b/>
        <vertAlign val="superscript"/>
        <sz val="9"/>
        <rFont val="Arial"/>
        <family val="2"/>
        <charset val="238"/>
      </rPr>
      <t xml:space="preserve"> </t>
    </r>
    <r>
      <rPr>
        <vertAlign val="superscript"/>
        <sz val="9"/>
        <rFont val="Arial"/>
        <family val="2"/>
        <charset val="238"/>
      </rPr>
      <t>e)</t>
    </r>
  </si>
  <si>
    <r>
      <t xml:space="preserve">GBRZ </t>
    </r>
    <r>
      <rPr>
        <vertAlign val="superscript"/>
        <sz val="9"/>
        <rFont val="Arial"/>
        <family val="2"/>
        <charset val="238"/>
      </rPr>
      <t>d)</t>
    </r>
  </si>
  <si>
    <t>w złotych</t>
  </si>
  <si>
    <t xml:space="preserve">VII-IX </t>
  </si>
  <si>
    <r>
      <t xml:space="preserve">TABLICA 5. PRZECIĘTNE MIESIĘCZNE ŚWIADCZENIE EMERYTALNO-RENTOWE 
                    WEDŁUG RODZAJÓW ŚWIADCZEŃ </t>
    </r>
    <r>
      <rPr>
        <vertAlign val="superscript"/>
        <sz val="10"/>
        <rFont val="Arial"/>
        <family val="2"/>
        <charset val="238"/>
      </rPr>
      <t>a)b)c)</t>
    </r>
  </si>
  <si>
    <r>
      <t>e)</t>
    </r>
    <r>
      <rPr>
        <sz val="8"/>
        <rFont val="Arial"/>
        <family val="2"/>
        <charset val="238"/>
      </rPr>
      <t xml:space="preserve"> Łącznie z emeryturami finansowanymi z FER, a wypłaconymi przez MON, MSWiA, MS. </t>
    </r>
  </si>
  <si>
    <r>
      <t>c)</t>
    </r>
    <r>
      <rPr>
        <sz val="8"/>
        <rFont val="Arial"/>
        <family val="2"/>
        <charset val="238"/>
      </rPr>
      <t xml:space="preserve"> Przeciętne miesięczne świadczenie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</si>
  <si>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</si>
  <si>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r>
      <t>rodzinne</t>
    </r>
    <r>
      <rPr>
        <vertAlign val="superscript"/>
        <sz val="9"/>
        <rFont val="Arial"/>
        <family val="2"/>
        <charset val="238"/>
      </rPr>
      <t xml:space="preserve"> </t>
    </r>
  </si>
  <si>
    <t>z tytułu niezdolności do pracy</t>
  </si>
  <si>
    <t>w tym otrzymujący</t>
  </si>
  <si>
    <t>Przeciętne świadczenie
 w zł</t>
  </si>
  <si>
    <t>Kwota wypłat 
w zł</t>
  </si>
  <si>
    <t>Liczba świadczeń</t>
  </si>
  <si>
    <r>
      <t>TABLICA 8. ZASIŁKI MACIERZYŃSKIE W OKRESIE TRZECH KWARTAŁÓW 2017 R.</t>
    </r>
    <r>
      <rPr>
        <b/>
        <vertAlign val="superscript"/>
        <sz val="10"/>
        <rFont val="Arial"/>
        <family val="2"/>
        <charset val="238"/>
      </rPr>
      <t>a)</t>
    </r>
  </si>
  <si>
    <t xml:space="preserve">Przeciętne świadczenie w zł </t>
  </si>
  <si>
    <t>Kwota wypłat w tys. zł</t>
  </si>
  <si>
    <t xml:space="preserve">Liczba świadczeń </t>
  </si>
  <si>
    <t>ZASIŁKI MACIERZYŃSKIE</t>
  </si>
  <si>
    <t>IV-VI
2017=100</t>
  </si>
  <si>
    <t>VII-IX
2016=100</t>
  </si>
  <si>
    <r>
      <t xml:space="preserve">TABLICA 7. ZASIŁKI MACIERZYŃSKIE </t>
    </r>
    <r>
      <rPr>
        <b/>
        <vertAlign val="superscript"/>
        <sz val="10"/>
        <rFont val="Arial"/>
        <family val="2"/>
        <charset val="238"/>
      </rPr>
      <t>a)</t>
    </r>
  </si>
  <si>
    <t>Liczba 
świadczeń</t>
  </si>
  <si>
    <t>Kwota wypłat
w zł</t>
  </si>
  <si>
    <t>po członkach rodzin</t>
  </si>
  <si>
    <t>po ubezpieczonych</t>
  </si>
  <si>
    <t xml:space="preserve">po emerytach, rencistach </t>
  </si>
  <si>
    <t>Zasiłki pogrzebowe</t>
  </si>
  <si>
    <t>TABLICA 10. ZASIŁKI POGRZEBOWE W OKRESIE TRZECH KWARTAŁÓW 2017 R.</t>
  </si>
  <si>
    <t>ZASIŁKI POGRZEBOWE PO CZŁONKACH  RODZIN</t>
  </si>
  <si>
    <t>ZASIŁKI POGRZEBOWE PO UBEZPIECZONYCH</t>
  </si>
  <si>
    <t xml:space="preserve">ZASIŁKI POGRZEBOWE PO EMERYTACH  I  RENCISTACH </t>
  </si>
  <si>
    <t>ZASIŁKI POGRZEBOWE OGÓŁEM</t>
  </si>
  <si>
    <t xml:space="preserve"> IV-VI 
2017=100</t>
  </si>
  <si>
    <t xml:space="preserve"> VII-IX  
2016=100</t>
  </si>
  <si>
    <t>TABLICA 9. ZASIŁKI POGRZEBOWE FINANSOWANE Z FUNDUSZU EMERYTALNO-RENTOWEGO</t>
  </si>
  <si>
    <t xml:space="preserve">                                           </t>
  </si>
  <si>
    <r>
      <t xml:space="preserve">a) </t>
    </r>
    <r>
      <rPr>
        <sz val="8"/>
        <rFont val="Arial"/>
        <family val="2"/>
        <charset val="238"/>
      </rPr>
      <t>Przeciętna miesięczna.</t>
    </r>
  </si>
  <si>
    <r>
      <t xml:space="preserve">Liczba osób </t>
    </r>
    <r>
      <rPr>
        <vertAlign val="superscript"/>
        <sz val="9"/>
        <rFont val="Arial"/>
        <family val="2"/>
        <charset val="238"/>
      </rPr>
      <t>a)</t>
    </r>
  </si>
  <si>
    <t xml:space="preserve"> RENTY SOCJALNE</t>
  </si>
  <si>
    <r>
      <t xml:space="preserve">Liczba świadczeń </t>
    </r>
    <r>
      <rPr>
        <vertAlign val="superscript"/>
        <sz val="9"/>
        <rFont val="Arial"/>
        <family val="2"/>
        <charset val="238"/>
      </rPr>
      <t xml:space="preserve"> a)</t>
    </r>
  </si>
  <si>
    <t>ŚWIADCZENIA PIENIĘŻNE DLA CYWILNYCH NIEWIDOMYCH OFIAR DZIAŁAŃ WOJENNYCH</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</si>
  <si>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</si>
  <si>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</si>
  <si>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</si>
  <si>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</si>
  <si>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</si>
  <si>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</si>
  <si>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</si>
  <si>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</si>
  <si>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</si>
  <si>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1.(11). ŚWIADCZENIA FINANSOWANE Z BUDŻETU PAŃSTWA, ZLECONE DO WYPŁATY 
                          KASIE ROLNICZEGO UBEZPIECZENIA SPOŁECZNEGO </t>
  </si>
  <si>
    <t>II. ŚWIADCZENIA FINANSOWANE Z BUDŻETU PAŃSTWA</t>
  </si>
  <si>
    <r>
      <t>h)</t>
    </r>
    <r>
      <rPr>
        <sz val="8"/>
        <rFont val="Arial"/>
        <family val="2"/>
        <charset val="238"/>
      </rPr>
      <t xml:space="preserve"> Świadczenie rolne w wysokości 50 % ze względu na uprawnienia do świadczeń pracowniczych zbiegających się ze świadczeniami 
zagranicznymi.</t>
    </r>
  </si>
  <si>
    <r>
      <t xml:space="preserve">g)  </t>
    </r>
    <r>
      <rPr>
        <sz val="8"/>
        <rFont val="Arial"/>
        <family val="2"/>
        <charset val="238"/>
      </rPr>
      <t>Łącznie z rentami socjalnymi.</t>
    </r>
  </si>
  <si>
    <r>
      <t xml:space="preserve">f) </t>
    </r>
    <r>
      <rPr>
        <sz val="8"/>
        <rFont val="Arial"/>
        <family val="2"/>
        <charset val="238"/>
      </rPr>
      <t xml:space="preserve">Łącznie z emeryturami finansowanymi z FER, a wypłaconymi przez MON, MSWiA, MS. </t>
    </r>
  </si>
  <si>
    <r>
      <t>e)</t>
    </r>
    <r>
      <rPr>
        <sz val="8"/>
        <rFont val="Arial"/>
        <family val="2"/>
        <charset val="238"/>
      </rPr>
      <t xml:space="preserve"> Łącznie ze świadczeniami pieniężnymi dla cywilnych, niewidomych ofiar działań wojennych.</t>
    </r>
  </si>
  <si>
    <r>
      <t>d)</t>
    </r>
    <r>
      <rPr>
        <sz val="8"/>
        <rFont val="Arial"/>
        <family val="2"/>
        <charset val="238"/>
      </rPr>
      <t xml:space="preserve"> Przeciętna miesięczna.</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</si>
  <si>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</si>
  <si>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</si>
  <si>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</si>
  <si>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</si>
  <si>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GBRZ </t>
    </r>
    <r>
      <rPr>
        <vertAlign val="superscript"/>
        <sz val="9"/>
        <rFont val="Arial"/>
        <family val="2"/>
        <charset val="238"/>
      </rPr>
      <t>h)</t>
    </r>
  </si>
  <si>
    <r>
      <t xml:space="preserve">Przeciętne świadczenie w zł  </t>
    </r>
    <r>
      <rPr>
        <vertAlign val="superscript"/>
        <sz val="9"/>
        <rFont val="Arial"/>
        <family val="2"/>
        <charset val="238"/>
      </rPr>
      <t>g)</t>
    </r>
  </si>
  <si>
    <r>
      <t xml:space="preserve">Kwota wypłat w tys. zł  </t>
    </r>
    <r>
      <rPr>
        <vertAlign val="superscript"/>
        <sz val="9"/>
        <rFont val="Arial"/>
        <family val="2"/>
        <charset val="238"/>
      </rPr>
      <t>g)</t>
    </r>
  </si>
  <si>
    <t xml:space="preserve">RENTY Z TYTUŁU NIEZDOLNOŚCI DO PRACY </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</si>
  <si>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</si>
  <si>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</si>
  <si>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t xml:space="preserve">EMERYTURY </t>
  </si>
  <si>
    <r>
      <t xml:space="preserve">Przeciętne świadczenie w zł  </t>
    </r>
    <r>
      <rPr>
        <vertAlign val="superscript"/>
        <sz val="9"/>
        <rFont val="Arial"/>
        <family val="2"/>
        <charset val="238"/>
      </rPr>
      <t>e)</t>
    </r>
  </si>
  <si>
    <t>w tym świadczenia zbiegowe pracownicze</t>
  </si>
  <si>
    <r>
      <t xml:space="preserve">Kwota wypłat w tys. zł  </t>
    </r>
    <r>
      <rPr>
        <vertAlign val="superscript"/>
        <sz val="9"/>
        <rFont val="Arial"/>
        <family val="2"/>
        <charset val="238"/>
      </rPr>
      <t>e)</t>
    </r>
  </si>
  <si>
    <t>IV-VI          
2017=100</t>
  </si>
  <si>
    <t>VII-IX     
2016=100</t>
  </si>
  <si>
    <r>
      <t xml:space="preserve">TABLICA 1.(12). EMERYTURY I RENTY </t>
    </r>
    <r>
      <rPr>
        <vertAlign val="superscript"/>
        <sz val="9"/>
        <rFont val="Arial"/>
        <family val="2"/>
        <charset val="238"/>
      </rPr>
      <t>a)</t>
    </r>
    <r>
      <rPr>
        <vertAlign val="superscript"/>
        <sz val="5"/>
        <rFont val="Arial"/>
        <family val="2"/>
        <charset val="238"/>
      </rPr>
      <t xml:space="preserve"> </t>
    </r>
    <r>
      <rPr>
        <vertAlign val="superscript"/>
        <sz val="9"/>
        <rFont val="Arial"/>
        <family val="2"/>
        <charset val="238"/>
      </rPr>
      <t>b)c)</t>
    </r>
  </si>
  <si>
    <t xml:space="preserve"> III. EMERYTURY I RENTY REALIZOWANE PRZEZ 
KASĘ ROLNICZEGO UBEZPIECZENIA SPOŁECZNEGO</t>
  </si>
  <si>
    <t>–</t>
  </si>
  <si>
    <t>Emerytury i renty z art. 9 ustawy z dnia 24.02.1990 r.</t>
  </si>
  <si>
    <t>Renty z tytułu niezdolności 
do pracy wypadkowe</t>
  </si>
  <si>
    <t>Renty rodzinne</t>
  </si>
  <si>
    <t>Renty z tytułu niezdolności 
do pracy</t>
  </si>
  <si>
    <t>w tym wcześniejsze</t>
  </si>
  <si>
    <t>w tym 
po terminie ustawowym</t>
  </si>
  <si>
    <t>Razem</t>
  </si>
  <si>
    <t xml:space="preserve">   </t>
  </si>
  <si>
    <t>Pozostałe 
do załatwienia</t>
  </si>
  <si>
    <t>Załatwione</t>
  </si>
  <si>
    <t>Zarejestrowane</t>
  </si>
  <si>
    <t>Pozostałe 
z poprzedniego okresu</t>
  </si>
  <si>
    <t>TABLICA 3.(14). WNIOSKI O PRZYZNANIE EMERYTUR I RENT WEDŁUG RODZAJÓW ŚWIADCZEŃ W OKRESIE TRZECH KWARTAŁÓW 2017 R.</t>
  </si>
  <si>
    <t xml:space="preserve">                                                                                                                                                                                                                                                           </t>
  </si>
  <si>
    <r>
      <t>c)</t>
    </r>
    <r>
      <rPr>
        <sz val="8"/>
        <rFont val="Arial"/>
        <family val="2"/>
        <charset val="238"/>
      </rPr>
      <t xml:space="preserve"> Przeciętna miesięczna.</t>
    </r>
  </si>
  <si>
    <r>
      <t>b)</t>
    </r>
    <r>
      <rPr>
        <sz val="8"/>
        <rFont val="Arial"/>
        <family val="2"/>
        <charset val="238"/>
      </rPr>
      <t xml:space="preserve"> Wydatki prezentowane w kwotach brutto.</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</si>
  <si>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</si>
  <si>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</si>
  <si>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</si>
  <si>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</si>
  <si>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</si>
  <si>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r>
      <t xml:space="preserve">TABLICA 2.(13). EMERYTURY I RENTY FINANSOWANE Z FER, WYPŁACANE OBOK 
                        ŚWIADCZEŃ PRACOWNICZYCH </t>
    </r>
    <r>
      <rPr>
        <vertAlign val="superscript"/>
        <sz val="10"/>
        <rFont val="Arial"/>
        <family val="2"/>
        <charset val="238"/>
      </rPr>
      <t>a)b)</t>
    </r>
  </si>
  <si>
    <t>w % ogółu wydanych decyzji</t>
  </si>
  <si>
    <t>Odmowne</t>
  </si>
  <si>
    <t>Przyznające 
świadczenia</t>
  </si>
  <si>
    <t>Wnioski 
umorzone</t>
  </si>
  <si>
    <t>Decyzje</t>
  </si>
  <si>
    <t>Decyzje 
i umorzenia ogółem</t>
  </si>
  <si>
    <t>TABLICA 5.(16). DECYZJE I UMORZENIA W SPRAWACH O EMERYTURY I RENTY 
                              W OKRESIE TRZECH KWARTAŁÓW 2017 R.</t>
  </si>
  <si>
    <t>−</t>
  </si>
  <si>
    <t>Emerytury i renty z art. 9 
ustawy z dnia 24.02.1990 r.</t>
  </si>
  <si>
    <t xml:space="preserve">   w tym wcześniejsze</t>
  </si>
  <si>
    <t>TABLICA. 4.(15). DECYZJE I UMORZENIA W SPRAWACH O EMERYTURY I RENTY 
                            WEDŁUG RODZAJÓW ŚWIADCZEŃ W OKRESIE TRZECH KWARTAŁÓW 2017 R.</t>
  </si>
  <si>
    <t>III. EMERYTURY I RENTY REALIZOWANE PRZEZ 
KASĘ ROLNICZEGO UBEZPIECZENIA SPOŁECZNEGO</t>
  </si>
  <si>
    <t>Renty rolnicze wypadkowe</t>
  </si>
  <si>
    <t>Renty rolnicze z tytułu niezdolności do pracy</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</si>
  <si>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</si>
  <si>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</si>
  <si>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</si>
  <si>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</si>
  <si>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</si>
  <si>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</si>
  <si>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</si>
  <si>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</si>
  <si>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7.(18). DECYZJE W SPRAWACH WNIOSKÓW O EMERYTURY I RENTY ROLNICZE PODEJMOWANE 
                           Z ZASTOSOWANIEM PRZEPISÓW WSPÓLNOTOWYCH UE W III KWARTALE 2017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</si>
  <si>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</si>
  <si>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</si>
  <si>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</si>
  <si>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</si>
  <si>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</si>
  <si>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6.(17). WNIOSKI O PRZYZNANIE EMERYTUR I RENT ROLNICZYCH ROZPATRYWANE 
                           Z ZASTOSOWANIEM PRZEPISÓW WSPÓLNOTOWYCH UE W III KWARTALE 2017 R.</t>
  </si>
  <si>
    <t>­</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</si>
  <si>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</si>
  <si>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</si>
  <si>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</si>
  <si>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</si>
  <si>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</si>
  <si>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</si>
  <si>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</si>
  <si>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</si>
  <si>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</si>
  <si>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</si>
  <si>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</si>
  <si>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</si>
  <si>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</si>
  <si>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</si>
  <si>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</si>
  <si>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</si>
  <si>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</si>
  <si>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</si>
  <si>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</si>
  <si>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</si>
  <si>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</si>
  <si>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</si>
  <si>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</si>
  <si>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</si>
  <si>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</si>
  <si>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</si>
  <si>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</si>
  <si>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</si>
  <si>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</si>
  <si>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</si>
  <si>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</si>
  <si>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</si>
  <si>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</si>
  <si>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</si>
  <si>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</si>
  <si>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</si>
  <si>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</si>
  <si>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</si>
  <si>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</si>
  <si>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</si>
  <si>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</si>
  <si>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</si>
  <si>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</si>
  <si>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</si>
  <si>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8.(19). ŚWIADCZENIA EMERYTALNO-RENTOWE TRANSFEROWANE W III KWARTALE 2017 R.
                        DO POSZCZEGÓLNYCH PAŃSTW UE/EFTA ORAZ DO INNYCH PAŃSTW NA PODSTAWIE 
                        UMÓW DWUSTRONNYCH PRZEZ JEDNOSTKI ORGANIZACYJNE KRUS</t>
  </si>
  <si>
    <r>
      <t xml:space="preserve">a) </t>
    </r>
    <r>
      <rPr>
        <sz val="8"/>
        <rFont val="Arial"/>
        <family val="2"/>
        <charset val="238"/>
      </rPr>
      <t>Zasiłki macierzyńskie wypłacane na podstawie przepisów obowiązujących przed 01.01.2016 r.</t>
    </r>
  </si>
  <si>
    <t>─</t>
  </si>
  <si>
    <t>Liczba 
dni</t>
  </si>
  <si>
    <r>
      <t xml:space="preserve">macierzyńskie </t>
    </r>
    <r>
      <rPr>
        <vertAlign val="superscript"/>
        <sz val="9"/>
        <rFont val="Arial"/>
        <family val="2"/>
        <charset val="238"/>
      </rPr>
      <t>a)</t>
    </r>
  </si>
  <si>
    <t>chorobowe</t>
  </si>
  <si>
    <t>Jednorazowe odszkodowania powypadkowe</t>
  </si>
  <si>
    <t>Zasiłki</t>
  </si>
  <si>
    <t>TABLICA 2.(21). ZASIŁKI I JEDNORAZOWE ODSZKODOWANIA POWYPADKOWE                                                                                                         W OKRESIE TRZECH KWARTAŁÓW 2017 R.</t>
  </si>
  <si>
    <t>JEDNORAZOWE ODSZKODOWANIA POWYPADKOWE</t>
  </si>
  <si>
    <r>
      <t xml:space="preserve">ZASIŁKI MACIERZYŃSKIE  </t>
    </r>
    <r>
      <rPr>
        <vertAlign val="superscript"/>
        <sz val="9"/>
        <rFont val="Arial"/>
        <family val="2"/>
        <charset val="238"/>
      </rPr>
      <t>a)</t>
    </r>
  </si>
  <si>
    <t xml:space="preserve">Przeciętny zasiłek na 1 dzień w zł </t>
  </si>
  <si>
    <t>Liczba dni</t>
  </si>
  <si>
    <t>ZASIŁKI CHOROBOWE</t>
  </si>
  <si>
    <t>TABLICA 1.(20). ZASIŁKI I JEDNORAZOWE ODSZKODOWANIA POWYPADKOWE</t>
  </si>
  <si>
    <t>IV. FUNDUSZ SKŁADKOWY</t>
  </si>
  <si>
    <r>
      <t xml:space="preserve">b) </t>
    </r>
    <r>
      <rPr>
        <sz val="8"/>
        <rFont val="Arial"/>
        <family val="2"/>
        <charset val="238"/>
      </rPr>
      <t>Renty strukturalne przyznaje i wypłaca Agencja Restrukturyzacji i Modernizacji Rolnictwa zgodnie z ustawą z dnia 28 listopada 2003 r. o wspieraniu rozwoju obszarów wiejskichze środków pochodzących z Sekcji Gwarancji Europejskiego Funduszu Orientacji i Gwarancji Rolnej (Dz. U. z 2014 r. poz. 1613 z późn. zm.).</t>
    </r>
  </si>
  <si>
    <r>
      <t xml:space="preserve">a) </t>
    </r>
    <r>
      <rPr>
        <sz val="8"/>
        <rFont val="Arial"/>
        <family val="2"/>
        <charset val="238"/>
      </rPr>
      <t xml:space="preserve">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</si>
  <si>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t>w tym 
czynnych</t>
  </si>
  <si>
    <t>razem</t>
  </si>
  <si>
    <r>
      <t xml:space="preserve">w tym pobierających renty 
strukturalne </t>
    </r>
    <r>
      <rPr>
        <i/>
        <vertAlign val="superscript"/>
        <sz val="9"/>
        <rFont val="Arial CE"/>
        <charset val="238"/>
      </rPr>
      <t>b)</t>
    </r>
  </si>
  <si>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</si>
  <si>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</si>
  <si>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</si>
  <si>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</si>
  <si>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</si>
  <si>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</si>
  <si>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1.(22). LICZBA PŁATNIKÓW SKŁADEK WEDŁUG STANU NA 30 WRZEŚNIA 2017 R.</t>
  </si>
  <si>
    <t>V. UBEZPIECZENIE SPOŁECZNE ROLNIKÓW</t>
  </si>
  <si>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</si>
  <si>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</si>
  <si>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</si>
  <si>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</si>
  <si>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t>Fundusz Składkowy 
(na wniosek)</t>
  </si>
  <si>
    <r>
      <t>Ogółem</t>
    </r>
    <r>
      <rPr>
        <vertAlign val="superscript"/>
        <sz val="9"/>
        <rFont val="Arial"/>
        <family val="2"/>
        <charset val="238"/>
      </rPr>
      <t xml:space="preserve"> a)</t>
    </r>
  </si>
  <si>
    <t>TABLICA 2.(23). LICZBA UBEZPIECZONYCH W PODZIALE NA WOJEWÓDZTWA 
                         WEDŁUG STANU NA 30 WRZEŚNIA 2017 R.</t>
  </si>
  <si>
    <r>
      <t xml:space="preserve">c)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</si>
  <si>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 xml:space="preserve">b) </t>
    </r>
    <r>
      <rPr>
        <sz val="8"/>
        <rFont val="Arial"/>
        <family val="2"/>
        <charset val="238"/>
      </rPr>
      <t xml:space="preserve">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</si>
  <si>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a) </t>
    </r>
    <r>
      <rPr>
        <sz val="8"/>
        <rFont val="Arial"/>
        <family val="2"/>
        <charset val="238"/>
      </rPr>
      <t>Przeciętna z trzech kwartałów.</t>
    </r>
  </si>
  <si>
    <t>Fundusz Emerytalno-Rentowy</t>
  </si>
  <si>
    <t>Fundusz Składkowy</t>
  </si>
  <si>
    <t>LICZBA UBEZPIECZONYCH</t>
  </si>
  <si>
    <r>
      <t>995 892</t>
    </r>
    <r>
      <rPr>
        <b/>
        <vertAlign val="superscript"/>
        <sz val="9"/>
        <rFont val="Arial"/>
        <family val="2"/>
        <charset val="238"/>
      </rPr>
      <t>b)</t>
    </r>
  </si>
  <si>
    <r>
      <t>995 364</t>
    </r>
    <r>
      <rPr>
        <b/>
        <vertAlign val="superscript"/>
        <sz val="9"/>
        <color indexed="8"/>
        <rFont val="Arial"/>
        <family val="2"/>
        <charset val="238"/>
      </rPr>
      <t>b)</t>
    </r>
  </si>
  <si>
    <t>LICZBA PŁATNIKÓW</t>
  </si>
  <si>
    <r>
      <t xml:space="preserve">I-IX </t>
    </r>
    <r>
      <rPr>
        <vertAlign val="superscript"/>
        <sz val="9"/>
        <rFont val="Arial"/>
        <family val="2"/>
        <charset val="238"/>
      </rPr>
      <t>a)</t>
    </r>
  </si>
  <si>
    <r>
      <t xml:space="preserve">TABLICA 4.(25). LICZBA UBEZPIECZONYCH I PŁATNIKÓW SKŁADEK </t>
    </r>
    <r>
      <rPr>
        <sz val="10"/>
        <rFont val="Arial"/>
        <family val="2"/>
        <charset val="238"/>
      </rPr>
      <t>(stan na koniec okresu)</t>
    </r>
  </si>
  <si>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</si>
  <si>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t>
  </si>
  <si>
    <t>domowników</t>
  </si>
  <si>
    <t>współmałżonków</t>
  </si>
  <si>
    <t>rolników</t>
  </si>
  <si>
    <t>w tym ubezpieczeni na wniosek</t>
  </si>
  <si>
    <t>Fundusz Emerytalno-Rentowy (obowiązkowo)</t>
  </si>
  <si>
    <t>Fundusz Emerytalno-Rentowy
 (na wniosek)</t>
  </si>
  <si>
    <t>Fundusz Składkowy
 (na wniosek)</t>
  </si>
  <si>
    <t>Ogółem</t>
  </si>
  <si>
    <t>TABLICA 3.(24). LICZBA UBEZPIECZONYCH WEDŁUG STANU NA 30 WRZEŚNIA 2017 R.</t>
  </si>
  <si>
    <t>o ustaniu ubezpieczenia                           społecznego rolników</t>
  </si>
  <si>
    <t xml:space="preserve">o podleganiu ubezpieczeniu społecznemu rolników </t>
  </si>
  <si>
    <t>Liczba wydanych decyzji</t>
  </si>
  <si>
    <t>TABLICA 6.(27). LICZBA WYDANYCH DECYZJI O PODLEGANIU I USTANIU                                        UBEZPIECZENIA SPOŁECZNEGO ROLNIKÓW W III KWARTALE 2017 R.</t>
  </si>
  <si>
    <t>b) Dane uwzględniają składki finansowane z budżetu państwa na ubezpieczenie emerytalno-rentowe za osoby sprawujące osobistą opiekę 
nad dzieckiem; uprawnienie do finansowania składek jest nierozerwalnie związane z wiekiem dziecka, nad którym sprawowana jest osobista opieka.</t>
  </si>
  <si>
    <t>a) 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</si>
  <si>
    <r>
      <t xml:space="preserve">Fundusz
 Emerytalno-Rentowy </t>
    </r>
    <r>
      <rPr>
        <vertAlign val="superscript"/>
        <sz val="9"/>
        <rFont val="Arial"/>
        <family val="2"/>
        <charset val="238"/>
      </rPr>
      <t>a)b)</t>
    </r>
  </si>
  <si>
    <t>Wskaźnik ściągalności
%</t>
  </si>
  <si>
    <t>Wpływy</t>
  </si>
  <si>
    <t>Przypis</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</si>
  <si>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</si>
  <si>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</si>
  <si>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</si>
  <si>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t>domownicy rolników pracujący wyłącznie
w działach specjalnych produkcji rolnej</t>
  </si>
  <si>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</si>
  <si>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</si>
  <si>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</si>
  <si>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</si>
  <si>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</si>
  <si>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</si>
  <si>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</si>
  <si>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</si>
  <si>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</si>
  <si>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ORAZ CZŁONKOWIE ICH RODZIN − WE WRZEŚNIU 2017 R.</t>
  </si>
  <si>
    <t xml:space="preserve">TABLICA 1.(28). ROLNICY (WSPÓŁMAŁŻONKOWIE), DOMOWNICY, EMERYCI I RENCIŚCI PODLEGAJĄCY UBEZPIECZENIU ZDROWOTNEMU 
</t>
  </si>
  <si>
    <t>VI. UBEZPIECZENIA ZDROWOTNE</t>
  </si>
  <si>
    <t>Liczba decyzji odmawiających świadczenia</t>
  </si>
  <si>
    <t>x</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</si>
  <si>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</si>
  <si>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</si>
  <si>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</si>
  <si>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</si>
  <si>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</si>
  <si>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</si>
  <si>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</si>
  <si>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TABLICA 1.(30). WYPADKI PRZY PRACY ROLNICZEJ I CHOROBY ZAWODOWE ROLNIKÓW 
                         W OKRESIE TRZECH KWARTAŁÓW 2017 R.</t>
  </si>
  <si>
    <t>VII. WYPADKI PRZY PRACY I CHOROBY ZAWODOWE ROLNIKÓW</t>
  </si>
  <si>
    <r>
      <t>b)</t>
    </r>
    <r>
      <rPr>
        <sz val="8"/>
        <rFont val="Arial"/>
        <charset val="238"/>
      </rPr>
      <t xml:space="preserve"> Dane w ujęciu memoriałowym.</t>
    </r>
  </si>
  <si>
    <r>
      <t>a)</t>
    </r>
    <r>
      <rPr>
        <sz val="8"/>
        <rFont val="Arial"/>
        <charset val="238"/>
      </rPr>
      <t xml:space="preserve"> Dane w ujęciu kasowym.</t>
    </r>
  </si>
  <si>
    <r>
      <t xml:space="preserve">                       działy specjalne</t>
    </r>
    <r>
      <rPr>
        <vertAlign val="superscript"/>
        <sz val="9"/>
        <rFont val="Arial"/>
        <family val="2"/>
        <charset val="238"/>
      </rPr>
      <t xml:space="preserve"> b)</t>
    </r>
  </si>
  <si>
    <t xml:space="preserve">                       składka za rolników i domowników </t>
  </si>
  <si>
    <t xml:space="preserve">                       składka od emerytów i rencistów</t>
  </si>
  <si>
    <t xml:space="preserve">                           z tego:</t>
  </si>
  <si>
    <t xml:space="preserve">                        Ogółem</t>
  </si>
  <si>
    <t>Kwota w złotych</t>
  </si>
  <si>
    <r>
      <t>TABLICA 2.(29).  SKŁADKI NA UBEZPIECZENIE ZDROWOTNE PRZEKAZANE  
                           DO NARODOWEGO FUNDUSZU ZDROWIA W OKRESIE TRZECH KWARTAŁÓW 2017 R.</t>
    </r>
    <r>
      <rPr>
        <b/>
        <vertAlign val="superscript"/>
        <sz val="10"/>
        <rFont val="Arial"/>
        <family val="2"/>
        <charset val="238"/>
      </rPr>
      <t xml:space="preserve"> a)</t>
    </r>
  </si>
  <si>
    <t>kujawsko pomorskie</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</si>
  <si>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</si>
  <si>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</si>
  <si>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</si>
  <si>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</si>
  <si>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</si>
  <si>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</si>
  <si>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przyznająych jednorazowe odszkodowania)</t>
  </si>
  <si>
    <t>Liczba wypadków ogółem według rodzajów zdarzeń</t>
  </si>
  <si>
    <t>Liczba wypadków</t>
  </si>
  <si>
    <t>TABLICA 2.(31). WYPADKI I CHOROBY ZAWODOWE, Z TYTUŁU KTÓRYCH PRZYZNANO JEDNORAZOWE ODSZKODOWANIA W OKRESIE
TRZECH KWARTAŁÓW 2017 R.</t>
  </si>
  <si>
    <t>renty rodzinne</t>
  </si>
  <si>
    <t>renty z tytułu niezdolności do pracy</t>
  </si>
  <si>
    <t>ubezpieczeni</t>
  </si>
  <si>
    <t>świadczeniobiorcy</t>
  </si>
  <si>
    <t>świadczenia rolne</t>
  </si>
  <si>
    <t>świadczenia ogółem</t>
  </si>
  <si>
    <t>zasiłki chorobowe</t>
  </si>
  <si>
    <t>Pochwycenie, uderzenie przez części ruchome maszyn i urządzeń</t>
  </si>
  <si>
    <t>WYPADKI I CHOROBY ZAWODOWE Z TYTUŁU, KTÓRYCH PRZYZANO JEDNORAZOWE ODSZKODOWANIA 
W OKRESIE TRZECH KWARTAŁÓW 2017 R.</t>
  </si>
  <si>
    <t>5.</t>
  </si>
  <si>
    <t>4.</t>
  </si>
  <si>
    <t>3.</t>
  </si>
  <si>
    <t>2.</t>
  </si>
  <si>
    <t>1.</t>
  </si>
  <si>
    <t>WYKRESY</t>
  </si>
  <si>
    <t>TABL. 2.(31).</t>
  </si>
  <si>
    <t>TABL. 1.(30).</t>
  </si>
  <si>
    <t>WYPADKI PRZY PRACY I CHOROBY ZAWODOWE ROLNIKÓW</t>
  </si>
  <si>
    <t>VII.</t>
  </si>
  <si>
    <t>TABL. 2.(29).</t>
  </si>
  <si>
    <t>TABL. 1.(28).</t>
  </si>
  <si>
    <t>UBEZPIECZENIA ZDROWOTNE</t>
  </si>
  <si>
    <t>VI.</t>
  </si>
  <si>
    <t>TABL. 6.(27).</t>
  </si>
  <si>
    <t>TABL. 5.(26).</t>
  </si>
  <si>
    <t>Liczba ubezpieczonych i płatników składek (stan na koniec okresu)</t>
  </si>
  <si>
    <t>TABL. 4.(25).</t>
  </si>
  <si>
    <t>TABL. 3.(24).</t>
  </si>
  <si>
    <t>TABL. 2.(23).</t>
  </si>
  <si>
    <t>TABL. 1.(22).</t>
  </si>
  <si>
    <t>UBEZPIECZENIE SPOŁECZNE ROLNIKÓW</t>
  </si>
  <si>
    <t>V.</t>
  </si>
  <si>
    <t>TABL. 2.(21).</t>
  </si>
  <si>
    <t>Zasiłki i jednorazowe odszkodowania powypadkowe</t>
  </si>
  <si>
    <t>TABL. 1.(20).</t>
  </si>
  <si>
    <t>FUNDUSZ SKŁADKOWY</t>
  </si>
  <si>
    <t>IV.</t>
  </si>
  <si>
    <t>Świadczenia emerytalno-rentowe transferowane w II kwartale 2017 r. 
do poszczególnych państw UE/EFTA oraz do innych państw 
na podstawie umów dwustronnych przez jednostki organizacyjne KRUS</t>
  </si>
  <si>
    <t>TABL. 8.(19).</t>
  </si>
  <si>
    <t>TABL. 7.(18).</t>
  </si>
  <si>
    <t>TABL. 6.(17).</t>
  </si>
  <si>
    <t>Decyzje i umorzenia w sprawach o emerytury i renty w I półroczu  2017 r.</t>
  </si>
  <si>
    <t>TABL. 5.(16).</t>
  </si>
  <si>
    <t>TABL. 4.(15).</t>
  </si>
  <si>
    <t>TABL. 3.(14).</t>
  </si>
  <si>
    <t>Emerytury i renty finansowane z FER, wypłacane obok świadczeń pracowniczych</t>
  </si>
  <si>
    <t>TABL. 2.(13).</t>
  </si>
  <si>
    <t>Emerytury i renty</t>
  </si>
  <si>
    <t>TABL. 1.(12).</t>
  </si>
  <si>
    <t>EMERYTURY I RENTY REALIZOWANE PRZEZ KASĘ ROLNICZEGO UBEZPIECZENIA SPOŁECZNEGO</t>
  </si>
  <si>
    <t>III.</t>
  </si>
  <si>
    <t>Świadczenia finansowane z budżetu państwa, zlecone do wypłaty Kasie Rolniczego 
Ubezpieczenia Społecznego</t>
  </si>
  <si>
    <t>TABL. 1.(11).</t>
  </si>
  <si>
    <t>ŚWIADCZENIA FINANSOWANE Z BUDŻETU PAŃSTWA</t>
  </si>
  <si>
    <t>II.</t>
  </si>
  <si>
    <t>TABL. 10.</t>
  </si>
  <si>
    <t>Zasiłki pogrzebowe finansowane z funduszu emerytalno-rentowego</t>
  </si>
  <si>
    <t>TABL. 9.</t>
  </si>
  <si>
    <t>TABL. 8.</t>
  </si>
  <si>
    <t>Zasiłki macierzyńskie</t>
  </si>
  <si>
    <t>TABL. 7.</t>
  </si>
  <si>
    <t>TABL. 6.</t>
  </si>
  <si>
    <t>Przeciętne miesięczne świadczenie emerytalno-rentowe według rodzajów świadczeń</t>
  </si>
  <si>
    <t>TABL. 5.</t>
  </si>
  <si>
    <t>TABL. 4.</t>
  </si>
  <si>
    <t>Wydatki na świadczenia emerytalno-rentowe według rodzajów świadczeń</t>
  </si>
  <si>
    <t>TABL. 3.</t>
  </si>
  <si>
    <t>TABL. 2.</t>
  </si>
  <si>
    <t>Przeciętna miesięczna liczba emerytur i rent według rodzajów świadczeń</t>
  </si>
  <si>
    <t>TABL. 1.</t>
  </si>
  <si>
    <t>FUNDUSZ EMERYTALNO-RENTOWY</t>
  </si>
  <si>
    <t>I.</t>
  </si>
  <si>
    <t>Uwagi wstępne</t>
  </si>
  <si>
    <t>SPIS TREŚCI</t>
  </si>
  <si>
    <t>oznacza, że nie podaje się wszystkich składników sumy.</t>
  </si>
  <si>
    <t>„w tym”</t>
  </si>
  <si>
    <t>wypełnienie pozycji jest niemożliwe i niecelowe,</t>
  </si>
  <si>
    <t>( x )</t>
  </si>
  <si>
    <t>Znak</t>
  </si>
  <si>
    <t>zupełny brak informacji albo brak informacji wiarygodnych,</t>
  </si>
  <si>
    <t>( . )</t>
  </si>
  <si>
    <t>Kropka</t>
  </si>
  <si>
    <t>zjawisko istniało w wielkości mniejszej od 0,05,</t>
  </si>
  <si>
    <t>zjawisko istniało w wielkości mniejszej od 0,5,</t>
  </si>
  <si>
    <t>Zero</t>
  </si>
  <si>
    <t>zjawisko nie wystąpiło,</t>
  </si>
  <si>
    <t xml:space="preserve">( – ) </t>
  </si>
  <si>
    <t>Kreska</t>
  </si>
  <si>
    <t>OBJAŚNIENIA ZNAKÓW UMOWNYCH</t>
  </si>
  <si>
    <t xml:space="preserve">      Ze względu na zaokrąglenia danych, w niektórych przypadkach sumy składników mogą się nieznacznie różnić się od podanych wilekości "Ogółem" lub "Razem".</t>
  </si>
  <si>
    <t>będąc w stanie nietrzeźwości lub będąc pod wpływem środków odurzających, substancji psychotropowych lub innych środków o podobnym działaniu, sam w znacznym stopniu przyczynił się do wypadku.</t>
  </si>
  <si>
    <t>spowodował wypadek umyślnie albo wskutek rażącego niedbalstwa,</t>
  </si>
  <si>
    <t xml:space="preserve">      Jednorazowe odszkodowanie nie przysługuje ubezpieczonemu, jeżeli:</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</si>
  <si>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</si>
  <si>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</si>
  <si>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w drodze do miejsca wykonywania czynności, o których mowa w tiret trzecim albo w drodze powrotnej.</t>
  </si>
  <si>
    <t>podczas wykonywania poza terenem gospodarstwa rolnego zwykłych czynności związanych z prowadzeniem działalności rolniczej lub w związku z wykonywaniem tych czynności lub</t>
  </si>
  <si>
    <t xml:space="preserve">–                               </t>
  </si>
  <si>
    <t>w drodze ubezpieczonego z mieszkania do gospodarstwa rolnego, albo w drodze powrotnej lub</t>
  </si>
  <si>
    <t>na terenie gospodarstwa rolnego, które ubezpieczony prowadzi lub w którym stale pracuje, albo na terenie gospodarstwa domowego bezpośrednio związanego z tym gospodarstwem rolnym lub</t>
  </si>
  <si>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</si>
  <si>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</si>
  <si>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t>8.</t>
  </si>
  <si>
    <t>7.</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</si>
  <si>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</si>
  <si>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obydwoma rodzajami ubezpieczeń łącznie.</t>
  </si>
  <si>
    <t>wyłącznie z ubezpieczeniem emerytalno-rentowym,</t>
  </si>
  <si>
    <t>wyłącznie z ubezpieczeniem wypadkowym, chorobowym i macierzyńskim,</t>
  </si>
  <si>
    <t xml:space="preserve">      Podział prezentowanej liczby płatników składek i ubezpieczonych według funduszy wynika z istnienia dwóch rodzajów i możności ich objęcia: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</si>
  <si>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</si>
  <si>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</si>
  <si>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osobę pobierającą rentę rolniczą z tytułu niezdolności do pracy, jako rentę okresową,</t>
  </si>
  <si>
    <t>osobę, która podlegała ubezpieczeniu jako rolnik, zaprzestała prowadzenia działalności rolniczej nie nabywając prawa do emerytury lub renty z ubezpieczenia, jeżeli podlegała ubezpieczeniu emerytalno-rentowemu przez okres co najmniej 12 lat i 6 miesięcy,</t>
  </si>
  <si>
    <t>Ponadto ubezpieczeniem emerytalno-rentowym na wniosek obejmuje się:</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</si>
  <si>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</si>
  <si>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</si>
  <si>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</si>
  <si>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małżonek ww. osoby, jeżeli renta strukturalna jest wypłacana wraz z dodatkiem na tego małżonka.</t>
  </si>
  <si>
    <t>osoba pobierająca rentę strukturalną współfinansowaną ze środków Sekcji Gwarancji Europejskiego Funduszu Orientacji i Gwarancji Rolnej,</t>
  </si>
  <si>
    <t>Ponadto ubezpieczeniu emerytalno-rentowemu z mocy ustawy podlega:</t>
  </si>
  <si>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</si>
  <si>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</si>
  <si>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</si>
  <si>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t xml:space="preserve">      Ubezpieczeniu społecznemu rolników z mocy ustawy (obowiązkowo) w pełnym zakresie wypadkowym, chorobowym i macierzyńskim oraz emerytalno-rentowym podlega:</t>
  </si>
  <si>
    <r>
      <t xml:space="preserve">      W ramach każdego z tych ubezpieczeń występuje </t>
    </r>
    <r>
      <rPr>
        <b/>
        <sz val="10"/>
        <color indexed="8"/>
        <rFont val="Arial"/>
        <family val="2"/>
        <charset val="238"/>
      </rPr>
      <t>ubezpieczenie obowiązkowe i ubezpieczenie dobrowolne.</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</si>
  <si>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</si>
  <si>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</si>
  <si>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t>W ubezpieczeniu społecznym rolników występują dwa rodzaje ubezpieczeń:</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</si>
  <si>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</si>
  <si>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6.</t>
  </si>
  <si>
    <t>zasiłek chorobowy.</t>
  </si>
  <si>
    <t>b)</t>
  </si>
  <si>
    <t>jednorazowe odszkodowania z tytułu stałego lub długotrwałego uszczerbku na zdrowiu albo śmierci wskutek wypadku przy pracy rolniczej lub rolniczej choroby zawodowej,</t>
  </si>
  <si>
    <t>a)</t>
  </si>
  <si>
    <t>Świadczeniami pieniężnymi z ubezpieczenia wypadkowego, chorobowego i macierzyńskiego są:</t>
  </si>
  <si>
    <t xml:space="preserve">5. </t>
  </si>
  <si>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</si>
  <si>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</si>
  <si>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</si>
  <si>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t>c)</t>
  </si>
  <si>
    <t>zasiłki pogrzebowe wypłacone po osobach pobierających świadczenia wymienione w pkt.a) i członkach ich rodzin,</t>
  </si>
  <si>
    <t>świadczenia pieniężne inwalidów wojennych, wojskowych i osób represjonowanych,</t>
  </si>
  <si>
    <t>Z odrębnego rozdziału wydatków budżetu państwa finansowane są:</t>
  </si>
  <si>
    <t>rentach socjalnych.</t>
  </si>
  <si>
    <t>świadczeniach finansowanych z odrębnego rozdziału wydatków budżetu państwa 75313 (do końca 2006 r. były one wypłacane z FER i podlegały refundacji z dotacji celowej budżetu państwa),</t>
  </si>
  <si>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</si>
  <si>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</si>
  <si>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t>UWAGI WSTĘPNE</t>
  </si>
  <si>
    <t>Przeciętna miesięczna liczba emerytur i rent w okresie trzech kwartałów  2017 r.</t>
  </si>
  <si>
    <t>Wydatki na świadczenia emerytalno-rentowe w  okresie trzech kwartałów  2017 r.</t>
  </si>
  <si>
    <t>Przeciętne miesięczne świadczenie emerytalno-rentowe  okresie trzech kwartałów  2017 r.</t>
  </si>
  <si>
    <t>Zasiłki macierzyńskie w  okresie trzech kwartałów  2017 r.</t>
  </si>
  <si>
    <t>Zasiłki pogrzebowe w  okresie trzech kwartałów  2017 r.</t>
  </si>
  <si>
    <t>Decyzje i umorzenia w sprawach o emerytury i renty według rodzajów świadczeń            okresie trzech kwartałów  2017 r.</t>
  </si>
  <si>
    <t>Wnioski o przyznanie emerytur i rent według rodzajów świadczeń w  okresie                               trzech kwartałów  2017 r.</t>
  </si>
  <si>
    <t>Wnioski o przyznanie emerytur i rent rolniczych rozpatrywane z zastosowaniem 
przepisów wspólnotowych UE w III kwartale 2017 r.</t>
  </si>
  <si>
    <t>Decyzje w sprawach wniosków o emerytury i renty rolnicze podejmowane 
z zastosowaniem przepisów wspólnotowych UE w III kwartale 2017 r.</t>
  </si>
  <si>
    <t>Zasiłki i jednorazowe odszkodowania powypadkowe w okresie  trzech kwartałów  2017 r.</t>
  </si>
  <si>
    <t>Liczba płatników składek według stanu na 30 września 2017 r.</t>
  </si>
  <si>
    <t>Liczba ubezpieczonych w podziale na województwa według stanu na 30 września 2017 r.</t>
  </si>
  <si>
    <t>Liczba ubezpieczonych według stanu na 30 września 2017 r.</t>
  </si>
  <si>
    <t>Przypis i wpływy należności (w złotych) z tytułu składek na ubezpieczenie społeczne 
rolników w III kwartale 2017 r.</t>
  </si>
  <si>
    <t>Liczba wydanych decyzji o podleganiu i ustaniu ubezpieczenia społecznego rolników w III kwartale 2017 r.</t>
  </si>
  <si>
    <t xml:space="preserve">Rolnicy (współmałżonkowie), domownicy, emeryci i renciści podlegający 
ubezpieczeniu zdrowotnemu oraz członkowie ich rodzin - we wrześniu 2017 r. </t>
  </si>
  <si>
    <t>Składki na ubezpieczenie zdrowotne przekazane do Narodowego Funduszu Zdrowia 
w okresie trzech kwartałów 2017 r.</t>
  </si>
  <si>
    <t>Wypadki przy pracy rolniczej i choroby zawodowe rolników w okresie trzech kwartałów 2017 r.</t>
  </si>
  <si>
    <t>Wypadki i choroby zawodowe, z tytułu których przyznano jednorazowe 
odszkodowania w okresie trzech kwartałów 2017 r.</t>
  </si>
  <si>
    <t>Struktura wydatków na świadczenia finansowane z Funduszu Emerytalno-Rentowego 
w III kwartale 2017 r.</t>
  </si>
  <si>
    <t>Liczba świadczeniobiorców na tle ubezpieczonych w III kwartale 2017 r.</t>
  </si>
  <si>
    <t>Przeciętne świadczenia emerytalno-rentowe wypłacone przez KRUS w III kwartale 2017 r.</t>
  </si>
  <si>
    <t>Struktura wydatków na świadczenia finansowane z Funduszu Składkowego w III kwartale 2017 r.</t>
  </si>
  <si>
    <t>Wypadki przy pracy rolniczej w okresie trzech kwartałów  2017 r.</t>
  </si>
  <si>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t>
    </r>
  </si>
  <si>
    <r>
      <rPr>
        <b/>
        <sz val="9"/>
        <rFont val="Arial"/>
        <family val="2"/>
        <charset val="238"/>
      </rPr>
      <t xml:space="preserve"> 1 093,98</t>
    </r>
    <r>
      <rPr>
        <b/>
        <vertAlign val="superscript"/>
        <sz val="9"/>
        <rFont val="Arial"/>
        <family val="2"/>
        <charset val="238"/>
      </rPr>
      <t xml:space="preserve"> e)</t>
    </r>
  </si>
  <si>
    <t>TABLICA 2. PRZECIĘTNA MIESIĘCZNA LICZBA EMERYTUR I RENT 
                   W OKRESIE TRZECH KWARTAŁÓW 2017 R.</t>
  </si>
  <si>
    <t>-</t>
  </si>
  <si>
    <t>Publikacja zawiera informacje statystyczne o realizacji ustawy z dnia 20 grudnia 1990 r. o ubezpieczeniu społecznym rolników (Dz. U. z 2017 r. poz. 2336, z późn. zm.) zwanej dalej ustawą. Kwartalna informacja przedstawia dane z zakresu świadczeń pieniężnych z ubezpieczenia emerytalno-rentowego, ubezpieczenia wypadkowego, chorobowego i macierzyńskiego oraz świadczeń pozaubezpieczeniowych.</t>
  </si>
  <si>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2017 r., poz. 2336) zgodnie z wprowadzonymi zmianami art. 4 oraz art. 20 ustawy z dnia 24 lipca 2015 r. o zmianie ustawy o świadczeniach rodzinnych oraz niektórych innych ustaw (Dz. U. z 2015 r. poz. 1217). Zasiłek macierzyński przysługuje osobie objętej ubezpieczeniem emerytalno-rentowym z mocy ustawy lub na wniosek.</t>
    </r>
  </si>
  <si>
    <r>
      <t xml:space="preserve">a)  </t>
    </r>
    <r>
      <rPr>
        <sz val="8"/>
        <rFont val="Arial"/>
        <family val="2"/>
        <charset val="238"/>
      </rPr>
      <t>Wypłacone na podstawie art. 56, 63, 73 i 180 ustawy o emeryturach i rentach z FUS z dnia 17.12.1998 r. (Dz. U. z 2017 r. poz. 1383).</t>
    </r>
  </si>
  <si>
    <r>
      <t>a)</t>
    </r>
    <r>
      <rPr>
        <sz val="8"/>
        <rFont val="Arial"/>
        <family val="2"/>
        <charset val="238"/>
      </rPr>
      <t xml:space="preserve"> Wypłacone na podstawie art. 35a i art. 35b ustawy z dnia 20 grudnia1990 r. o ubezpieczeniu społecznym rolników
(Dz. U. z 2017 r. poz. 2336) oraz art. 20 ustawy z dnia 24 lipca 2015 r. o zmianie ustawy                                                 o świadczeniach rodzinnych oraz niektórych innych ustaw (Dz.U. z 2015 r. poz. 1217).</t>
    </r>
  </si>
  <si>
    <r>
      <t>a)</t>
    </r>
    <r>
      <rPr>
        <sz val="8"/>
        <rFont val="Arial"/>
        <family val="2"/>
        <charset val="238"/>
      </rPr>
      <t xml:space="preserve"> Wypłacone na podstawie art. 35a i art. 35b ustawy z dnia 20 grudnia1990 r. o ubezpieczeniu społecznym rolników
(Dz. U. z 2017 r. poz. 2336 z późn. zm.) oraz art. 20 ustawy z dnia 24 lipca 2015 r. o zmianie ustawy                              o świadczeniach rodzinnych oraz niektórych innych ustaw (Dz.U. z 2015 r. poz. 1217).</t>
    </r>
  </si>
  <si>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2017 r. poz. 1938,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</si>
  <si>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r>
      <t xml:space="preserve">1 297 028 </t>
    </r>
    <r>
      <rPr>
        <b/>
        <vertAlign val="superscript"/>
        <sz val="9"/>
        <rFont val="Arial"/>
        <family val="2"/>
        <charset val="238"/>
      </rPr>
      <t>a)</t>
    </r>
  </si>
  <si>
    <r>
      <t xml:space="preserve">10 367 </t>
    </r>
    <r>
      <rPr>
        <b/>
        <vertAlign val="superscript"/>
        <sz val="9"/>
        <rFont val="Arial"/>
        <family val="2"/>
        <charset val="238"/>
      </rPr>
      <t>a)</t>
    </r>
  </si>
  <si>
    <r>
      <t xml:space="preserve">917 969 </t>
    </r>
    <r>
      <rPr>
        <b/>
        <vertAlign val="superscript"/>
        <sz val="9"/>
        <rFont val="Arial"/>
        <family val="2"/>
        <charset val="238"/>
      </rPr>
      <t>b)</t>
    </r>
  </si>
  <si>
    <r>
      <t xml:space="preserve">1 025 410 </t>
    </r>
    <r>
      <rPr>
        <b/>
        <vertAlign val="superscript"/>
        <sz val="9"/>
        <rFont val="Arial"/>
        <family val="2"/>
        <charset val="238"/>
      </rPr>
      <t>b)</t>
    </r>
  </si>
  <si>
    <r>
      <t xml:space="preserve">987 007 </t>
    </r>
    <r>
      <rPr>
        <b/>
        <vertAlign val="superscript"/>
        <sz val="9"/>
        <rFont val="Arial"/>
        <family val="2"/>
        <charset val="238"/>
      </rPr>
      <t>b)</t>
    </r>
  </si>
  <si>
    <r>
      <t xml:space="preserve">1 017 593 </t>
    </r>
    <r>
      <rPr>
        <vertAlign val="superscript"/>
        <sz val="9"/>
        <rFont val="Arial"/>
        <family val="2"/>
        <charset val="238"/>
      </rPr>
      <t>b)</t>
    </r>
  </si>
  <si>
    <r>
      <t xml:space="preserve">988 013 </t>
    </r>
    <r>
      <rPr>
        <vertAlign val="superscript"/>
        <sz val="9"/>
        <rFont val="Arial"/>
        <family val="2"/>
        <charset val="238"/>
      </rPr>
      <t>b)</t>
    </r>
  </si>
  <si>
    <r>
      <t xml:space="preserve">979 801 </t>
    </r>
    <r>
      <rPr>
        <vertAlign val="superscript"/>
        <sz val="9"/>
        <rFont val="Arial"/>
        <family val="2"/>
        <charset val="238"/>
      </rPr>
      <t>b)</t>
    </r>
  </si>
  <si>
    <r>
      <t xml:space="preserve">988 560 </t>
    </r>
    <r>
      <rPr>
        <vertAlign val="superscript"/>
        <sz val="9"/>
        <rFont val="Arial"/>
        <family val="2"/>
        <charset val="238"/>
      </rPr>
      <t>b)</t>
    </r>
  </si>
  <si>
    <r>
      <t xml:space="preserve">1 345 498 </t>
    </r>
    <r>
      <rPr>
        <b/>
        <vertAlign val="superscript"/>
        <sz val="9"/>
        <rFont val="Arial"/>
        <family val="2"/>
        <charset val="238"/>
      </rPr>
      <t>c)</t>
    </r>
  </si>
  <si>
    <r>
      <t xml:space="preserve">1 308 474 </t>
    </r>
    <r>
      <rPr>
        <b/>
        <vertAlign val="superscript"/>
        <sz val="9"/>
        <color indexed="8"/>
        <rFont val="Arial"/>
        <family val="2"/>
        <charset val="238"/>
      </rPr>
      <t>c)</t>
    </r>
  </si>
  <si>
    <r>
      <t xml:space="preserve">1 297 028 </t>
    </r>
    <r>
      <rPr>
        <b/>
        <vertAlign val="superscript"/>
        <sz val="9"/>
        <rFont val="Arial"/>
        <family val="2"/>
        <charset val="238"/>
      </rPr>
      <t>c)</t>
    </r>
  </si>
  <si>
    <r>
      <t xml:space="preserve"> 1 309 632 </t>
    </r>
    <r>
      <rPr>
        <vertAlign val="superscript"/>
        <sz val="9"/>
        <rFont val="Arial"/>
        <family val="2"/>
        <charset val="238"/>
      </rPr>
      <t>c)</t>
    </r>
  </si>
  <si>
    <r>
      <t xml:space="preserve">1 331 115 </t>
    </r>
    <r>
      <rPr>
        <vertAlign val="superscript"/>
        <sz val="9"/>
        <rFont val="Arial"/>
        <family val="2"/>
        <charset val="238"/>
      </rPr>
      <t>c)</t>
    </r>
  </si>
  <si>
    <r>
      <t xml:space="preserve">1 294 851 </t>
    </r>
    <r>
      <rPr>
        <vertAlign val="superscript"/>
        <sz val="9"/>
        <rFont val="Arial"/>
        <family val="2"/>
        <charset val="238"/>
      </rPr>
      <t>c)</t>
    </r>
  </si>
  <si>
    <r>
      <t xml:space="preserve">1 283 677 </t>
    </r>
    <r>
      <rPr>
        <vertAlign val="superscript"/>
        <sz val="9"/>
        <rFont val="Arial"/>
        <family val="2"/>
        <charset val="238"/>
      </rPr>
      <t>c)</t>
    </r>
  </si>
  <si>
    <r>
      <t xml:space="preserve">1 296 010 </t>
    </r>
    <r>
      <rPr>
        <vertAlign val="superscript"/>
        <sz val="9"/>
        <rFont val="Arial"/>
        <family val="2"/>
        <charset val="238"/>
      </rPr>
      <t>c)</t>
    </r>
  </si>
  <si>
    <r>
      <t xml:space="preserve">Fundusz  Emerytalno-Rentowy </t>
    </r>
    <r>
      <rPr>
        <vertAlign val="superscript"/>
        <sz val="9"/>
        <rFont val="Arial"/>
        <family val="2"/>
        <charset val="238"/>
      </rPr>
      <t>a) b)</t>
    </r>
  </si>
  <si>
    <r>
      <t xml:space="preserve">TABLICA 3. WYDATKI NA ŚWIADCZENIA EMERYTALNO-RENTOWE WEDŁUG RODZAJÓW ŚWIADCZEŃ </t>
    </r>
    <r>
      <rPr>
        <b/>
        <vertAlign val="superscript"/>
        <sz val="10"/>
        <rFont val="Arial"/>
        <family val="2"/>
        <charset val="238"/>
      </rPr>
      <t>a) b) c)</t>
    </r>
  </si>
  <si>
    <r>
      <t>TABLICA 4. WYDATKI NA ŚWIADCZENIA EMERYTALNO-RENTOWE W OKRESIE TRZECH KWARTAŁÓW 2017 R.</t>
    </r>
    <r>
      <rPr>
        <sz val="10"/>
        <rFont val="Arial"/>
        <family val="2"/>
        <charset val="238"/>
      </rPr>
      <t xml:space="preserve"> </t>
    </r>
    <r>
      <rPr>
        <vertAlign val="superscript"/>
        <sz val="10"/>
        <rFont val="Arial"/>
        <family val="2"/>
        <charset val="238"/>
      </rPr>
      <t>a) b) c)</t>
    </r>
  </si>
  <si>
    <r>
      <t xml:space="preserve">TABLICA 6. PRZECIĘTNE MIESIĘCZNE ŚWIADCZENIE EMERYTALNO-RENTOWE W OKRESIE TRZECH                                                           KWARTAŁÓW 2017 R. </t>
    </r>
    <r>
      <rPr>
        <b/>
        <vertAlign val="superscript"/>
        <sz val="10"/>
        <rFont val="Arial"/>
        <family val="2"/>
        <charset val="238"/>
      </rPr>
      <t>a) b) c)</t>
    </r>
  </si>
  <si>
    <t>TABLICA 5.(26). PRZYPIS I WPŁYWY NALEŻNOŚCI (W ZŁOTYCH) Z TYTUŁU SKŁADEK NA UBEZPIECZENIE  SPOŁECZNE ROLNIKÓW W III KWARTALE 2017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</si>
</sst>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z_ł_-;\-* #,##0\ _z_ł_-;_-* &quot;-&quot;\ _z_ł_-;_-@_-"/>
    <numFmt numFmtId="43" formatCode="_-* #,##0.00\ _z_ł_-;\-* #,##0.00\ _z_ł_-;_-* &quot;-&quot;??\ _z_ł_-;_-@_-"/>
    <numFmt numFmtId="164" formatCode="0.0"/>
    <numFmt numFmtId="165" formatCode="#,##0.0"/>
    <numFmt numFmtId="166" formatCode="_-* #,##0.00\ _z_ł_-;\-* #,##0.00\ _z_ł_-;_-* &quot;-&quot;\ _z_ł_-;_-@_-"/>
    <numFmt numFmtId="167" formatCode="#,##0\ _z_ł"/>
    <numFmt numFmtId="168" formatCode="#,##0.00000"/>
    <numFmt numFmtId="169" formatCode="0.0%"/>
    <numFmt numFmtId="170" formatCode="0.000"/>
    <numFmt numFmtId="171" formatCode="#,##0.000"/>
  </numFmts>
  <fonts count="86">
    <font>
      <sz val="11"/>
      <color theme="1"/>
      <name val="Czcionka tekstu podstawowego"/>
      <family val="2"/>
      <charset val="238"/>
    </font>
    <font>
      <sz val="10"/>
      <name val="Arial"/>
      <charset val="238"/>
    </font>
    <font>
      <vertAlign val="superscript"/>
      <sz val="8"/>
      <name val="Arial"/>
      <family val="2"/>
      <charset val="238"/>
    </font>
    <font>
      <sz val="8"/>
      <name val="Arial"/>
      <family val="2"/>
      <charset val="238"/>
    </font>
    <font>
      <sz val="9"/>
      <name val="Arial"/>
      <family val="2"/>
      <charset val="238"/>
    </font>
    <font>
      <b/>
      <sz val="10"/>
      <name val="Arial"/>
      <family val="2"/>
      <charset val="238"/>
    </font>
    <font>
      <i/>
      <sz val="9"/>
      <name val="Arial"/>
      <family val="2"/>
      <charset val="238"/>
    </font>
    <font>
      <b/>
      <sz val="9"/>
      <name val="Arial"/>
      <family val="2"/>
      <charset val="238"/>
    </font>
    <font>
      <sz val="10"/>
      <color indexed="10"/>
      <name val="Arial"/>
      <family val="2"/>
      <charset val="238"/>
    </font>
    <font>
      <sz val="10"/>
      <name val="Arial"/>
      <family val="2"/>
      <charset val="238"/>
    </font>
    <font>
      <vertAlign val="superscript"/>
      <sz val="9"/>
      <name val="Arial"/>
      <family val="2"/>
      <charset val="238"/>
    </font>
    <font>
      <b/>
      <sz val="11"/>
      <name val="Arial"/>
      <family val="2"/>
      <charset val="238"/>
    </font>
    <font>
      <sz val="9"/>
      <name val="Arial CE"/>
      <family val="2"/>
      <charset val="238"/>
    </font>
    <font>
      <sz val="12"/>
      <name val="Arial CE"/>
      <family val="2"/>
      <charset val="238"/>
    </font>
    <font>
      <sz val="10"/>
      <name val="Arial CE"/>
      <charset val="238"/>
    </font>
    <font>
      <sz val="12"/>
      <name val="Arial"/>
      <family val="2"/>
      <charset val="238"/>
    </font>
    <font>
      <sz val="9"/>
      <name val="Arial CE"/>
      <charset val="238"/>
    </font>
    <font>
      <vertAlign val="subscript"/>
      <sz val="9"/>
      <color rgb="FFFF0000"/>
      <name val="Arial"/>
      <family val="2"/>
      <charset val="238"/>
    </font>
    <font>
      <b/>
      <sz val="10"/>
      <color rgb="FFFF0000"/>
      <name val="Arial"/>
      <family val="2"/>
      <charset val="238"/>
    </font>
    <font>
      <b/>
      <sz val="12"/>
      <color rgb="FFFF0000"/>
      <name val="Arial"/>
      <family val="2"/>
      <charset val="238"/>
    </font>
    <font>
      <b/>
      <sz val="12"/>
      <name val="Arial"/>
      <family val="2"/>
      <charset val="238"/>
    </font>
    <font>
      <b/>
      <vertAlign val="superscript"/>
      <sz val="9"/>
      <name val="Arial"/>
      <family val="2"/>
      <charset val="238"/>
    </font>
    <font>
      <b/>
      <vertAlign val="superscript"/>
      <sz val="10"/>
      <name val="Arial"/>
      <family val="2"/>
      <charset val="238"/>
    </font>
    <font>
      <b/>
      <sz val="9"/>
      <name val="Arial CE"/>
      <charset val="238"/>
    </font>
    <font>
      <sz val="7"/>
      <color indexed="10"/>
      <name val="Arial"/>
      <family val="2"/>
      <charset val="238"/>
    </font>
    <font>
      <b/>
      <sz val="11"/>
      <color indexed="10"/>
      <name val="Arial"/>
      <family val="2"/>
      <charset val="238"/>
    </font>
    <font>
      <sz val="11"/>
      <name val="Arial"/>
      <family val="2"/>
      <charset val="238"/>
    </font>
    <font>
      <vertAlign val="superscript"/>
      <sz val="10"/>
      <name val="Arial"/>
      <family val="2"/>
      <charset val="238"/>
    </font>
    <font>
      <vertAlign val="superscript"/>
      <sz val="8"/>
      <color indexed="16"/>
      <name val="Arial"/>
      <family val="2"/>
      <charset val="238"/>
    </font>
    <font>
      <b/>
      <sz val="10"/>
      <color indexed="10"/>
      <name val="Arial"/>
      <family val="2"/>
      <charset val="238"/>
    </font>
    <font>
      <b/>
      <sz val="11"/>
      <color indexed="10"/>
      <name val="Arial CE"/>
      <charset val="238"/>
    </font>
    <font>
      <sz val="9"/>
      <name val="Arial"/>
      <charset val="238"/>
    </font>
    <font>
      <sz val="11"/>
      <name val="Arial CE"/>
      <charset val="238"/>
    </font>
    <font>
      <sz val="8"/>
      <color indexed="10"/>
      <name val="Arial"/>
      <family val="2"/>
      <charset val="238"/>
    </font>
    <font>
      <b/>
      <sz val="8"/>
      <color indexed="10"/>
      <name val="Arial"/>
      <family val="2"/>
      <charset val="238"/>
    </font>
    <font>
      <sz val="11"/>
      <color indexed="8"/>
      <name val="Calibri"/>
      <family val="2"/>
      <charset val="238"/>
    </font>
    <font>
      <b/>
      <sz val="8"/>
      <name val="Arial CE"/>
      <charset val="238"/>
    </font>
    <font>
      <b/>
      <sz val="8"/>
      <name val="Arial"/>
      <family val="2"/>
      <charset val="238"/>
    </font>
    <font>
      <b/>
      <sz val="9"/>
      <color indexed="10"/>
      <name val="Arial"/>
      <family val="2"/>
      <charset val="238"/>
    </font>
    <font>
      <vertAlign val="superscript"/>
      <sz val="5"/>
      <name val="Arial"/>
      <family val="2"/>
      <charset val="238"/>
    </font>
    <font>
      <b/>
      <sz val="12"/>
      <color indexed="10"/>
      <name val="Arial"/>
      <family val="2"/>
      <charset val="238"/>
    </font>
    <font>
      <b/>
      <sz val="14"/>
      <color indexed="53"/>
      <name val="Arial"/>
      <family val="2"/>
      <charset val="238"/>
    </font>
    <font>
      <sz val="12"/>
      <color indexed="17"/>
      <name val="Arial"/>
      <family val="2"/>
      <charset val="238"/>
    </font>
    <font>
      <b/>
      <sz val="13"/>
      <name val="Arial"/>
      <family val="2"/>
      <charset val="238"/>
    </font>
    <font>
      <sz val="9"/>
      <name val="Simplified Arabic Fixed"/>
      <family val="3"/>
    </font>
    <font>
      <sz val="10"/>
      <name val="Simplified Arabic Fixed"/>
      <family val="3"/>
    </font>
    <font>
      <b/>
      <sz val="9"/>
      <color indexed="10"/>
      <name val="Arial Narrow"/>
      <family val="2"/>
      <charset val="238"/>
    </font>
    <font>
      <sz val="10"/>
      <name val="Calibri"/>
      <family val="2"/>
      <charset val="238"/>
    </font>
    <font>
      <sz val="10"/>
      <color indexed="16"/>
      <name val="Arial"/>
      <family val="2"/>
      <charset val="238"/>
    </font>
    <font>
      <sz val="9"/>
      <color indexed="16"/>
      <name val="Arial"/>
      <family val="2"/>
      <charset val="238"/>
    </font>
    <font>
      <b/>
      <sz val="9"/>
      <name val="Arial CE"/>
      <family val="2"/>
      <charset val="238"/>
    </font>
    <font>
      <i/>
      <sz val="9"/>
      <name val="Arial CE"/>
      <charset val="238"/>
    </font>
    <font>
      <i/>
      <vertAlign val="superscript"/>
      <sz val="9"/>
      <name val="Arial CE"/>
      <charset val="238"/>
    </font>
    <font>
      <vertAlign val="superscript"/>
      <sz val="9"/>
      <name val="Arial CE"/>
      <charset val="238"/>
    </font>
    <font>
      <i/>
      <sz val="10"/>
      <name val="Arial"/>
      <family val="2"/>
      <charset val="238"/>
    </font>
    <font>
      <b/>
      <i/>
      <sz val="10"/>
      <color indexed="10"/>
      <name val="Arial"/>
      <family val="2"/>
      <charset val="238"/>
    </font>
    <font>
      <b/>
      <sz val="9"/>
      <color indexed="8"/>
      <name val="Arial"/>
      <family val="2"/>
      <charset val="238"/>
    </font>
    <font>
      <b/>
      <vertAlign val="superscript"/>
      <sz val="9"/>
      <color indexed="8"/>
      <name val="Arial"/>
      <family val="2"/>
      <charset val="238"/>
    </font>
    <font>
      <b/>
      <sz val="9"/>
      <color indexed="8"/>
      <name val="sansserif"/>
      <charset val="238"/>
    </font>
    <font>
      <b/>
      <sz val="11"/>
      <name val="Arial CE"/>
      <charset val="238"/>
    </font>
    <font>
      <sz val="6"/>
      <color indexed="8"/>
      <name val="SansSerif"/>
    </font>
    <font>
      <sz val="9"/>
      <name val="SimSun"/>
    </font>
    <font>
      <sz val="9"/>
      <color indexed="8"/>
      <name val="Arial"/>
      <family val="2"/>
      <charset val="238"/>
    </font>
    <font>
      <sz val="8"/>
      <color indexed="8"/>
      <name val="Arial"/>
      <family val="2"/>
      <charset val="238"/>
    </font>
    <font>
      <sz val="9"/>
      <name val="sansserif"/>
    </font>
    <font>
      <sz val="11"/>
      <color indexed="10"/>
      <name val="Calibri"/>
      <family val="2"/>
      <charset val="238"/>
    </font>
    <font>
      <b/>
      <sz val="11"/>
      <color indexed="10"/>
      <name val="Calibri"/>
      <family val="2"/>
      <charset val="238"/>
    </font>
    <font>
      <b/>
      <sz val="11"/>
      <color indexed="8"/>
      <name val="Calibri"/>
      <family val="2"/>
      <charset val="238"/>
    </font>
    <font>
      <sz val="12"/>
      <name val="Times New Roman CE"/>
      <family val="1"/>
      <charset val="238"/>
    </font>
    <font>
      <b/>
      <sz val="12"/>
      <name val="Times New Roman CE"/>
      <family val="1"/>
      <charset val="238"/>
    </font>
    <font>
      <sz val="10"/>
      <name val="Times New Roman CE"/>
      <family val="1"/>
      <charset val="238"/>
    </font>
    <font>
      <sz val="12"/>
      <name val="Calibri"/>
      <family val="2"/>
      <charset val="238"/>
    </font>
    <font>
      <sz val="8"/>
      <name val="Arial"/>
      <charset val="238"/>
    </font>
    <font>
      <b/>
      <sz val="10"/>
      <name val="Arial"/>
      <charset val="238"/>
    </font>
    <font>
      <b/>
      <sz val="14"/>
      <color indexed="10"/>
      <name val="Arial"/>
      <family val="2"/>
      <charset val="238"/>
    </font>
    <font>
      <sz val="12"/>
      <name val="Times New Roman"/>
      <family val="1"/>
      <charset val="238"/>
    </font>
    <font>
      <b/>
      <sz val="14"/>
      <color indexed="10"/>
      <name val="Times New Roman"/>
      <family val="1"/>
      <charset val="238"/>
    </font>
    <font>
      <sz val="12"/>
      <name val="Arial"/>
      <charset val="238"/>
    </font>
    <font>
      <b/>
      <sz val="14"/>
      <name val="Times New Roman"/>
      <family val="1"/>
      <charset val="238"/>
    </font>
    <font>
      <sz val="10"/>
      <color theme="1"/>
      <name val="Czcionka tekstu podstawowego"/>
      <family val="2"/>
      <charset val="238"/>
    </font>
    <font>
      <sz val="11"/>
      <color theme="1"/>
      <name val="Arial"/>
      <family val="2"/>
      <charset val="238"/>
    </font>
    <font>
      <sz val="10"/>
      <color indexed="8"/>
      <name val="Arial"/>
      <family val="2"/>
      <charset val="238"/>
    </font>
    <font>
      <b/>
      <sz val="10"/>
      <color indexed="8"/>
      <name val="Arial"/>
      <family val="2"/>
      <charset val="238"/>
    </font>
    <font>
      <sz val="12"/>
      <color indexed="8"/>
      <name val="Times New Roman"/>
      <family val="1"/>
      <charset val="238"/>
    </font>
    <font>
      <b/>
      <sz val="11"/>
      <color indexed="8"/>
      <name val="Arial"/>
      <family val="2"/>
      <charset val="238"/>
    </font>
    <font>
      <sz val="9"/>
      <color indexed="8"/>
      <name val="Arial CE"/>
      <family val="2"/>
      <charset val="238"/>
    </font>
  </fonts>
  <fills count="13">
    <fill>
      <patternFill patternType="none"/>
    </fill>
    <fill>
      <patternFill patternType="gray125"/>
    </fill>
    <fill>
      <patternFill patternType="solid">
        <fgColor indexed="50"/>
        <bgColor indexed="8"/>
      </patternFill>
    </fill>
    <fill>
      <patternFill patternType="solid">
        <fgColor rgb="FF99CC00"/>
        <bgColor rgb="FF000000"/>
      </patternFill>
    </fill>
    <fill>
      <patternFill patternType="solid">
        <fgColor indexed="50"/>
        <bgColor indexed="64"/>
      </patternFill>
    </fill>
    <fill>
      <patternFill patternType="solid">
        <fgColor indexed="43"/>
        <bgColor indexed="64"/>
      </patternFill>
    </fill>
    <fill>
      <patternFill patternType="solid">
        <fgColor indexed="45"/>
        <bgColor indexed="8"/>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9"/>
        <bgColor indexed="64"/>
      </patternFill>
    </fill>
  </fills>
  <borders count="18">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s>
  <cellStyleXfs count="9">
    <xf numFmtId="0" fontId="0" fillId="0" borderId="0"/>
    <xf numFmtId="0" fontId="1" fillId="0" borderId="0"/>
    <xf numFmtId="0" fontId="14" fillId="0" borderId="0"/>
    <xf numFmtId="0" fontId="35" fillId="0" borderId="0"/>
    <xf numFmtId="0" fontId="1" fillId="0" borderId="0"/>
    <xf numFmtId="43" fontId="35" fillId="0" borderId="0" applyFont="0" applyFill="0" applyBorder="0" applyAlignment="0" applyProtection="0"/>
    <xf numFmtId="0" fontId="1" fillId="0" borderId="0"/>
    <xf numFmtId="0" fontId="35" fillId="0" borderId="0"/>
    <xf numFmtId="0" fontId="14" fillId="0" borderId="0"/>
  </cellStyleXfs>
  <cellXfs count="847">
    <xf numFmtId="0" fontId="0" fillId="0" borderId="0" xfId="0"/>
    <xf numFmtId="0" fontId="1" fillId="0" borderId="0" xfId="1" applyFont="1" applyFill="1" applyBorder="1"/>
    <xf numFmtId="3" fontId="1" fillId="0" borderId="0" xfId="1" applyNumberFormat="1" applyFont="1" applyFill="1" applyBorder="1"/>
    <xf numFmtId="164" fontId="1" fillId="0" borderId="0" xfId="1" applyNumberFormat="1" applyFont="1" applyFill="1" applyBorder="1"/>
    <xf numFmtId="164" fontId="4" fillId="0" borderId="0" xfId="1" applyNumberFormat="1" applyFont="1" applyFill="1" applyBorder="1" applyAlignment="1">
      <alignment horizontal="center"/>
    </xf>
    <xf numFmtId="3" fontId="4" fillId="0" borderId="0" xfId="1" applyNumberFormat="1" applyFont="1" applyFill="1" applyBorder="1"/>
    <xf numFmtId="0" fontId="4" fillId="0" borderId="0" xfId="1" applyFont="1" applyFill="1" applyBorder="1" applyAlignment="1">
      <alignment wrapText="1"/>
    </xf>
    <xf numFmtId="164" fontId="5" fillId="0" borderId="0" xfId="1" applyNumberFormat="1" applyFont="1" applyFill="1" applyBorder="1"/>
    <xf numFmtId="0" fontId="5" fillId="0" borderId="0" xfId="1" applyFont="1" applyFill="1" applyBorder="1"/>
    <xf numFmtId="165" fontId="1" fillId="0" borderId="0" xfId="1" applyNumberFormat="1" applyFont="1" applyFill="1" applyBorder="1"/>
    <xf numFmtId="164" fontId="4" fillId="0" borderId="1" xfId="1" applyNumberFormat="1" applyFont="1" applyFill="1" applyBorder="1" applyAlignment="1">
      <alignment horizontal="center"/>
    </xf>
    <xf numFmtId="3" fontId="4" fillId="0" borderId="1" xfId="1" applyNumberFormat="1" applyFont="1" applyFill="1" applyBorder="1"/>
    <xf numFmtId="0" fontId="6" fillId="0" borderId="0" xfId="1" applyFont="1" applyFill="1" applyBorder="1" applyAlignment="1">
      <alignment horizontal="left" wrapText="1" indent="1"/>
    </xf>
    <xf numFmtId="164" fontId="7" fillId="0" borderId="0" xfId="1" applyNumberFormat="1" applyFont="1" applyFill="1" applyBorder="1" applyAlignment="1">
      <alignment horizontal="center"/>
    </xf>
    <xf numFmtId="164" fontId="7" fillId="0" borderId="1" xfId="1" applyNumberFormat="1" applyFont="1" applyFill="1" applyBorder="1" applyAlignment="1">
      <alignment horizontal="center"/>
    </xf>
    <xf numFmtId="3" fontId="7" fillId="0" borderId="1" xfId="1" applyNumberFormat="1" applyFont="1" applyFill="1" applyBorder="1"/>
    <xf numFmtId="0" fontId="7" fillId="0" borderId="0" xfId="1" applyFont="1" applyFill="1" applyBorder="1" applyAlignment="1">
      <alignment wrapText="1"/>
    </xf>
    <xf numFmtId="165" fontId="8" fillId="0" borderId="0" xfId="1" applyNumberFormat="1" applyFont="1" applyFill="1" applyBorder="1"/>
    <xf numFmtId="3" fontId="5" fillId="0" borderId="0" xfId="1" applyNumberFormat="1" applyFont="1" applyFill="1" applyBorder="1"/>
    <xf numFmtId="164" fontId="9" fillId="0" borderId="0" xfId="1" applyNumberFormat="1" applyFont="1" applyFill="1" applyBorder="1"/>
    <xf numFmtId="3" fontId="4" fillId="0" borderId="2" xfId="1" applyNumberFormat="1" applyFont="1" applyFill="1" applyBorder="1"/>
    <xf numFmtId="0" fontId="4" fillId="0" borderId="0" xfId="1" applyFont="1" applyFill="1" applyBorder="1"/>
    <xf numFmtId="3" fontId="4" fillId="0" borderId="3" xfId="1" applyNumberFormat="1" applyFont="1" applyFill="1" applyBorder="1"/>
    <xf numFmtId="164" fontId="8" fillId="0" borderId="0" xfId="1" applyNumberFormat="1" applyFont="1" applyFill="1" applyBorder="1"/>
    <xf numFmtId="3" fontId="7" fillId="0" borderId="0" xfId="1" applyNumberFormat="1" applyFont="1" applyFill="1" applyBorder="1" applyAlignment="1"/>
    <xf numFmtId="3" fontId="7" fillId="0" borderId="1" xfId="1" applyNumberFormat="1" applyFont="1" applyFill="1" applyBorder="1" applyAlignment="1"/>
    <xf numFmtId="0" fontId="7" fillId="0" borderId="0" xfId="1" applyFont="1" applyFill="1" applyBorder="1" applyAlignment="1">
      <alignment horizontal="left"/>
    </xf>
    <xf numFmtId="0" fontId="4" fillId="0" borderId="0"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5" fillId="0" borderId="8" xfId="1" applyFont="1" applyFill="1" applyBorder="1" applyAlignment="1">
      <alignment wrapText="1"/>
    </xf>
    <xf numFmtId="0" fontId="5" fillId="0" borderId="8" xfId="1" applyFont="1" applyFill="1" applyBorder="1" applyAlignment="1"/>
    <xf numFmtId="0" fontId="5" fillId="0" borderId="0" xfId="1" applyFont="1" applyFill="1" applyBorder="1" applyAlignment="1">
      <alignment wrapText="1"/>
    </xf>
    <xf numFmtId="0" fontId="5" fillId="0" borderId="0" xfId="1" applyFont="1" applyFill="1" applyBorder="1" applyAlignment="1"/>
    <xf numFmtId="0" fontId="11" fillId="0" borderId="0" xfId="1" applyFont="1" applyFill="1" applyBorder="1" applyAlignment="1">
      <alignment horizontal="center" vertical="center"/>
    </xf>
    <xf numFmtId="1" fontId="12" fillId="0" borderId="0" xfId="1" applyNumberFormat="1" applyFont="1" applyFill="1" applyBorder="1"/>
    <xf numFmtId="3" fontId="13" fillId="0" borderId="0" xfId="1" applyNumberFormat="1" applyFont="1" applyFill="1" applyBorder="1"/>
    <xf numFmtId="0" fontId="15" fillId="0" borderId="0" xfId="2" applyFont="1" applyFill="1" applyBorder="1"/>
    <xf numFmtId="3" fontId="12" fillId="0" borderId="3" xfId="1" applyNumberFormat="1" applyFont="1" applyFill="1" applyBorder="1"/>
    <xf numFmtId="3" fontId="12" fillId="0" borderId="1" xfId="1" applyNumberFormat="1" applyFont="1" applyFill="1" applyBorder="1"/>
    <xf numFmtId="0" fontId="4" fillId="0" borderId="2" xfId="2" applyFont="1" applyFill="1" applyBorder="1"/>
    <xf numFmtId="3" fontId="11" fillId="0" borderId="0" xfId="2" applyNumberFormat="1" applyFont="1" applyFill="1" applyBorder="1"/>
    <xf numFmtId="3" fontId="7" fillId="0" borderId="3" xfId="2" applyNumberFormat="1" applyFont="1" applyFill="1" applyBorder="1"/>
    <xf numFmtId="3" fontId="7" fillId="0" borderId="1" xfId="2" applyNumberFormat="1" applyFont="1" applyFill="1" applyBorder="1"/>
    <xf numFmtId="3" fontId="7" fillId="0" borderId="1" xfId="2" applyNumberFormat="1" applyFont="1" applyFill="1" applyBorder="1" applyAlignment="1">
      <alignment horizontal="right"/>
    </xf>
    <xf numFmtId="0" fontId="7" fillId="0" borderId="2" xfId="2" applyFont="1" applyFill="1" applyBorder="1"/>
    <xf numFmtId="0" fontId="4" fillId="0" borderId="9" xfId="1" applyFont="1" applyFill="1" applyBorder="1"/>
    <xf numFmtId="0" fontId="4" fillId="0" borderId="10" xfId="1" applyFont="1" applyFill="1" applyBorder="1"/>
    <xf numFmtId="0" fontId="17" fillId="0" borderId="10" xfId="1" applyFont="1" applyFill="1" applyBorder="1" applyAlignment="1">
      <alignment horizontal="right"/>
    </xf>
    <xf numFmtId="0" fontId="4" fillId="0" borderId="11" xfId="2" applyFont="1" applyFill="1" applyBorder="1"/>
    <xf numFmtId="0" fontId="18" fillId="0" borderId="0" xfId="1" applyFont="1" applyFill="1" applyBorder="1"/>
    <xf numFmtId="3" fontId="19" fillId="0" borderId="0" xfId="2" applyNumberFormat="1" applyFont="1" applyFill="1" applyBorder="1"/>
    <xf numFmtId="0" fontId="19" fillId="0" borderId="0" xfId="2" applyFont="1" applyFill="1" applyBorder="1"/>
    <xf numFmtId="0" fontId="20" fillId="0" borderId="0" xfId="1" applyFont="1" applyFill="1" applyBorder="1" applyAlignment="1">
      <alignment horizontal="center" vertical="center"/>
    </xf>
    <xf numFmtId="0" fontId="1" fillId="0" borderId="0" xfId="1"/>
    <xf numFmtId="0" fontId="4" fillId="0" borderId="0" xfId="1" applyFont="1"/>
    <xf numFmtId="0" fontId="4" fillId="0" borderId="0" xfId="1" applyFont="1" applyAlignment="1">
      <alignment horizontal="left" wrapText="1"/>
    </xf>
    <xf numFmtId="165" fontId="9" fillId="0" borderId="0" xfId="1" applyNumberFormat="1" applyFont="1"/>
    <xf numFmtId="0" fontId="9" fillId="0" borderId="0" xfId="1" applyFont="1"/>
    <xf numFmtId="165" fontId="8" fillId="0" borderId="0" xfId="1" applyNumberFormat="1" applyFont="1"/>
    <xf numFmtId="0" fontId="1" fillId="0" borderId="0" xfId="1" applyBorder="1"/>
    <xf numFmtId="164" fontId="4" fillId="0" borderId="0" xfId="1" applyNumberFormat="1" applyFont="1" applyBorder="1" applyAlignment="1">
      <alignment horizontal="center"/>
    </xf>
    <xf numFmtId="165" fontId="4" fillId="0" borderId="0" xfId="1" applyNumberFormat="1" applyFont="1" applyBorder="1"/>
    <xf numFmtId="0" fontId="4" fillId="0" borderId="0" xfId="1" applyFont="1" applyBorder="1" applyAlignment="1">
      <alignment wrapText="1"/>
    </xf>
    <xf numFmtId="164" fontId="4" fillId="0" borderId="1" xfId="1" applyNumberFormat="1" applyFont="1" applyBorder="1" applyAlignment="1">
      <alignment horizontal="center"/>
    </xf>
    <xf numFmtId="165" fontId="4" fillId="0" borderId="1" xfId="1" applyNumberFormat="1" applyFont="1" applyBorder="1"/>
    <xf numFmtId="165" fontId="4" fillId="0" borderId="1" xfId="1" applyNumberFormat="1" applyFont="1" applyFill="1" applyBorder="1"/>
    <xf numFmtId="0" fontId="6" fillId="0" borderId="0" xfId="1" applyFont="1" applyBorder="1" applyAlignment="1">
      <alignment wrapText="1"/>
    </xf>
    <xf numFmtId="0" fontId="5" fillId="0" borderId="0" xfId="1" applyFont="1"/>
    <xf numFmtId="0" fontId="5" fillId="0" borderId="0" xfId="1" applyFont="1" applyBorder="1"/>
    <xf numFmtId="164" fontId="7" fillId="0" borderId="0" xfId="1" applyNumberFormat="1" applyFont="1" applyBorder="1" applyAlignment="1">
      <alignment horizontal="center"/>
    </xf>
    <xf numFmtId="164" fontId="7" fillId="0" borderId="1" xfId="1" applyNumberFormat="1" applyFont="1" applyBorder="1" applyAlignment="1">
      <alignment horizontal="center"/>
    </xf>
    <xf numFmtId="165" fontId="7" fillId="0" borderId="1" xfId="1" applyNumberFormat="1" applyFont="1" applyFill="1" applyBorder="1"/>
    <xf numFmtId="165" fontId="7" fillId="0" borderId="1" xfId="1" applyNumberFormat="1" applyFont="1" applyBorder="1"/>
    <xf numFmtId="0" fontId="7" fillId="0" borderId="0" xfId="1" applyFont="1" applyBorder="1" applyAlignment="1">
      <alignment wrapText="1"/>
    </xf>
    <xf numFmtId="165" fontId="4" fillId="0" borderId="1" xfId="1" applyNumberFormat="1" applyFont="1" applyFill="1" applyBorder="1" applyAlignment="1">
      <alignment horizontal="right"/>
    </xf>
    <xf numFmtId="165" fontId="8" fillId="0" borderId="0" xfId="1" applyNumberFormat="1" applyFont="1" applyFill="1"/>
    <xf numFmtId="165" fontId="12" fillId="0" borderId="0" xfId="1" applyNumberFormat="1" applyFont="1" applyFill="1"/>
    <xf numFmtId="0" fontId="6" fillId="0" borderId="0" xfId="1" applyFont="1" applyFill="1" applyBorder="1" applyAlignment="1">
      <alignment wrapText="1"/>
    </xf>
    <xf numFmtId="165" fontId="7" fillId="0" borderId="0" xfId="1" applyNumberFormat="1" applyFont="1" applyFill="1"/>
    <xf numFmtId="165" fontId="7" fillId="0" borderId="1" xfId="1" applyNumberFormat="1" applyFont="1" applyFill="1" applyBorder="1" applyAlignment="1">
      <alignment horizontal="right"/>
    </xf>
    <xf numFmtId="165" fontId="4" fillId="0" borderId="0" xfId="1" applyNumberFormat="1" applyFont="1" applyFill="1" applyBorder="1"/>
    <xf numFmtId="165" fontId="4" fillId="0" borderId="3" xfId="1" applyNumberFormat="1" applyFont="1" applyFill="1" applyBorder="1"/>
    <xf numFmtId="164" fontId="5" fillId="0" borderId="0" xfId="1" applyNumberFormat="1" applyFont="1" applyBorder="1" applyAlignment="1">
      <alignment horizontal="right"/>
    </xf>
    <xf numFmtId="165" fontId="7" fillId="0" borderId="1" xfId="1" applyNumberFormat="1" applyFont="1" applyFill="1" applyBorder="1" applyAlignment="1">
      <alignment horizontal="right" vertical="center"/>
    </xf>
    <xf numFmtId="0" fontId="7" fillId="0" borderId="0" xfId="1" applyFont="1" applyFill="1" applyBorder="1" applyAlignment="1">
      <alignment horizontal="left" vertical="center"/>
    </xf>
    <xf numFmtId="165" fontId="1" fillId="0" borderId="0" xfId="1" applyNumberFormat="1"/>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5" fillId="0" borderId="8" xfId="1" applyNumberFormat="1" applyFont="1" applyBorder="1" applyAlignment="1">
      <alignment horizontal="left" wrapText="1"/>
    </xf>
    <xf numFmtId="0" fontId="9" fillId="0" borderId="0" xfId="1" applyFont="1" applyFill="1" applyBorder="1"/>
    <xf numFmtId="165" fontId="9" fillId="0" borderId="0" xfId="1" applyNumberFormat="1" applyFont="1" applyFill="1" applyBorder="1"/>
    <xf numFmtId="165" fontId="23" fillId="0" borderId="0" xfId="1" applyNumberFormat="1" applyFont="1" applyFill="1" applyBorder="1"/>
    <xf numFmtId="0" fontId="4" fillId="0" borderId="0" xfId="2" applyFont="1" applyFill="1" applyBorder="1"/>
    <xf numFmtId="165" fontId="7" fillId="0" borderId="3" xfId="2" applyNumberFormat="1" applyFont="1" applyFill="1" applyBorder="1"/>
    <xf numFmtId="165" fontId="7" fillId="0" borderId="1" xfId="2" applyNumberFormat="1" applyFont="1" applyFill="1" applyBorder="1"/>
    <xf numFmtId="165" fontId="7" fillId="0" borderId="1" xfId="2" applyNumberFormat="1" applyFont="1" applyFill="1" applyBorder="1" applyAlignment="1">
      <alignment horizontal="right"/>
    </xf>
    <xf numFmtId="0" fontId="7" fillId="0" borderId="0" xfId="2" applyFont="1" applyFill="1" applyBorder="1"/>
    <xf numFmtId="0" fontId="4" fillId="0" borderId="9" xfId="2" applyFont="1" applyFill="1" applyBorder="1"/>
    <xf numFmtId="0" fontId="4" fillId="0" borderId="10" xfId="2" applyFont="1" applyFill="1" applyBorder="1"/>
    <xf numFmtId="165" fontId="24" fillId="0" borderId="1" xfId="2" applyNumberFormat="1" applyFont="1" applyFill="1" applyBorder="1" applyAlignment="1">
      <alignment horizontal="right"/>
    </xf>
    <xf numFmtId="165" fontId="4" fillId="0" borderId="10" xfId="2" applyNumberFormat="1" applyFont="1" applyFill="1" applyBorder="1"/>
    <xf numFmtId="165" fontId="25" fillId="0" borderId="0" xfId="2" applyNumberFormat="1" applyFont="1" applyFill="1" applyBorder="1"/>
    <xf numFmtId="0" fontId="26" fillId="0" borderId="0" xfId="2" applyFont="1" applyFill="1" applyBorder="1"/>
    <xf numFmtId="0" fontId="3" fillId="0" borderId="0" xfId="1" applyFont="1" applyFill="1" applyBorder="1"/>
    <xf numFmtId="4" fontId="4" fillId="0" borderId="0" xfId="1" applyNumberFormat="1" applyFont="1" applyFill="1" applyBorder="1"/>
    <xf numFmtId="4" fontId="4" fillId="0" borderId="1" xfId="1" applyNumberFormat="1" applyFont="1" applyFill="1" applyBorder="1"/>
    <xf numFmtId="4" fontId="7" fillId="0" borderId="1" xfId="1" applyNumberFormat="1" applyFont="1" applyFill="1" applyBorder="1"/>
    <xf numFmtId="0" fontId="6" fillId="0" borderId="2" xfId="1" applyFont="1" applyFill="1" applyBorder="1" applyAlignment="1">
      <alignment horizontal="left" wrapText="1" indent="1"/>
    </xf>
    <xf numFmtId="164" fontId="4" fillId="0" borderId="3" xfId="1" applyNumberFormat="1" applyFont="1" applyFill="1" applyBorder="1" applyAlignment="1">
      <alignment horizontal="center"/>
    </xf>
    <xf numFmtId="164" fontId="7" fillId="0" borderId="3" xfId="1" applyNumberFormat="1" applyFont="1" applyFill="1" applyBorder="1" applyAlignment="1">
      <alignment horizontal="center"/>
    </xf>
    <xf numFmtId="0" fontId="25" fillId="0" borderId="0" xfId="1" applyFont="1" applyFill="1" applyBorder="1"/>
    <xf numFmtId="0" fontId="26" fillId="0" borderId="0" xfId="1" applyFont="1" applyFill="1" applyBorder="1"/>
    <xf numFmtId="0" fontId="29" fillId="0" borderId="0" xfId="1" applyFont="1"/>
    <xf numFmtId="4" fontId="29" fillId="0" borderId="0" xfId="1" applyNumberFormat="1" applyFont="1"/>
    <xf numFmtId="4" fontId="30" fillId="0" borderId="0" xfId="2" applyNumberFormat="1" applyFont="1"/>
    <xf numFmtId="2" fontId="30" fillId="0" borderId="0" xfId="2" applyNumberFormat="1" applyFont="1"/>
    <xf numFmtId="0" fontId="30" fillId="0" borderId="0" xfId="2" applyFont="1"/>
    <xf numFmtId="4" fontId="1" fillId="0" borderId="0" xfId="1" applyNumberFormat="1"/>
    <xf numFmtId="3" fontId="1" fillId="0" borderId="0" xfId="1" applyNumberFormat="1"/>
    <xf numFmtId="0" fontId="4" fillId="0" borderId="0" xfId="2" applyFont="1" applyBorder="1"/>
    <xf numFmtId="4" fontId="7" fillId="0" borderId="1" xfId="2" applyNumberFormat="1" applyFont="1" applyBorder="1"/>
    <xf numFmtId="4" fontId="21" fillId="0" borderId="0" xfId="2" applyNumberFormat="1" applyFont="1" applyBorder="1" applyAlignment="1">
      <alignment horizontal="right"/>
    </xf>
    <xf numFmtId="0" fontId="7" fillId="0" borderId="0" xfId="2" applyFont="1" applyBorder="1"/>
    <xf numFmtId="0" fontId="4" fillId="0" borderId="14" xfId="2" applyFont="1" applyBorder="1"/>
    <xf numFmtId="0" fontId="31" fillId="0" borderId="10" xfId="1" applyFont="1" applyBorder="1"/>
    <xf numFmtId="0" fontId="31" fillId="0" borderId="0" xfId="1" applyFont="1"/>
    <xf numFmtId="0" fontId="4" fillId="0" borderId="10" xfId="2" applyFont="1" applyBorder="1"/>
    <xf numFmtId="0" fontId="4" fillId="0" borderId="10" xfId="2" applyFont="1" applyBorder="1" applyAlignment="1">
      <alignment horizontal="right"/>
    </xf>
    <xf numFmtId="0" fontId="4" fillId="0" borderId="11" xfId="2" applyFont="1" applyBorder="1"/>
    <xf numFmtId="0" fontId="26" fillId="0" borderId="0" xfId="2" applyFont="1"/>
    <xf numFmtId="0" fontId="26" fillId="0" borderId="0" xfId="1" applyFont="1"/>
    <xf numFmtId="2" fontId="26" fillId="0" borderId="0" xfId="1" applyNumberFormat="1" applyFont="1"/>
    <xf numFmtId="0" fontId="32" fillId="0" borderId="0" xfId="2" applyFont="1"/>
    <xf numFmtId="166" fontId="1" fillId="0" borderId="0" xfId="1" applyNumberFormat="1"/>
    <xf numFmtId="2" fontId="1" fillId="0" borderId="0" xfId="1" applyNumberFormat="1"/>
    <xf numFmtId="3" fontId="4" fillId="0" borderId="1" xfId="1" applyNumberFormat="1" applyFont="1" applyBorder="1" applyAlignment="1">
      <alignment horizontal="right"/>
    </xf>
    <xf numFmtId="43" fontId="1" fillId="0" borderId="0" xfId="1" applyNumberFormat="1"/>
    <xf numFmtId="41" fontId="1" fillId="0" borderId="0" xfId="1" applyNumberFormat="1"/>
    <xf numFmtId="3" fontId="7" fillId="0" borderId="1" xfId="1" applyNumberFormat="1" applyFont="1" applyBorder="1" applyAlignment="1">
      <alignment horizontal="right"/>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6" xfId="1" applyFont="1" applyBorder="1" applyAlignment="1">
      <alignment horizontal="center" vertical="center" wrapText="1"/>
    </xf>
    <xf numFmtId="0" fontId="5" fillId="0" borderId="0" xfId="1" applyFont="1" applyAlignment="1"/>
    <xf numFmtId="4" fontId="29" fillId="0" borderId="0" xfId="1" applyNumberFormat="1" applyFont="1" applyBorder="1"/>
    <xf numFmtId="0" fontId="4" fillId="0" borderId="0" xfId="1" applyFont="1" applyFill="1" applyBorder="1" applyAlignment="1">
      <alignment horizontal="center"/>
    </xf>
    <xf numFmtId="165" fontId="4" fillId="0" borderId="0" xfId="1" applyNumberFormat="1" applyFont="1" applyFill="1" applyBorder="1" applyAlignment="1">
      <alignment horizontal="center"/>
    </xf>
    <xf numFmtId="4" fontId="4" fillId="0" borderId="0" xfId="1" applyNumberFormat="1" applyFont="1" applyFill="1" applyBorder="1" applyAlignment="1">
      <alignment horizontal="right"/>
    </xf>
    <xf numFmtId="3" fontId="4" fillId="0" borderId="0" xfId="1" applyNumberFormat="1" applyFont="1" applyFill="1" applyBorder="1" applyAlignment="1">
      <alignment horizontal="right"/>
    </xf>
    <xf numFmtId="0" fontId="4" fillId="0" borderId="3" xfId="1" applyFont="1" applyFill="1" applyBorder="1" applyAlignment="1">
      <alignment horizontal="center"/>
    </xf>
    <xf numFmtId="165" fontId="4" fillId="0" borderId="1" xfId="1" applyNumberFormat="1" applyFont="1" applyFill="1" applyBorder="1" applyAlignment="1">
      <alignment horizontal="center"/>
    </xf>
    <xf numFmtId="4" fontId="4" fillId="0" borderId="3" xfId="1" applyNumberFormat="1" applyFont="1" applyFill="1" applyBorder="1" applyAlignment="1">
      <alignment horizontal="right"/>
    </xf>
    <xf numFmtId="4" fontId="4" fillId="0" borderId="1" xfId="1" applyNumberFormat="1" applyFont="1" applyFill="1" applyBorder="1" applyAlignment="1">
      <alignment horizontal="right"/>
    </xf>
    <xf numFmtId="0" fontId="4" fillId="0" borderId="0" xfId="1" applyFont="1" applyFill="1" applyAlignment="1">
      <alignment vertical="top" wrapText="1"/>
    </xf>
    <xf numFmtId="165" fontId="4" fillId="0" borderId="0" xfId="1" applyNumberFormat="1" applyFont="1" applyFill="1" applyBorder="1" applyAlignment="1">
      <alignment horizontal="right"/>
    </xf>
    <xf numFmtId="165" fontId="4" fillId="0" borderId="3" xfId="1" applyNumberFormat="1" applyFont="1" applyFill="1" applyBorder="1" applyAlignment="1">
      <alignment horizontal="right"/>
    </xf>
    <xf numFmtId="0" fontId="4" fillId="0" borderId="2" xfId="1" applyFont="1" applyFill="1" applyBorder="1" applyAlignment="1">
      <alignment wrapText="1"/>
    </xf>
    <xf numFmtId="3" fontId="4" fillId="0" borderId="3"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0" xfId="1" applyFont="1" applyFill="1" applyAlignment="1">
      <alignment wrapText="1"/>
    </xf>
    <xf numFmtId="0" fontId="33" fillId="0" borderId="0" xfId="1" applyFont="1" applyBorder="1"/>
    <xf numFmtId="0" fontId="34" fillId="0" borderId="0" xfId="1" applyFont="1" applyBorder="1"/>
    <xf numFmtId="0" fontId="4" fillId="0" borderId="0" xfId="1" applyFont="1" applyBorder="1"/>
    <xf numFmtId="0" fontId="33" fillId="0" borderId="0" xfId="1" applyFont="1"/>
    <xf numFmtId="0" fontId="34" fillId="0" borderId="0" xfId="1" applyFont="1"/>
    <xf numFmtId="0" fontId="4" fillId="0" borderId="0" xfId="1" applyFont="1" applyBorder="1" applyAlignment="1">
      <alignment horizontal="center" vertical="center" wrapText="1"/>
    </xf>
    <xf numFmtId="0" fontId="15" fillId="0" borderId="0" xfId="1" applyFont="1"/>
    <xf numFmtId="0" fontId="1" fillId="0" borderId="0" xfId="1" applyFill="1"/>
    <xf numFmtId="0" fontId="11" fillId="0" borderId="0" xfId="1" applyFont="1" applyFill="1" applyAlignment="1">
      <alignment horizontal="center" vertical="center"/>
    </xf>
    <xf numFmtId="1" fontId="1" fillId="0" borderId="0" xfId="1" applyNumberFormat="1" applyFont="1" applyFill="1" applyBorder="1"/>
    <xf numFmtId="1" fontId="9" fillId="0" borderId="0" xfId="1" applyNumberFormat="1" applyFont="1" applyFill="1" applyBorder="1"/>
    <xf numFmtId="2" fontId="5" fillId="0" borderId="0" xfId="1" applyNumberFormat="1" applyFont="1" applyFill="1" applyBorder="1"/>
    <xf numFmtId="3" fontId="9" fillId="0" borderId="0" xfId="1" applyNumberFormat="1" applyFont="1" applyFill="1" applyBorder="1"/>
    <xf numFmtId="3" fontId="7" fillId="0" borderId="0" xfId="1" applyNumberFormat="1" applyFont="1" applyFill="1" applyBorder="1"/>
    <xf numFmtId="3" fontId="23" fillId="0" borderId="1" xfId="1" applyNumberFormat="1" applyFont="1" applyFill="1" applyBorder="1"/>
    <xf numFmtId="0" fontId="4" fillId="0" borderId="14"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7" xfId="1" applyFont="1" applyFill="1" applyBorder="1"/>
    <xf numFmtId="164" fontId="4" fillId="0" borderId="0" xfId="1" applyNumberFormat="1" applyFont="1" applyFill="1" applyBorder="1" applyAlignment="1">
      <alignment horizontal="right"/>
    </xf>
    <xf numFmtId="165" fontId="16" fillId="0" borderId="0" xfId="1" applyNumberFormat="1" applyFont="1" applyFill="1" applyBorder="1" applyAlignment="1">
      <alignment horizontal="right"/>
    </xf>
    <xf numFmtId="0" fontId="4" fillId="0" borderId="1" xfId="1" applyFont="1" applyFill="1" applyBorder="1"/>
    <xf numFmtId="164" fontId="7" fillId="0" borderId="0" xfId="1" applyNumberFormat="1" applyFont="1" applyFill="1" applyBorder="1" applyAlignment="1">
      <alignment horizontal="center" vertical="center"/>
    </xf>
    <xf numFmtId="4" fontId="7" fillId="0" borderId="0" xfId="1" applyNumberFormat="1" applyFont="1" applyFill="1" applyBorder="1"/>
    <xf numFmtId="4" fontId="4" fillId="0" borderId="2" xfId="1" applyNumberFormat="1" applyFont="1" applyFill="1" applyBorder="1"/>
    <xf numFmtId="2" fontId="7" fillId="0" borderId="0" xfId="1" applyNumberFormat="1" applyFont="1" applyFill="1" applyBorder="1"/>
    <xf numFmtId="0" fontId="7" fillId="0" borderId="0" xfId="1" applyFont="1" applyFill="1" applyBorder="1"/>
    <xf numFmtId="2" fontId="9" fillId="0" borderId="0" xfId="1" applyNumberFormat="1" applyFont="1" applyFill="1" applyBorder="1"/>
    <xf numFmtId="2" fontId="26" fillId="0" borderId="0" xfId="1" applyNumberFormat="1" applyFont="1" applyFill="1" applyBorder="1"/>
    <xf numFmtId="2" fontId="25" fillId="0" borderId="0" xfId="1" applyNumberFormat="1" applyFont="1" applyFill="1" applyBorder="1"/>
    <xf numFmtId="0" fontId="35" fillId="0" borderId="0" xfId="3"/>
    <xf numFmtId="0" fontId="9" fillId="0" borderId="0" xfId="3" applyFont="1"/>
    <xf numFmtId="0" fontId="36" fillId="0" borderId="0" xfId="3" applyFont="1" applyAlignment="1">
      <alignment horizontal="right"/>
    </xf>
    <xf numFmtId="0" fontId="36" fillId="0" borderId="0" xfId="3" applyFont="1" applyFill="1" applyBorder="1" applyAlignment="1">
      <alignment horizontal="right"/>
    </xf>
    <xf numFmtId="0" fontId="36" fillId="0" borderId="0" xfId="3" applyFont="1" applyFill="1" applyAlignment="1">
      <alignment horizontal="right"/>
    </xf>
    <xf numFmtId="164" fontId="37" fillId="0" borderId="0" xfId="3" applyNumberFormat="1" applyFont="1" applyBorder="1" applyAlignment="1">
      <alignment horizontal="right"/>
    </xf>
    <xf numFmtId="0" fontId="2" fillId="0" borderId="0" xfId="3" applyFont="1" applyFill="1" applyBorder="1" applyAlignment="1">
      <alignment wrapText="1"/>
    </xf>
    <xf numFmtId="4" fontId="20" fillId="0" borderId="0" xfId="3" applyNumberFormat="1" applyFont="1"/>
    <xf numFmtId="165" fontId="9" fillId="0" borderId="0" xfId="3" applyNumberFormat="1" applyFont="1" applyFill="1"/>
    <xf numFmtId="0" fontId="9" fillId="0" borderId="0" xfId="3" applyFont="1" applyFill="1"/>
    <xf numFmtId="165" fontId="4" fillId="0" borderId="0" xfId="3" applyNumberFormat="1" applyFont="1" applyAlignment="1">
      <alignment horizontal="center"/>
    </xf>
    <xf numFmtId="165" fontId="4" fillId="0" borderId="1" xfId="3" applyNumberFormat="1" applyFont="1" applyBorder="1" applyAlignment="1">
      <alignment horizontal="center"/>
    </xf>
    <xf numFmtId="4" fontId="4" fillId="0" borderId="0" xfId="3" applyNumberFormat="1" applyFont="1"/>
    <xf numFmtId="2" fontId="4" fillId="0" borderId="1" xfId="3" applyNumberFormat="1" applyFont="1" applyBorder="1"/>
    <xf numFmtId="2" fontId="4" fillId="0" borderId="0" xfId="3" applyNumberFormat="1" applyFont="1"/>
    <xf numFmtId="0" fontId="4" fillId="0" borderId="0" xfId="3" applyFont="1" applyAlignment="1">
      <alignment wrapText="1"/>
    </xf>
    <xf numFmtId="165" fontId="4" fillId="0" borderId="2" xfId="3" applyNumberFormat="1" applyFont="1" applyFill="1" applyBorder="1"/>
    <xf numFmtId="165" fontId="4" fillId="0" borderId="1" xfId="3" applyNumberFormat="1" applyFont="1" applyBorder="1"/>
    <xf numFmtId="3" fontId="4" fillId="0" borderId="2" xfId="3" applyNumberFormat="1" applyFont="1" applyFill="1" applyBorder="1"/>
    <xf numFmtId="3" fontId="4" fillId="0" borderId="1" xfId="3" applyNumberFormat="1" applyFont="1" applyBorder="1"/>
    <xf numFmtId="0" fontId="4" fillId="0" borderId="0" xfId="3" applyFont="1"/>
    <xf numFmtId="4" fontId="7" fillId="0" borderId="0" xfId="3" applyNumberFormat="1" applyFont="1"/>
    <xf numFmtId="164" fontId="4" fillId="0" borderId="0" xfId="3" applyNumberFormat="1" applyFont="1" applyAlignment="1">
      <alignment horizontal="center"/>
    </xf>
    <xf numFmtId="164" fontId="4" fillId="0" borderId="1" xfId="3" applyNumberFormat="1" applyFont="1" applyBorder="1" applyAlignment="1">
      <alignment horizontal="center"/>
    </xf>
    <xf numFmtId="0" fontId="4" fillId="0" borderId="1" xfId="3" applyFont="1" applyBorder="1"/>
    <xf numFmtId="164" fontId="4" fillId="0" borderId="1" xfId="3" applyNumberFormat="1" applyFont="1" applyBorder="1"/>
    <xf numFmtId="1" fontId="4" fillId="0" borderId="1" xfId="3" applyNumberFormat="1" applyFont="1" applyBorder="1"/>
    <xf numFmtId="4" fontId="4" fillId="0" borderId="1" xfId="3" applyNumberFormat="1" applyFont="1" applyBorder="1"/>
    <xf numFmtId="0" fontId="9" fillId="0" borderId="0" xfId="3" applyFont="1" applyBorder="1"/>
    <xf numFmtId="165" fontId="9" fillId="0" borderId="0" xfId="3" applyNumberFormat="1" applyFont="1" applyFill="1" applyBorder="1"/>
    <xf numFmtId="0" fontId="9" fillId="0" borderId="0" xfId="3" applyFont="1" applyFill="1" applyBorder="1"/>
    <xf numFmtId="3" fontId="12" fillId="0" borderId="0" xfId="3" applyNumberFormat="1" applyFont="1"/>
    <xf numFmtId="0" fontId="4" fillId="0" borderId="0" xfId="3" applyFont="1" applyAlignment="1">
      <alignment horizontal="center" vertical="center"/>
    </xf>
    <xf numFmtId="0" fontId="4" fillId="0" borderId="0" xfId="3" applyFont="1" applyBorder="1"/>
    <xf numFmtId="4" fontId="9" fillId="0" borderId="0" xfId="3" applyNumberFormat="1" applyFont="1" applyFill="1" applyBorder="1"/>
    <xf numFmtId="3" fontId="9" fillId="0" borderId="0" xfId="3" applyNumberFormat="1" applyFont="1" applyFill="1" applyBorder="1"/>
    <xf numFmtId="168" fontId="9" fillId="0" borderId="0" xfId="3" applyNumberFormat="1" applyFont="1" applyFill="1" applyBorder="1"/>
    <xf numFmtId="0" fontId="35" fillId="0" borderId="0" xfId="3" applyBorder="1"/>
    <xf numFmtId="0" fontId="4" fillId="0" borderId="14" xfId="3" applyFont="1" applyBorder="1"/>
    <xf numFmtId="0" fontId="38" fillId="0" borderId="0" xfId="3" applyFont="1"/>
    <xf numFmtId="0" fontId="4" fillId="0" borderId="0" xfId="3" applyFont="1" applyBorder="1" applyAlignment="1">
      <alignment horizontal="center" vertical="center" wrapText="1"/>
    </xf>
    <xf numFmtId="0" fontId="4" fillId="0" borderId="5" xfId="3" applyFont="1" applyBorder="1" applyAlignment="1">
      <alignment horizontal="center" vertical="center" wrapText="1"/>
    </xf>
    <xf numFmtId="0" fontId="15" fillId="0" borderId="0" xfId="3" applyFont="1"/>
    <xf numFmtId="0" fontId="35" fillId="0" borderId="0" xfId="3" applyFill="1"/>
    <xf numFmtId="0" fontId="11" fillId="0" borderId="0" xfId="3" applyFont="1" applyFill="1" applyAlignment="1">
      <alignment horizontal="center" vertical="center"/>
    </xf>
    <xf numFmtId="4" fontId="1" fillId="0" borderId="0" xfId="1" applyNumberFormat="1" applyFont="1" applyFill="1" applyBorder="1"/>
    <xf numFmtId="165" fontId="1" fillId="0" borderId="0" xfId="1" applyNumberFormat="1" applyFont="1" applyFill="1" applyBorder="1" applyAlignment="1">
      <alignment horizontal="center"/>
    </xf>
    <xf numFmtId="4" fontId="4" fillId="0" borderId="3" xfId="1" applyNumberFormat="1" applyFont="1" applyFill="1" applyBorder="1"/>
    <xf numFmtId="164" fontId="4" fillId="0" borderId="3" xfId="1" applyNumberFormat="1" applyFont="1" applyFill="1" applyBorder="1"/>
    <xf numFmtId="2" fontId="4" fillId="0" borderId="0" xfId="1" applyNumberFormat="1" applyFont="1" applyFill="1" applyBorder="1"/>
    <xf numFmtId="0" fontId="6" fillId="0" borderId="0" xfId="1" applyFont="1" applyFill="1" applyBorder="1" applyAlignment="1">
      <alignment horizontal="left" vertical="top" wrapText="1" indent="1"/>
    </xf>
    <xf numFmtId="4" fontId="4" fillId="0" borderId="0" xfId="1" applyNumberFormat="1" applyFont="1" applyFill="1" applyBorder="1" applyAlignment="1">
      <alignment horizontal="center"/>
    </xf>
    <xf numFmtId="0" fontId="7" fillId="0" borderId="0" xfId="1" applyFont="1" applyFill="1" applyBorder="1" applyAlignment="1">
      <alignment horizontal="center" vertical="center"/>
    </xf>
    <xf numFmtId="0" fontId="11" fillId="0" borderId="0" xfId="1" applyFont="1" applyFill="1" applyBorder="1" applyAlignment="1">
      <alignment horizontal="center" vertical="center" wrapText="1"/>
    </xf>
    <xf numFmtId="0" fontId="29" fillId="0" borderId="0" xfId="1" applyFont="1" applyProtection="1">
      <protection locked="0"/>
    </xf>
    <xf numFmtId="0" fontId="4" fillId="0" borderId="0" xfId="1" applyFont="1" applyAlignment="1">
      <alignment wrapText="1"/>
    </xf>
    <xf numFmtId="3" fontId="4" fillId="0" borderId="3" xfId="1" applyNumberFormat="1" applyFont="1" applyBorder="1" applyProtection="1">
      <protection locked="0"/>
    </xf>
    <xf numFmtId="3" fontId="4" fillId="0" borderId="1" xfId="1" applyNumberFormat="1" applyFont="1" applyBorder="1" applyProtection="1">
      <protection locked="0"/>
    </xf>
    <xf numFmtId="3" fontId="4" fillId="0" borderId="3" xfId="1" applyNumberFormat="1" applyFont="1" applyBorder="1"/>
    <xf numFmtId="3" fontId="4" fillId="0" borderId="1" xfId="1" applyNumberFormat="1" applyFont="1" applyBorder="1"/>
    <xf numFmtId="0" fontId="6" fillId="0" borderId="0" xfId="1" applyFont="1" applyAlignment="1">
      <alignment horizontal="left" wrapText="1" indent="2"/>
    </xf>
    <xf numFmtId="3" fontId="29" fillId="0" borderId="0" xfId="1" applyNumberFormat="1" applyFont="1" applyProtection="1">
      <protection locked="0"/>
    </xf>
    <xf numFmtId="3" fontId="4" fillId="0" borderId="0" xfId="1" applyNumberFormat="1" applyFont="1"/>
    <xf numFmtId="3" fontId="23" fillId="0" borderId="3" xfId="1" applyNumberFormat="1" applyFont="1" applyBorder="1" applyProtection="1">
      <protection locked="0"/>
    </xf>
    <xf numFmtId="3" fontId="23" fillId="0" borderId="1" xfId="1" applyNumberFormat="1" applyFont="1" applyBorder="1" applyProtection="1">
      <protection locked="0"/>
    </xf>
    <xf numFmtId="3" fontId="38" fillId="0" borderId="9" xfId="1" applyNumberFormat="1" applyFont="1" applyBorder="1"/>
    <xf numFmtId="0" fontId="38" fillId="0" borderId="10" xfId="1" applyFont="1" applyBorder="1"/>
    <xf numFmtId="3" fontId="38" fillId="0" borderId="0" xfId="1" applyNumberFormat="1" applyFont="1"/>
    <xf numFmtId="3" fontId="38" fillId="0" borderId="10" xfId="1" applyNumberFormat="1" applyFont="1" applyBorder="1"/>
    <xf numFmtId="0" fontId="6" fillId="0" borderId="5" xfId="1" applyFont="1" applyBorder="1" applyAlignment="1">
      <alignment horizontal="center" vertical="center" wrapText="1"/>
    </xf>
    <xf numFmtId="0" fontId="3" fillId="0" borderId="0" xfId="1" applyFont="1"/>
    <xf numFmtId="0" fontId="3" fillId="0" borderId="0" xfId="1" applyFont="1" applyAlignment="1"/>
    <xf numFmtId="0" fontId="2" fillId="0" borderId="0" xfId="1" applyFont="1" applyFill="1" applyBorder="1" applyAlignment="1">
      <alignment wrapText="1"/>
    </xf>
    <xf numFmtId="165" fontId="3" fillId="0" borderId="0" xfId="1" applyNumberFormat="1" applyFont="1" applyAlignment="1"/>
    <xf numFmtId="3" fontId="3" fillId="0" borderId="0" xfId="1" applyNumberFormat="1" applyFont="1" applyAlignment="1"/>
    <xf numFmtId="3" fontId="8" fillId="0" borderId="0" xfId="1" applyNumberFormat="1" applyFont="1"/>
    <xf numFmtId="165" fontId="1" fillId="0" borderId="0" xfId="1" applyNumberFormat="1" applyAlignment="1">
      <alignment horizontal="center"/>
    </xf>
    <xf numFmtId="165" fontId="4" fillId="0" borderId="3" xfId="1" applyNumberFormat="1" applyFont="1" applyBorder="1" applyAlignment="1">
      <alignment horizontal="center"/>
    </xf>
    <xf numFmtId="165" fontId="4" fillId="0" borderId="1" xfId="1" applyNumberFormat="1" applyFont="1" applyBorder="1" applyAlignment="1">
      <alignment horizontal="center"/>
    </xf>
    <xf numFmtId="165" fontId="4" fillId="0" borderId="0" xfId="1" applyNumberFormat="1" applyFont="1"/>
    <xf numFmtId="165" fontId="4" fillId="0" borderId="1" xfId="1" applyNumberFormat="1" applyFont="1" applyBorder="1" applyAlignment="1">
      <alignment horizontal="right"/>
    </xf>
    <xf numFmtId="165" fontId="4" fillId="0" borderId="0" xfId="1" applyNumberFormat="1" applyFont="1" applyBorder="1" applyAlignment="1">
      <alignment horizontal="center"/>
    </xf>
    <xf numFmtId="2" fontId="5" fillId="0" borderId="0" xfId="1" applyNumberFormat="1" applyFont="1" applyAlignment="1">
      <alignment horizontal="center" vertical="center"/>
    </xf>
    <xf numFmtId="2" fontId="1" fillId="0" borderId="0" xfId="1" applyNumberFormat="1" applyAlignment="1">
      <alignment horizontal="center" vertical="center"/>
    </xf>
    <xf numFmtId="0" fontId="5" fillId="0" borderId="0" xfId="1" applyFont="1" applyAlignment="1">
      <alignment horizontal="center"/>
    </xf>
    <xf numFmtId="0" fontId="4" fillId="0" borderId="14" xfId="1" applyFont="1" applyBorder="1"/>
    <xf numFmtId="0" fontId="4" fillId="0" borderId="0" xfId="1" applyFont="1" applyBorder="1" applyAlignment="1">
      <alignment vertical="center" wrapText="1"/>
    </xf>
    <xf numFmtId="0" fontId="40" fillId="0" borderId="0" xfId="1" applyFont="1"/>
    <xf numFmtId="4" fontId="9" fillId="0" borderId="0" xfId="1" applyNumberFormat="1" applyFont="1" applyFill="1" applyBorder="1"/>
    <xf numFmtId="0" fontId="15" fillId="0" borderId="0" xfId="1" applyFont="1" applyFill="1" applyBorder="1"/>
    <xf numFmtId="165" fontId="5" fillId="0" borderId="0" xfId="1" applyNumberFormat="1" applyFont="1" applyFill="1" applyBorder="1"/>
    <xf numFmtId="0" fontId="4" fillId="0" borderId="0" xfId="1" applyFont="1" applyFill="1" applyBorder="1" applyAlignment="1" applyProtection="1">
      <alignment horizontal="right" vertical="center"/>
      <protection locked="0"/>
    </xf>
    <xf numFmtId="165" fontId="4" fillId="0" borderId="1" xfId="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0" fontId="4" fillId="0" borderId="0" xfId="2" applyFont="1" applyFill="1" applyBorder="1" applyAlignment="1">
      <alignment vertical="center"/>
    </xf>
    <xf numFmtId="3" fontId="4" fillId="0" borderId="1" xfId="1" applyNumberFormat="1" applyFont="1" applyFill="1" applyBorder="1" applyAlignment="1" applyProtection="1">
      <alignment horizontal="right" vertical="center"/>
      <protection locked="0"/>
    </xf>
    <xf numFmtId="0" fontId="7" fillId="0" borderId="3" xfId="1" applyFont="1" applyFill="1" applyBorder="1" applyAlignment="1" applyProtection="1">
      <alignment horizontal="right" vertical="center"/>
      <protection locked="0"/>
    </xf>
    <xf numFmtId="3" fontId="7" fillId="0" borderId="1" xfId="1" applyNumberFormat="1" applyFont="1" applyFill="1" applyBorder="1" applyAlignment="1" applyProtection="1">
      <alignment horizontal="right" vertical="center"/>
      <protection locked="0"/>
    </xf>
    <xf numFmtId="0" fontId="7" fillId="0" borderId="0" xfId="2" applyFont="1" applyFill="1" applyBorder="1" applyAlignment="1">
      <alignment vertical="center"/>
    </xf>
    <xf numFmtId="0" fontId="12" fillId="0" borderId="0" xfId="1" applyFont="1" applyFill="1" applyBorder="1" applyAlignment="1" applyProtection="1">
      <alignment horizontal="center"/>
      <protection locked="0"/>
    </xf>
    <xf numFmtId="3" fontId="4" fillId="0" borderId="10" xfId="1" applyNumberFormat="1" applyFont="1" applyFill="1" applyBorder="1" applyAlignment="1">
      <alignment horizontal="center" vertical="center" wrapText="1"/>
    </xf>
    <xf numFmtId="3" fontId="12" fillId="0" borderId="10" xfId="1" applyNumberFormat="1" applyFont="1" applyFill="1" applyBorder="1" applyAlignment="1" applyProtection="1">
      <alignment horizontal="center"/>
      <protection locked="0"/>
    </xf>
    <xf numFmtId="0" fontId="20" fillId="0" borderId="0" xfId="1" applyFont="1" applyFill="1" applyBorder="1"/>
    <xf numFmtId="0" fontId="41" fillId="0" borderId="0" xfId="1" applyFont="1" applyFill="1" applyBorder="1"/>
    <xf numFmtId="164" fontId="42" fillId="0" borderId="0" xfId="1" applyNumberFormat="1" applyFont="1" applyFill="1" applyBorder="1"/>
    <xf numFmtId="0" fontId="4" fillId="0" borderId="3" xfId="1" applyFont="1" applyFill="1" applyBorder="1" applyAlignment="1">
      <alignment horizontal="right" vertical="center"/>
    </xf>
    <xf numFmtId="0" fontId="4" fillId="0" borderId="1" xfId="1" applyFont="1" applyFill="1" applyBorder="1" applyAlignment="1">
      <alignment horizontal="right" vertical="center"/>
    </xf>
    <xf numFmtId="0" fontId="4" fillId="0" borderId="3" xfId="1" applyFont="1" applyFill="1" applyBorder="1" applyAlignment="1" applyProtection="1">
      <alignment horizontal="right" vertical="center"/>
      <protection locked="0"/>
    </xf>
    <xf numFmtId="164" fontId="4" fillId="0" borderId="2" xfId="1" applyNumberFormat="1" applyFont="1" applyFill="1" applyBorder="1" applyAlignment="1">
      <alignment horizontal="right" vertical="center"/>
    </xf>
    <xf numFmtId="164" fontId="4" fillId="0" borderId="1"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4" fillId="0" borderId="0" xfId="1" applyNumberFormat="1" applyFont="1" applyFill="1" applyBorder="1" applyAlignment="1" applyProtection="1">
      <alignment horizontal="right" vertical="center"/>
      <protection locked="0"/>
    </xf>
    <xf numFmtId="0" fontId="6" fillId="0" borderId="0" xfId="1" applyFont="1" applyFill="1" applyBorder="1" applyAlignment="1">
      <alignment horizontal="left" vertical="center" wrapText="1"/>
    </xf>
    <xf numFmtId="3" fontId="4" fillId="0" borderId="3" xfId="1" applyNumberFormat="1" applyFont="1" applyFill="1" applyBorder="1" applyAlignment="1">
      <alignment horizontal="right" vertical="center"/>
    </xf>
    <xf numFmtId="164" fontId="7" fillId="0" borderId="1" xfId="1" applyNumberFormat="1" applyFont="1" applyFill="1" applyBorder="1" applyAlignment="1">
      <alignment horizontal="right" vertical="center"/>
    </xf>
    <xf numFmtId="3" fontId="7" fillId="0" borderId="0" xfId="1" applyNumberFormat="1" applyFont="1" applyFill="1" applyBorder="1" applyAlignment="1" applyProtection="1">
      <alignment horizontal="right" vertical="center"/>
      <protection locked="0"/>
    </xf>
    <xf numFmtId="3" fontId="7" fillId="0" borderId="1" xfId="1" applyNumberFormat="1" applyFont="1" applyFill="1" applyBorder="1" applyAlignment="1">
      <alignment horizontal="right" vertical="center"/>
    </xf>
    <xf numFmtId="0" fontId="7" fillId="0" borderId="0" xfId="1" applyFont="1" applyFill="1" applyBorder="1" applyAlignment="1">
      <alignment horizontal="left" vertical="center" wrapText="1"/>
    </xf>
    <xf numFmtId="0" fontId="4" fillId="0" borderId="3"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2" xfId="1" applyFont="1" applyFill="1" applyBorder="1" applyAlignment="1">
      <alignment vertical="center" wrapText="1"/>
    </xf>
    <xf numFmtId="0" fontId="6" fillId="0" borderId="2" xfId="1" applyFont="1" applyFill="1" applyBorder="1" applyAlignment="1">
      <alignment horizontal="left" vertical="center" wrapText="1" indent="2"/>
    </xf>
    <xf numFmtId="3" fontId="7" fillId="0" borderId="3" xfId="1"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0" fontId="7" fillId="0" borderId="2" xfId="1" applyFont="1" applyFill="1" applyBorder="1" applyAlignment="1">
      <alignment horizontal="left" vertical="center" wrapText="1"/>
    </xf>
    <xf numFmtId="3" fontId="38" fillId="0" borderId="9" xfId="1" applyNumberFormat="1" applyFont="1" applyFill="1" applyBorder="1" applyAlignment="1">
      <alignment horizontal="center" vertical="center" wrapText="1"/>
    </xf>
    <xf numFmtId="3" fontId="38" fillId="0" borderId="10" xfId="1" applyNumberFormat="1" applyFont="1" applyFill="1" applyBorder="1" applyAlignment="1">
      <alignment horizontal="center" vertical="center" wrapText="1"/>
    </xf>
    <xf numFmtId="0" fontId="4" fillId="0" borderId="2" xfId="1" applyFont="1" applyFill="1" applyBorder="1" applyAlignment="1">
      <alignment horizontal="center" vertical="top" wrapText="1"/>
    </xf>
    <xf numFmtId="0" fontId="20" fillId="0" borderId="0" xfId="1" applyFont="1" applyFill="1" applyBorder="1" applyAlignment="1">
      <alignment horizontal="justify"/>
    </xf>
    <xf numFmtId="3" fontId="29" fillId="0" borderId="0" xfId="1" applyNumberFormat="1" applyFont="1" applyFill="1" applyBorder="1"/>
    <xf numFmtId="3" fontId="4" fillId="0" borderId="0" xfId="1" applyNumberFormat="1" applyFont="1" applyFill="1" applyBorder="1" applyAlignment="1">
      <alignment horizontal="right" vertical="center" wrapText="1"/>
    </xf>
    <xf numFmtId="0" fontId="4" fillId="0" borderId="0" xfId="1" applyFont="1" applyFill="1" applyBorder="1" applyAlignment="1">
      <alignment horizontal="left" vertical="center" wrapText="1"/>
    </xf>
    <xf numFmtId="3" fontId="4" fillId="0" borderId="3" xfId="1" applyNumberFormat="1" applyFont="1" applyFill="1" applyBorder="1" applyAlignment="1">
      <alignment horizontal="right" vertical="center" wrapText="1"/>
    </xf>
    <xf numFmtId="3" fontId="4" fillId="0" borderId="1" xfId="1" applyNumberFormat="1" applyFont="1" applyFill="1" applyBorder="1" applyAlignment="1">
      <alignment horizontal="right" vertical="center" wrapText="1"/>
    </xf>
    <xf numFmtId="0" fontId="9" fillId="0" borderId="0" xfId="1" applyFont="1" applyFill="1" applyBorder="1" applyAlignment="1">
      <alignment vertical="center" wrapText="1"/>
    </xf>
    <xf numFmtId="0" fontId="6" fillId="0" borderId="0" xfId="1" applyFont="1" applyFill="1" applyBorder="1" applyAlignment="1">
      <alignment horizontal="left" vertical="center" wrapText="1" indent="2"/>
    </xf>
    <xf numFmtId="3" fontId="5" fillId="0" borderId="0" xfId="1" applyNumberFormat="1" applyFont="1" applyFill="1" applyBorder="1" applyAlignment="1">
      <alignment horizontal="left" vertical="center"/>
    </xf>
    <xf numFmtId="0" fontId="29" fillId="0" borderId="0" xfId="1" applyFont="1" applyFill="1" applyBorder="1"/>
    <xf numFmtId="0" fontId="38" fillId="0" borderId="0" xfId="1" applyFont="1" applyFill="1" applyBorder="1" applyAlignment="1">
      <alignment horizontal="center" vertical="top" wrapText="1"/>
    </xf>
    <xf numFmtId="0" fontId="4" fillId="0" borderId="6" xfId="1" applyFont="1" applyFill="1" applyBorder="1" applyAlignment="1">
      <alignment horizontal="center" vertical="center" wrapText="1"/>
    </xf>
    <xf numFmtId="0" fontId="20" fillId="0" borderId="0" xfId="1" applyFont="1" applyFill="1" applyBorder="1" applyAlignment="1">
      <alignment vertical="center" wrapText="1"/>
    </xf>
    <xf numFmtId="0" fontId="43" fillId="0" borderId="0" xfId="1" applyFont="1" applyFill="1" applyBorder="1" applyAlignment="1">
      <alignment horizontal="left" vertical="center" wrapText="1"/>
    </xf>
    <xf numFmtId="3" fontId="9" fillId="0" borderId="0" xfId="1" applyNumberFormat="1" applyFont="1"/>
    <xf numFmtId="3" fontId="9" fillId="0" borderId="0" xfId="1" applyNumberFormat="1" applyFont="1" applyAlignment="1"/>
    <xf numFmtId="0" fontId="9" fillId="0" borderId="0" xfId="1" applyFont="1" applyAlignment="1"/>
    <xf numFmtId="0" fontId="2" fillId="0" borderId="0" xfId="1" applyFont="1" applyAlignment="1"/>
    <xf numFmtId="3" fontId="9" fillId="0" borderId="0" xfId="1" applyNumberFormat="1" applyFont="1" applyFill="1"/>
    <xf numFmtId="3" fontId="9" fillId="0" borderId="0" xfId="1" applyNumberFormat="1" applyFont="1" applyBorder="1"/>
    <xf numFmtId="3" fontId="3" fillId="0" borderId="0" xfId="4" applyNumberFormat="1" applyFont="1" applyBorder="1"/>
    <xf numFmtId="0" fontId="26" fillId="0" borderId="0" xfId="4" applyFont="1" applyFill="1" applyBorder="1" applyAlignment="1">
      <alignment vertical="center" wrapText="1"/>
    </xf>
    <xf numFmtId="3" fontId="4" fillId="0" borderId="0" xfId="1" applyNumberFormat="1" applyFont="1" applyBorder="1" applyAlignment="1">
      <alignment horizontal="right" vertical="center"/>
    </xf>
    <xf numFmtId="3" fontId="4" fillId="0" borderId="1" xfId="1" applyNumberFormat="1" applyFont="1" applyBorder="1" applyAlignment="1">
      <alignment horizontal="right" vertical="center"/>
    </xf>
    <xf numFmtId="3" fontId="44" fillId="0" borderId="1" xfId="1" applyNumberFormat="1" applyFont="1" applyBorder="1" applyAlignment="1">
      <alignment horizontal="right" vertical="center"/>
    </xf>
    <xf numFmtId="3" fontId="4" fillId="0" borderId="1" xfId="4" applyNumberFormat="1" applyFont="1" applyBorder="1" applyAlignment="1">
      <alignment horizontal="right" vertical="center"/>
    </xf>
    <xf numFmtId="3" fontId="4" fillId="0" borderId="3" xfId="1" applyNumberFormat="1" applyFont="1" applyBorder="1" applyAlignment="1">
      <alignment horizontal="right" vertical="center"/>
    </xf>
    <xf numFmtId="3" fontId="4" fillId="0" borderId="2" xfId="4" applyNumberFormat="1" applyFont="1" applyBorder="1" applyAlignment="1">
      <alignment vertical="center"/>
    </xf>
    <xf numFmtId="0" fontId="4" fillId="0" borderId="2" xfId="4" applyFont="1" applyBorder="1" applyAlignment="1">
      <alignment vertical="center"/>
    </xf>
    <xf numFmtId="3" fontId="44" fillId="0" borderId="0" xfId="1" applyNumberFormat="1" applyFont="1" applyBorder="1" applyAlignment="1">
      <alignment horizontal="right" vertical="center"/>
    </xf>
    <xf numFmtId="3" fontId="4" fillId="0" borderId="3" xfId="4" applyNumberFormat="1" applyFont="1" applyBorder="1" applyAlignment="1">
      <alignment horizontal="right" vertical="center"/>
    </xf>
    <xf numFmtId="0" fontId="7" fillId="0" borderId="2" xfId="4" applyFont="1" applyBorder="1" applyAlignment="1">
      <alignment vertical="center" wrapText="1"/>
    </xf>
    <xf numFmtId="3" fontId="4" fillId="0" borderId="0" xfId="4" applyNumberFormat="1" applyFont="1" applyBorder="1" applyAlignment="1">
      <alignment horizontal="right" vertical="center"/>
    </xf>
    <xf numFmtId="3" fontId="45" fillId="0" borderId="1" xfId="1" applyNumberFormat="1" applyFont="1" applyBorder="1" applyAlignment="1">
      <alignment horizontal="right" vertical="center"/>
    </xf>
    <xf numFmtId="0" fontId="4" fillId="0" borderId="2" xfId="4" applyFont="1" applyBorder="1" applyAlignment="1">
      <alignment vertical="center" wrapText="1"/>
    </xf>
    <xf numFmtId="3" fontId="4" fillId="0" borderId="1" xfId="4" applyNumberFormat="1" applyFont="1" applyFill="1" applyBorder="1" applyAlignment="1">
      <alignment horizontal="right" vertical="center"/>
    </xf>
    <xf numFmtId="0" fontId="44" fillId="0" borderId="3" xfId="1" applyFont="1" applyBorder="1" applyAlignment="1">
      <alignment horizontal="right" vertical="center"/>
    </xf>
    <xf numFmtId="0" fontId="44" fillId="0" borderId="1" xfId="1" applyFont="1" applyBorder="1" applyAlignment="1">
      <alignment horizontal="right" vertical="center"/>
    </xf>
    <xf numFmtId="3" fontId="9" fillId="0" borderId="1" xfId="1" applyNumberFormat="1" applyFont="1" applyBorder="1" applyAlignment="1">
      <alignment horizontal="right" vertical="center"/>
    </xf>
    <xf numFmtId="3" fontId="45" fillId="0" borderId="3" xfId="1" applyNumberFormat="1" applyFont="1" applyBorder="1" applyAlignment="1">
      <alignment horizontal="right" vertical="center"/>
    </xf>
    <xf numFmtId="3" fontId="44" fillId="0" borderId="1" xfId="1" applyNumberFormat="1" applyFont="1" applyFill="1" applyBorder="1" applyAlignment="1">
      <alignment horizontal="right" vertical="center"/>
    </xf>
    <xf numFmtId="3" fontId="4" fillId="0" borderId="2" xfId="4" applyNumberFormat="1" applyFont="1" applyBorder="1" applyAlignment="1">
      <alignment horizontal="right" vertical="center"/>
    </xf>
    <xf numFmtId="3" fontId="4" fillId="0" borderId="2" xfId="1" applyNumberFormat="1" applyFont="1" applyBorder="1" applyAlignment="1">
      <alignment horizontal="right" vertical="center"/>
    </xf>
    <xf numFmtId="0" fontId="4" fillId="0" borderId="1" xfId="1" applyFont="1" applyBorder="1" applyAlignment="1">
      <alignment horizontal="right" vertical="center"/>
    </xf>
    <xf numFmtId="0" fontId="9" fillId="0" borderId="0" xfId="1" applyFont="1" applyAlignment="1">
      <alignment horizontal="right"/>
    </xf>
    <xf numFmtId="3" fontId="38" fillId="0" borderId="0" xfId="4" applyNumberFormat="1" applyFont="1" applyBorder="1" applyAlignment="1">
      <alignment horizontal="right" vertical="center"/>
    </xf>
    <xf numFmtId="3" fontId="38" fillId="0" borderId="1" xfId="4" applyNumberFormat="1" applyFont="1" applyBorder="1" applyAlignment="1">
      <alignment horizontal="right" vertical="center"/>
    </xf>
    <xf numFmtId="0" fontId="7" fillId="0" borderId="2" xfId="4" applyFont="1" applyBorder="1" applyAlignment="1">
      <alignment horizontal="left" vertical="center" wrapText="1"/>
    </xf>
    <xf numFmtId="0" fontId="4" fillId="0" borderId="2" xfId="4" applyFont="1" applyBorder="1" applyAlignment="1">
      <alignment horizontal="left" vertical="center"/>
    </xf>
    <xf numFmtId="0" fontId="6" fillId="0" borderId="2" xfId="4" applyFont="1" applyBorder="1" applyAlignment="1">
      <alignment horizontal="left" vertical="center" wrapText="1"/>
    </xf>
    <xf numFmtId="3" fontId="38" fillId="0" borderId="0" xfId="4" applyNumberFormat="1" applyFont="1" applyFill="1" applyBorder="1" applyAlignment="1">
      <alignment horizontal="right" vertical="center"/>
    </xf>
    <xf numFmtId="3" fontId="38" fillId="0" borderId="1" xfId="4" applyNumberFormat="1" applyFont="1" applyFill="1" applyBorder="1" applyAlignment="1">
      <alignment horizontal="right" vertical="center"/>
    </xf>
    <xf numFmtId="0" fontId="6" fillId="0" borderId="2" xfId="4" applyFont="1" applyBorder="1" applyAlignment="1">
      <alignment horizontal="left" vertical="center"/>
    </xf>
    <xf numFmtId="3" fontId="7" fillId="0" borderId="0" xfId="1" applyNumberFormat="1" applyFont="1" applyBorder="1" applyAlignment="1">
      <alignment horizontal="right" vertical="center"/>
    </xf>
    <xf numFmtId="3" fontId="7" fillId="0" borderId="1" xfId="1" applyNumberFormat="1" applyFont="1" applyBorder="1" applyAlignment="1">
      <alignment horizontal="right" vertical="center"/>
    </xf>
    <xf numFmtId="3" fontId="7" fillId="0" borderId="1" xfId="4" applyNumberFormat="1" applyFont="1" applyBorder="1" applyAlignment="1">
      <alignment horizontal="right" vertical="center"/>
    </xf>
    <xf numFmtId="0" fontId="7" fillId="0" borderId="2" xfId="4" applyFont="1" applyBorder="1" applyAlignment="1">
      <alignment horizontal="left" vertical="center"/>
    </xf>
    <xf numFmtId="0" fontId="9" fillId="0" borderId="0" xfId="1" applyFont="1" applyBorder="1"/>
    <xf numFmtId="3" fontId="46" fillId="0" borderId="0" xfId="4" applyNumberFormat="1" applyFont="1" applyBorder="1" applyAlignment="1">
      <alignment horizontal="right" vertical="center" wrapText="1"/>
    </xf>
    <xf numFmtId="3" fontId="46" fillId="0" borderId="10" xfId="4" applyNumberFormat="1" applyFont="1" applyBorder="1" applyAlignment="1">
      <alignment horizontal="right" vertical="center" wrapText="1"/>
    </xf>
    <xf numFmtId="0" fontId="4" fillId="0" borderId="2"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15" fillId="0" borderId="0" xfId="4" applyFont="1"/>
    <xf numFmtId="0" fontId="20" fillId="0" borderId="0" xfId="4" applyFont="1" applyAlignment="1">
      <alignment horizontal="center"/>
    </xf>
    <xf numFmtId="3" fontId="4" fillId="0" borderId="0" xfId="1" applyNumberFormat="1" applyFont="1" applyAlignment="1">
      <alignment horizontal="right"/>
    </xf>
    <xf numFmtId="3" fontId="31" fillId="0" borderId="1" xfId="1" applyNumberFormat="1" applyFont="1" applyBorder="1" applyAlignment="1">
      <alignment horizontal="right"/>
    </xf>
    <xf numFmtId="0" fontId="47" fillId="0" borderId="0" xfId="1" applyFont="1"/>
    <xf numFmtId="3" fontId="7" fillId="0" borderId="0" xfId="1" applyNumberFormat="1" applyFont="1"/>
    <xf numFmtId="3" fontId="7" fillId="0" borderId="1" xfId="1" applyNumberFormat="1" applyFont="1" applyBorder="1"/>
    <xf numFmtId="0" fontId="33" fillId="0" borderId="0" xfId="1" applyFont="1" applyBorder="1" applyAlignment="1">
      <alignment horizontal="center" vertical="center" wrapText="1"/>
    </xf>
    <xf numFmtId="0" fontId="33" fillId="0" borderId="10" xfId="1" applyFont="1" applyBorder="1" applyAlignment="1">
      <alignment horizontal="center" vertical="center" wrapText="1"/>
    </xf>
    <xf numFmtId="0" fontId="3" fillId="0" borderId="0" xfId="1" applyFont="1" applyFill="1" applyBorder="1" applyAlignment="1">
      <alignment horizontal="center" vertical="center" wrapText="1"/>
    </xf>
    <xf numFmtId="4" fontId="48" fillId="0" borderId="0" xfId="1" applyNumberFormat="1" applyFont="1" applyBorder="1" applyAlignment="1">
      <alignment horizontal="right"/>
    </xf>
    <xf numFmtId="164" fontId="4" fillId="0" borderId="0" xfId="1" applyNumberFormat="1" applyFont="1" applyAlignment="1">
      <alignment horizontal="center"/>
    </xf>
    <xf numFmtId="4" fontId="4" fillId="0" borderId="0" xfId="1" applyNumberFormat="1" applyFont="1"/>
    <xf numFmtId="4" fontId="4" fillId="0" borderId="1" xfId="1" applyNumberFormat="1" applyFont="1" applyBorder="1"/>
    <xf numFmtId="0" fontId="4" fillId="0" borderId="2" xfId="1" applyFont="1" applyBorder="1" applyAlignment="1">
      <alignment wrapText="1"/>
    </xf>
    <xf numFmtId="3" fontId="4" fillId="0" borderId="1" xfId="1" applyNumberFormat="1" applyFont="1" applyBorder="1" applyAlignment="1"/>
    <xf numFmtId="4" fontId="38" fillId="0" borderId="0" xfId="1" applyNumberFormat="1" applyFont="1" applyBorder="1"/>
    <xf numFmtId="4" fontId="49" fillId="0" borderId="0" xfId="1" applyNumberFormat="1" applyFont="1" applyBorder="1"/>
    <xf numFmtId="4" fontId="49" fillId="0" borderId="0" xfId="1" applyNumberFormat="1" applyFont="1" applyBorder="1" applyAlignment="1">
      <alignment horizontal="right"/>
    </xf>
    <xf numFmtId="2" fontId="4" fillId="0" borderId="1" xfId="1" applyNumberFormat="1" applyFont="1" applyBorder="1"/>
    <xf numFmtId="0" fontId="1" fillId="0" borderId="0" xfId="1" applyAlignment="1">
      <alignment wrapText="1"/>
    </xf>
    <xf numFmtId="0" fontId="3" fillId="0" borderId="0" xfId="1" applyFont="1" applyFill="1" applyBorder="1" applyAlignment="1">
      <alignment horizontal="left" wrapText="1"/>
    </xf>
    <xf numFmtId="0" fontId="2" fillId="0" borderId="0" xfId="1" applyFont="1" applyFill="1" applyBorder="1" applyAlignment="1">
      <alignment horizontal="left" wrapText="1"/>
    </xf>
    <xf numFmtId="3" fontId="26" fillId="0" borderId="0" xfId="1" applyNumberFormat="1" applyFont="1"/>
    <xf numFmtId="0" fontId="1" fillId="0" borderId="3" xfId="1" applyBorder="1"/>
    <xf numFmtId="3" fontId="12" fillId="0" borderId="3" xfId="1" applyNumberFormat="1" applyFont="1" applyBorder="1"/>
    <xf numFmtId="3" fontId="12" fillId="0" borderId="1" xfId="1" applyNumberFormat="1" applyFont="1" applyBorder="1"/>
    <xf numFmtId="0" fontId="4" fillId="0" borderId="2" xfId="1" applyFont="1" applyFill="1" applyBorder="1" applyAlignment="1">
      <alignment horizontal="left"/>
    </xf>
    <xf numFmtId="0" fontId="4" fillId="0" borderId="0" xfId="1" applyFont="1" applyBorder="1" applyAlignment="1">
      <alignment horizontal="left"/>
    </xf>
    <xf numFmtId="0" fontId="4" fillId="0" borderId="2" xfId="1" applyFont="1" applyBorder="1" applyAlignment="1">
      <alignment horizontal="left"/>
    </xf>
    <xf numFmtId="3" fontId="1" fillId="0" borderId="3" xfId="1" applyNumberFormat="1" applyBorder="1"/>
    <xf numFmtId="3" fontId="26" fillId="0" borderId="3" xfId="1" applyNumberFormat="1" applyFont="1" applyBorder="1"/>
    <xf numFmtId="3" fontId="50" fillId="0" borderId="3" xfId="1" applyNumberFormat="1" applyFont="1" applyBorder="1"/>
    <xf numFmtId="3" fontId="50" fillId="0" borderId="1" xfId="1" applyNumberFormat="1" applyFont="1" applyBorder="1"/>
    <xf numFmtId="0" fontId="7" fillId="0" borderId="2" xfId="1" applyFont="1" applyFill="1" applyBorder="1" applyAlignment="1">
      <alignment horizontal="left"/>
    </xf>
    <xf numFmtId="0" fontId="4" fillId="0" borderId="10" xfId="1" applyFont="1" applyBorder="1"/>
    <xf numFmtId="1" fontId="51" fillId="0" borderId="4" xfId="1" applyNumberFormat="1" applyFont="1" applyBorder="1" applyAlignment="1">
      <alignment horizontal="center" vertical="center" wrapText="1"/>
    </xf>
    <xf numFmtId="1" fontId="12" fillId="0" borderId="5" xfId="1" applyNumberFormat="1" applyFont="1" applyBorder="1" applyAlignment="1">
      <alignment horizontal="center" vertical="center" wrapText="1"/>
    </xf>
    <xf numFmtId="1" fontId="51" fillId="0" borderId="5" xfId="1" applyNumberFormat="1" applyFont="1" applyBorder="1" applyAlignment="1">
      <alignment horizontal="center" vertical="center" wrapText="1"/>
    </xf>
    <xf numFmtId="1" fontId="12" fillId="0" borderId="0" xfId="1" applyNumberFormat="1" applyFont="1" applyBorder="1" applyAlignment="1">
      <alignment vertical="center" wrapText="1"/>
    </xf>
    <xf numFmtId="0" fontId="54" fillId="0" borderId="0" xfId="1" applyFont="1"/>
    <xf numFmtId="3" fontId="16" fillId="0" borderId="1" xfId="1" applyNumberFormat="1" applyFont="1" applyBorder="1"/>
    <xf numFmtId="3" fontId="16" fillId="0" borderId="3" xfId="1" applyNumberFormat="1" applyFont="1" applyBorder="1"/>
    <xf numFmtId="3" fontId="7" fillId="0" borderId="3" xfId="1" applyNumberFormat="1" applyFont="1" applyBorder="1"/>
    <xf numFmtId="0" fontId="4" fillId="0" borderId="9" xfId="1" applyFont="1" applyBorder="1"/>
    <xf numFmtId="0" fontId="4" fillId="0" borderId="2" xfId="1" applyFont="1" applyBorder="1" applyAlignment="1">
      <alignment horizontal="center" vertical="center" wrapText="1"/>
    </xf>
    <xf numFmtId="0" fontId="6" fillId="0" borderId="4" xfId="1" applyFont="1" applyBorder="1" applyAlignment="1">
      <alignment horizontal="center" vertical="center" wrapText="1"/>
    </xf>
    <xf numFmtId="3" fontId="29" fillId="0" borderId="0" xfId="1" applyNumberFormat="1" applyFont="1"/>
    <xf numFmtId="0" fontId="55" fillId="0" borderId="0" xfId="1" applyFont="1"/>
    <xf numFmtId="0" fontId="8" fillId="0" borderId="0" xfId="1" applyFont="1"/>
    <xf numFmtId="165" fontId="5" fillId="0" borderId="0" xfId="1" applyNumberFormat="1" applyFont="1" applyBorder="1"/>
    <xf numFmtId="165" fontId="9" fillId="0" borderId="0" xfId="1" applyNumberFormat="1" applyFont="1" applyBorder="1"/>
    <xf numFmtId="164" fontId="4" fillId="0" borderId="3" xfId="1" applyNumberFormat="1" applyFont="1" applyBorder="1" applyAlignment="1">
      <alignment horizontal="center"/>
    </xf>
    <xf numFmtId="3" fontId="4" fillId="0" borderId="16" xfId="1" applyNumberFormat="1" applyFont="1" applyBorder="1" applyAlignment="1">
      <alignment horizontal="right"/>
    </xf>
    <xf numFmtId="3" fontId="4" fillId="0" borderId="17" xfId="1" applyNumberFormat="1" applyFont="1" applyBorder="1"/>
    <xf numFmtId="3" fontId="5" fillId="0" borderId="0" xfId="1" applyNumberFormat="1" applyFont="1" applyBorder="1"/>
    <xf numFmtId="164" fontId="7" fillId="0" borderId="3" xfId="1" applyNumberFormat="1" applyFont="1" applyBorder="1" applyAlignment="1">
      <alignment horizontal="center"/>
    </xf>
    <xf numFmtId="164" fontId="7" fillId="0" borderId="0" xfId="1" applyNumberFormat="1" applyFont="1" applyAlignment="1">
      <alignment horizontal="center"/>
    </xf>
    <xf numFmtId="3" fontId="56" fillId="0" borderId="16" xfId="1" applyNumberFormat="1" applyFont="1" applyBorder="1" applyAlignment="1">
      <alignment horizontal="right" wrapText="1"/>
    </xf>
    <xf numFmtId="0" fontId="7" fillId="0" borderId="0" xfId="1" applyFont="1" applyAlignment="1">
      <alignment wrapText="1"/>
    </xf>
    <xf numFmtId="3" fontId="38" fillId="0" borderId="0" xfId="1" applyNumberFormat="1" applyFont="1" applyBorder="1"/>
    <xf numFmtId="3" fontId="26" fillId="0" borderId="0" xfId="1" applyNumberFormat="1" applyFont="1" applyBorder="1"/>
    <xf numFmtId="3" fontId="4" fillId="0" borderId="2" xfId="1" applyNumberFormat="1" applyFont="1" applyBorder="1" applyAlignment="1">
      <alignment horizontal="right"/>
    </xf>
    <xf numFmtId="3" fontId="26" fillId="0" borderId="0" xfId="1" applyNumberFormat="1" applyFont="1" applyBorder="1" applyAlignment="1">
      <alignment horizontal="right"/>
    </xf>
    <xf numFmtId="165" fontId="58" fillId="0" borderId="0" xfId="1" applyNumberFormat="1" applyFont="1" applyBorder="1" applyAlignment="1">
      <alignment horizontal="right" wrapText="1"/>
    </xf>
    <xf numFmtId="3" fontId="59" fillId="0" borderId="0" xfId="1" applyNumberFormat="1" applyFont="1" applyBorder="1" applyAlignment="1">
      <alignment horizontal="right"/>
    </xf>
    <xf numFmtId="3" fontId="56" fillId="0" borderId="2" xfId="1" applyNumberFormat="1" applyFont="1" applyBorder="1" applyAlignment="1">
      <alignment horizontal="right" wrapText="1"/>
    </xf>
    <xf numFmtId="0" fontId="60" fillId="0" borderId="0" xfId="1" applyFont="1" applyBorder="1" applyAlignment="1" applyProtection="1">
      <alignment vertical="center" wrapText="1"/>
    </xf>
    <xf numFmtId="0" fontId="38" fillId="0" borderId="0" xfId="1" applyFont="1"/>
    <xf numFmtId="0" fontId="15" fillId="0" borderId="8" xfId="1" applyFont="1" applyBorder="1"/>
    <xf numFmtId="3" fontId="4" fillId="0" borderId="0" xfId="1" applyNumberFormat="1" applyFont="1" applyBorder="1" applyAlignment="1">
      <alignment horizontal="right"/>
    </xf>
    <xf numFmtId="3" fontId="61" fillId="0" borderId="1" xfId="1" applyNumberFormat="1" applyFont="1" applyBorder="1" applyAlignment="1">
      <alignment horizontal="right"/>
    </xf>
    <xf numFmtId="0" fontId="4" fillId="0" borderId="2" xfId="1" applyFont="1" applyBorder="1"/>
    <xf numFmtId="3" fontId="1" fillId="0" borderId="0" xfId="1" applyNumberFormat="1" applyFont="1"/>
    <xf numFmtId="3" fontId="62" fillId="0" borderId="0" xfId="1" applyNumberFormat="1" applyFont="1" applyBorder="1" applyAlignment="1">
      <alignment horizontal="right" wrapText="1"/>
    </xf>
    <xf numFmtId="0" fontId="4" fillId="0" borderId="0" xfId="1" applyFont="1" applyBorder="1" applyAlignment="1">
      <alignment horizontal="right"/>
    </xf>
    <xf numFmtId="0" fontId="4" fillId="0" borderId="1" xfId="1" applyFont="1" applyBorder="1" applyAlignment="1">
      <alignment horizontal="right"/>
    </xf>
    <xf numFmtId="3" fontId="5" fillId="0" borderId="0" xfId="1" applyNumberFormat="1" applyFont="1"/>
    <xf numFmtId="3" fontId="7" fillId="0" borderId="0" xfId="1" applyNumberFormat="1" applyFont="1" applyBorder="1" applyAlignment="1">
      <alignment horizontal="right"/>
    </xf>
    <xf numFmtId="3" fontId="7" fillId="0" borderId="2" xfId="1" applyNumberFormat="1" applyFont="1" applyBorder="1" applyAlignment="1">
      <alignment horizontal="right"/>
    </xf>
    <xf numFmtId="3" fontId="7" fillId="0" borderId="10" xfId="1" applyNumberFormat="1" applyFont="1" applyBorder="1" applyAlignment="1">
      <alignment horizontal="right"/>
    </xf>
    <xf numFmtId="0" fontId="7" fillId="0" borderId="11" xfId="1" applyFont="1" applyBorder="1" applyAlignment="1">
      <alignment wrapText="1"/>
    </xf>
    <xf numFmtId="0" fontId="9" fillId="0" borderId="0" xfId="1" applyFont="1" applyAlignment="1">
      <alignment vertical="center" wrapText="1"/>
    </xf>
    <xf numFmtId="0" fontId="15" fillId="0" borderId="0" xfId="1" applyFont="1" applyBorder="1"/>
    <xf numFmtId="3" fontId="15" fillId="0" borderId="0" xfId="1" applyNumberFormat="1" applyFont="1"/>
    <xf numFmtId="3" fontId="35" fillId="0" borderId="0" xfId="3" applyNumberFormat="1"/>
    <xf numFmtId="0" fontId="35" fillId="0" borderId="0" xfId="3" applyAlignment="1">
      <alignment horizontal="left"/>
    </xf>
    <xf numFmtId="3" fontId="62" fillId="0" borderId="0" xfId="3" applyNumberFormat="1" applyFont="1" applyBorder="1" applyAlignment="1">
      <alignment horizontal="center"/>
    </xf>
    <xf numFmtId="3" fontId="62" fillId="0" borderId="3" xfId="3" applyNumberFormat="1" applyFont="1" applyBorder="1" applyAlignment="1">
      <alignment horizontal="right"/>
    </xf>
    <xf numFmtId="3" fontId="62" fillId="0" borderId="2" xfId="3" applyNumberFormat="1" applyFont="1" applyBorder="1" applyAlignment="1">
      <alignment horizontal="center"/>
    </xf>
    <xf numFmtId="0" fontId="62" fillId="0" borderId="0" xfId="3" applyFont="1" applyBorder="1"/>
    <xf numFmtId="3" fontId="56" fillId="0" borderId="14" xfId="3" applyNumberFormat="1" applyFont="1" applyBorder="1" applyAlignment="1">
      <alignment horizontal="center"/>
    </xf>
    <xf numFmtId="3" fontId="56" fillId="0" borderId="9" xfId="3" applyNumberFormat="1" applyFont="1" applyBorder="1" applyAlignment="1">
      <alignment horizontal="right"/>
    </xf>
    <xf numFmtId="3" fontId="56" fillId="0" borderId="11" xfId="3" applyNumberFormat="1" applyFont="1" applyBorder="1" applyAlignment="1">
      <alignment horizontal="center"/>
    </xf>
    <xf numFmtId="0" fontId="56" fillId="0" borderId="0" xfId="3" applyFont="1" applyBorder="1"/>
    <xf numFmtId="0" fontId="3" fillId="0" borderId="0" xfId="3" applyFont="1" applyAlignment="1">
      <alignment wrapText="1"/>
    </xf>
    <xf numFmtId="0" fontId="2" fillId="0" borderId="0" xfId="3" applyFont="1" applyAlignment="1">
      <alignment wrapText="1"/>
    </xf>
    <xf numFmtId="164" fontId="35" fillId="0" borderId="0" xfId="3" quotePrefix="1" applyNumberFormat="1"/>
    <xf numFmtId="4" fontId="35" fillId="0" borderId="0" xfId="3" quotePrefix="1" applyNumberFormat="1"/>
    <xf numFmtId="3" fontId="64" fillId="0" borderId="0" xfId="3" applyNumberFormat="1" applyFont="1" applyBorder="1" applyAlignment="1">
      <alignment horizontal="right" vertical="center" wrapText="1"/>
    </xf>
    <xf numFmtId="0" fontId="4" fillId="0" borderId="0" xfId="3" applyFont="1" applyFill="1" applyBorder="1" applyAlignment="1">
      <alignment horizontal="left"/>
    </xf>
    <xf numFmtId="4" fontId="65" fillId="0" borderId="0" xfId="3" applyNumberFormat="1" applyFont="1"/>
    <xf numFmtId="4" fontId="35" fillId="0" borderId="0" xfId="3" applyNumberFormat="1" applyFont="1"/>
    <xf numFmtId="165" fontId="66" fillId="0" borderId="0" xfId="3" applyNumberFormat="1" applyFont="1"/>
    <xf numFmtId="4" fontId="5" fillId="0" borderId="0" xfId="3" applyNumberFormat="1" applyFont="1"/>
    <xf numFmtId="4" fontId="29" fillId="0" borderId="0" xfId="3" applyNumberFormat="1" applyFont="1"/>
    <xf numFmtId="164" fontId="35" fillId="0" borderId="0" xfId="3" applyNumberFormat="1"/>
    <xf numFmtId="164" fontId="62" fillId="0" borderId="0" xfId="3" applyNumberFormat="1" applyFont="1" applyAlignment="1">
      <alignment horizontal="center"/>
    </xf>
    <xf numFmtId="3" fontId="4" fillId="0" borderId="17" xfId="3" applyNumberFormat="1" applyFont="1" applyBorder="1" applyAlignment="1">
      <alignment horizontal="right" vertical="center" wrapText="1"/>
    </xf>
    <xf numFmtId="0" fontId="4" fillId="0" borderId="2" xfId="3" applyFont="1" applyFill="1" applyBorder="1" applyAlignment="1">
      <alignment horizontal="left"/>
    </xf>
    <xf numFmtId="0" fontId="4" fillId="0" borderId="2" xfId="3" applyFont="1" applyBorder="1" applyAlignment="1">
      <alignment horizontal="left"/>
    </xf>
    <xf numFmtId="3" fontId="29" fillId="0" borderId="0" xfId="3" applyNumberFormat="1" applyFont="1"/>
    <xf numFmtId="4" fontId="35" fillId="0" borderId="0" xfId="3" applyNumberFormat="1"/>
    <xf numFmtId="4" fontId="66" fillId="0" borderId="0" xfId="3" applyNumberFormat="1" applyFont="1"/>
    <xf numFmtId="4" fontId="67" fillId="0" borderId="0" xfId="3" applyNumberFormat="1" applyFont="1"/>
    <xf numFmtId="164" fontId="56" fillId="0" borderId="0" xfId="3" applyNumberFormat="1" applyFont="1" applyAlignment="1">
      <alignment horizontal="center"/>
    </xf>
    <xf numFmtId="3" fontId="7" fillId="0" borderId="1" xfId="3" applyNumberFormat="1" applyFont="1" applyBorder="1" applyAlignment="1">
      <alignment horizontal="right"/>
    </xf>
    <xf numFmtId="3" fontId="7" fillId="0" borderId="17" xfId="3" applyNumberFormat="1" applyFont="1" applyBorder="1" applyAlignment="1">
      <alignment horizontal="right" wrapText="1"/>
    </xf>
    <xf numFmtId="0" fontId="7" fillId="0" borderId="2" xfId="3" applyFont="1" applyBorder="1" applyAlignment="1">
      <alignment horizontal="left" wrapText="1"/>
    </xf>
    <xf numFmtId="0" fontId="4" fillId="0" borderId="10" xfId="3" applyFont="1" applyBorder="1" applyAlignment="1">
      <alignment horizontal="center" vertical="center" wrapText="1"/>
    </xf>
    <xf numFmtId="0" fontId="4" fillId="0" borderId="2" xfId="3" applyFont="1" applyBorder="1" applyAlignment="1">
      <alignment horizontal="center" vertical="center" wrapText="1"/>
    </xf>
    <xf numFmtId="0" fontId="35" fillId="0" borderId="0" xfId="3" applyBorder="1" applyAlignment="1"/>
    <xf numFmtId="0" fontId="4" fillId="0" borderId="0" xfId="3" applyFont="1" applyBorder="1" applyAlignment="1">
      <alignment vertical="center" wrapText="1"/>
    </xf>
    <xf numFmtId="0" fontId="68" fillId="0" borderId="0" xfId="8" applyFont="1"/>
    <xf numFmtId="3" fontId="68" fillId="0" borderId="0" xfId="8" applyNumberFormat="1" applyFont="1"/>
    <xf numFmtId="0" fontId="15" fillId="0" borderId="0" xfId="8" applyFont="1"/>
    <xf numFmtId="3" fontId="15" fillId="0" borderId="0" xfId="8" applyNumberFormat="1" applyFont="1"/>
    <xf numFmtId="3" fontId="69" fillId="0" borderId="0" xfId="8" applyNumberFormat="1" applyFont="1"/>
    <xf numFmtId="3" fontId="4" fillId="0" borderId="0" xfId="8" applyNumberFormat="1" applyFont="1"/>
    <xf numFmtId="3" fontId="4" fillId="0" borderId="1" xfId="8" applyNumberFormat="1" applyFont="1" applyBorder="1"/>
    <xf numFmtId="0" fontId="4" fillId="0" borderId="2" xfId="8" applyFont="1" applyBorder="1"/>
    <xf numFmtId="0" fontId="69" fillId="0" borderId="0" xfId="8" applyFont="1"/>
    <xf numFmtId="3" fontId="7" fillId="0" borderId="3" xfId="8" applyNumberFormat="1" applyFont="1" applyBorder="1"/>
    <xf numFmtId="3" fontId="7" fillId="0" borderId="1" xfId="8" applyNumberFormat="1" applyFont="1" applyBorder="1"/>
    <xf numFmtId="0" fontId="7" fillId="0" borderId="2" xfId="8" applyFont="1" applyBorder="1"/>
    <xf numFmtId="0" fontId="70" fillId="0" borderId="0" xfId="8" applyFont="1" applyBorder="1" applyAlignment="1">
      <alignment horizontal="center"/>
    </xf>
    <xf numFmtId="0" fontId="4" fillId="0" borderId="0" xfId="8" applyFont="1" applyBorder="1" applyAlignment="1">
      <alignment horizontal="center"/>
    </xf>
    <xf numFmtId="0" fontId="4" fillId="0" borderId="10" xfId="8" applyFont="1" applyBorder="1" applyAlignment="1">
      <alignment horizontal="center"/>
    </xf>
    <xf numFmtId="0" fontId="4" fillId="0" borderId="10" xfId="8" applyFont="1" applyBorder="1" applyAlignment="1">
      <alignment vertical="center" wrapText="1"/>
    </xf>
    <xf numFmtId="0" fontId="4" fillId="0" borderId="1" xfId="8" applyFont="1" applyBorder="1" applyAlignment="1">
      <alignment horizontal="center"/>
    </xf>
    <xf numFmtId="0" fontId="4" fillId="0" borderId="2" xfId="8" applyFont="1" applyBorder="1" applyAlignment="1">
      <alignment horizontal="center"/>
    </xf>
    <xf numFmtId="0" fontId="4" fillId="0" borderId="10" xfId="8" applyFont="1" applyBorder="1" applyAlignment="1">
      <alignment horizontal="center" vertical="center" wrapText="1"/>
    </xf>
    <xf numFmtId="0" fontId="4" fillId="0" borderId="5" xfId="8" applyFont="1" applyBorder="1" applyAlignment="1">
      <alignment horizontal="center" vertical="center" wrapText="1"/>
    </xf>
    <xf numFmtId="0" fontId="26" fillId="0" borderId="0" xfId="8" applyFont="1" applyBorder="1" applyAlignment="1">
      <alignment vertical="center" wrapText="1"/>
    </xf>
    <xf numFmtId="0" fontId="71" fillId="0" borderId="0" xfId="8" applyFont="1"/>
    <xf numFmtId="165" fontId="4" fillId="0" borderId="0" xfId="1" applyNumberFormat="1" applyFont="1" applyBorder="1" applyAlignment="1">
      <alignment horizontal="center" vertical="center"/>
    </xf>
    <xf numFmtId="165" fontId="4" fillId="0" borderId="0" xfId="1" applyNumberFormat="1" applyFont="1" applyFill="1" applyBorder="1" applyAlignment="1">
      <alignment horizontal="center" vertical="center"/>
    </xf>
    <xf numFmtId="164" fontId="1" fillId="0" borderId="0" xfId="1" applyNumberFormat="1"/>
    <xf numFmtId="165" fontId="4" fillId="0" borderId="0" xfId="1" applyNumberFormat="1" applyFont="1" applyAlignment="1">
      <alignment horizontal="center"/>
    </xf>
    <xf numFmtId="0" fontId="4" fillId="0" borderId="1" xfId="1" applyFont="1" applyBorder="1"/>
    <xf numFmtId="0" fontId="6" fillId="0" borderId="2" xfId="1" applyFont="1" applyBorder="1" applyAlignment="1">
      <alignment horizontal="left" vertical="center" wrapText="1" indent="2"/>
    </xf>
    <xf numFmtId="0" fontId="4" fillId="0" borderId="0" xfId="1" applyFont="1" applyBorder="1" applyAlignment="1">
      <alignment vertical="center"/>
    </xf>
    <xf numFmtId="0" fontId="4" fillId="0" borderId="0" xfId="1" applyFont="1" applyFill="1" applyBorder="1" applyAlignment="1">
      <alignment vertical="center"/>
    </xf>
    <xf numFmtId="164" fontId="47" fillId="0" borderId="0" xfId="1" applyNumberFormat="1" applyFont="1"/>
    <xf numFmtId="165" fontId="4" fillId="0" borderId="0" xfId="1" applyNumberFormat="1" applyFont="1" applyAlignment="1">
      <alignment horizontal="center" vertical="center"/>
    </xf>
    <xf numFmtId="165" fontId="4" fillId="0" borderId="1" xfId="1" applyNumberFormat="1" applyFont="1" applyBorder="1" applyAlignment="1">
      <alignment horizontal="center" vertical="center"/>
    </xf>
    <xf numFmtId="0" fontId="4" fillId="0" borderId="1" xfId="1" applyFont="1" applyBorder="1" applyAlignment="1">
      <alignment vertical="center"/>
    </xf>
    <xf numFmtId="0" fontId="4" fillId="0" borderId="1" xfId="1" applyFont="1" applyFill="1" applyBorder="1" applyAlignment="1">
      <alignment vertical="center"/>
    </xf>
    <xf numFmtId="164" fontId="1" fillId="0" borderId="0" xfId="1" applyNumberFormat="1" applyBorder="1"/>
    <xf numFmtId="3" fontId="4" fillId="0" borderId="0" xfId="1" applyNumberFormat="1" applyFont="1" applyBorder="1" applyAlignment="1"/>
    <xf numFmtId="3" fontId="4" fillId="0" borderId="0" xfId="1" applyNumberFormat="1" applyFont="1" applyBorder="1"/>
    <xf numFmtId="0" fontId="4" fillId="0" borderId="0" xfId="1" applyFont="1" applyBorder="1" applyAlignment="1">
      <alignment horizontal="left" wrapText="1"/>
    </xf>
    <xf numFmtId="0" fontId="4" fillId="0" borderId="2" xfId="1" applyFont="1" applyBorder="1" applyAlignment="1">
      <alignment horizontal="left" wrapText="1"/>
    </xf>
    <xf numFmtId="3" fontId="4" fillId="0" borderId="0" xfId="1" applyNumberFormat="1" applyFont="1" applyBorder="1" applyAlignment="1">
      <alignment vertical="center"/>
    </xf>
    <xf numFmtId="0" fontId="4" fillId="0" borderId="2" xfId="1" applyFont="1" applyBorder="1" applyAlignment="1">
      <alignment horizontal="left" vertical="center" wrapText="1"/>
    </xf>
    <xf numFmtId="3" fontId="4" fillId="0" borderId="0" xfId="1" applyNumberFormat="1" applyFont="1" applyFill="1" applyBorder="1" applyAlignment="1">
      <alignment vertical="center"/>
    </xf>
    <xf numFmtId="10" fontId="1" fillId="0" borderId="0" xfId="1" applyNumberFormat="1"/>
    <xf numFmtId="0" fontId="72" fillId="0" borderId="0" xfId="1" applyFont="1"/>
    <xf numFmtId="0" fontId="2" fillId="0" borderId="0" xfId="1" applyFont="1"/>
    <xf numFmtId="3" fontId="31" fillId="0" borderId="0" xfId="1" applyNumberFormat="1" applyFont="1" applyBorder="1" applyAlignment="1">
      <alignment horizontal="center"/>
    </xf>
    <xf numFmtId="3" fontId="3" fillId="0" borderId="0" xfId="1" applyNumberFormat="1" applyFont="1" applyBorder="1" applyAlignment="1">
      <alignment horizontal="center"/>
    </xf>
    <xf numFmtId="0" fontId="31" fillId="0" borderId="0" xfId="1" applyFont="1" applyBorder="1" applyAlignment="1">
      <alignment horizontal="left"/>
    </xf>
    <xf numFmtId="0" fontId="31" fillId="0" borderId="0" xfId="1" applyFont="1" applyAlignment="1">
      <alignment horizontal="left"/>
    </xf>
    <xf numFmtId="3" fontId="31" fillId="0" borderId="0" xfId="1" applyNumberFormat="1" applyFont="1"/>
    <xf numFmtId="3" fontId="31" fillId="0" borderId="3" xfId="1" applyNumberFormat="1" applyFont="1" applyBorder="1"/>
    <xf numFmtId="0" fontId="31" fillId="0" borderId="0" xfId="1" applyFont="1" applyBorder="1" applyAlignment="1">
      <alignment horizontal="center" vertical="center"/>
    </xf>
    <xf numFmtId="0" fontId="31" fillId="0" borderId="9" xfId="1" applyFont="1" applyBorder="1" applyAlignment="1">
      <alignment horizontal="center" vertical="center"/>
    </xf>
    <xf numFmtId="1" fontId="1" fillId="0" borderId="0" xfId="1" applyNumberFormat="1"/>
    <xf numFmtId="3" fontId="1" fillId="0" borderId="0" xfId="1" applyNumberFormat="1" applyBorder="1"/>
    <xf numFmtId="1" fontId="1" fillId="0" borderId="0" xfId="1" applyNumberFormat="1" applyBorder="1"/>
    <xf numFmtId="1" fontId="9" fillId="0" borderId="0" xfId="1" applyNumberFormat="1" applyFont="1" applyBorder="1"/>
    <xf numFmtId="1" fontId="4" fillId="0" borderId="3" xfId="1" applyNumberFormat="1" applyFont="1" applyBorder="1" applyAlignment="1">
      <alignment horizontal="center"/>
    </xf>
    <xf numFmtId="1" fontId="4" fillId="0" borderId="1" xfId="1" applyNumberFormat="1" applyFont="1" applyBorder="1" applyAlignment="1">
      <alignment horizontal="center"/>
    </xf>
    <xf numFmtId="1" fontId="31" fillId="0" borderId="1" xfId="1" applyNumberFormat="1" applyFont="1" applyBorder="1" applyAlignment="1">
      <alignment horizontal="center"/>
    </xf>
    <xf numFmtId="1" fontId="73" fillId="0" borderId="0" xfId="1" applyNumberFormat="1" applyFont="1" applyBorder="1"/>
    <xf numFmtId="165" fontId="7" fillId="0" borderId="1" xfId="1" applyNumberFormat="1" applyFont="1" applyBorder="1" applyAlignment="1">
      <alignment horizontal="center"/>
    </xf>
    <xf numFmtId="0" fontId="4" fillId="0" borderId="1" xfId="1" applyFont="1" applyBorder="1" applyAlignment="1">
      <alignment horizontal="center"/>
    </xf>
    <xf numFmtId="0" fontId="7" fillId="0" borderId="2" xfId="1" applyFont="1" applyBorder="1" applyAlignment="1">
      <alignment horizontal="left" wrapText="1"/>
    </xf>
    <xf numFmtId="0" fontId="73" fillId="0" borderId="0" xfId="1" applyFont="1"/>
    <xf numFmtId="3" fontId="73" fillId="0" borderId="0" xfId="1" applyNumberFormat="1" applyFont="1"/>
    <xf numFmtId="3" fontId="73" fillId="0" borderId="0" xfId="1" applyNumberFormat="1" applyFont="1" applyBorder="1"/>
    <xf numFmtId="1" fontId="7" fillId="0" borderId="3" xfId="1" applyNumberFormat="1" applyFont="1" applyBorder="1" applyAlignment="1">
      <alignment horizontal="center"/>
    </xf>
    <xf numFmtId="1" fontId="7" fillId="0" borderId="1" xfId="1" applyNumberFormat="1" applyFont="1" applyBorder="1" applyAlignment="1">
      <alignment horizontal="center"/>
    </xf>
    <xf numFmtId="3" fontId="7" fillId="0" borderId="1" xfId="1" applyNumberFormat="1" applyFont="1" applyBorder="1" applyAlignment="1">
      <alignment horizontal="center"/>
    </xf>
    <xf numFmtId="0" fontId="1" fillId="0" borderId="0" xfId="1" applyBorder="1" applyAlignment="1">
      <alignment horizontal="center"/>
    </xf>
    <xf numFmtId="0" fontId="1" fillId="0" borderId="0" xfId="1" applyBorder="1" applyAlignment="1">
      <alignment horizontal="center" vertical="center"/>
    </xf>
    <xf numFmtId="2" fontId="4" fillId="0" borderId="9" xfId="1" applyNumberFormat="1" applyFont="1" applyFill="1" applyBorder="1" applyAlignment="1">
      <alignment horizontal="center" vertical="center" wrapText="1"/>
    </xf>
    <xf numFmtId="2" fontId="4" fillId="0" borderId="10" xfId="1" applyNumberFormat="1" applyFont="1" applyFill="1" applyBorder="1" applyAlignment="1">
      <alignment horizontal="center" vertical="center" wrapText="1"/>
    </xf>
    <xf numFmtId="2" fontId="4" fillId="0" borderId="10" xfId="1" applyNumberFormat="1" applyFont="1" applyBorder="1" applyAlignment="1">
      <alignment horizontal="center" vertical="center" wrapText="1"/>
    </xf>
    <xf numFmtId="2" fontId="4" fillId="0" borderId="11" xfId="1" applyNumberFormat="1" applyFont="1" applyBorder="1" applyAlignment="1">
      <alignment horizontal="center" vertical="center" wrapText="1"/>
    </xf>
    <xf numFmtId="2" fontId="5" fillId="0" borderId="0" xfId="1" applyNumberFormat="1" applyFont="1" applyBorder="1" applyAlignment="1">
      <alignment horizontal="center" vertical="center"/>
    </xf>
    <xf numFmtId="2" fontId="4" fillId="12" borderId="4" xfId="1" applyNumberFormat="1" applyFont="1" applyFill="1" applyBorder="1" applyAlignment="1">
      <alignment horizontal="center" vertical="center" wrapText="1"/>
    </xf>
    <xf numFmtId="2" fontId="4" fillId="12" borderId="5" xfId="1" applyNumberFormat="1" applyFont="1" applyFill="1" applyBorder="1" applyAlignment="1">
      <alignment horizontal="center" vertical="center" wrapText="1"/>
    </xf>
    <xf numFmtId="2" fontId="4" fillId="0" borderId="5" xfId="1" applyNumberFormat="1" applyFont="1" applyBorder="1" applyAlignment="1">
      <alignment horizontal="center" vertical="center" wrapText="1"/>
    </xf>
    <xf numFmtId="0" fontId="74" fillId="11" borderId="0" xfId="1" applyFont="1" applyFill="1" applyAlignment="1">
      <alignment horizontal="center" vertical="center"/>
    </xf>
    <xf numFmtId="169" fontId="1" fillId="0" borderId="0" xfId="1" applyNumberFormat="1"/>
    <xf numFmtId="165" fontId="31" fillId="0" borderId="0" xfId="1" applyNumberFormat="1" applyFont="1"/>
    <xf numFmtId="169" fontId="4" fillId="0" borderId="0" xfId="1" applyNumberFormat="1" applyFont="1"/>
    <xf numFmtId="0" fontId="31" fillId="0" borderId="0" xfId="1" applyFont="1" applyAlignment="1">
      <alignment horizontal="right"/>
    </xf>
    <xf numFmtId="2" fontId="1" fillId="0" borderId="0" xfId="1" applyNumberFormat="1" applyAlignment="1">
      <alignment wrapText="1"/>
    </xf>
    <xf numFmtId="2" fontId="4" fillId="0" borderId="0" xfId="1" applyNumberFormat="1" applyFont="1"/>
    <xf numFmtId="0" fontId="7" fillId="0" borderId="0" xfId="1" applyFont="1"/>
    <xf numFmtId="4" fontId="1" fillId="0" borderId="0" xfId="1" applyNumberFormat="1" applyAlignment="1">
      <alignment wrapText="1"/>
    </xf>
    <xf numFmtId="4" fontId="4" fillId="0" borderId="0" xfId="1" applyNumberFormat="1" applyFont="1" applyAlignment="1">
      <alignment wrapText="1"/>
    </xf>
    <xf numFmtId="2" fontId="4" fillId="0" borderId="0" xfId="1" applyNumberFormat="1" applyFont="1" applyAlignment="1">
      <alignment wrapText="1"/>
    </xf>
    <xf numFmtId="0" fontId="5" fillId="0" borderId="0" xfId="1" applyFont="1" applyFill="1"/>
    <xf numFmtId="0" fontId="4" fillId="0" borderId="0" xfId="1" applyFont="1" applyAlignment="1">
      <alignment horizontal="right"/>
    </xf>
    <xf numFmtId="1" fontId="4" fillId="0" borderId="0" xfId="1" applyNumberFormat="1" applyFont="1" applyAlignment="1">
      <alignment horizontal="right"/>
    </xf>
    <xf numFmtId="0" fontId="75" fillId="0" borderId="0" xfId="1" applyFont="1" applyAlignment="1">
      <alignment wrapText="1"/>
    </xf>
    <xf numFmtId="0" fontId="76" fillId="0" borderId="0" xfId="1" applyFont="1" applyFill="1" applyAlignment="1">
      <alignment horizontal="center" vertical="center"/>
    </xf>
    <xf numFmtId="3" fontId="72" fillId="0" borderId="0" xfId="1" applyNumberFormat="1" applyFont="1" applyBorder="1"/>
    <xf numFmtId="170" fontId="1" fillId="0" borderId="0" xfId="1" applyNumberFormat="1"/>
    <xf numFmtId="169" fontId="31" fillId="0" borderId="0" xfId="1" applyNumberFormat="1" applyFont="1"/>
    <xf numFmtId="171" fontId="31" fillId="0" borderId="0" xfId="1" applyNumberFormat="1" applyFont="1"/>
    <xf numFmtId="0" fontId="31" fillId="0" borderId="0" xfId="1" applyFont="1" applyAlignment="1">
      <alignment horizontal="left" wrapText="1"/>
    </xf>
    <xf numFmtId="4" fontId="31" fillId="0" borderId="0" xfId="1" applyNumberFormat="1" applyFont="1"/>
    <xf numFmtId="0" fontId="1" fillId="0" borderId="0" xfId="1" applyFont="1"/>
    <xf numFmtId="0" fontId="77" fillId="0" borderId="0" xfId="2" applyFont="1" applyFill="1" applyBorder="1"/>
    <xf numFmtId="0" fontId="1" fillId="0" borderId="0" xfId="1" applyAlignment="1">
      <alignment horizontal="center" vertical="center" wrapText="1"/>
    </xf>
    <xf numFmtId="0" fontId="76" fillId="11" borderId="0" xfId="1" applyFont="1" applyFill="1" applyAlignment="1">
      <alignment horizontal="center" vertical="center"/>
    </xf>
    <xf numFmtId="0" fontId="0" fillId="0" borderId="0" xfId="0" applyFont="1"/>
    <xf numFmtId="0" fontId="26" fillId="0" borderId="0" xfId="0" applyFont="1"/>
    <xf numFmtId="0" fontId="79" fillId="0" borderId="0" xfId="0" applyFont="1" applyAlignment="1">
      <alignment horizontal="right"/>
    </xf>
    <xf numFmtId="0" fontId="0" fillId="0" borderId="0" xfId="0" applyAlignment="1">
      <alignment horizontal="right"/>
    </xf>
    <xf numFmtId="0" fontId="9" fillId="0" borderId="0" xfId="0" applyFont="1" applyAlignment="1">
      <alignment horizontal="right"/>
    </xf>
    <xf numFmtId="0" fontId="26" fillId="0" borderId="0" xfId="0" applyFont="1" applyFill="1" applyBorder="1"/>
    <xf numFmtId="0" fontId="80" fillId="0" borderId="0" xfId="0" applyFont="1"/>
    <xf numFmtId="0" fontId="0" fillId="0" borderId="0" xfId="0" applyAlignment="1">
      <alignment horizontal="left"/>
    </xf>
    <xf numFmtId="0" fontId="81" fillId="0" borderId="0" xfId="0" applyFont="1"/>
    <xf numFmtId="0" fontId="63" fillId="0" borderId="0" xfId="0" applyFont="1" applyAlignment="1">
      <alignment vertical="top"/>
    </xf>
    <xf numFmtId="0" fontId="63" fillId="0" borderId="0" xfId="0" applyFont="1" applyAlignment="1">
      <alignment horizontal="center" vertical="top"/>
    </xf>
    <xf numFmtId="0" fontId="63" fillId="0" borderId="0" xfId="0" applyFont="1" applyAlignment="1">
      <alignment horizontal="right" vertical="top"/>
    </xf>
    <xf numFmtId="0" fontId="0" fillId="0" borderId="0" xfId="0" applyAlignment="1">
      <alignment wrapText="1"/>
    </xf>
    <xf numFmtId="164" fontId="63" fillId="0" borderId="0" xfId="0" applyNumberFormat="1" applyFont="1" applyAlignment="1">
      <alignment vertical="top"/>
    </xf>
    <xf numFmtId="1" fontId="63" fillId="0" borderId="0" xfId="0" applyNumberFormat="1" applyFont="1" applyAlignment="1">
      <alignment vertical="top"/>
    </xf>
    <xf numFmtId="0" fontId="81" fillId="0" borderId="0" xfId="0" applyFont="1" applyAlignment="1">
      <alignment vertical="top"/>
    </xf>
    <xf numFmtId="0" fontId="81" fillId="0" borderId="0" xfId="0" applyFont="1" applyAlignment="1">
      <alignment vertical="top" wrapText="1"/>
    </xf>
    <xf numFmtId="0" fontId="81" fillId="0" borderId="0" xfId="0" applyFont="1" applyAlignment="1">
      <alignment horizontal="center" vertical="top"/>
    </xf>
    <xf numFmtId="0" fontId="81" fillId="0" borderId="0" xfId="0" applyFont="1" applyAlignment="1">
      <alignment horizontal="left" vertical="top" wrapText="1"/>
    </xf>
    <xf numFmtId="0" fontId="81" fillId="0" borderId="0" xfId="0" applyFont="1" applyAlignment="1">
      <alignment wrapText="1"/>
    </xf>
    <xf numFmtId="0" fontId="81" fillId="0" borderId="0" xfId="0" applyFont="1" applyAlignment="1">
      <alignment horizontal="left" vertical="top"/>
    </xf>
    <xf numFmtId="3" fontId="9" fillId="0" borderId="0" xfId="8" applyNumberFormat="1" applyFont="1"/>
    <xf numFmtId="3" fontId="26" fillId="0" borderId="0" xfId="8" applyNumberFormat="1" applyFont="1"/>
    <xf numFmtId="3" fontId="4" fillId="0" borderId="1" xfId="1" applyNumberFormat="1" applyFont="1" applyFill="1" applyBorder="1" applyAlignment="1"/>
    <xf numFmtId="0" fontId="4" fillId="0" borderId="4" xfId="3" applyFont="1" applyBorder="1" applyAlignment="1">
      <alignment horizontal="center" vertical="center" wrapText="1"/>
    </xf>
    <xf numFmtId="3" fontId="7" fillId="0" borderId="1" xfId="0" applyNumberFormat="1" applyFont="1" applyFill="1" applyBorder="1" applyAlignment="1">
      <alignment horizontal="right"/>
    </xf>
    <xf numFmtId="3" fontId="12" fillId="0" borderId="1" xfId="0" applyNumberFormat="1" applyFont="1" applyFill="1" applyBorder="1"/>
    <xf numFmtId="3" fontId="12" fillId="0" borderId="0" xfId="0" applyNumberFormat="1" applyFont="1" applyFill="1" applyBorder="1"/>
    <xf numFmtId="3" fontId="12" fillId="0" borderId="3" xfId="0" applyNumberFormat="1" applyFont="1" applyFill="1" applyBorder="1"/>
    <xf numFmtId="3" fontId="16" fillId="0" borderId="0" xfId="0" applyNumberFormat="1" applyFont="1" applyFill="1" applyBorder="1"/>
    <xf numFmtId="3" fontId="16" fillId="0" borderId="1" xfId="0" applyNumberFormat="1" applyFont="1" applyFill="1" applyBorder="1"/>
    <xf numFmtId="3" fontId="16" fillId="0" borderId="3" xfId="0" applyNumberFormat="1" applyFont="1" applyFill="1" applyBorder="1"/>
    <xf numFmtId="3" fontId="15" fillId="0" borderId="0" xfId="1" applyNumberFormat="1" applyFont="1" applyFill="1" applyBorder="1"/>
    <xf numFmtId="165" fontId="15" fillId="0" borderId="0" xfId="1" applyNumberFormat="1" applyFont="1" applyFill="1" applyBorder="1"/>
    <xf numFmtId="3" fontId="4" fillId="0" borderId="1" xfId="1" quotePrefix="1" applyNumberFormat="1" applyFont="1" applyFill="1" applyBorder="1" applyAlignment="1">
      <alignment horizontal="right" vertical="center" wrapText="1"/>
    </xf>
    <xf numFmtId="0" fontId="4" fillId="0" borderId="1" xfId="1" quotePrefix="1" applyFont="1" applyFill="1" applyBorder="1" applyAlignment="1">
      <alignment horizontal="right" vertical="center"/>
    </xf>
    <xf numFmtId="164" fontId="4" fillId="0" borderId="1" xfId="1" quotePrefix="1" applyNumberFormat="1" applyFont="1" applyBorder="1" applyAlignment="1">
      <alignment horizontal="right"/>
    </xf>
    <xf numFmtId="4" fontId="12" fillId="0" borderId="1" xfId="0" applyNumberFormat="1" applyFont="1" applyBorder="1"/>
    <xf numFmtId="4" fontId="12" fillId="0" borderId="0" xfId="0" applyNumberFormat="1" applyFont="1"/>
    <xf numFmtId="3" fontId="4" fillId="0" borderId="1" xfId="1" applyNumberFormat="1" applyFont="1" applyBorder="1" applyAlignment="1">
      <alignment horizontal="center"/>
    </xf>
    <xf numFmtId="4" fontId="56" fillId="0" borderId="1" xfId="2" applyNumberFormat="1" applyFont="1" applyBorder="1"/>
    <xf numFmtId="4" fontId="56" fillId="0" borderId="0" xfId="2" applyNumberFormat="1" applyFont="1" applyFill="1" applyBorder="1"/>
    <xf numFmtId="4" fontId="56" fillId="0" borderId="0" xfId="2" applyNumberFormat="1" applyFont="1" applyBorder="1" applyAlignment="1">
      <alignment horizontal="right"/>
    </xf>
    <xf numFmtId="4" fontId="85" fillId="0" borderId="1" xfId="0" applyNumberFormat="1" applyFont="1" applyBorder="1"/>
    <xf numFmtId="4" fontId="85" fillId="0" borderId="0" xfId="0" applyNumberFormat="1" applyFont="1"/>
    <xf numFmtId="4" fontId="85" fillId="0" borderId="0" xfId="0" applyNumberFormat="1" applyFont="1" applyAlignment="1">
      <alignment horizontal="right"/>
    </xf>
    <xf numFmtId="0" fontId="9"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wrapText="1"/>
    </xf>
    <xf numFmtId="0" fontId="26" fillId="0" borderId="0" xfId="0" applyFont="1" applyAlignment="1">
      <alignment horizontal="left" wrapText="1"/>
    </xf>
    <xf numFmtId="0" fontId="5" fillId="0" borderId="0" xfId="0" applyFont="1" applyAlignment="1">
      <alignment horizontal="center"/>
    </xf>
    <xf numFmtId="0" fontId="81" fillId="0" borderId="0" xfId="0" applyFont="1" applyAlignment="1">
      <alignment vertical="top" wrapText="1"/>
    </xf>
    <xf numFmtId="0" fontId="0" fillId="0" borderId="0" xfId="0" applyAlignment="1">
      <alignment wrapText="1"/>
    </xf>
    <xf numFmtId="0" fontId="63" fillId="0" borderId="0" xfId="0" applyFont="1" applyAlignment="1">
      <alignment vertical="top"/>
    </xf>
    <xf numFmtId="0" fontId="81" fillId="0" borderId="0" xfId="0" applyFont="1" applyAlignment="1">
      <alignment vertical="top"/>
    </xf>
    <xf numFmtId="0" fontId="63" fillId="0" borderId="0" xfId="0" applyFont="1" applyAlignment="1">
      <alignment vertical="top" wrapText="1"/>
    </xf>
    <xf numFmtId="0" fontId="0" fillId="0" borderId="0" xfId="0"/>
    <xf numFmtId="0" fontId="81" fillId="0" borderId="0" xfId="0" applyFont="1" applyFill="1" applyAlignment="1">
      <alignment vertical="top" wrapText="1"/>
    </xf>
    <xf numFmtId="0" fontId="0" fillId="0" borderId="0" xfId="0" applyFill="1" applyAlignment="1">
      <alignment wrapText="1"/>
    </xf>
    <xf numFmtId="0" fontId="81" fillId="0" borderId="0" xfId="0" applyFont="1" applyAlignment="1">
      <alignment horizontal="left" vertical="top" wrapText="1"/>
    </xf>
    <xf numFmtId="0" fontId="81" fillId="0" borderId="0" xfId="0" applyFont="1" applyAlignment="1">
      <alignment wrapText="1"/>
    </xf>
    <xf numFmtId="0" fontId="82" fillId="0" borderId="0" xfId="0" applyFont="1" applyAlignment="1">
      <alignment vertical="top" wrapText="1"/>
    </xf>
    <xf numFmtId="0" fontId="84" fillId="0" borderId="0" xfId="0" applyFont="1" applyAlignment="1">
      <alignment horizontal="left"/>
    </xf>
    <xf numFmtId="0" fontId="0" fillId="0" borderId="0" xfId="0" applyAlignment="1">
      <alignment horizontal="left"/>
    </xf>
    <xf numFmtId="0" fontId="11" fillId="2" borderId="0" xfId="1" applyFont="1" applyFill="1" applyBorder="1" applyAlignment="1">
      <alignment horizontal="center" vertical="center"/>
    </xf>
    <xf numFmtId="0" fontId="4" fillId="0" borderId="6"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2" fillId="0" borderId="0" xfId="1" applyFont="1" applyFill="1" applyBorder="1" applyAlignment="1">
      <alignment horizontal="left" wrapText="1"/>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3" fillId="0" borderId="0" xfId="1" applyFont="1" applyFill="1" applyBorder="1" applyAlignment="1">
      <alignment horizontal="left" wrapText="1"/>
    </xf>
    <xf numFmtId="0" fontId="11" fillId="3" borderId="0" xfId="1" applyFont="1" applyFill="1" applyBorder="1" applyAlignment="1">
      <alignment horizontal="center" vertical="center"/>
    </xf>
    <xf numFmtId="0" fontId="5" fillId="0" borderId="0" xfId="1" applyFont="1" applyFill="1" applyBorder="1" applyAlignment="1">
      <alignment horizontal="left" wrapText="1"/>
    </xf>
    <xf numFmtId="0" fontId="4" fillId="0" borderId="6"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11" fillId="4" borderId="0" xfId="1" applyFont="1" applyFill="1" applyBorder="1" applyAlignment="1">
      <alignment horizontal="center" vertical="center"/>
    </xf>
    <xf numFmtId="0" fontId="4" fillId="0" borderId="6" xfId="1" applyFont="1" applyBorder="1" applyAlignment="1">
      <alignment horizontal="center"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5" fillId="0" borderId="0" xfId="1" applyNumberFormat="1" applyFont="1" applyBorder="1" applyAlignment="1">
      <alignment horizontal="left" wrapText="1"/>
    </xf>
    <xf numFmtId="0" fontId="7" fillId="0" borderId="0" xfId="1" applyFont="1" applyBorder="1" applyAlignment="1">
      <alignment horizontal="center" vertical="center"/>
    </xf>
    <xf numFmtId="0" fontId="4" fillId="0" borderId="8" xfId="1" applyFont="1" applyBorder="1" applyAlignment="1">
      <alignment horizontal="center" vertical="center" wrapText="1"/>
    </xf>
    <xf numFmtId="0" fontId="2" fillId="0" borderId="0" xfId="1" applyFont="1" applyAlignment="1">
      <alignment horizontal="left" wrapText="1"/>
    </xf>
    <xf numFmtId="0" fontId="1" fillId="0" borderId="0" xfId="1" applyAlignment="1"/>
    <xf numFmtId="0" fontId="7" fillId="0" borderId="0" xfId="1" applyFont="1" applyBorder="1" applyAlignment="1">
      <alignment horizontal="center" vertical="center" wrapText="1"/>
    </xf>
    <xf numFmtId="0" fontId="1" fillId="0" borderId="0" xfId="1" applyFont="1" applyFill="1" applyBorder="1" applyAlignment="1">
      <alignment wrapText="1"/>
    </xf>
    <xf numFmtId="0" fontId="1" fillId="0" borderId="0" xfId="1" applyFont="1" applyFill="1" applyBorder="1" applyAlignment="1">
      <alignment horizontal="left"/>
    </xf>
    <xf numFmtId="0" fontId="1" fillId="0" borderId="0" xfId="1" applyAlignment="1">
      <alignment horizontal="left" wrapText="1"/>
    </xf>
    <xf numFmtId="0" fontId="4" fillId="0" borderId="1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1" fillId="0" borderId="0" xfId="1" applyFont="1" applyFill="1" applyBorder="1" applyAlignment="1"/>
    <xf numFmtId="0" fontId="28" fillId="0" borderId="0" xfId="1" applyFont="1" applyAlignment="1">
      <alignment horizontal="left" wrapText="1"/>
    </xf>
    <xf numFmtId="0" fontId="6" fillId="0" borderId="5"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2" xfId="2" applyFont="1" applyBorder="1" applyAlignment="1">
      <alignment horizontal="center" vertical="center" wrapText="1"/>
    </xf>
    <xf numFmtId="0" fontId="6" fillId="0" borderId="4" xfId="2" applyFont="1" applyBorder="1" applyAlignment="1">
      <alignment horizontal="center" vertical="center" wrapText="1"/>
    </xf>
    <xf numFmtId="0" fontId="11" fillId="4" borderId="0" xfId="1" applyFont="1" applyFill="1" applyAlignment="1">
      <alignment horizontal="center" vertical="center"/>
    </xf>
    <xf numFmtId="0" fontId="5" fillId="0" borderId="0" xfId="1" applyFont="1" applyAlignment="1">
      <alignment horizontal="left" wrapText="1"/>
    </xf>
    <xf numFmtId="0" fontId="4" fillId="0" borderId="6" xfId="2" applyFont="1" applyBorder="1" applyAlignment="1">
      <alignment horizontal="center" vertical="center" wrapText="1"/>
    </xf>
    <xf numFmtId="0" fontId="4" fillId="0" borderId="1" xfId="2" applyFont="1" applyBorder="1" applyAlignment="1">
      <alignment horizontal="center" vertical="center" wrapText="1"/>
    </xf>
    <xf numFmtId="0" fontId="4" fillId="0" borderId="5" xfId="2" applyFont="1" applyBorder="1" applyAlignment="1">
      <alignment horizontal="center" vertical="center" wrapText="1"/>
    </xf>
    <xf numFmtId="0" fontId="4" fillId="0" borderId="4" xfId="2" applyFont="1" applyBorder="1" applyAlignment="1">
      <alignment horizontal="center" vertical="center" wrapText="1"/>
    </xf>
    <xf numFmtId="167" fontId="4" fillId="0" borderId="3" xfId="1" applyNumberFormat="1" applyFont="1" applyFill="1" applyBorder="1" applyAlignment="1">
      <alignment horizontal="right"/>
    </xf>
    <xf numFmtId="167" fontId="4" fillId="0" borderId="2" xfId="1" applyNumberFormat="1" applyFont="1" applyFill="1" applyBorder="1" applyAlignment="1">
      <alignment horizontal="right"/>
    </xf>
    <xf numFmtId="0" fontId="7" fillId="0" borderId="0" xfId="1" applyFont="1" applyFill="1" applyAlignment="1">
      <alignment horizontal="center" vertical="center"/>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7" xfId="1" applyFont="1" applyBorder="1" applyAlignment="1">
      <alignment horizontal="center" vertical="center" wrapText="1"/>
    </xf>
    <xf numFmtId="0" fontId="1" fillId="0" borderId="9" xfId="1" applyBorder="1" applyAlignment="1">
      <alignment horizontal="center"/>
    </xf>
    <xf numFmtId="0" fontId="1" fillId="0" borderId="14" xfId="1" applyBorder="1" applyAlignment="1">
      <alignment horizontal="center"/>
    </xf>
    <xf numFmtId="166" fontId="4" fillId="0" borderId="3" xfId="1" applyNumberFormat="1" applyFont="1" applyBorder="1" applyAlignment="1">
      <alignment horizontal="center"/>
    </xf>
    <xf numFmtId="166" fontId="4" fillId="0" borderId="0" xfId="1" applyNumberFormat="1" applyFont="1" applyBorder="1" applyAlignment="1">
      <alignment horizontal="center"/>
    </xf>
    <xf numFmtId="0" fontId="4" fillId="0" borderId="0" xfId="1" applyFont="1" applyBorder="1" applyAlignment="1">
      <alignment horizontal="center" vertical="center" wrapText="1"/>
    </xf>
    <xf numFmtId="0" fontId="1" fillId="0" borderId="0" xfId="1" applyAlignment="1">
      <alignment horizontal="center"/>
    </xf>
    <xf numFmtId="0" fontId="1" fillId="0" borderId="0" xfId="1" applyBorder="1"/>
    <xf numFmtId="0" fontId="4" fillId="0" borderId="10" xfId="1" applyFont="1" applyBorder="1" applyAlignment="1">
      <alignment horizontal="center" vertical="center" wrapText="1"/>
    </xf>
    <xf numFmtId="0" fontId="4" fillId="0" borderId="12" xfId="1" applyFont="1" applyBorder="1" applyAlignment="1">
      <alignment horizontal="center" vertical="center" wrapText="1"/>
    </xf>
    <xf numFmtId="166" fontId="7" fillId="0" borderId="3" xfId="1" applyNumberFormat="1" applyFont="1" applyBorder="1" applyAlignment="1">
      <alignment horizontal="center"/>
    </xf>
    <xf numFmtId="166" fontId="7" fillId="0" borderId="0" xfId="1" applyNumberFormat="1" applyFont="1" applyBorder="1" applyAlignment="1">
      <alignment horizontal="center"/>
    </xf>
    <xf numFmtId="0" fontId="5" fillId="0" borderId="0" xfId="1" applyFont="1" applyAlignment="1">
      <alignment horizontal="left"/>
    </xf>
    <xf numFmtId="0" fontId="4" fillId="0" borderId="11" xfId="1" applyFont="1" applyBorder="1" applyAlignment="1">
      <alignment horizontal="center" vertical="center" wrapText="1"/>
    </xf>
    <xf numFmtId="0" fontId="1" fillId="0" borderId="2" xfId="1" applyBorder="1"/>
    <xf numFmtId="0" fontId="1" fillId="0" borderId="13" xfId="1" applyBorder="1"/>
    <xf numFmtId="167" fontId="7" fillId="0" borderId="3" xfId="1" applyNumberFormat="1" applyFont="1" applyFill="1" applyBorder="1" applyAlignment="1">
      <alignment horizontal="right"/>
    </xf>
    <xf numFmtId="167" fontId="7" fillId="0" borderId="2" xfId="1" applyNumberFormat="1" applyFont="1" applyFill="1" applyBorder="1" applyAlignment="1">
      <alignment horizontal="right"/>
    </xf>
    <xf numFmtId="0" fontId="5" fillId="0" borderId="0" xfId="1" applyFont="1" applyFill="1" applyBorder="1" applyAlignment="1">
      <alignment horizontal="left"/>
    </xf>
    <xf numFmtId="0" fontId="4" fillId="0" borderId="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0" xfId="3" applyFont="1" applyBorder="1" applyAlignment="1">
      <alignment horizontal="center" vertical="center" wrapText="1"/>
    </xf>
    <xf numFmtId="0" fontId="11" fillId="5" borderId="0" xfId="3" applyFont="1" applyFill="1" applyAlignment="1">
      <alignment horizontal="center" vertical="center"/>
    </xf>
    <xf numFmtId="0" fontId="5" fillId="0" borderId="0" xfId="3" applyFont="1" applyAlignment="1">
      <alignment horizontal="left" vertical="top" wrapText="1"/>
    </xf>
    <xf numFmtId="0" fontId="4" fillId="0" borderId="6" xfId="3" applyFont="1" applyBorder="1" applyAlignment="1">
      <alignment horizontal="center" vertical="center" wrapText="1"/>
    </xf>
    <xf numFmtId="0" fontId="4" fillId="0" borderId="4" xfId="3" applyFont="1" applyBorder="1" applyAlignment="1">
      <alignment horizontal="center" vertical="center" wrapText="1"/>
    </xf>
    <xf numFmtId="0" fontId="4" fillId="0" borderId="7"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2" xfId="3" applyFont="1" applyBorder="1" applyAlignment="1">
      <alignment horizontal="center" vertical="center" wrapText="1"/>
    </xf>
    <xf numFmtId="0" fontId="7" fillId="0" borderId="0" xfId="3" applyFont="1" applyAlignment="1">
      <alignment horizontal="center" vertical="center"/>
    </xf>
    <xf numFmtId="0" fontId="7" fillId="0" borderId="0" xfId="3" applyFont="1" applyAlignment="1">
      <alignment horizontal="center" vertical="center" wrapText="1"/>
    </xf>
    <xf numFmtId="0" fontId="7" fillId="0" borderId="0" xfId="3" applyFont="1" applyBorder="1" applyAlignment="1">
      <alignment horizontal="center" vertical="center" wrapText="1"/>
    </xf>
    <xf numFmtId="0" fontId="4" fillId="0" borderId="0" xfId="3" applyFont="1" applyAlignment="1">
      <alignment horizontal="center" vertical="center" wrapText="1"/>
    </xf>
    <xf numFmtId="0" fontId="4" fillId="0" borderId="0" xfId="3" applyFont="1" applyAlignment="1">
      <alignment horizontal="center" vertical="center"/>
    </xf>
    <xf numFmtId="0" fontId="2" fillId="0" borderId="0" xfId="1" applyFont="1" applyFill="1" applyBorder="1" applyAlignment="1">
      <alignment horizontal="left"/>
    </xf>
    <xf numFmtId="0" fontId="11" fillId="6" borderId="0"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center" vertical="center" wrapText="1"/>
    </xf>
    <xf numFmtId="2" fontId="4" fillId="0" borderId="8" xfId="1" applyNumberFormat="1" applyFont="1" applyBorder="1" applyAlignment="1">
      <alignment horizontal="center" vertical="center" wrapText="1"/>
    </xf>
    <xf numFmtId="0" fontId="2" fillId="0" borderId="0" xfId="1" applyFont="1" applyFill="1" applyBorder="1" applyAlignment="1">
      <alignment wrapText="1"/>
    </xf>
    <xf numFmtId="0" fontId="3" fillId="0" borderId="0" xfId="1" applyFont="1" applyAlignment="1"/>
    <xf numFmtId="0" fontId="3" fillId="0" borderId="0" xfId="1" applyFont="1" applyAlignment="1">
      <alignment horizontal="left" wrapText="1"/>
    </xf>
    <xf numFmtId="0" fontId="3" fillId="0" borderId="0" xfId="1" applyFont="1" applyAlignment="1">
      <alignment wrapText="1"/>
    </xf>
    <xf numFmtId="0" fontId="11" fillId="7" borderId="0" xfId="1" applyFont="1" applyFill="1" applyAlignment="1">
      <alignment horizontal="center" vertical="center" wrapText="1"/>
    </xf>
    <xf numFmtId="2" fontId="4" fillId="0" borderId="10" xfId="1" applyNumberFormat="1" applyFont="1" applyBorder="1" applyAlignment="1">
      <alignment horizontal="center" vertical="center" wrapText="1"/>
    </xf>
    <xf numFmtId="2" fontId="4" fillId="0" borderId="10" xfId="1" applyNumberFormat="1" applyFont="1" applyBorder="1" applyAlignment="1">
      <alignment horizontal="center" vertical="center" wrapText="1" shrinkToFit="1"/>
    </xf>
    <xf numFmtId="0" fontId="4" fillId="0" borderId="12" xfId="1" applyFont="1" applyBorder="1" applyAlignment="1">
      <alignment horizontal="center" vertical="center" wrapText="1" shrinkToFit="1"/>
    </xf>
    <xf numFmtId="0" fontId="4" fillId="0" borderId="5" xfId="1" applyFont="1" applyBorder="1" applyAlignment="1">
      <alignment horizontal="center" vertical="center" wrapText="1"/>
    </xf>
    <xf numFmtId="0" fontId="26" fillId="0" borderId="0" xfId="1" applyFont="1" applyFill="1" applyBorder="1" applyAlignment="1">
      <alignment horizontal="center" vertical="center" wrapText="1"/>
    </xf>
    <xf numFmtId="0" fontId="5" fillId="0" borderId="0" xfId="1" applyFont="1" applyFill="1" applyBorder="1" applyAlignment="1">
      <alignment horizontal="left" vertical="center" wrapText="1"/>
    </xf>
    <xf numFmtId="0" fontId="5" fillId="0" borderId="0" xfId="4" applyFont="1" applyAlignment="1">
      <alignment horizontal="left" wrapText="1"/>
    </xf>
    <xf numFmtId="0" fontId="4" fillId="0" borderId="6" xfId="4" applyFont="1" applyBorder="1" applyAlignment="1">
      <alignment horizontal="center" vertical="center" wrapText="1"/>
    </xf>
    <xf numFmtId="0" fontId="4" fillId="0" borderId="5" xfId="4" applyFont="1" applyBorder="1" applyAlignment="1">
      <alignment horizontal="center" vertical="center" wrapText="1"/>
    </xf>
    <xf numFmtId="0" fontId="4" fillId="0" borderId="4" xfId="4" applyFont="1" applyBorder="1" applyAlignment="1">
      <alignment horizontal="center" vertical="center" wrapText="1"/>
    </xf>
    <xf numFmtId="0" fontId="6" fillId="0" borderId="4" xfId="4" applyFont="1" applyBorder="1" applyAlignment="1">
      <alignment horizontal="center" vertical="center" wrapText="1"/>
    </xf>
    <xf numFmtId="0" fontId="6" fillId="0" borderId="6" xfId="4" applyFont="1" applyBorder="1" applyAlignment="1">
      <alignment horizontal="center" vertical="center" wrapText="1"/>
    </xf>
    <xf numFmtId="0" fontId="11" fillId="8" borderId="0" xfId="1" applyFont="1" applyFill="1" applyAlignment="1">
      <alignment horizontal="center" vertical="center"/>
    </xf>
    <xf numFmtId="0" fontId="4" fillId="0" borderId="2" xfId="1" applyFont="1" applyBorder="1" applyAlignment="1">
      <alignment horizontal="center" vertical="center" wrapText="1"/>
    </xf>
    <xf numFmtId="0" fontId="4" fillId="0" borderId="13" xfId="1" applyFont="1" applyBorder="1" applyAlignment="1">
      <alignment horizontal="center" vertical="center" wrapText="1"/>
    </xf>
    <xf numFmtId="0" fontId="10" fillId="0" borderId="0" xfId="1" applyFont="1" applyAlignment="1">
      <alignment horizontal="left" wrapText="1"/>
    </xf>
    <xf numFmtId="0" fontId="7" fillId="0" borderId="0" xfId="1" applyFont="1" applyFill="1" applyAlignment="1">
      <alignment horizontal="center"/>
    </xf>
    <xf numFmtId="0" fontId="7" fillId="0" borderId="0" xfId="1" applyFont="1" applyAlignment="1">
      <alignment horizontal="center"/>
    </xf>
    <xf numFmtId="0" fontId="4" fillId="0" borderId="15" xfId="1" applyFont="1" applyBorder="1" applyAlignment="1">
      <alignment horizontal="center" vertical="center" wrapText="1"/>
    </xf>
    <xf numFmtId="0" fontId="11" fillId="9" borderId="0" xfId="1" applyFont="1" applyFill="1" applyAlignment="1">
      <alignment horizontal="center" vertical="center"/>
    </xf>
    <xf numFmtId="1" fontId="12" fillId="0" borderId="5" xfId="1" applyNumberFormat="1" applyFont="1" applyBorder="1" applyAlignment="1">
      <alignment horizontal="center" vertical="center" wrapText="1"/>
    </xf>
    <xf numFmtId="1" fontId="12" fillId="0" borderId="4" xfId="1" applyNumberFormat="1" applyFont="1" applyBorder="1" applyAlignment="1">
      <alignment horizontal="center" vertical="center" wrapText="1"/>
    </xf>
    <xf numFmtId="2" fontId="5" fillId="0" borderId="0" xfId="1" applyNumberFormat="1" applyFont="1" applyAlignment="1">
      <alignment horizontal="left" wrapText="1"/>
    </xf>
    <xf numFmtId="0" fontId="27" fillId="0" borderId="0" xfId="1" applyFont="1" applyAlignment="1">
      <alignment horizontal="left" wrapText="1"/>
    </xf>
    <xf numFmtId="0" fontId="9" fillId="0" borderId="0" xfId="1" applyFont="1" applyAlignment="1"/>
    <xf numFmtId="0" fontId="11" fillId="9" borderId="0" xfId="3" applyFont="1" applyFill="1" applyAlignment="1">
      <alignment horizontal="center" vertical="center"/>
    </xf>
    <xf numFmtId="0" fontId="63" fillId="0" borderId="0" xfId="1" applyFont="1" applyAlignment="1">
      <alignment horizontal="left" wrapText="1"/>
    </xf>
    <xf numFmtId="0" fontId="62" fillId="0" borderId="6" xfId="3" applyFont="1" applyBorder="1" applyAlignment="1">
      <alignment horizontal="center" vertical="center" wrapText="1"/>
    </xf>
    <xf numFmtId="0" fontId="3" fillId="0" borderId="0" xfId="1" applyFont="1" applyFill="1" applyAlignment="1">
      <alignment horizontal="left" wrapText="1"/>
    </xf>
    <xf numFmtId="0" fontId="5" fillId="0" borderId="0" xfId="3" applyFont="1" applyAlignment="1">
      <alignment horizontal="left" vertical="center" wrapText="1"/>
    </xf>
    <xf numFmtId="0" fontId="35" fillId="0" borderId="9" xfId="3" applyBorder="1" applyAlignment="1">
      <alignment horizontal="center" vertical="center" wrapText="1"/>
    </xf>
    <xf numFmtId="0" fontId="35" fillId="0" borderId="15" xfId="3" applyBorder="1" applyAlignment="1">
      <alignment horizontal="center" vertical="center" wrapText="1"/>
    </xf>
    <xf numFmtId="2" fontId="62" fillId="0" borderId="7" xfId="3" applyNumberFormat="1" applyFont="1" applyBorder="1" applyAlignment="1">
      <alignment horizontal="center" vertical="center"/>
    </xf>
    <xf numFmtId="0" fontId="62" fillId="0" borderId="11" xfId="3" applyFont="1" applyBorder="1" applyAlignment="1">
      <alignment horizontal="center" vertical="center"/>
    </xf>
    <xf numFmtId="0" fontId="62" fillId="0" borderId="13" xfId="3" applyFont="1" applyBorder="1" applyAlignment="1">
      <alignment horizontal="center" vertical="center"/>
    </xf>
    <xf numFmtId="0" fontId="62" fillId="0" borderId="8" xfId="3" applyNumberFormat="1" applyFont="1" applyBorder="1" applyAlignment="1">
      <alignment horizontal="center" vertical="center" wrapText="1"/>
    </xf>
    <xf numFmtId="2" fontId="62" fillId="0" borderId="4" xfId="3" applyNumberFormat="1" applyFont="1" applyBorder="1" applyAlignment="1">
      <alignment horizontal="center" vertical="center" wrapText="1"/>
    </xf>
    <xf numFmtId="2" fontId="62" fillId="0" borderId="7" xfId="3" applyNumberFormat="1" applyFont="1" applyBorder="1" applyAlignment="1">
      <alignment horizontal="center" vertical="center" wrapText="1"/>
    </xf>
    <xf numFmtId="0" fontId="2" fillId="0" borderId="0" xfId="8" applyFont="1" applyAlignment="1">
      <alignment horizontal="left"/>
    </xf>
    <xf numFmtId="0" fontId="3" fillId="0" borderId="0" xfId="8" applyFont="1" applyAlignment="1">
      <alignment horizontal="left"/>
    </xf>
    <xf numFmtId="0" fontId="2" fillId="0" borderId="0" xfId="8" applyFont="1" applyAlignment="1">
      <alignment horizontal="left" vertical="center" wrapText="1"/>
    </xf>
    <xf numFmtId="0" fontId="3" fillId="0" borderId="0" xfId="8" applyFont="1" applyAlignment="1">
      <alignment horizontal="left" vertical="center" wrapText="1"/>
    </xf>
    <xf numFmtId="0" fontId="11" fillId="10" borderId="0" xfId="3" applyFont="1" applyFill="1" applyAlignment="1">
      <alignment horizontal="center" vertical="center"/>
    </xf>
    <xf numFmtId="0" fontId="5" fillId="0" borderId="0" xfId="8" applyFont="1" applyAlignment="1">
      <alignment horizontal="left" vertical="top" wrapText="1"/>
    </xf>
    <xf numFmtId="0" fontId="4" fillId="0" borderId="6"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1" xfId="8" applyFont="1" applyBorder="1" applyAlignment="1">
      <alignment horizontal="center" vertical="center" wrapText="1"/>
    </xf>
    <xf numFmtId="0" fontId="6" fillId="0" borderId="4" xfId="8" applyFont="1" applyBorder="1" applyAlignment="1">
      <alignment horizontal="center" vertical="center"/>
    </xf>
    <xf numFmtId="0" fontId="6" fillId="0" borderId="7" xfId="8" applyFont="1" applyBorder="1" applyAlignment="1">
      <alignment horizontal="center" vertical="center"/>
    </xf>
    <xf numFmtId="0" fontId="6" fillId="0" borderId="6" xfId="8" applyFont="1" applyBorder="1" applyAlignment="1">
      <alignment horizontal="center" vertical="center"/>
    </xf>
    <xf numFmtId="0" fontId="4" fillId="0" borderId="5" xfId="8" applyFont="1" applyBorder="1" applyAlignment="1">
      <alignment horizontal="center" vertical="center" wrapText="1"/>
    </xf>
    <xf numFmtId="0" fontId="4" fillId="0" borderId="4" xfId="8" applyFont="1" applyBorder="1" applyAlignment="1">
      <alignment horizontal="center" vertical="center" wrapText="1"/>
    </xf>
    <xf numFmtId="0" fontId="5" fillId="0" borderId="0" xfId="8" applyFont="1" applyAlignment="1">
      <alignment horizontal="left" vertical="center" wrapText="1" indent="11"/>
    </xf>
    <xf numFmtId="0" fontId="31" fillId="0" borderId="0" xfId="1" applyFont="1" applyAlignment="1">
      <alignment horizontal="left"/>
    </xf>
    <xf numFmtId="0" fontId="31" fillId="0" borderId="2" xfId="1" applyFont="1" applyBorder="1" applyAlignment="1">
      <alignment horizontal="left"/>
    </xf>
    <xf numFmtId="3" fontId="31" fillId="0" borderId="3" xfId="1" applyNumberFormat="1" applyFont="1" applyBorder="1" applyAlignment="1">
      <alignment horizontal="center"/>
    </xf>
    <xf numFmtId="3" fontId="31" fillId="0" borderId="0" xfId="1" applyNumberFormat="1" applyFont="1" applyBorder="1" applyAlignment="1">
      <alignment horizontal="center"/>
    </xf>
    <xf numFmtId="0" fontId="11" fillId="11" borderId="0" xfId="1" applyFont="1" applyFill="1" applyAlignment="1">
      <alignment horizontal="center" vertical="center"/>
    </xf>
    <xf numFmtId="0" fontId="11" fillId="10" borderId="0" xfId="1" applyFont="1" applyFill="1" applyAlignment="1">
      <alignment horizontal="center" vertical="center" wrapText="1"/>
    </xf>
    <xf numFmtId="0" fontId="5" fillId="0" borderId="0" xfId="1" applyFont="1" applyAlignment="1">
      <alignment horizontal="left" vertical="center" wrapText="1"/>
    </xf>
    <xf numFmtId="0" fontId="31" fillId="0" borderId="7" xfId="1" applyFont="1" applyBorder="1" applyAlignment="1">
      <alignment horizontal="center" vertical="center"/>
    </xf>
    <xf numFmtId="0" fontId="31" fillId="0" borderId="6" xfId="1" applyFont="1" applyBorder="1" applyAlignment="1">
      <alignment horizontal="center" vertical="center"/>
    </xf>
    <xf numFmtId="0" fontId="7" fillId="0" borderId="0" xfId="1" applyFont="1" applyBorder="1" applyAlignment="1">
      <alignment horizontal="left"/>
    </xf>
    <xf numFmtId="0" fontId="7" fillId="0" borderId="2" xfId="1" applyFont="1" applyBorder="1" applyAlignment="1">
      <alignment horizontal="left"/>
    </xf>
    <xf numFmtId="0" fontId="6" fillId="0" borderId="0" xfId="1" applyFont="1" applyAlignment="1">
      <alignment horizontal="left"/>
    </xf>
    <xf numFmtId="0" fontId="6" fillId="0" borderId="2" xfId="1" applyFont="1" applyBorder="1" applyAlignment="1">
      <alignment horizontal="left"/>
    </xf>
    <xf numFmtId="0" fontId="31" fillId="0" borderId="4" xfId="1" applyFont="1" applyBorder="1" applyAlignment="1">
      <alignment horizontal="center" vertical="center"/>
    </xf>
    <xf numFmtId="3" fontId="7" fillId="0" borderId="3" xfId="1" applyNumberFormat="1" applyFont="1" applyBorder="1" applyAlignment="1">
      <alignment horizontal="center"/>
    </xf>
    <xf numFmtId="3" fontId="7" fillId="0" borderId="0" xfId="1" applyNumberFormat="1" applyFont="1" applyBorder="1" applyAlignment="1">
      <alignment horizontal="center"/>
    </xf>
    <xf numFmtId="2" fontId="4" fillId="0" borderId="4" xfId="1" applyNumberFormat="1" applyFont="1" applyBorder="1" applyAlignment="1">
      <alignment horizontal="center" vertical="center" wrapText="1"/>
    </xf>
    <xf numFmtId="2" fontId="4" fillId="0" borderId="6" xfId="1" applyNumberFormat="1" applyFont="1" applyBorder="1" applyAlignment="1">
      <alignment horizontal="center" vertical="center" wrapText="1"/>
    </xf>
    <xf numFmtId="2" fontId="4" fillId="0" borderId="7" xfId="1" applyNumberFormat="1" applyFont="1" applyBorder="1" applyAlignment="1">
      <alignment horizontal="center" vertical="center" wrapText="1"/>
    </xf>
    <xf numFmtId="0" fontId="78" fillId="11" borderId="0" xfId="1" applyFont="1" applyFill="1" applyAlignment="1">
      <alignment horizontal="center" vertical="center"/>
    </xf>
    <xf numFmtId="0" fontId="26" fillId="0" borderId="0" xfId="1" applyFont="1" applyAlignment="1">
      <alignment horizontal="left" wrapText="1"/>
    </xf>
  </cellXfs>
  <cellStyles count="9">
    <cellStyle name="Dziesiętny 2" xfId="5" xr:uid="{00000000-0005-0000-0000-000000000000}"/>
    <cellStyle name="Normalny" xfId="0" builtinId="0"/>
    <cellStyle name="Normalny 2" xfId="1" xr:uid="{00000000-0005-0000-0000-000002000000}"/>
    <cellStyle name="Normalny 2 2" xfId="6" xr:uid="{00000000-0005-0000-0000-000003000000}"/>
    <cellStyle name="Normalny 3" xfId="3" xr:uid="{00000000-0005-0000-0000-000004000000}"/>
    <cellStyle name="Normalny 4" xfId="7" xr:uid="{00000000-0005-0000-0000-000005000000}"/>
    <cellStyle name="Normalny_TAB 3_3" xfId="2" xr:uid="{00000000-0005-0000-0000-000006000000}"/>
    <cellStyle name="Normalny_tab do kwartalnika-NFZ" xfId="8" xr:uid="{00000000-0005-0000-0000-000007000000}"/>
    <cellStyle name="Normalny_Zeszyt2" xfId="4"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2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chartsheet" Target="chartsheets/sheet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2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6.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2.xml"/><Relationship Id="rId30" Type="http://schemas.openxmlformats.org/officeDocument/2006/relationships/worksheet" Target="worksheets/sheet27.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III KWARTALE 2017 R.  </a:t>
            </a:r>
          </a:p>
        </c:rich>
      </c:tx>
      <c:layout>
        <c:manualLayout>
          <c:xMode val="edge"/>
          <c:yMode val="edge"/>
          <c:x val="0.16648764769065522"/>
          <c:y val="3.6231884057971092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100966702470657"/>
          <c:y val="0.35942028985507579"/>
          <c:w val="0.50053705692803441"/>
          <c:h val="0.32898550724637943"/>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0-76D5-4F89-B948-9CCE5C6B4AEF}"/>
              </c:ext>
            </c:extLst>
          </c:dPt>
          <c:dPt>
            <c:idx val="1"/>
            <c:bubble3D val="0"/>
            <c:spPr>
              <a:solidFill>
                <a:srgbClr val="993366"/>
              </a:solidFill>
              <a:ln w="25400">
                <a:noFill/>
              </a:ln>
            </c:spPr>
            <c:extLst>
              <c:ext xmlns:c16="http://schemas.microsoft.com/office/drawing/2014/chart" uri="{C3380CC4-5D6E-409C-BE32-E72D297353CC}">
                <c16:uniqueId val="{00000001-76D5-4F89-B948-9CCE5C6B4AEF}"/>
              </c:ext>
            </c:extLst>
          </c:dPt>
          <c:dPt>
            <c:idx val="2"/>
            <c:bubble3D val="0"/>
            <c:spPr>
              <a:solidFill>
                <a:srgbClr val="FFFF99"/>
              </a:solidFill>
              <a:ln w="25400">
                <a:noFill/>
              </a:ln>
            </c:spPr>
            <c:extLst>
              <c:ext xmlns:c16="http://schemas.microsoft.com/office/drawing/2014/chart" uri="{C3380CC4-5D6E-409C-BE32-E72D297353CC}">
                <c16:uniqueId val="{00000002-76D5-4F89-B948-9CCE5C6B4AEF}"/>
              </c:ext>
            </c:extLst>
          </c:dPt>
          <c:dLbls>
            <c:dLbl>
              <c:idx val="0"/>
              <c:layout>
                <c:manualLayout>
                  <c:x val="4.4029946380189686E-2"/>
                  <c:y val="6.7904766798114288E-2"/>
                </c:manualLayout>
              </c:layout>
              <c:tx>
                <c:rich>
                  <a:bodyPr/>
                  <a:lstStyle/>
                  <a:p>
                    <a:pPr>
                      <a:defRPr sz="1000" b="1" i="0" u="none" strike="noStrike" baseline="0">
                        <a:solidFill>
                          <a:srgbClr val="000000"/>
                        </a:solidFill>
                        <a:latin typeface="Arial"/>
                        <a:ea typeface="Arial"/>
                        <a:cs typeface="Arial"/>
                      </a:defRPr>
                    </a:pPr>
                    <a:r>
                      <a:rPr lang="pl-PL"/>
                      <a:t>Emerytury 
78,2%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D5-4F89-B948-9CCE5C6B4AEF}"/>
                </c:ext>
              </c:extLst>
            </c:dLbl>
            <c:dLbl>
              <c:idx val="1"/>
              <c:layout>
                <c:manualLayout>
                  <c:x val="-2.0439896995899411E-2"/>
                  <c:y val="-9.3183188565894845E-2"/>
                </c:manualLayout>
              </c:layout>
              <c:tx>
                <c:rich>
                  <a:bodyPr/>
                  <a:lstStyle/>
                  <a:p>
                    <a:pPr>
                      <a:defRPr sz="1000" b="1" i="0" u="none" strike="noStrike" baseline="0">
                        <a:solidFill>
                          <a:srgbClr val="000000"/>
                        </a:solidFill>
                        <a:latin typeface="Arial"/>
                        <a:ea typeface="Arial"/>
                        <a:cs typeface="Arial"/>
                      </a:defRPr>
                    </a:pPr>
                    <a:r>
                      <a:rPr lang="pl-PL"/>
                      <a:t>Renty z tytułu 
niezdolności do pracy 
17,7%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D5-4F89-B948-9CCE5C6B4AEF}"/>
                </c:ext>
              </c:extLst>
            </c:dLbl>
            <c:dLbl>
              <c:idx val="2"/>
              <c:layout>
                <c:manualLayout>
                  <c:x val="0.20538764009319993"/>
                  <c:y val="-0.11581942986965595"/>
                </c:manualLayout>
              </c:layout>
              <c:tx>
                <c:rich>
                  <a:bodyPr/>
                  <a:lstStyle/>
                  <a:p>
                    <a:pPr>
                      <a:defRPr sz="1000" b="1" i="0" u="none" strike="noStrike" baseline="0">
                        <a:solidFill>
                          <a:srgbClr val="000000"/>
                        </a:solidFill>
                        <a:latin typeface="Arial"/>
                        <a:ea typeface="Arial"/>
                        <a:cs typeface="Arial"/>
                      </a:defRPr>
                    </a:pPr>
                    <a:r>
                      <a:rPr lang="pl-PL"/>
                      <a:t>Renty rodzinne 
4,1%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D5-4F89-B948-9CCE5C6B4AEF}"/>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0.78800000000000003</c:v>
                </c:pt>
                <c:pt idx="1">
                  <c:v>0.17399999999999999</c:v>
                </c:pt>
                <c:pt idx="2">
                  <c:v>3.800476975746174E-2</c:v>
                </c:pt>
              </c:numCache>
            </c:numRef>
          </c:val>
          <c:extLst>
            <c:ext xmlns:c16="http://schemas.microsoft.com/office/drawing/2014/chart" uri="{C3380CC4-5D6E-409C-BE32-E72D297353CC}">
              <c16:uniqueId val="{00000003-76D5-4F89-B948-9CCE5C6B4AEF}"/>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III KWARTALE 2017 R.</a:t>
            </a:r>
          </a:p>
        </c:rich>
      </c:tx>
      <c:layout>
        <c:manualLayout>
          <c:xMode val="edge"/>
          <c:yMode val="edge"/>
          <c:x val="0.12732919254658384"/>
          <c:y val="2.0270270270270504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238095238095247E-2"/>
          <c:y val="9.2905405405405428E-2"/>
          <c:w val="0.7577639751552796"/>
          <c:h val="0.66216216216216217"/>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44767</c:v>
                </c:pt>
                <c:pt idx="1">
                  <c:v>76802</c:v>
                </c:pt>
                <c:pt idx="2">
                  <c:v>152184</c:v>
                </c:pt>
                <c:pt idx="3">
                  <c:v>16983</c:v>
                </c:pt>
                <c:pt idx="4">
                  <c:v>100197</c:v>
                </c:pt>
                <c:pt idx="5">
                  <c:v>97168</c:v>
                </c:pt>
                <c:pt idx="6">
                  <c:v>179058</c:v>
                </c:pt>
                <c:pt idx="7">
                  <c:v>24418</c:v>
                </c:pt>
                <c:pt idx="8">
                  <c:v>70503</c:v>
                </c:pt>
                <c:pt idx="9">
                  <c:v>84829</c:v>
                </c:pt>
                <c:pt idx="10">
                  <c:v>37129</c:v>
                </c:pt>
                <c:pt idx="11">
                  <c:v>35736</c:v>
                </c:pt>
                <c:pt idx="12">
                  <c:v>64303</c:v>
                </c:pt>
                <c:pt idx="13">
                  <c:v>42903</c:v>
                </c:pt>
                <c:pt idx="14">
                  <c:v>117159</c:v>
                </c:pt>
                <c:pt idx="15">
                  <c:v>25701</c:v>
                </c:pt>
              </c:numCache>
            </c:numRef>
          </c:val>
          <c:extLst>
            <c:ext xmlns:c16="http://schemas.microsoft.com/office/drawing/2014/chart" uri="{C3380CC4-5D6E-409C-BE32-E72D297353CC}">
              <c16:uniqueId val="{00000000-7E0E-4B19-BDAC-00DCC84BF644}"/>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47708</c:v>
                </c:pt>
                <c:pt idx="1">
                  <c:v>71645</c:v>
                </c:pt>
                <c:pt idx="2">
                  <c:v>164209</c:v>
                </c:pt>
                <c:pt idx="3">
                  <c:v>16427</c:v>
                </c:pt>
                <c:pt idx="4">
                  <c:v>104281</c:v>
                </c:pt>
                <c:pt idx="5">
                  <c:v>148026</c:v>
                </c:pt>
                <c:pt idx="6">
                  <c:v>181648</c:v>
                </c:pt>
                <c:pt idx="7">
                  <c:v>29397</c:v>
                </c:pt>
                <c:pt idx="8">
                  <c:v>93910</c:v>
                </c:pt>
                <c:pt idx="9">
                  <c:v>88307</c:v>
                </c:pt>
                <c:pt idx="10">
                  <c:v>43248</c:v>
                </c:pt>
                <c:pt idx="11">
                  <c:v>37893</c:v>
                </c:pt>
                <c:pt idx="12">
                  <c:v>72538</c:v>
                </c:pt>
                <c:pt idx="13">
                  <c:v>44787</c:v>
                </c:pt>
                <c:pt idx="14">
                  <c:v>125375</c:v>
                </c:pt>
                <c:pt idx="15">
                  <c:v>27629</c:v>
                </c:pt>
              </c:numCache>
            </c:numRef>
          </c:val>
          <c:extLst>
            <c:ext xmlns:c16="http://schemas.microsoft.com/office/drawing/2014/chart" uri="{C3380CC4-5D6E-409C-BE32-E72D297353CC}">
              <c16:uniqueId val="{00000001-7E0E-4B19-BDAC-00DCC84BF644}"/>
            </c:ext>
          </c:extLst>
        </c:ser>
        <c:dLbls>
          <c:showLegendKey val="0"/>
          <c:showVal val="0"/>
          <c:showCatName val="0"/>
          <c:showSerName val="0"/>
          <c:showPercent val="0"/>
          <c:showBubbleSize val="0"/>
        </c:dLbls>
        <c:gapWidth val="150"/>
        <c:shape val="box"/>
        <c:axId val="101397248"/>
        <c:axId val="101399168"/>
        <c:axId val="83614784"/>
      </c:bar3DChart>
      <c:catAx>
        <c:axId val="10139724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886128364389424"/>
              <c:y val="0.9121621621621582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101399168"/>
        <c:crosses val="autoZero"/>
        <c:auto val="1"/>
        <c:lblAlgn val="ctr"/>
        <c:lblOffset val="100"/>
        <c:tickLblSkip val="1"/>
        <c:tickMarkSkip val="1"/>
        <c:noMultiLvlLbl val="1"/>
      </c:catAx>
      <c:valAx>
        <c:axId val="101399168"/>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592132505176063E-2"/>
              <c:y val="0.3445945945945945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1397248"/>
        <c:crosses val="autoZero"/>
        <c:crossBetween val="between"/>
        <c:majorUnit val="30000"/>
      </c:valAx>
      <c:serAx>
        <c:axId val="83614784"/>
        <c:scaling>
          <c:orientation val="minMax"/>
        </c:scaling>
        <c:delete val="1"/>
        <c:axPos val="b"/>
        <c:majorTickMark val="out"/>
        <c:minorTickMark val="none"/>
        <c:tickLblPos val="nextTo"/>
        <c:crossAx val="101399168"/>
        <c:crosses val="autoZero"/>
      </c:serAx>
      <c:spPr>
        <a:noFill/>
        <a:ln w="25400">
          <a:noFill/>
        </a:ln>
      </c:spPr>
    </c:plotArea>
    <c:legend>
      <c:legendPos val="r"/>
      <c:layout>
        <c:manualLayout>
          <c:xMode val="edge"/>
          <c:yMode val="edge"/>
          <c:x val="0.86438923395445433"/>
          <c:y val="0.39527027027027362"/>
          <c:w val="0.13146997929606624"/>
          <c:h val="0.2837837837837838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III KWARTALE 2017 R.</a:t>
            </a:r>
          </a:p>
        </c:rich>
      </c:tx>
      <c:layout>
        <c:manualLayout>
          <c:xMode val="edge"/>
          <c:yMode val="edge"/>
          <c:x val="0.16458334496726232"/>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41"/>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1282.57</c:v>
                </c:pt>
                <c:pt idx="1">
                  <c:v>1208.3499999999999</c:v>
                </c:pt>
                <c:pt idx="2">
                  <c:v>1204.07</c:v>
                </c:pt>
                <c:pt idx="3">
                  <c:v>1341.59</c:v>
                </c:pt>
                <c:pt idx="4">
                  <c:v>1189.24</c:v>
                </c:pt>
                <c:pt idx="5">
                  <c:v>1166.1400000000001</c:v>
                </c:pt>
                <c:pt idx="6">
                  <c:v>1173</c:v>
                </c:pt>
                <c:pt idx="7">
                  <c:v>1251.29</c:v>
                </c:pt>
                <c:pt idx="8">
                  <c:v>1180.32</c:v>
                </c:pt>
                <c:pt idx="9">
                  <c:v>1183.47</c:v>
                </c:pt>
                <c:pt idx="10">
                  <c:v>1211.83</c:v>
                </c:pt>
                <c:pt idx="11">
                  <c:v>1391.04</c:v>
                </c:pt>
                <c:pt idx="12">
                  <c:v>1183.77</c:v>
                </c:pt>
                <c:pt idx="13">
                  <c:v>1222.1500000000001</c:v>
                </c:pt>
                <c:pt idx="14">
                  <c:v>1181.8699999999999</c:v>
                </c:pt>
                <c:pt idx="15">
                  <c:v>1270.78</c:v>
                </c:pt>
              </c:numCache>
            </c:numRef>
          </c:val>
          <c:extLst>
            <c:ext xmlns:c16="http://schemas.microsoft.com/office/drawing/2014/chart" uri="{C3380CC4-5D6E-409C-BE32-E72D297353CC}">
              <c16:uniqueId val="{00000000-EB0D-450D-A3E1-7D8444067116}"/>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1076.72</c:v>
                </c:pt>
                <c:pt idx="1">
                  <c:v>1122.27</c:v>
                </c:pt>
                <c:pt idx="2">
                  <c:v>1101.92</c:v>
                </c:pt>
                <c:pt idx="3">
                  <c:v>1037.4100000000001</c:v>
                </c:pt>
                <c:pt idx="4">
                  <c:v>1102.02</c:v>
                </c:pt>
                <c:pt idx="5">
                  <c:v>1069.55</c:v>
                </c:pt>
                <c:pt idx="6">
                  <c:v>1108.05</c:v>
                </c:pt>
                <c:pt idx="7">
                  <c:v>1106.82</c:v>
                </c:pt>
                <c:pt idx="8">
                  <c:v>1083.9100000000001</c:v>
                </c:pt>
                <c:pt idx="9">
                  <c:v>1124.47</c:v>
                </c:pt>
                <c:pt idx="10">
                  <c:v>1098.57</c:v>
                </c:pt>
                <c:pt idx="11">
                  <c:v>1024.06</c:v>
                </c:pt>
                <c:pt idx="12">
                  <c:v>1090.8499999999999</c:v>
                </c:pt>
                <c:pt idx="13">
                  <c:v>1121.55</c:v>
                </c:pt>
                <c:pt idx="14">
                  <c:v>1080.42</c:v>
                </c:pt>
                <c:pt idx="15">
                  <c:v>1101.1400000000001</c:v>
                </c:pt>
              </c:numCache>
            </c:numRef>
          </c:val>
          <c:extLst>
            <c:ext xmlns:c16="http://schemas.microsoft.com/office/drawing/2014/chart" uri="{C3380CC4-5D6E-409C-BE32-E72D297353CC}">
              <c16:uniqueId val="{00000001-EB0D-450D-A3E1-7D8444067116}"/>
            </c:ext>
          </c:extLst>
        </c:ser>
        <c:dLbls>
          <c:showLegendKey val="0"/>
          <c:showVal val="0"/>
          <c:showCatName val="0"/>
          <c:showSerName val="0"/>
          <c:showPercent val="0"/>
          <c:showBubbleSize val="0"/>
        </c:dLbls>
        <c:gapWidth val="150"/>
        <c:shape val="box"/>
        <c:axId val="101496320"/>
        <c:axId val="101498240"/>
        <c:axId val="0"/>
      </c:bar3DChart>
      <c:catAx>
        <c:axId val="101496320"/>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36139162342"/>
              <c:y val="0.8923766795009415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01498240"/>
        <c:crosses val="autoZero"/>
        <c:auto val="1"/>
        <c:lblAlgn val="ctr"/>
        <c:lblOffset val="100"/>
        <c:tickLblSkip val="1"/>
        <c:tickMarkSkip val="1"/>
        <c:noMultiLvlLbl val="0"/>
      </c:catAx>
      <c:valAx>
        <c:axId val="101498240"/>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896172257041"/>
              <c:y val="0.473967745224380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1496320"/>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29227557411612"/>
          <c:y val="0.61377245508982425"/>
          <c:w val="0.15135699373695199"/>
          <c:h val="8.532934131736527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pl-PL"/>
              <a:t>WYKRES NR 4. STRUKTURA WYDATKÓW NA ŚWIADCZENIA FINANSOWANE Z FUNDUSZU SKŁADKOWEGO 
W III KWARTALE 2017 r.</a:t>
            </a:r>
          </a:p>
        </c:rich>
      </c:tx>
      <c:layout>
        <c:manualLayout>
          <c:xMode val="edge"/>
          <c:yMode val="edge"/>
          <c:x val="0.10813823857302129"/>
          <c:y val="5.7283142389525366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09030100334448"/>
          <c:y val="0.36333878887070598"/>
          <c:w val="0.44704570791527332"/>
          <c:h val="0.31914893617021445"/>
        </c:manualLayout>
      </c:layout>
      <c:pie3DChart>
        <c:varyColors val="1"/>
        <c:ser>
          <c:idx val="0"/>
          <c:order val="0"/>
          <c:spPr>
            <a:solidFill>
              <a:srgbClr val="9999FF"/>
            </a:solidFill>
            <a:ln w="25400">
              <a:noFill/>
            </a:ln>
          </c:spPr>
          <c:explosion val="25"/>
          <c:dPt>
            <c:idx val="1"/>
            <c:bubble3D val="0"/>
            <c:spPr>
              <a:solidFill>
                <a:srgbClr val="993366"/>
              </a:solidFill>
              <a:ln w="25400">
                <a:noFill/>
              </a:ln>
            </c:spPr>
            <c:extLst>
              <c:ext xmlns:c16="http://schemas.microsoft.com/office/drawing/2014/chart" uri="{C3380CC4-5D6E-409C-BE32-E72D297353CC}">
                <c16:uniqueId val="{00000000-2640-439B-8A3A-271863E0B420}"/>
              </c:ext>
            </c:extLst>
          </c:dPt>
          <c:dLbls>
            <c:dLbl>
              <c:idx val="0"/>
              <c:layout>
                <c:manualLayout>
                  <c:x val="2.3638784282399398E-2"/>
                  <c:y val="8.2368132788638734E-2"/>
                </c:manualLayout>
              </c:layout>
              <c:tx>
                <c:rich>
                  <a:bodyPr/>
                  <a:lstStyle/>
                  <a:p>
                    <a:r>
                      <a:rPr lang="pl-PL"/>
                      <a:t>Zasiłki chorobowe
83,5%</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40-439B-8A3A-271863E0B420}"/>
                </c:ext>
              </c:extLst>
            </c:dLbl>
            <c:dLbl>
              <c:idx val="1"/>
              <c:layout>
                <c:manualLayout>
                  <c:x val="-5.1977282103951049E-2"/>
                  <c:y val="-0.12455997010193696"/>
                </c:manualLayout>
              </c:layout>
              <c:tx>
                <c:rich>
                  <a:bodyPr/>
                  <a:lstStyle/>
                  <a:p>
                    <a:r>
                      <a:rPr lang="pl-PL"/>
                      <a:t>Jednorazowe odszkodowania powypadkowe 
16,5%</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40-439B-8A3A-271863E0B420}"/>
                </c:ext>
              </c:extLst>
            </c:dLbl>
            <c:dLbl>
              <c:idx val="2"/>
              <c:layout>
                <c:manualLayout>
                  <c:x val="0.1040938473145907"/>
                  <c:y val="-0.13202673483106644"/>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40-439B-8A3A-271863E0B420}"/>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'dane do wykresu  nr 4'!$F$10:$F$11</c:f>
              <c:strCache>
                <c:ptCount val="2"/>
                <c:pt idx="0">
                  <c:v>zasiłki chorobowe</c:v>
                </c:pt>
                <c:pt idx="1">
                  <c:v>Jednorazowe odszkodowania powypadkowe</c:v>
                </c:pt>
              </c:strCache>
            </c:strRef>
          </c:cat>
          <c:val>
            <c:numRef>
              <c:f>'dane do wykresu  nr 4'!$G$10:$G$11</c:f>
              <c:numCache>
                <c:formatCode>0.0%</c:formatCode>
                <c:ptCount val="2"/>
                <c:pt idx="0">
                  <c:v>0.83499999999999996</c:v>
                </c:pt>
                <c:pt idx="1">
                  <c:v>0.16500000000000001</c:v>
                </c:pt>
              </c:numCache>
            </c:numRef>
          </c:val>
          <c:extLst>
            <c:ext xmlns:c16="http://schemas.microsoft.com/office/drawing/2014/chart" uri="{C3380CC4-5D6E-409C-BE32-E72D297353CC}">
              <c16:uniqueId val="{00000003-2640-439B-8A3A-271863E0B42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OKRESIE TRZECH KWARTAŁÓW 2017 R.</a:t>
            </a:r>
          </a:p>
        </c:rich>
      </c:tx>
      <c:layout>
        <c:manualLayout>
          <c:xMode val="edge"/>
          <c:yMode val="edge"/>
          <c:x val="0.19216743502917091"/>
          <c:y val="2.146509275474691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909"/>
          <c:y val="0.23769100169779364"/>
          <c:w val="0.71709844559585822"/>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0-B2F9-4486-8851-89A3561E7E14}"/>
              </c:ext>
            </c:extLst>
          </c:dPt>
          <c:dPt>
            <c:idx val="1"/>
            <c:bubble3D val="0"/>
            <c:spPr>
              <a:solidFill>
                <a:srgbClr val="800080"/>
              </a:solidFill>
              <a:ln w="25400">
                <a:noFill/>
              </a:ln>
            </c:spPr>
            <c:extLst>
              <c:ext xmlns:c16="http://schemas.microsoft.com/office/drawing/2014/chart" uri="{C3380CC4-5D6E-409C-BE32-E72D297353CC}">
                <c16:uniqueId val="{00000001-B2F9-4486-8851-89A3561E7E14}"/>
              </c:ext>
            </c:extLst>
          </c:dPt>
          <c:dPt>
            <c:idx val="2"/>
            <c:bubble3D val="0"/>
            <c:spPr>
              <a:solidFill>
                <a:srgbClr val="FFFF00"/>
              </a:solidFill>
              <a:ln w="25400">
                <a:noFill/>
              </a:ln>
            </c:spPr>
            <c:extLst>
              <c:ext xmlns:c16="http://schemas.microsoft.com/office/drawing/2014/chart" uri="{C3380CC4-5D6E-409C-BE32-E72D297353CC}">
                <c16:uniqueId val="{00000002-B2F9-4486-8851-89A3561E7E14}"/>
              </c:ext>
            </c:extLst>
          </c:dPt>
          <c:dPt>
            <c:idx val="3"/>
            <c:bubble3D val="0"/>
            <c:spPr>
              <a:solidFill>
                <a:srgbClr val="33CCCC"/>
              </a:solidFill>
              <a:ln w="25400">
                <a:noFill/>
              </a:ln>
            </c:spPr>
            <c:extLst>
              <c:ext xmlns:c16="http://schemas.microsoft.com/office/drawing/2014/chart" uri="{C3380CC4-5D6E-409C-BE32-E72D297353CC}">
                <c16:uniqueId val="{00000003-B2F9-4486-8851-89A3561E7E14}"/>
              </c:ext>
            </c:extLst>
          </c:dPt>
          <c:dPt>
            <c:idx val="4"/>
            <c:bubble3D val="0"/>
            <c:spPr>
              <a:solidFill>
                <a:srgbClr val="FF9900"/>
              </a:solidFill>
              <a:ln w="25400">
                <a:noFill/>
              </a:ln>
            </c:spPr>
            <c:extLst>
              <c:ext xmlns:c16="http://schemas.microsoft.com/office/drawing/2014/chart" uri="{C3380CC4-5D6E-409C-BE32-E72D297353CC}">
                <c16:uniqueId val="{00000004-B2F9-4486-8851-89A3561E7E14}"/>
              </c:ext>
            </c:extLst>
          </c:dPt>
          <c:dLbls>
            <c:dLbl>
              <c:idx val="0"/>
              <c:layout>
                <c:manualLayout>
                  <c:x val="-2.3063386506738471E-3"/>
                  <c:y val="-0.27111461661519815"/>
                </c:manualLayout>
              </c:layout>
              <c:tx>
                <c:rich>
                  <a:bodyPr/>
                  <a:lstStyle/>
                  <a:p>
                    <a:pPr>
                      <a:defRPr sz="1000" b="1" i="0" u="none" strike="noStrike" baseline="0">
                        <a:solidFill>
                          <a:srgbClr val="000000"/>
                        </a:solidFill>
                        <a:latin typeface="Arial"/>
                        <a:ea typeface="Arial"/>
                        <a:cs typeface="Arial"/>
                      </a:defRPr>
                    </a:pPr>
                    <a:r>
                      <a:rPr lang="pl-PL"/>
                      <a:t>Upadek osób
50,9%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F9-4486-8851-89A3561E7E14}"/>
                </c:ext>
              </c:extLst>
            </c:dLbl>
            <c:dLbl>
              <c:idx val="1"/>
              <c:layout>
                <c:manualLayout>
                  <c:x val="7.7065915983300023E-2"/>
                  <c:y val="0.13730875321399766"/>
                </c:manualLayout>
              </c:layout>
              <c:tx>
                <c:rich>
                  <a:bodyPr/>
                  <a:lstStyle/>
                  <a:p>
                    <a:pPr>
                      <a:defRPr sz="1000" b="1" i="0" u="none" strike="noStrike" baseline="0">
                        <a:solidFill>
                          <a:srgbClr val="000000"/>
                        </a:solidFill>
                        <a:latin typeface="Arial"/>
                        <a:ea typeface="Arial"/>
                        <a:cs typeface="Arial"/>
                      </a:defRPr>
                    </a:pPr>
                    <a:r>
                      <a:rPr lang="pl-PL"/>
                      <a:t>Upadek przedmiotów
6,8%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F9-4486-8851-89A3561E7E14}"/>
                </c:ext>
              </c:extLst>
            </c:dLbl>
            <c:dLbl>
              <c:idx val="2"/>
              <c:layout>
                <c:manualLayout>
                  <c:x val="1.5586580174887467E-2"/>
                  <c:y val="0.19407599516953419"/>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11,5%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F9-4486-8851-89A3561E7E14}"/>
                </c:ext>
              </c:extLst>
            </c:dLbl>
            <c:dLbl>
              <c:idx val="3"/>
              <c:layout>
                <c:manualLayout>
                  <c:x val="-1.4853195164075995E-2"/>
                  <c:y val="-3.5706589307915461E-2"/>
                </c:manualLayout>
              </c:layout>
              <c:tx>
                <c:rich>
                  <a:bodyPr/>
                  <a:lstStyle/>
                  <a:p>
                    <a:pPr>
                      <a:defRPr sz="1000" b="1" i="0" u="none" strike="noStrike" baseline="0">
                        <a:solidFill>
                          <a:srgbClr val="000000"/>
                        </a:solidFill>
                        <a:latin typeface="Arial"/>
                        <a:ea typeface="Arial"/>
                        <a:cs typeface="Arial"/>
                      </a:defRPr>
                    </a:pPr>
                    <a:r>
                      <a:rPr lang="pl-PL"/>
                      <a:t>Uderzenie,                              przygniecenie,                       pogryzienie                      przez zwięrzęta 
11,2%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F9-4486-8851-89A3561E7E14}"/>
                </c:ext>
              </c:extLst>
            </c:dLbl>
            <c:dLbl>
              <c:idx val="4"/>
              <c:layout>
                <c:manualLayout>
                  <c:x val="2.0513914561093652E-2"/>
                  <c:y val="-0.13730468437208071"/>
                </c:manualLayout>
              </c:layout>
              <c:tx>
                <c:rich>
                  <a:bodyPr/>
                  <a:lstStyle/>
                  <a:p>
                    <a:pPr>
                      <a:defRPr sz="1000" b="1" i="0" u="none" strike="noStrike" baseline="0">
                        <a:solidFill>
                          <a:srgbClr val="000000"/>
                        </a:solidFill>
                        <a:latin typeface="Arial"/>
                        <a:ea typeface="Arial"/>
                        <a:cs typeface="Arial"/>
                      </a:defRPr>
                    </a:pPr>
                    <a:r>
                      <a:rPr lang="pl-PL"/>
                      <a:t>Pozostałe
19,6%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F9-4486-8851-89A3561E7E14}"/>
                </c:ext>
              </c:extLst>
            </c:dLbl>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0"/>
            <c:extLst>
              <c:ext xmlns:c15="http://schemas.microsoft.com/office/drawing/2012/chart" uri="{CE6537A1-D6FC-4f65-9D91-7224C49458BB}"/>
            </c:extLst>
          </c:dLbls>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5'!$A$8:$E$8</c:f>
              <c:numCache>
                <c:formatCode>General</c:formatCode>
                <c:ptCount val="5"/>
                <c:pt idx="0">
                  <c:v>5165</c:v>
                </c:pt>
                <c:pt idx="1">
                  <c:v>686</c:v>
                </c:pt>
                <c:pt idx="2">
                  <c:v>1163</c:v>
                </c:pt>
                <c:pt idx="3">
                  <c:v>1141</c:v>
                </c:pt>
                <c:pt idx="4">
                  <c:v>1991</c:v>
                </c:pt>
              </c:numCache>
            </c:numRef>
          </c:val>
          <c:extLst>
            <c:ext xmlns:c16="http://schemas.microsoft.com/office/drawing/2014/chart" uri="{C3380CC4-5D6E-409C-BE32-E72D297353CC}">
              <c16:uniqueId val="{00000005-B2F9-4486-8851-89A3561E7E14}"/>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B2F9-4486-8851-89A3561E7E1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7-B2F9-4486-8851-89A3561E7E1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8-B2F9-4486-8851-89A3561E7E1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B2F9-4486-8851-89A3561E7E14}"/>
              </c:ext>
            </c:extLst>
          </c:dPt>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5'!$A$9:$E$9</c:f>
              <c:numCache>
                <c:formatCode>General</c:formatCode>
                <c:ptCount val="5"/>
              </c:numCache>
            </c:numRef>
          </c:val>
          <c:extLst>
            <c:ext xmlns:c16="http://schemas.microsoft.com/office/drawing/2014/chart" uri="{C3380CC4-5D6E-409C-BE32-E72D297353CC}">
              <c16:uniqueId val="{0000000A-B2F9-4486-8851-89A3561E7E14}"/>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B2F9-4486-8851-89A3561E7E14}"/>
              </c:ext>
            </c:extLst>
          </c:dPt>
          <c:val>
            <c:numLit>
              <c:formatCode>General</c:formatCode>
              <c:ptCount val="1"/>
              <c:pt idx="0">
                <c:v>1</c:v>
              </c:pt>
            </c:numLit>
          </c:val>
          <c:extLst>
            <c:ext xmlns:c16="http://schemas.microsoft.com/office/drawing/2014/chart" uri="{C3380CC4-5D6E-409C-BE32-E72D297353CC}">
              <c16:uniqueId val="{0000000C-B2F9-4486-8851-89A3561E7E14}"/>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B2F9-4486-8851-89A3561E7E14}"/>
              </c:ext>
            </c:extLst>
          </c:dPt>
          <c:val>
            <c:numLit>
              <c:formatCode>General</c:formatCode>
              <c:ptCount val="1"/>
              <c:pt idx="0">
                <c:v>1</c:v>
              </c:pt>
            </c:numLit>
          </c:val>
          <c:extLst>
            <c:ext xmlns:c16="http://schemas.microsoft.com/office/drawing/2014/chart" uri="{C3380CC4-5D6E-409C-BE32-E72D297353CC}">
              <c16:uniqueId val="{0000000E-B2F9-4486-8851-89A3561E7E14}"/>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F-B2F9-4486-8851-89A3561E7E14}"/>
              </c:ext>
            </c:extLst>
          </c:dPt>
          <c:val>
            <c:numLit>
              <c:formatCode>General</c:formatCode>
              <c:ptCount val="1"/>
              <c:pt idx="0">
                <c:v>1</c:v>
              </c:pt>
            </c:numLit>
          </c:val>
          <c:extLst>
            <c:ext xmlns:c16="http://schemas.microsoft.com/office/drawing/2014/chart" uri="{C3380CC4-5D6E-409C-BE32-E72D297353CC}">
              <c16:uniqueId val="{00000010-B2F9-4486-8851-89A3561E7E1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59055118110236227" right="0.59055118110236227" top="0.59055118110236227" bottom="0.59055118110236227" header="0.51181102362204722" footer="0.51181102362204722"/>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74</xdr:row>
      <xdr:rowOff>28575</xdr:rowOff>
    </xdr:from>
    <xdr:to>
      <xdr:col>3</xdr:col>
      <xdr:colOff>323850</xdr:colOff>
      <xdr:row>75</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13420725"/>
          <a:ext cx="2362200" cy="247650"/>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0.24761</cdr:x>
      <cdr:y>0.64857</cdr:y>
    </cdr:from>
    <cdr:to>
      <cdr:x>0.28985</cdr:x>
      <cdr:y>0.75775</cdr:y>
    </cdr:to>
    <cdr:sp macro="" textlink="">
      <cdr:nvSpPr>
        <cdr:cNvPr id="1025" name="Line 1"/>
        <cdr:cNvSpPr>
          <a:spLocks xmlns:a="http://schemas.openxmlformats.org/drawingml/2006/main" noChangeShapeType="1"/>
        </cdr:cNvSpPr>
      </cdr:nvSpPr>
      <cdr:spPr bwMode="auto">
        <a:xfrm xmlns:a="http://schemas.openxmlformats.org/drawingml/2006/main" flipH="1">
          <a:off x="2275973" y="3638624"/>
          <a:ext cx="388219" cy="61253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0.11235</cdr:x>
      <cdr:y>0.38781</cdr:y>
    </cdr:from>
    <cdr:to>
      <cdr:x>0.19416</cdr:x>
      <cdr:y>0.42713</cdr:y>
    </cdr:to>
    <cdr:sp macro="" textlink="">
      <cdr:nvSpPr>
        <cdr:cNvPr id="1028" name="Line 4"/>
        <cdr:cNvSpPr>
          <a:spLocks xmlns:a="http://schemas.openxmlformats.org/drawingml/2006/main" noChangeShapeType="1"/>
        </cdr:cNvSpPr>
      </cdr:nvSpPr>
      <cdr:spPr bwMode="auto">
        <a:xfrm xmlns:a="http://schemas.openxmlformats.org/drawingml/2006/main" flipH="1">
          <a:off x="1032711" y="2175700"/>
          <a:ext cx="751956" cy="22058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0.39675</cdr:x>
      <cdr:y>0.144</cdr:y>
    </cdr:from>
    <cdr:to>
      <cdr:x>0.45378</cdr:x>
      <cdr:y>0.26092</cdr:y>
    </cdr:to>
    <cdr:sp macro="" textlink="">
      <cdr:nvSpPr>
        <cdr:cNvPr id="1029" name="Line 5"/>
        <cdr:cNvSpPr>
          <a:spLocks xmlns:a="http://schemas.openxmlformats.org/drawingml/2006/main" noChangeShapeType="1"/>
        </cdr:cNvSpPr>
      </cdr:nvSpPr>
      <cdr:spPr bwMode="auto">
        <a:xfrm xmlns:a="http://schemas.openxmlformats.org/drawingml/2006/main" flipH="1" flipV="1">
          <a:off x="3646777" y="807872"/>
          <a:ext cx="524170" cy="65597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0.343</cdr:x>
      <cdr:y>0.144</cdr:y>
    </cdr:from>
    <cdr:to>
      <cdr:x>0.39675</cdr:x>
      <cdr:y>0.144</cdr:y>
    </cdr:to>
    <cdr:sp macro="" textlink="">
      <cdr:nvSpPr>
        <cdr:cNvPr id="1030" name="Line 6"/>
        <cdr:cNvSpPr>
          <a:spLocks xmlns:a="http://schemas.openxmlformats.org/drawingml/2006/main" noChangeShapeType="1"/>
        </cdr:cNvSpPr>
      </cdr:nvSpPr>
      <cdr:spPr bwMode="auto">
        <a:xfrm xmlns:a="http://schemas.openxmlformats.org/drawingml/2006/main" flipH="1">
          <a:off x="3152727" y="807872"/>
          <a:ext cx="49405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0.79956</cdr:x>
      <cdr:y>0.24275</cdr:y>
    </cdr:from>
    <cdr:to>
      <cdr:x>0.875</cdr:x>
      <cdr:y>0.30024</cdr:y>
    </cdr:to>
    <cdr:sp macro="" textlink="">
      <cdr:nvSpPr>
        <cdr:cNvPr id="1031" name="Line 7"/>
        <cdr:cNvSpPr>
          <a:spLocks xmlns:a="http://schemas.openxmlformats.org/drawingml/2006/main" noChangeShapeType="1"/>
        </cdr:cNvSpPr>
      </cdr:nvSpPr>
      <cdr:spPr bwMode="auto">
        <a:xfrm xmlns:a="http://schemas.openxmlformats.org/drawingml/2006/main" flipV="1">
          <a:off x="7349289" y="1361881"/>
          <a:ext cx="693383" cy="3225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0.875</cdr:x>
      <cdr:y>0.24275</cdr:y>
    </cdr:from>
    <cdr:to>
      <cdr:x>0.9045</cdr:x>
      <cdr:y>0.24275</cdr:y>
    </cdr:to>
    <cdr:sp macro="" textlink="">
      <cdr:nvSpPr>
        <cdr:cNvPr id="1032" name="Line 8"/>
        <cdr:cNvSpPr>
          <a:spLocks xmlns:a="http://schemas.openxmlformats.org/drawingml/2006/main" noChangeShapeType="1"/>
        </cdr:cNvSpPr>
      </cdr:nvSpPr>
      <cdr:spPr bwMode="auto">
        <a:xfrm xmlns:a="http://schemas.openxmlformats.org/drawingml/2006/main">
          <a:off x="8042672" y="1361882"/>
          <a:ext cx="271153"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0.44662</cdr:x>
      <cdr:y>0.68448</cdr:y>
    </cdr:from>
    <cdr:to>
      <cdr:x>0.4516</cdr:x>
      <cdr:y>0.80958</cdr:y>
    </cdr:to>
    <cdr:sp macro="" textlink="">
      <cdr:nvSpPr>
        <cdr:cNvPr id="1033" name="Line 9"/>
        <cdr:cNvSpPr>
          <a:spLocks xmlns:a="http://schemas.openxmlformats.org/drawingml/2006/main" noChangeShapeType="1"/>
        </cdr:cNvSpPr>
      </cdr:nvSpPr>
      <cdr:spPr bwMode="auto">
        <a:xfrm xmlns:a="http://schemas.openxmlformats.org/drawingml/2006/main" flipH="1">
          <a:off x="4105202" y="3840095"/>
          <a:ext cx="45719" cy="70182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867775" cy="6572250"/>
    <xdr:graphicFrame macro="">
      <xdr:nvGraphicFramePr>
        <xdr:cNvPr id="2" name="Wykres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0.293</cdr:x>
      <cdr:y>0.33675</cdr:y>
    </cdr:from>
    <cdr:to>
      <cdr:x>0.362</cdr:x>
      <cdr:y>0.39</cdr:y>
    </cdr:to>
    <cdr:sp macro="" textlink="">
      <cdr:nvSpPr>
        <cdr:cNvPr id="1025" name="Line 1"/>
        <cdr:cNvSpPr>
          <a:spLocks xmlns:a="http://schemas.openxmlformats.org/drawingml/2006/main" noChangeShapeType="1"/>
        </cdr:cNvSpPr>
      </cdr:nvSpPr>
      <cdr:spPr bwMode="auto">
        <a:xfrm xmlns:a="http://schemas.openxmlformats.org/drawingml/2006/main" flipH="1" flipV="1">
          <a:off x="2598258" y="2213205"/>
          <a:ext cx="611877" cy="34997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0.264</cdr:x>
      <cdr:y>0.33675</cdr:y>
    </cdr:from>
    <cdr:to>
      <cdr:x>0.293</cdr:x>
      <cdr:y>0.33675</cdr:y>
    </cdr:to>
    <cdr:sp macro="" textlink="">
      <cdr:nvSpPr>
        <cdr:cNvPr id="1026" name="Line 2"/>
        <cdr:cNvSpPr>
          <a:spLocks xmlns:a="http://schemas.openxmlformats.org/drawingml/2006/main" noChangeShapeType="1"/>
        </cdr:cNvSpPr>
      </cdr:nvSpPr>
      <cdr:spPr bwMode="auto">
        <a:xfrm xmlns:a="http://schemas.openxmlformats.org/drawingml/2006/main" flipH="1">
          <a:off x="2341093" y="2213205"/>
          <a:ext cx="257165"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0.48875</cdr:x>
      <cdr:y>0.375</cdr:y>
    </cdr:from>
    <cdr:to>
      <cdr:x>0.48875</cdr:x>
      <cdr:y>0.375</cdr:y>
    </cdr:to>
    <cdr:sp macro="" textlink="">
      <cdr:nvSpPr>
        <cdr:cNvPr id="1027" name="Line 3"/>
        <cdr:cNvSpPr>
          <a:spLocks xmlns:a="http://schemas.openxmlformats.org/drawingml/2006/main" noChangeShapeType="1"/>
        </cdr:cNvSpPr>
      </cdr:nvSpPr>
      <cdr:spPr bwMode="auto">
        <a:xfrm xmlns:a="http://schemas.openxmlformats.org/drawingml/2006/main">
          <a:off x="4334125" y="2464594"/>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0.48175</cdr:x>
      <cdr:y>0.247</cdr:y>
    </cdr:from>
    <cdr:to>
      <cdr:x>0.60275</cdr:x>
      <cdr:y>0.35975</cdr:y>
    </cdr:to>
    <cdr:sp macro="" textlink="">
      <cdr:nvSpPr>
        <cdr:cNvPr id="1028" name="Line 4"/>
        <cdr:cNvSpPr>
          <a:spLocks xmlns:a="http://schemas.openxmlformats.org/drawingml/2006/main" noChangeShapeType="1"/>
        </cdr:cNvSpPr>
      </cdr:nvSpPr>
      <cdr:spPr bwMode="auto">
        <a:xfrm xmlns:a="http://schemas.openxmlformats.org/drawingml/2006/main" flipV="1">
          <a:off x="4272051" y="1623346"/>
          <a:ext cx="1073000" cy="74102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0.60275</cdr:x>
      <cdr:y>0.247</cdr:y>
    </cdr:from>
    <cdr:to>
      <cdr:x>0.62425</cdr:x>
      <cdr:y>0.247</cdr:y>
    </cdr:to>
    <cdr:sp macro="" textlink="">
      <cdr:nvSpPr>
        <cdr:cNvPr id="1029" name="Line 5"/>
        <cdr:cNvSpPr>
          <a:spLocks xmlns:a="http://schemas.openxmlformats.org/drawingml/2006/main" noChangeShapeType="1"/>
        </cdr:cNvSpPr>
      </cdr:nvSpPr>
      <cdr:spPr bwMode="auto">
        <a:xfrm xmlns:a="http://schemas.openxmlformats.org/drawingml/2006/main">
          <a:off x="5345051" y="1623346"/>
          <a:ext cx="190658"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0.64</cdr:x>
      <cdr:y>0.66625</cdr:y>
    </cdr:from>
    <cdr:to>
      <cdr:x>0.693</cdr:x>
      <cdr:y>0.754</cdr:y>
    </cdr:to>
    <cdr:sp macro="" textlink="">
      <cdr:nvSpPr>
        <cdr:cNvPr id="1030" name="Line 6"/>
        <cdr:cNvSpPr>
          <a:spLocks xmlns:a="http://schemas.openxmlformats.org/drawingml/2006/main" noChangeShapeType="1"/>
        </cdr:cNvSpPr>
      </cdr:nvSpPr>
      <cdr:spPr bwMode="auto">
        <a:xfrm xmlns:a="http://schemas.openxmlformats.org/drawingml/2006/main">
          <a:off x="5675376" y="4378762"/>
          <a:ext cx="469992" cy="57671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0.693</cdr:x>
      <cdr:y>0.754</cdr:y>
    </cdr:from>
    <cdr:to>
      <cdr:x>0.7225</cdr:x>
      <cdr:y>0.754</cdr:y>
    </cdr:to>
    <cdr:sp macro="" textlink="">
      <cdr:nvSpPr>
        <cdr:cNvPr id="1032" name="Line 8"/>
        <cdr:cNvSpPr>
          <a:spLocks xmlns:a="http://schemas.openxmlformats.org/drawingml/2006/main" noChangeShapeType="1"/>
        </cdr:cNvSpPr>
      </cdr:nvSpPr>
      <cdr:spPr bwMode="auto">
        <a:xfrm xmlns:a="http://schemas.openxmlformats.org/drawingml/2006/main">
          <a:off x="6145368" y="4955477"/>
          <a:ext cx="26159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4.xml><?xml version="1.0" encoding="utf-8"?>
<xdr:wsDr xmlns:xdr="http://schemas.openxmlformats.org/drawingml/2006/spreadsheetDrawing" xmlns:a="http://schemas.openxmlformats.org/drawingml/2006/main">
  <xdr:absoluteAnchor>
    <xdr:pos x="0" y="0"/>
    <xdr:ext cx="9201150" cy="5638800"/>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124950" cy="6362700"/>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cdr:x>
      <cdr:y>0.5185</cdr:y>
    </cdr:from>
    <cdr:to>
      <cdr:x>0.51925</cdr:x>
      <cdr:y>0.5525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543925" cy="5819775"/>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0.32425</cdr:x>
      <cdr:y>0.27925</cdr:y>
    </cdr:from>
    <cdr:to>
      <cdr:x>0.38325</cdr:x>
      <cdr:y>0.378</cdr:y>
    </cdr:to>
    <cdr:sp macro="" textlink="">
      <cdr:nvSpPr>
        <cdr:cNvPr id="1026" name="Line 2"/>
        <cdr:cNvSpPr>
          <a:spLocks xmlns:a="http://schemas.openxmlformats.org/drawingml/2006/main" noChangeShapeType="1"/>
        </cdr:cNvSpPr>
      </cdr:nvSpPr>
      <cdr:spPr bwMode="auto">
        <a:xfrm xmlns:a="http://schemas.openxmlformats.org/drawingml/2006/main" flipH="1" flipV="1">
          <a:off x="2770368" y="1625172"/>
          <a:ext cx="504091" cy="57470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0.29925</cdr:x>
      <cdr:y>0.27925</cdr:y>
    </cdr:from>
    <cdr:to>
      <cdr:x>0.32425</cdr:x>
      <cdr:y>0.27925</cdr:y>
    </cdr:to>
    <cdr:sp macro="" textlink="">
      <cdr:nvSpPr>
        <cdr:cNvPr id="1027" name="Line 3"/>
        <cdr:cNvSpPr>
          <a:spLocks xmlns:a="http://schemas.openxmlformats.org/drawingml/2006/main" noChangeShapeType="1"/>
        </cdr:cNvSpPr>
      </cdr:nvSpPr>
      <cdr:spPr bwMode="auto">
        <a:xfrm xmlns:a="http://schemas.openxmlformats.org/drawingml/2006/main" flipH="1" flipV="1">
          <a:off x="2556770" y="1625172"/>
          <a:ext cx="213598"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0.54</cdr:x>
      <cdr:y>0.677</cdr:y>
    </cdr:from>
    <cdr:to>
      <cdr:x>0.62225</cdr:x>
      <cdr:y>0.78275</cdr:y>
    </cdr:to>
    <cdr:sp macro="" textlink="">
      <cdr:nvSpPr>
        <cdr:cNvPr id="1030" name="Line 6"/>
        <cdr:cNvSpPr>
          <a:spLocks xmlns:a="http://schemas.openxmlformats.org/drawingml/2006/main" noChangeShapeType="1"/>
        </cdr:cNvSpPr>
      </cdr:nvSpPr>
      <cdr:spPr bwMode="auto">
        <a:xfrm xmlns:a="http://schemas.openxmlformats.org/drawingml/2006/main">
          <a:off x="4613720" y="3939988"/>
          <a:ext cx="702737" cy="61544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0.62225</cdr:x>
      <cdr:y>0.78275</cdr:y>
    </cdr:from>
    <cdr:to>
      <cdr:x>0.6595</cdr:x>
      <cdr:y>0.78275</cdr:y>
    </cdr:to>
    <cdr:sp macro="" textlink="">
      <cdr:nvSpPr>
        <cdr:cNvPr id="1031" name="Line 7"/>
        <cdr:cNvSpPr>
          <a:spLocks xmlns:a="http://schemas.openxmlformats.org/drawingml/2006/main" noChangeShapeType="1"/>
        </cdr:cNvSpPr>
      </cdr:nvSpPr>
      <cdr:spPr bwMode="auto">
        <a:xfrm xmlns:a="http://schemas.openxmlformats.org/drawingml/2006/main">
          <a:off x="5316457" y="4555429"/>
          <a:ext cx="31826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0.502</cdr:x>
      <cdr:y>0.4565</cdr:y>
    </cdr:from>
    <cdr:to>
      <cdr:x>0.5115</cdr:x>
      <cdr:y>0.49125</cdr:y>
    </cdr:to>
    <cdr:sp macro="" textlink="">
      <cdr:nvSpPr>
        <cdr:cNvPr id="1032" name="Text Box 8"/>
        <cdr:cNvSpPr txBox="1">
          <a:spLocks xmlns:a="http://schemas.openxmlformats.org/drawingml/2006/main" noChangeArrowheads="1"/>
        </cdr:cNvSpPr>
      </cdr:nvSpPr>
      <cdr:spPr bwMode="auto">
        <a:xfrm xmlns:a="http://schemas.openxmlformats.org/drawingml/2006/main">
          <a:off x="4289050" y="2656727"/>
          <a:ext cx="81168" cy="202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strike="noStrike">
              <a:solidFill>
                <a:srgbClr val="000000"/>
              </a:solidFill>
              <a:latin typeface="Arial"/>
              <a:cs typeface="Arial"/>
            </a:rPr>
            <a:t>     </a:t>
          </a:r>
        </a:p>
      </cdr:txBody>
    </cdr:sp>
  </cdr:relSizeAnchor>
</c:userShapes>
</file>

<file path=xl/drawings/drawing9.xml><?xml version="1.0" encoding="utf-8"?>
<xdr:wsDr xmlns:xdr="http://schemas.openxmlformats.org/drawingml/2006/spreadsheetDrawing" xmlns:a="http://schemas.openxmlformats.org/drawingml/2006/main">
  <xdr:absoluteAnchor>
    <xdr:pos x="0" y="-30079"/>
    <xdr:ext cx="9191625" cy="5610225"/>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marzena.pol\Desktop\KWARTALNIK%20I.kw.2016%20do%20POLIGRAFII%2010.06.2016\Wykres%201.,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0.78800000000000003</v>
          </cell>
        </row>
        <row r="5">
          <cell r="B5" t="str">
            <v>renty z tytułu niezdolności do pracy</v>
          </cell>
          <cell r="C5">
            <v>0.17399999999999999</v>
          </cell>
        </row>
        <row r="6">
          <cell r="B6" t="str">
            <v>renty rodzinne</v>
          </cell>
          <cell r="C6">
            <v>3.800476975746174E-2</v>
          </cell>
        </row>
      </sheetData>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workbookViewId="0">
      <selection activeCell="Q19" sqref="Q19"/>
    </sheetView>
  </sheetViews>
  <sheetFormatPr defaultRowHeight="14.25"/>
  <cols>
    <col min="1" max="1" width="10.75" customWidth="1"/>
    <col min="10" max="10" width="14.125" customWidth="1"/>
  </cols>
  <sheetData>
    <row r="1" spans="1:10">
      <c r="A1" s="661" t="s">
        <v>462</v>
      </c>
      <c r="B1" s="661"/>
      <c r="C1" s="661"/>
      <c r="D1" s="661"/>
      <c r="E1" s="661"/>
      <c r="F1" s="661"/>
      <c r="G1" s="661"/>
      <c r="H1" s="661"/>
      <c r="I1" s="661"/>
    </row>
    <row r="5" spans="1:10">
      <c r="A5" s="618" t="s">
        <v>461</v>
      </c>
    </row>
    <row r="6" spans="1:10">
      <c r="A6" s="614"/>
    </row>
    <row r="7" spans="1:10">
      <c r="A7" s="614" t="s">
        <v>460</v>
      </c>
      <c r="C7" t="s">
        <v>459</v>
      </c>
    </row>
    <row r="8" spans="1:10">
      <c r="A8" s="614"/>
    </row>
    <row r="9" spans="1:10">
      <c r="A9" s="613" t="s">
        <v>458</v>
      </c>
      <c r="C9" s="617" t="s">
        <v>457</v>
      </c>
      <c r="D9" s="617"/>
      <c r="E9" s="617"/>
      <c r="F9" s="617"/>
      <c r="G9" s="617"/>
      <c r="H9" s="617"/>
      <c r="I9" s="617"/>
      <c r="J9" s="617"/>
    </row>
    <row r="10" spans="1:10">
      <c r="A10" s="613" t="s">
        <v>456</v>
      </c>
      <c r="C10" s="612" t="s">
        <v>537</v>
      </c>
      <c r="D10" s="617"/>
      <c r="E10" s="617"/>
      <c r="F10" s="617"/>
      <c r="G10" s="617"/>
      <c r="H10" s="617"/>
      <c r="I10" s="617"/>
      <c r="J10" s="617"/>
    </row>
    <row r="11" spans="1:10">
      <c r="A11" s="613" t="s">
        <v>455</v>
      </c>
      <c r="C11" s="617" t="s">
        <v>454</v>
      </c>
      <c r="D11" s="617"/>
      <c r="E11" s="617"/>
      <c r="F11" s="617"/>
      <c r="G11" s="617"/>
      <c r="H11" s="617"/>
      <c r="I11" s="617"/>
      <c r="J11" s="617"/>
    </row>
    <row r="12" spans="1:10">
      <c r="A12" s="613" t="s">
        <v>453</v>
      </c>
      <c r="C12" s="612" t="s">
        <v>538</v>
      </c>
      <c r="D12" s="617"/>
      <c r="E12" s="617"/>
      <c r="F12" s="617"/>
      <c r="G12" s="617"/>
      <c r="H12" s="617"/>
      <c r="I12" s="617"/>
      <c r="J12" s="617"/>
    </row>
    <row r="13" spans="1:10">
      <c r="A13" s="613" t="s">
        <v>452</v>
      </c>
      <c r="C13" s="617" t="s">
        <v>451</v>
      </c>
      <c r="D13" s="617"/>
      <c r="E13" s="617"/>
      <c r="F13" s="617"/>
      <c r="G13" s="617"/>
      <c r="H13" s="617"/>
      <c r="I13" s="617"/>
      <c r="J13" s="617"/>
    </row>
    <row r="14" spans="1:10">
      <c r="A14" s="613" t="s">
        <v>450</v>
      </c>
      <c r="C14" s="612" t="s">
        <v>539</v>
      </c>
      <c r="D14" s="617"/>
      <c r="E14" s="617"/>
      <c r="F14" s="617"/>
      <c r="G14" s="617"/>
      <c r="H14" s="617"/>
      <c r="I14" s="617"/>
      <c r="J14" s="617"/>
    </row>
    <row r="15" spans="1:10">
      <c r="A15" s="613" t="s">
        <v>449</v>
      </c>
      <c r="C15" s="617" t="s">
        <v>448</v>
      </c>
      <c r="D15" s="617"/>
      <c r="E15" s="617"/>
      <c r="F15" s="617"/>
      <c r="G15" s="617"/>
      <c r="H15" s="617"/>
      <c r="I15" s="617"/>
      <c r="J15" s="617"/>
    </row>
    <row r="16" spans="1:10">
      <c r="A16" s="615" t="s">
        <v>447</v>
      </c>
      <c r="C16" s="612" t="s">
        <v>540</v>
      </c>
      <c r="D16" s="617"/>
      <c r="E16" s="617"/>
      <c r="F16" s="617"/>
      <c r="G16" s="617"/>
      <c r="H16" s="617"/>
      <c r="I16" s="617"/>
      <c r="J16" s="617"/>
    </row>
    <row r="17" spans="1:11">
      <c r="A17" s="615" t="s">
        <v>446</v>
      </c>
      <c r="C17" s="617" t="s">
        <v>445</v>
      </c>
      <c r="D17" s="617"/>
      <c r="E17" s="617"/>
      <c r="F17" s="617"/>
      <c r="G17" s="617"/>
      <c r="H17" s="617"/>
      <c r="I17" s="617"/>
      <c r="J17" s="617"/>
    </row>
    <row r="18" spans="1:11">
      <c r="A18" s="615" t="s">
        <v>444</v>
      </c>
      <c r="C18" s="612" t="s">
        <v>541</v>
      </c>
      <c r="D18" s="617"/>
      <c r="E18" s="617"/>
      <c r="F18" s="617"/>
      <c r="G18" s="617"/>
      <c r="H18" s="617"/>
      <c r="I18" s="617"/>
      <c r="J18" s="617"/>
    </row>
    <row r="19" spans="1:11">
      <c r="A19" s="614"/>
      <c r="C19" s="611"/>
      <c r="D19" s="611"/>
      <c r="E19" s="611"/>
      <c r="F19" s="611"/>
      <c r="G19" s="611"/>
      <c r="H19" s="611"/>
      <c r="I19" s="611"/>
      <c r="J19" s="611"/>
    </row>
    <row r="20" spans="1:11">
      <c r="A20" s="614" t="s">
        <v>443</v>
      </c>
      <c r="C20" t="s">
        <v>442</v>
      </c>
    </row>
    <row r="21" spans="1:11">
      <c r="A21" s="614"/>
    </row>
    <row r="22" spans="1:11" ht="33.75" customHeight="1">
      <c r="A22" s="615" t="s">
        <v>441</v>
      </c>
      <c r="C22" s="658" t="s">
        <v>440</v>
      </c>
      <c r="D22" s="658"/>
      <c r="E22" s="658"/>
      <c r="F22" s="658"/>
      <c r="G22" s="658"/>
      <c r="H22" s="658"/>
      <c r="I22" s="658"/>
      <c r="J22" s="658"/>
    </row>
    <row r="23" spans="1:11">
      <c r="A23" s="614"/>
    </row>
    <row r="24" spans="1:11" ht="31.5" customHeight="1">
      <c r="A24" s="614" t="s">
        <v>439</v>
      </c>
      <c r="C24" s="657" t="s">
        <v>438</v>
      </c>
      <c r="D24" s="658"/>
      <c r="E24" s="658"/>
      <c r="F24" s="658"/>
      <c r="G24" s="658"/>
      <c r="H24" s="658"/>
      <c r="I24" s="658"/>
      <c r="J24" s="658"/>
    </row>
    <row r="25" spans="1:11">
      <c r="A25" s="614"/>
    </row>
    <row r="26" spans="1:11">
      <c r="A26" s="615" t="s">
        <v>437</v>
      </c>
      <c r="C26" s="611" t="s">
        <v>436</v>
      </c>
      <c r="D26" s="611"/>
      <c r="E26" s="611"/>
      <c r="F26" s="611"/>
      <c r="G26" s="611"/>
      <c r="H26" s="611"/>
      <c r="I26" s="611"/>
      <c r="J26" s="611"/>
      <c r="K26" s="611"/>
    </row>
    <row r="27" spans="1:11">
      <c r="A27" s="615" t="s">
        <v>435</v>
      </c>
      <c r="C27" s="611" t="s">
        <v>434</v>
      </c>
      <c r="D27" s="611"/>
      <c r="E27" s="611"/>
      <c r="F27" s="611"/>
      <c r="G27" s="611"/>
      <c r="H27" s="611"/>
      <c r="I27" s="611"/>
      <c r="J27" s="611"/>
      <c r="K27" s="611"/>
    </row>
    <row r="28" spans="1:11" ht="28.5" customHeight="1">
      <c r="A28" s="615" t="s">
        <v>433</v>
      </c>
      <c r="C28" s="660" t="s">
        <v>543</v>
      </c>
      <c r="D28" s="659"/>
      <c r="E28" s="659"/>
      <c r="F28" s="659"/>
      <c r="G28" s="659"/>
      <c r="H28" s="659"/>
      <c r="I28" s="659"/>
      <c r="J28" s="659"/>
      <c r="K28" s="611"/>
    </row>
    <row r="29" spans="1:11" ht="31.5" customHeight="1">
      <c r="A29" s="615" t="s">
        <v>432</v>
      </c>
      <c r="C29" s="660" t="s">
        <v>542</v>
      </c>
      <c r="D29" s="659"/>
      <c r="E29" s="659"/>
      <c r="F29" s="659"/>
      <c r="G29" s="659"/>
      <c r="H29" s="659"/>
      <c r="I29" s="659"/>
      <c r="J29" s="659"/>
      <c r="K29" s="611"/>
    </row>
    <row r="30" spans="1:11">
      <c r="A30" s="615" t="s">
        <v>431</v>
      </c>
      <c r="C30" s="612" t="s">
        <v>430</v>
      </c>
      <c r="D30" s="611"/>
      <c r="E30" s="611"/>
      <c r="F30" s="611"/>
      <c r="G30" s="611"/>
      <c r="H30" s="611"/>
      <c r="I30" s="611"/>
      <c r="J30" s="611"/>
      <c r="K30" s="611"/>
    </row>
    <row r="31" spans="1:11" ht="27.75" customHeight="1">
      <c r="A31" s="615" t="s">
        <v>429</v>
      </c>
      <c r="C31" s="660" t="s">
        <v>544</v>
      </c>
      <c r="D31" s="659"/>
      <c r="E31" s="659"/>
      <c r="F31" s="659"/>
      <c r="G31" s="659"/>
      <c r="H31" s="659"/>
      <c r="I31" s="659"/>
      <c r="J31" s="659"/>
      <c r="K31" s="611"/>
    </row>
    <row r="32" spans="1:11" ht="26.25" customHeight="1">
      <c r="A32" s="615" t="s">
        <v>428</v>
      </c>
      <c r="C32" s="660" t="s">
        <v>545</v>
      </c>
      <c r="D32" s="659"/>
      <c r="E32" s="659"/>
      <c r="F32" s="659"/>
      <c r="G32" s="659"/>
      <c r="H32" s="659"/>
      <c r="I32" s="659"/>
      <c r="J32" s="659"/>
      <c r="K32" s="611"/>
    </row>
    <row r="33" spans="1:11" ht="52.5" customHeight="1">
      <c r="A33" s="615" t="s">
        <v>427</v>
      </c>
      <c r="C33" s="660" t="s">
        <v>426</v>
      </c>
      <c r="D33" s="660"/>
      <c r="E33" s="660"/>
      <c r="F33" s="660"/>
      <c r="G33" s="660"/>
      <c r="H33" s="660"/>
      <c r="I33" s="660"/>
      <c r="J33" s="660"/>
      <c r="K33" s="611"/>
    </row>
    <row r="34" spans="1:11">
      <c r="A34" s="614"/>
    </row>
    <row r="35" spans="1:11">
      <c r="A35" s="614" t="s">
        <v>425</v>
      </c>
      <c r="C35" t="s">
        <v>424</v>
      </c>
    </row>
    <row r="36" spans="1:11">
      <c r="A36" s="614"/>
    </row>
    <row r="37" spans="1:11">
      <c r="A37" s="615" t="s">
        <v>423</v>
      </c>
      <c r="C37" s="611" t="s">
        <v>422</v>
      </c>
      <c r="D37" s="611"/>
      <c r="E37" s="611"/>
      <c r="F37" s="611"/>
      <c r="G37" s="611"/>
      <c r="H37" s="611"/>
    </row>
    <row r="38" spans="1:11">
      <c r="A38" s="615" t="s">
        <v>421</v>
      </c>
      <c r="C38" s="612" t="s">
        <v>546</v>
      </c>
      <c r="D38" s="611"/>
      <c r="E38" s="611"/>
      <c r="F38" s="611"/>
      <c r="G38" s="611"/>
      <c r="H38" s="611"/>
    </row>
    <row r="39" spans="1:11">
      <c r="A39" s="614"/>
    </row>
    <row r="40" spans="1:11">
      <c r="A40" s="614" t="s">
        <v>420</v>
      </c>
      <c r="C40" t="s">
        <v>419</v>
      </c>
    </row>
    <row r="41" spans="1:11">
      <c r="A41" s="614"/>
    </row>
    <row r="42" spans="1:11">
      <c r="A42" s="615" t="s">
        <v>418</v>
      </c>
      <c r="C42" s="612" t="s">
        <v>547</v>
      </c>
      <c r="D42" s="611"/>
      <c r="E42" s="611"/>
      <c r="F42" s="611"/>
      <c r="G42" s="611"/>
      <c r="H42" s="611"/>
      <c r="I42" s="611"/>
      <c r="J42" s="611"/>
    </row>
    <row r="43" spans="1:11">
      <c r="A43" s="615" t="s">
        <v>417</v>
      </c>
      <c r="C43" s="612" t="s">
        <v>548</v>
      </c>
      <c r="D43" s="611"/>
      <c r="E43" s="611"/>
      <c r="F43" s="611"/>
      <c r="G43" s="611"/>
      <c r="H43" s="611"/>
      <c r="I43" s="611"/>
      <c r="J43" s="611"/>
    </row>
    <row r="44" spans="1:11">
      <c r="A44" s="615" t="s">
        <v>416</v>
      </c>
      <c r="C44" s="612" t="s">
        <v>549</v>
      </c>
      <c r="D44" s="611"/>
      <c r="E44" s="611"/>
      <c r="F44" s="611"/>
      <c r="G44" s="611"/>
      <c r="H44" s="611"/>
      <c r="I44" s="611"/>
      <c r="J44" s="611"/>
    </row>
    <row r="45" spans="1:11">
      <c r="A45" s="615" t="s">
        <v>415</v>
      </c>
      <c r="C45" s="611" t="s">
        <v>414</v>
      </c>
      <c r="D45" s="611"/>
      <c r="E45" s="611"/>
      <c r="F45" s="611"/>
      <c r="G45" s="611"/>
      <c r="H45" s="611"/>
      <c r="I45" s="611"/>
      <c r="J45" s="611"/>
    </row>
    <row r="46" spans="1:11" ht="33.75" customHeight="1">
      <c r="A46" s="615" t="s">
        <v>413</v>
      </c>
      <c r="C46" s="660" t="s">
        <v>550</v>
      </c>
      <c r="D46" s="659"/>
      <c r="E46" s="659"/>
      <c r="F46" s="659"/>
      <c r="G46" s="659"/>
      <c r="H46" s="659"/>
      <c r="I46" s="659"/>
      <c r="J46" s="659"/>
    </row>
    <row r="47" spans="1:11">
      <c r="A47" s="615" t="s">
        <v>412</v>
      </c>
      <c r="C47" s="616" t="s">
        <v>551</v>
      </c>
    </row>
    <row r="48" spans="1:11">
      <c r="A48" s="615"/>
    </row>
    <row r="49" spans="1:22">
      <c r="A49" s="614" t="s">
        <v>411</v>
      </c>
      <c r="C49" t="s">
        <v>410</v>
      </c>
    </row>
    <row r="50" spans="1:22">
      <c r="A50" s="614"/>
    </row>
    <row r="51" spans="1:22" ht="30" customHeight="1">
      <c r="A51" s="615" t="s">
        <v>409</v>
      </c>
      <c r="C51" s="660" t="s">
        <v>552</v>
      </c>
      <c r="D51" s="659"/>
      <c r="E51" s="659"/>
      <c r="F51" s="659"/>
      <c r="G51" s="659"/>
      <c r="H51" s="659"/>
      <c r="I51" s="659"/>
      <c r="J51" s="659"/>
      <c r="O51" s="657"/>
      <c r="P51" s="658"/>
      <c r="Q51" s="658"/>
      <c r="R51" s="658"/>
      <c r="S51" s="658"/>
      <c r="T51" s="658"/>
      <c r="U51" s="658"/>
      <c r="V51" s="658"/>
    </row>
    <row r="52" spans="1:22" ht="29.25" customHeight="1">
      <c r="A52" s="615" t="s">
        <v>408</v>
      </c>
      <c r="C52" s="660" t="s">
        <v>553</v>
      </c>
      <c r="D52" s="659"/>
      <c r="E52" s="659"/>
      <c r="F52" s="659"/>
      <c r="G52" s="659"/>
      <c r="H52" s="659"/>
      <c r="I52" s="659"/>
      <c r="J52" s="659"/>
    </row>
    <row r="53" spans="1:22">
      <c r="A53" s="614"/>
    </row>
    <row r="54" spans="1:22">
      <c r="A54" s="614" t="s">
        <v>407</v>
      </c>
      <c r="C54" t="s">
        <v>406</v>
      </c>
    </row>
    <row r="55" spans="1:22">
      <c r="A55" s="614"/>
    </row>
    <row r="56" spans="1:22">
      <c r="A56" s="615" t="s">
        <v>405</v>
      </c>
      <c r="C56" s="660" t="s">
        <v>554</v>
      </c>
      <c r="D56" s="659"/>
      <c r="E56" s="659"/>
      <c r="F56" s="659"/>
      <c r="G56" s="659"/>
      <c r="H56" s="659"/>
      <c r="I56" s="659"/>
      <c r="J56" s="659"/>
    </row>
    <row r="57" spans="1:22" ht="28.5" customHeight="1">
      <c r="A57" s="615" t="s">
        <v>404</v>
      </c>
      <c r="C57" s="658" t="s">
        <v>555</v>
      </c>
      <c r="D57" s="659"/>
      <c r="E57" s="659"/>
      <c r="F57" s="659"/>
      <c r="G57" s="659"/>
      <c r="H57" s="659"/>
      <c r="I57" s="659"/>
      <c r="J57" s="659"/>
    </row>
    <row r="58" spans="1:22">
      <c r="A58" s="614"/>
    </row>
    <row r="59" spans="1:22">
      <c r="A59" s="614" t="s">
        <v>403</v>
      </c>
    </row>
    <row r="60" spans="1:22">
      <c r="A60" s="614"/>
    </row>
    <row r="61" spans="1:22" ht="33" customHeight="1">
      <c r="A61" s="613" t="s">
        <v>402</v>
      </c>
      <c r="C61" s="660" t="s">
        <v>556</v>
      </c>
      <c r="D61" s="659"/>
      <c r="E61" s="659"/>
      <c r="F61" s="659"/>
      <c r="G61" s="659"/>
      <c r="H61" s="659"/>
      <c r="I61" s="659"/>
      <c r="J61" s="659"/>
    </row>
    <row r="62" spans="1:22">
      <c r="A62" s="613" t="s">
        <v>401</v>
      </c>
      <c r="C62" s="612" t="s">
        <v>557</v>
      </c>
      <c r="D62" s="611"/>
      <c r="E62" s="611"/>
      <c r="F62" s="611"/>
      <c r="G62" s="611"/>
      <c r="H62" s="611"/>
      <c r="I62" s="611"/>
      <c r="J62" s="611"/>
    </row>
    <row r="63" spans="1:22">
      <c r="A63" s="613" t="s">
        <v>400</v>
      </c>
      <c r="C63" s="612" t="s">
        <v>558</v>
      </c>
      <c r="D63" s="611"/>
      <c r="E63" s="611"/>
      <c r="F63" s="611"/>
      <c r="G63" s="611"/>
      <c r="H63" s="611"/>
      <c r="I63" s="611"/>
      <c r="J63" s="611"/>
    </row>
    <row r="64" spans="1:22">
      <c r="A64" s="613" t="s">
        <v>399</v>
      </c>
      <c r="C64" s="612" t="s">
        <v>559</v>
      </c>
      <c r="D64" s="611"/>
      <c r="E64" s="611"/>
      <c r="F64" s="611"/>
      <c r="G64" s="611"/>
      <c r="H64" s="611"/>
      <c r="I64" s="611"/>
      <c r="J64" s="611"/>
    </row>
    <row r="65" spans="1:10">
      <c r="A65" s="613" t="s">
        <v>398</v>
      </c>
      <c r="C65" s="612" t="s">
        <v>560</v>
      </c>
      <c r="D65" s="611"/>
      <c r="E65" s="611"/>
      <c r="F65" s="611"/>
      <c r="G65" s="611"/>
      <c r="H65" s="611"/>
      <c r="I65" s="611"/>
      <c r="J65" s="611"/>
    </row>
  </sheetData>
  <mergeCells count="15">
    <mergeCell ref="C31:J31"/>
    <mergeCell ref="A1:I1"/>
    <mergeCell ref="C22:J22"/>
    <mergeCell ref="C24:J24"/>
    <mergeCell ref="C28:J28"/>
    <mergeCell ref="C29:J29"/>
    <mergeCell ref="O51:V51"/>
    <mergeCell ref="C57:J57"/>
    <mergeCell ref="C61:J61"/>
    <mergeCell ref="C32:J32"/>
    <mergeCell ref="C33:J33"/>
    <mergeCell ref="C46:J46"/>
    <mergeCell ref="C51:J51"/>
    <mergeCell ref="C52:J52"/>
    <mergeCell ref="C56:J5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2"/>
  <sheetViews>
    <sheetView topLeftCell="A25" zoomScaleNormal="100" workbookViewId="0">
      <selection activeCell="N46" sqref="N46"/>
    </sheetView>
  </sheetViews>
  <sheetFormatPr defaultRowHeight="12.75"/>
  <cols>
    <col min="1" max="1" width="20.375" style="1" customWidth="1"/>
    <col min="2" max="2" width="8.5" style="1" customWidth="1"/>
    <col min="3" max="3" width="10.25" style="1" customWidth="1"/>
    <col min="4" max="4" width="8.5" style="1" customWidth="1"/>
    <col min="5" max="5" width="10.25" style="1" customWidth="1"/>
    <col min="6" max="6" width="8.5" style="1" customWidth="1"/>
    <col min="7" max="7" width="10.25" style="1" customWidth="1"/>
    <col min="8" max="8" width="11.125" style="1" bestFit="1" customWidth="1"/>
    <col min="9" max="9" width="8.125" style="1" bestFit="1" customWidth="1"/>
    <col min="10" max="10" width="8.875" style="1" bestFit="1" customWidth="1"/>
    <col min="11" max="11" width="8.125" style="1" bestFit="1" customWidth="1"/>
    <col min="12" max="16384" width="9" style="1"/>
  </cols>
  <sheetData>
    <row r="1" spans="1:15" ht="30" customHeight="1">
      <c r="A1" s="675" t="s">
        <v>36</v>
      </c>
      <c r="B1" s="675"/>
      <c r="C1" s="675"/>
      <c r="D1" s="675"/>
      <c r="E1" s="675"/>
      <c r="F1" s="675"/>
      <c r="G1" s="675"/>
    </row>
    <row r="2" spans="1:15" s="187" customFormat="1" ht="15" customHeight="1">
      <c r="A2" s="188"/>
      <c r="B2" s="189"/>
      <c r="C2" s="189"/>
      <c r="D2" s="189"/>
      <c r="E2" s="189"/>
      <c r="F2" s="188"/>
      <c r="G2" s="188"/>
    </row>
    <row r="3" spans="1:15" s="91" customFormat="1" ht="18" customHeight="1">
      <c r="A3" s="685" t="s">
        <v>136</v>
      </c>
      <c r="B3" s="685"/>
      <c r="C3" s="685"/>
      <c r="D3" s="685"/>
      <c r="E3" s="685"/>
      <c r="F3" s="685"/>
      <c r="G3" s="685"/>
    </row>
    <row r="4" spans="1:15" s="187" customFormat="1" ht="12" customHeight="1">
      <c r="B4" s="172"/>
      <c r="C4" s="172"/>
      <c r="D4" s="172"/>
      <c r="E4" s="172"/>
    </row>
    <row r="5" spans="1:15" s="91" customFormat="1" ht="15" customHeight="1">
      <c r="A5" s="676" t="s">
        <v>34</v>
      </c>
      <c r="B5" s="30">
        <v>2016</v>
      </c>
      <c r="C5" s="677">
        <v>2017</v>
      </c>
      <c r="D5" s="678"/>
      <c r="E5" s="678"/>
      <c r="F5" s="678"/>
      <c r="G5" s="678"/>
      <c r="I5" s="28"/>
      <c r="J5" s="27"/>
      <c r="K5" s="28"/>
      <c r="L5" s="28"/>
      <c r="M5" s="28"/>
      <c r="N5" s="28"/>
      <c r="O5" s="28"/>
    </row>
    <row r="6" spans="1:15" s="91" customFormat="1" ht="15" customHeight="1">
      <c r="A6" s="676"/>
      <c r="B6" s="748" t="s">
        <v>31</v>
      </c>
      <c r="C6" s="748" t="s">
        <v>33</v>
      </c>
      <c r="D6" s="748" t="s">
        <v>31</v>
      </c>
      <c r="E6" s="748" t="s">
        <v>32</v>
      </c>
      <c r="F6" s="677" t="s">
        <v>31</v>
      </c>
      <c r="G6" s="678"/>
      <c r="I6" s="28"/>
      <c r="J6" s="28"/>
      <c r="K6" s="28"/>
      <c r="L6" s="28"/>
      <c r="M6" s="28"/>
      <c r="N6" s="28"/>
      <c r="O6" s="28"/>
    </row>
    <row r="7" spans="1:15" s="91" customFormat="1" ht="27" customHeight="1">
      <c r="A7" s="676"/>
      <c r="B7" s="749"/>
      <c r="C7" s="749"/>
      <c r="D7" s="749"/>
      <c r="E7" s="749"/>
      <c r="F7" s="30" t="s">
        <v>135</v>
      </c>
      <c r="G7" s="29" t="s">
        <v>134</v>
      </c>
      <c r="I7" s="28"/>
      <c r="J7" s="28"/>
      <c r="K7" s="28"/>
      <c r="L7" s="28"/>
      <c r="M7" s="28"/>
      <c r="N7" s="27"/>
      <c r="O7" s="27"/>
    </row>
    <row r="8" spans="1:15" s="91" customFormat="1" ht="9" customHeight="1">
      <c r="A8" s="21"/>
      <c r="B8" s="186"/>
      <c r="C8" s="186"/>
      <c r="D8" s="21"/>
      <c r="E8" s="21"/>
      <c r="F8" s="185"/>
      <c r="G8" s="21"/>
    </row>
    <row r="9" spans="1:15" s="91" customFormat="1" ht="15" customHeight="1">
      <c r="A9" s="681" t="s">
        <v>133</v>
      </c>
      <c r="B9" s="681"/>
      <c r="C9" s="681"/>
      <c r="D9" s="681"/>
      <c r="E9" s="681"/>
      <c r="F9" s="681"/>
      <c r="G9" s="681"/>
    </row>
    <row r="10" spans="1:15" s="91" customFormat="1" ht="15" customHeight="1">
      <c r="A10" s="6" t="s">
        <v>118</v>
      </c>
      <c r="B10" s="11">
        <v>11925</v>
      </c>
      <c r="C10" s="5">
        <v>12386</v>
      </c>
      <c r="D10" s="11">
        <v>11708</v>
      </c>
      <c r="E10" s="5">
        <v>40345</v>
      </c>
      <c r="F10" s="10">
        <v>98.2</v>
      </c>
      <c r="G10" s="4">
        <v>94.5</v>
      </c>
      <c r="I10" s="92"/>
      <c r="J10" s="92"/>
    </row>
    <row r="11" spans="1:15" s="91" customFormat="1" ht="15" customHeight="1">
      <c r="A11" s="6" t="s">
        <v>117</v>
      </c>
      <c r="B11" s="67">
        <v>47691.199999999997</v>
      </c>
      <c r="C11" s="180">
        <v>49527.4</v>
      </c>
      <c r="D11" s="67">
        <v>46817.4</v>
      </c>
      <c r="E11" s="82">
        <v>161340.4</v>
      </c>
      <c r="F11" s="10">
        <v>98.2</v>
      </c>
      <c r="G11" s="4">
        <v>94.5</v>
      </c>
      <c r="I11" s="92"/>
      <c r="J11" s="92"/>
    </row>
    <row r="12" spans="1:15" s="91" customFormat="1" ht="15" customHeight="1">
      <c r="A12" s="6" t="s">
        <v>116</v>
      </c>
      <c r="B12" s="107">
        <v>3999.26</v>
      </c>
      <c r="C12" s="184">
        <v>3998.66</v>
      </c>
      <c r="D12" s="107">
        <v>3998.75</v>
      </c>
      <c r="E12" s="106">
        <v>3999.02</v>
      </c>
      <c r="F12" s="10">
        <v>100</v>
      </c>
      <c r="G12" s="4">
        <v>100</v>
      </c>
      <c r="I12" s="92"/>
      <c r="J12" s="92"/>
    </row>
    <row r="13" spans="1:15" s="91" customFormat="1" ht="9" customHeight="1">
      <c r="A13" s="6"/>
      <c r="B13" s="183"/>
      <c r="C13" s="183"/>
      <c r="D13" s="183"/>
      <c r="E13" s="183"/>
      <c r="F13" s="182"/>
      <c r="G13" s="182"/>
      <c r="I13" s="92"/>
      <c r="J13" s="92"/>
    </row>
    <row r="14" spans="1:15" s="91" customFormat="1" ht="15" customHeight="1">
      <c r="A14" s="681" t="s">
        <v>132</v>
      </c>
      <c r="B14" s="681"/>
      <c r="C14" s="681"/>
      <c r="D14" s="681"/>
      <c r="E14" s="681"/>
      <c r="F14" s="681"/>
      <c r="G14" s="681"/>
      <c r="I14" s="92"/>
      <c r="J14" s="92"/>
    </row>
    <row r="15" spans="1:15" s="91" customFormat="1" ht="15" customHeight="1">
      <c r="A15" s="6" t="s">
        <v>118</v>
      </c>
      <c r="B15" s="11">
        <v>10591</v>
      </c>
      <c r="C15" s="5">
        <v>11042</v>
      </c>
      <c r="D15" s="11">
        <v>10328</v>
      </c>
      <c r="E15" s="5">
        <v>36235</v>
      </c>
      <c r="F15" s="10">
        <v>97.5</v>
      </c>
      <c r="G15" s="4">
        <v>93.5</v>
      </c>
      <c r="I15" s="92"/>
      <c r="J15" s="92"/>
    </row>
    <row r="16" spans="1:15" s="91" customFormat="1" ht="15" customHeight="1">
      <c r="A16" s="6" t="s">
        <v>117</v>
      </c>
      <c r="B16" s="67">
        <v>42355.199999999997</v>
      </c>
      <c r="C16" s="180">
        <v>44153.1</v>
      </c>
      <c r="D16" s="67">
        <v>41302.199999999997</v>
      </c>
      <c r="E16" s="82">
        <v>144909.4</v>
      </c>
      <c r="F16" s="10">
        <v>97.5</v>
      </c>
      <c r="G16" s="4">
        <v>93.5</v>
      </c>
      <c r="I16" s="92"/>
      <c r="J16" s="92"/>
    </row>
    <row r="17" spans="1:10" s="91" customFormat="1" ht="15" customHeight="1">
      <c r="A17" s="6" t="s">
        <v>116</v>
      </c>
      <c r="B17" s="107">
        <v>3999.17</v>
      </c>
      <c r="C17" s="184">
        <v>3998.65</v>
      </c>
      <c r="D17" s="107">
        <v>3999.05</v>
      </c>
      <c r="E17" s="106">
        <v>3999.16</v>
      </c>
      <c r="F17" s="10">
        <v>100</v>
      </c>
      <c r="G17" s="4">
        <v>100</v>
      </c>
      <c r="I17" s="92"/>
      <c r="J17" s="92"/>
    </row>
    <row r="18" spans="1:10" s="91" customFormat="1" ht="9" customHeight="1">
      <c r="A18" s="21"/>
      <c r="B18" s="183"/>
      <c r="C18" s="183"/>
      <c r="D18" s="183"/>
      <c r="E18" s="183"/>
      <c r="F18" s="182"/>
      <c r="G18" s="182"/>
      <c r="I18" s="92"/>
      <c r="J18" s="92"/>
    </row>
    <row r="19" spans="1:10" s="91" customFormat="1" ht="15" customHeight="1">
      <c r="A19" s="681" t="s">
        <v>131</v>
      </c>
      <c r="B19" s="681"/>
      <c r="C19" s="681"/>
      <c r="D19" s="681"/>
      <c r="E19" s="681"/>
      <c r="F19" s="681"/>
      <c r="G19" s="681"/>
      <c r="I19" s="92"/>
      <c r="J19" s="92"/>
    </row>
    <row r="20" spans="1:10" s="91" customFormat="1" ht="15" customHeight="1">
      <c r="A20" s="6" t="s">
        <v>118</v>
      </c>
      <c r="B20" s="11">
        <v>835</v>
      </c>
      <c r="C20" s="5">
        <v>828</v>
      </c>
      <c r="D20" s="11">
        <v>891</v>
      </c>
      <c r="E20" s="5">
        <v>2574</v>
      </c>
      <c r="F20" s="10">
        <v>106.7</v>
      </c>
      <c r="G20" s="4">
        <v>107.6</v>
      </c>
      <c r="I20" s="92"/>
      <c r="J20" s="92"/>
    </row>
    <row r="21" spans="1:10" s="91" customFormat="1" ht="15" customHeight="1">
      <c r="A21" s="6" t="s">
        <v>117</v>
      </c>
      <c r="B21" s="67">
        <v>3340</v>
      </c>
      <c r="C21" s="180">
        <v>3312</v>
      </c>
      <c r="D21" s="67">
        <v>3564</v>
      </c>
      <c r="E21" s="82">
        <v>10296</v>
      </c>
      <c r="F21" s="10">
        <v>106.7</v>
      </c>
      <c r="G21" s="4">
        <v>107.6</v>
      </c>
      <c r="I21" s="92"/>
      <c r="J21" s="92"/>
    </row>
    <row r="22" spans="1:10" s="91" customFormat="1" ht="15" customHeight="1">
      <c r="A22" s="6" t="s">
        <v>116</v>
      </c>
      <c r="B22" s="107">
        <v>4000</v>
      </c>
      <c r="C22" s="184">
        <v>4000</v>
      </c>
      <c r="D22" s="107">
        <v>4000</v>
      </c>
      <c r="E22" s="106">
        <v>4000</v>
      </c>
      <c r="F22" s="10">
        <v>100</v>
      </c>
      <c r="G22" s="4">
        <v>100</v>
      </c>
      <c r="I22" s="92"/>
      <c r="J22" s="92"/>
    </row>
    <row r="23" spans="1:10" s="91" customFormat="1" ht="9" customHeight="1">
      <c r="A23" s="21"/>
      <c r="B23" s="183"/>
      <c r="C23" s="183"/>
      <c r="D23" s="183"/>
      <c r="E23" s="183"/>
      <c r="F23" s="182"/>
      <c r="G23" s="182"/>
      <c r="I23" s="92"/>
      <c r="J23" s="92"/>
    </row>
    <row r="24" spans="1:10" s="91" customFormat="1" ht="15" customHeight="1">
      <c r="A24" s="681" t="s">
        <v>130</v>
      </c>
      <c r="B24" s="681"/>
      <c r="C24" s="681"/>
      <c r="D24" s="681"/>
      <c r="E24" s="681"/>
      <c r="F24" s="681"/>
      <c r="G24" s="681"/>
      <c r="I24" s="92"/>
      <c r="J24" s="92"/>
    </row>
    <row r="25" spans="1:10" s="91" customFormat="1" ht="15" customHeight="1">
      <c r="A25" s="6" t="s">
        <v>118</v>
      </c>
      <c r="B25" s="11">
        <v>499</v>
      </c>
      <c r="C25" s="21">
        <v>516</v>
      </c>
      <c r="D25" s="181">
        <v>489</v>
      </c>
      <c r="E25" s="11">
        <v>1536</v>
      </c>
      <c r="F25" s="10">
        <v>98</v>
      </c>
      <c r="G25" s="4">
        <v>94.8</v>
      </c>
      <c r="I25" s="92"/>
      <c r="J25" s="92"/>
    </row>
    <row r="26" spans="1:10" s="91" customFormat="1" ht="15" customHeight="1">
      <c r="A26" s="6" t="s">
        <v>117</v>
      </c>
      <c r="B26" s="67">
        <v>1996</v>
      </c>
      <c r="C26" s="180">
        <v>2062.3000000000002</v>
      </c>
      <c r="D26" s="67">
        <v>1951.2</v>
      </c>
      <c r="E26" s="67">
        <v>6134.9</v>
      </c>
      <c r="F26" s="10">
        <v>97.8</v>
      </c>
      <c r="G26" s="4">
        <v>94.6</v>
      </c>
      <c r="I26" s="92"/>
      <c r="J26" s="92"/>
    </row>
    <row r="27" spans="1:10" s="91" customFormat="1" ht="15" customHeight="1">
      <c r="A27" s="6" t="s">
        <v>116</v>
      </c>
      <c r="B27" s="107">
        <v>4000</v>
      </c>
      <c r="C27" s="106">
        <v>3996.71</v>
      </c>
      <c r="D27" s="107">
        <v>3990.22</v>
      </c>
      <c r="E27" s="107">
        <v>3994.09</v>
      </c>
      <c r="F27" s="10">
        <v>99.8</v>
      </c>
      <c r="G27" s="4">
        <v>99.8</v>
      </c>
      <c r="I27" s="92"/>
      <c r="J27" s="92"/>
    </row>
    <row r="28" spans="1:10" s="91" customFormat="1" ht="15" customHeight="1">
      <c r="A28" s="6"/>
      <c r="B28" s="106"/>
      <c r="C28" s="106"/>
      <c r="D28" s="106"/>
      <c r="E28" s="106"/>
      <c r="F28" s="179"/>
      <c r="G28" s="179"/>
    </row>
    <row r="29" spans="1:10" s="91" customFormat="1" ht="15" customHeight="1">
      <c r="A29" s="6"/>
      <c r="B29" s="106"/>
      <c r="C29" s="106"/>
      <c r="D29" s="106"/>
      <c r="E29" s="106"/>
      <c r="F29" s="179"/>
      <c r="G29" s="179"/>
    </row>
    <row r="30" spans="1:10" s="91" customFormat="1" ht="15" customHeight="1">
      <c r="A30" s="6"/>
      <c r="B30" s="106"/>
      <c r="C30" s="106"/>
      <c r="D30" s="106"/>
      <c r="E30" s="106"/>
      <c r="F30" s="179"/>
      <c r="G30" s="179"/>
    </row>
    <row r="31" spans="1:10" s="113" customFormat="1" ht="18" customHeight="1">
      <c r="A31" s="746" t="s">
        <v>129</v>
      </c>
      <c r="B31" s="746"/>
      <c r="C31" s="746"/>
      <c r="D31" s="746"/>
      <c r="E31" s="746"/>
      <c r="F31" s="746"/>
      <c r="G31" s="746"/>
    </row>
    <row r="32" spans="1:10" s="91" customFormat="1" ht="12" customHeight="1"/>
    <row r="33" spans="1:11" s="91" customFormat="1" ht="15" customHeight="1">
      <c r="A33" s="676" t="s">
        <v>34</v>
      </c>
      <c r="B33" s="747" t="s">
        <v>128</v>
      </c>
      <c r="C33" s="747"/>
      <c r="D33" s="747"/>
      <c r="E33" s="677"/>
      <c r="F33" s="677"/>
      <c r="G33" s="178"/>
    </row>
    <row r="34" spans="1:11" s="91" customFormat="1" ht="15" customHeight="1">
      <c r="A34" s="676"/>
      <c r="B34" s="747" t="s">
        <v>127</v>
      </c>
      <c r="C34" s="747"/>
      <c r="D34" s="677" t="s">
        <v>126</v>
      </c>
      <c r="E34" s="676"/>
      <c r="F34" s="678" t="s">
        <v>125</v>
      </c>
      <c r="G34" s="678"/>
    </row>
    <row r="35" spans="1:11" s="91" customFormat="1" ht="27" customHeight="1">
      <c r="A35" s="676"/>
      <c r="B35" s="30" t="s">
        <v>123</v>
      </c>
      <c r="C35" s="30" t="s">
        <v>124</v>
      </c>
      <c r="D35" s="30" t="s">
        <v>123</v>
      </c>
      <c r="E35" s="29" t="s">
        <v>113</v>
      </c>
      <c r="F35" s="30" t="s">
        <v>123</v>
      </c>
      <c r="G35" s="29" t="s">
        <v>113</v>
      </c>
    </row>
    <row r="36" spans="1:11" s="91" customFormat="1" ht="9" customHeight="1">
      <c r="A36" s="27"/>
      <c r="B36" s="177"/>
      <c r="C36" s="177"/>
      <c r="D36" s="177"/>
      <c r="E36" s="176"/>
      <c r="F36" s="177"/>
      <c r="G36" s="176"/>
    </row>
    <row r="37" spans="1:11" s="91" customFormat="1" ht="15" customHeight="1">
      <c r="A37" s="98" t="s">
        <v>27</v>
      </c>
      <c r="B37" s="175">
        <v>36235</v>
      </c>
      <c r="C37" s="15">
        <v>144909432</v>
      </c>
      <c r="D37" s="175">
        <v>2574</v>
      </c>
      <c r="E37" s="174">
        <v>10295998</v>
      </c>
      <c r="F37" s="175">
        <v>1536</v>
      </c>
      <c r="G37" s="174">
        <v>6134924</v>
      </c>
      <c r="H37" s="18"/>
    </row>
    <row r="38" spans="1:11" s="91" customFormat="1" ht="15" customHeight="1">
      <c r="A38" s="94" t="s">
        <v>55</v>
      </c>
      <c r="B38" s="11">
        <v>1418</v>
      </c>
      <c r="C38" s="5">
        <v>5671999</v>
      </c>
      <c r="D38" s="11">
        <v>109</v>
      </c>
      <c r="E38" s="5">
        <v>436000</v>
      </c>
      <c r="F38" s="11">
        <v>38</v>
      </c>
      <c r="G38" s="5">
        <v>150299.6</v>
      </c>
      <c r="H38" s="173"/>
      <c r="I38" s="173"/>
      <c r="J38" s="173"/>
      <c r="K38" s="173"/>
    </row>
    <row r="39" spans="1:11" s="91" customFormat="1" ht="15" customHeight="1">
      <c r="A39" s="94" t="s">
        <v>54</v>
      </c>
      <c r="B39" s="11">
        <v>2234</v>
      </c>
      <c r="C39" s="5">
        <v>8930592</v>
      </c>
      <c r="D39" s="11">
        <v>117</v>
      </c>
      <c r="E39" s="5">
        <v>468000</v>
      </c>
      <c r="F39" s="11">
        <v>72</v>
      </c>
      <c r="G39" s="5">
        <v>284320</v>
      </c>
      <c r="H39" s="173"/>
      <c r="I39" s="173"/>
      <c r="J39" s="173"/>
      <c r="K39" s="173"/>
    </row>
    <row r="40" spans="1:11" s="91" customFormat="1" ht="15" customHeight="1">
      <c r="A40" s="94" t="s">
        <v>53</v>
      </c>
      <c r="B40" s="11">
        <v>4836</v>
      </c>
      <c r="C40" s="5">
        <v>19339506</v>
      </c>
      <c r="D40" s="11">
        <v>350</v>
      </c>
      <c r="E40" s="5">
        <v>1400000</v>
      </c>
      <c r="F40" s="11">
        <v>230</v>
      </c>
      <c r="G40" s="5">
        <v>920000</v>
      </c>
      <c r="H40" s="173"/>
      <c r="I40" s="173"/>
      <c r="J40" s="173"/>
      <c r="K40" s="173"/>
    </row>
    <row r="41" spans="1:11" s="91" customFormat="1" ht="15" customHeight="1">
      <c r="A41" s="94" t="s">
        <v>51</v>
      </c>
      <c r="B41" s="11">
        <v>501</v>
      </c>
      <c r="C41" s="5">
        <v>2003414</v>
      </c>
      <c r="D41" s="11">
        <v>32</v>
      </c>
      <c r="E41" s="5">
        <v>128000</v>
      </c>
      <c r="F41" s="159">
        <v>19</v>
      </c>
      <c r="G41" s="149">
        <v>76000</v>
      </c>
      <c r="H41" s="173"/>
      <c r="I41" s="173"/>
      <c r="J41" s="173"/>
      <c r="K41" s="173"/>
    </row>
    <row r="42" spans="1:11" s="91" customFormat="1" ht="15" customHeight="1">
      <c r="A42" s="94" t="s">
        <v>50</v>
      </c>
      <c r="B42" s="11">
        <v>3252</v>
      </c>
      <c r="C42" s="5">
        <v>12999870</v>
      </c>
      <c r="D42" s="11">
        <v>255</v>
      </c>
      <c r="E42" s="5">
        <v>1020000</v>
      </c>
      <c r="F42" s="11">
        <v>110</v>
      </c>
      <c r="G42" s="5">
        <v>440000</v>
      </c>
      <c r="H42" s="173"/>
      <c r="I42" s="173"/>
      <c r="J42" s="173"/>
      <c r="K42" s="173"/>
    </row>
    <row r="43" spans="1:11" s="91" customFormat="1" ht="15" customHeight="1">
      <c r="A43" s="94" t="s">
        <v>49</v>
      </c>
      <c r="B43" s="11">
        <v>2620</v>
      </c>
      <c r="C43" s="5">
        <v>10478048</v>
      </c>
      <c r="D43" s="11">
        <v>232</v>
      </c>
      <c r="E43" s="5">
        <v>928000</v>
      </c>
      <c r="F43" s="11">
        <v>147</v>
      </c>
      <c r="G43" s="5">
        <v>588000</v>
      </c>
      <c r="H43" s="173"/>
      <c r="I43" s="173"/>
      <c r="J43" s="173"/>
      <c r="K43" s="173"/>
    </row>
    <row r="44" spans="1:11" s="91" customFormat="1" ht="15" customHeight="1">
      <c r="A44" s="94" t="s">
        <v>48</v>
      </c>
      <c r="B44" s="11">
        <v>6001</v>
      </c>
      <c r="C44" s="5">
        <v>24002867</v>
      </c>
      <c r="D44" s="11">
        <v>401</v>
      </c>
      <c r="E44" s="5">
        <v>1604000</v>
      </c>
      <c r="F44" s="11">
        <v>248</v>
      </c>
      <c r="G44" s="5">
        <v>988304</v>
      </c>
      <c r="H44" s="173"/>
      <c r="I44" s="173"/>
      <c r="J44" s="173"/>
      <c r="K44" s="173"/>
    </row>
    <row r="45" spans="1:11" s="91" customFormat="1" ht="15" customHeight="1">
      <c r="A45" s="94" t="s">
        <v>47</v>
      </c>
      <c r="B45" s="11">
        <v>882</v>
      </c>
      <c r="C45" s="5">
        <v>3526057</v>
      </c>
      <c r="D45" s="11">
        <v>61</v>
      </c>
      <c r="E45" s="5">
        <v>244000</v>
      </c>
      <c r="F45" s="11">
        <v>28</v>
      </c>
      <c r="G45" s="5">
        <v>112000</v>
      </c>
      <c r="H45" s="173"/>
      <c r="I45" s="173"/>
      <c r="J45" s="173"/>
      <c r="K45" s="173"/>
    </row>
    <row r="46" spans="1:11" s="91" customFormat="1" ht="15" customHeight="1">
      <c r="A46" s="94" t="s">
        <v>46</v>
      </c>
      <c r="B46" s="11">
        <v>2242</v>
      </c>
      <c r="C46" s="5">
        <v>8966304</v>
      </c>
      <c r="D46" s="11">
        <v>163</v>
      </c>
      <c r="E46" s="5">
        <v>652000</v>
      </c>
      <c r="F46" s="11">
        <v>97</v>
      </c>
      <c r="G46" s="5">
        <v>388000</v>
      </c>
      <c r="H46" s="173"/>
      <c r="I46" s="173"/>
      <c r="J46" s="173"/>
      <c r="K46" s="173"/>
    </row>
    <row r="47" spans="1:11" s="91" customFormat="1" ht="15" customHeight="1">
      <c r="A47" s="94" t="s">
        <v>45</v>
      </c>
      <c r="B47" s="11">
        <v>3001</v>
      </c>
      <c r="C47" s="5">
        <v>12002659</v>
      </c>
      <c r="D47" s="11">
        <v>212</v>
      </c>
      <c r="E47" s="5">
        <v>847998.16</v>
      </c>
      <c r="F47" s="11">
        <v>158</v>
      </c>
      <c r="G47" s="5">
        <v>632000</v>
      </c>
      <c r="H47" s="173"/>
      <c r="I47" s="173"/>
      <c r="J47" s="173"/>
      <c r="K47" s="173"/>
    </row>
    <row r="48" spans="1:11" s="91" customFormat="1" ht="15" customHeight="1">
      <c r="A48" s="94" t="s">
        <v>44</v>
      </c>
      <c r="B48" s="11">
        <v>1028</v>
      </c>
      <c r="C48" s="5">
        <v>4111996</v>
      </c>
      <c r="D48" s="11">
        <v>75</v>
      </c>
      <c r="E48" s="5">
        <v>300000</v>
      </c>
      <c r="F48" s="11">
        <v>44</v>
      </c>
      <c r="G48" s="5">
        <v>176000</v>
      </c>
      <c r="H48" s="173"/>
      <c r="I48" s="173"/>
      <c r="J48" s="173"/>
      <c r="K48" s="173"/>
    </row>
    <row r="49" spans="1:11" s="91" customFormat="1" ht="15" customHeight="1">
      <c r="A49" s="94" t="s">
        <v>43</v>
      </c>
      <c r="B49" s="11">
        <v>863</v>
      </c>
      <c r="C49" s="5">
        <v>3452000</v>
      </c>
      <c r="D49" s="11">
        <v>81</v>
      </c>
      <c r="E49" s="5">
        <v>324000</v>
      </c>
      <c r="F49" s="11">
        <v>17</v>
      </c>
      <c r="G49" s="5">
        <v>68000</v>
      </c>
      <c r="H49" s="173"/>
      <c r="I49" s="173"/>
      <c r="J49" s="173"/>
      <c r="K49" s="173"/>
    </row>
    <row r="50" spans="1:11" s="91" customFormat="1" ht="15" customHeight="1">
      <c r="A50" s="94" t="s">
        <v>42</v>
      </c>
      <c r="B50" s="11">
        <v>2042</v>
      </c>
      <c r="C50" s="5">
        <v>8165380</v>
      </c>
      <c r="D50" s="11">
        <v>159</v>
      </c>
      <c r="E50" s="5">
        <v>636000</v>
      </c>
      <c r="F50" s="11">
        <v>92</v>
      </c>
      <c r="G50" s="5">
        <v>368000</v>
      </c>
      <c r="H50" s="173"/>
      <c r="I50" s="173"/>
      <c r="J50" s="173"/>
      <c r="K50" s="173"/>
    </row>
    <row r="51" spans="1:11" s="91" customFormat="1" ht="15" customHeight="1">
      <c r="A51" s="94" t="s">
        <v>41</v>
      </c>
      <c r="B51" s="11">
        <v>1401</v>
      </c>
      <c r="C51" s="5">
        <v>5603999</v>
      </c>
      <c r="D51" s="11">
        <v>74</v>
      </c>
      <c r="E51" s="5">
        <v>296000</v>
      </c>
      <c r="F51" s="11">
        <v>73</v>
      </c>
      <c r="G51" s="5">
        <v>292000</v>
      </c>
      <c r="H51" s="173"/>
      <c r="I51" s="173"/>
      <c r="J51" s="173"/>
      <c r="K51" s="173"/>
    </row>
    <row r="52" spans="1:11" s="91" customFormat="1" ht="15" customHeight="1">
      <c r="A52" s="94" t="s">
        <v>40</v>
      </c>
      <c r="B52" s="11">
        <v>3090</v>
      </c>
      <c r="C52" s="5">
        <v>12359317</v>
      </c>
      <c r="D52" s="11">
        <v>208</v>
      </c>
      <c r="E52" s="5">
        <v>832000</v>
      </c>
      <c r="F52" s="11">
        <v>124</v>
      </c>
      <c r="G52" s="5">
        <v>496000</v>
      </c>
      <c r="H52" s="173"/>
      <c r="I52" s="173"/>
      <c r="J52" s="173"/>
      <c r="K52" s="173"/>
    </row>
    <row r="53" spans="1:11" s="91" customFormat="1" ht="15" customHeight="1">
      <c r="A53" s="94" t="s">
        <v>39</v>
      </c>
      <c r="B53" s="11">
        <v>824</v>
      </c>
      <c r="C53" s="5">
        <v>3295424</v>
      </c>
      <c r="D53" s="11">
        <v>45</v>
      </c>
      <c r="E53" s="5">
        <v>180000</v>
      </c>
      <c r="F53" s="11">
        <v>39</v>
      </c>
      <c r="G53" s="5">
        <v>156000</v>
      </c>
      <c r="H53" s="173"/>
      <c r="I53" s="173"/>
      <c r="J53" s="173"/>
      <c r="K53" s="173"/>
    </row>
    <row r="54" spans="1:11" s="91" customFormat="1">
      <c r="B54" s="171"/>
      <c r="C54" s="173"/>
      <c r="E54" s="173"/>
      <c r="G54" s="173"/>
    </row>
    <row r="55" spans="1:11" s="91" customFormat="1"/>
    <row r="56" spans="1:11" s="8" customFormat="1">
      <c r="B56" s="172"/>
      <c r="C56" s="172"/>
      <c r="D56" s="172"/>
      <c r="E56" s="172"/>
      <c r="F56" s="172"/>
      <c r="G56" s="172"/>
    </row>
    <row r="57" spans="1:11" s="91" customFormat="1">
      <c r="C57" s="171"/>
      <c r="F57" s="171"/>
    </row>
    <row r="58" spans="1:11" s="91" customFormat="1">
      <c r="C58" s="171"/>
      <c r="F58" s="171"/>
    </row>
    <row r="59" spans="1:11" s="91" customFormat="1">
      <c r="C59" s="171"/>
      <c r="F59" s="171"/>
    </row>
    <row r="60" spans="1:11" s="91" customFormat="1">
      <c r="C60" s="171"/>
      <c r="F60" s="171"/>
    </row>
    <row r="61" spans="1:11">
      <c r="C61" s="170"/>
      <c r="F61" s="170"/>
    </row>
    <row r="62" spans="1:11">
      <c r="C62" s="170"/>
      <c r="F62" s="170"/>
    </row>
    <row r="63" spans="1:11">
      <c r="C63" s="170"/>
      <c r="F63" s="170"/>
    </row>
    <row r="64" spans="1:11">
      <c r="C64" s="170"/>
      <c r="F64" s="170"/>
    </row>
    <row r="65" spans="3:6">
      <c r="C65" s="170"/>
      <c r="F65" s="170"/>
    </row>
    <row r="66" spans="3:6">
      <c r="C66" s="170"/>
      <c r="F66" s="170"/>
    </row>
    <row r="67" spans="3:6">
      <c r="C67" s="170"/>
      <c r="F67" s="170"/>
    </row>
    <row r="68" spans="3:6">
      <c r="C68" s="170"/>
      <c r="F68" s="170"/>
    </row>
    <row r="69" spans="3:6">
      <c r="C69" s="170"/>
      <c r="F69" s="170"/>
    </row>
    <row r="70" spans="3:6">
      <c r="C70" s="170"/>
      <c r="F70" s="170"/>
    </row>
    <row r="71" spans="3:6">
      <c r="C71" s="170"/>
      <c r="F71" s="170"/>
    </row>
    <row r="72" spans="3:6">
      <c r="C72" s="170"/>
      <c r="F72" s="170"/>
    </row>
  </sheetData>
  <mergeCells count="19">
    <mergeCell ref="A1:G1"/>
    <mergeCell ref="A3:G3"/>
    <mergeCell ref="A5:A7"/>
    <mergeCell ref="C5:G5"/>
    <mergeCell ref="B6:B7"/>
    <mergeCell ref="C6:C7"/>
    <mergeCell ref="D6:D7"/>
    <mergeCell ref="E6:E7"/>
    <mergeCell ref="F6:G6"/>
    <mergeCell ref="A33:A35"/>
    <mergeCell ref="B33:F33"/>
    <mergeCell ref="B34:C34"/>
    <mergeCell ref="D34:E34"/>
    <mergeCell ref="F34:G34"/>
    <mergeCell ref="A9:G9"/>
    <mergeCell ref="A14:G14"/>
    <mergeCell ref="A19:G19"/>
    <mergeCell ref="A24:G24"/>
    <mergeCell ref="A31:G31"/>
  </mergeCells>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53"/>
  <sheetViews>
    <sheetView topLeftCell="A4" zoomScaleNormal="100" workbookViewId="0">
      <selection activeCell="G50" sqref="G50"/>
    </sheetView>
  </sheetViews>
  <sheetFormatPr defaultRowHeight="15"/>
  <cols>
    <col min="1" max="1" width="21.25" style="190" customWidth="1"/>
    <col min="2" max="2" width="12.375" style="190" customWidth="1"/>
    <col min="3" max="3" width="11.75" style="190" customWidth="1"/>
    <col min="4" max="4" width="10.875" style="190" customWidth="1"/>
    <col min="5" max="5" width="11.75" style="190" customWidth="1"/>
    <col min="6" max="6" width="10" style="190" customWidth="1"/>
    <col min="7" max="7" width="10.375" style="190" customWidth="1"/>
    <col min="8" max="8" width="9" style="190"/>
    <col min="9" max="9" width="10.25" style="190" bestFit="1" customWidth="1"/>
    <col min="10" max="16384" width="9" style="190"/>
  </cols>
  <sheetData>
    <row r="1" spans="1:15" ht="30" customHeight="1">
      <c r="A1" s="751" t="s">
        <v>153</v>
      </c>
      <c r="B1" s="751"/>
      <c r="C1" s="751"/>
      <c r="D1" s="751"/>
      <c r="E1" s="751"/>
      <c r="F1" s="751"/>
      <c r="G1" s="751"/>
    </row>
    <row r="2" spans="1:15" s="233" customFormat="1" ht="15" customHeight="1">
      <c r="A2" s="234"/>
      <c r="B2" s="234"/>
      <c r="C2" s="234"/>
      <c r="D2" s="234"/>
      <c r="E2" s="234"/>
      <c r="F2" s="234"/>
      <c r="G2" s="234"/>
    </row>
    <row r="3" spans="1:15" ht="33.75" customHeight="1">
      <c r="A3" s="752" t="s">
        <v>152</v>
      </c>
      <c r="B3" s="752"/>
      <c r="C3" s="752"/>
      <c r="D3" s="752"/>
      <c r="E3" s="752"/>
      <c r="F3" s="752"/>
      <c r="G3" s="752"/>
    </row>
    <row r="4" spans="1:15" ht="12" customHeight="1">
      <c r="A4" s="232"/>
      <c r="B4" s="232"/>
      <c r="C4" s="232"/>
      <c r="D4" s="232"/>
      <c r="E4" s="232"/>
      <c r="F4" s="232"/>
      <c r="G4" s="232"/>
    </row>
    <row r="5" spans="1:15" ht="17.25" customHeight="1">
      <c r="A5" s="753" t="s">
        <v>34</v>
      </c>
      <c r="B5" s="231">
        <v>2016</v>
      </c>
      <c r="C5" s="754">
        <v>2017</v>
      </c>
      <c r="D5" s="755"/>
      <c r="E5" s="755"/>
      <c r="F5" s="755"/>
      <c r="G5" s="755"/>
      <c r="H5" s="227"/>
      <c r="I5" s="227"/>
      <c r="J5" s="230"/>
      <c r="K5" s="750"/>
      <c r="L5" s="750"/>
      <c r="M5" s="750"/>
      <c r="N5" s="750"/>
      <c r="O5" s="750"/>
    </row>
    <row r="6" spans="1:15">
      <c r="A6" s="753"/>
      <c r="B6" s="756" t="s">
        <v>31</v>
      </c>
      <c r="C6" s="756" t="s">
        <v>33</v>
      </c>
      <c r="D6" s="756" t="s">
        <v>31</v>
      </c>
      <c r="E6" s="756" t="s">
        <v>32</v>
      </c>
      <c r="F6" s="754" t="s">
        <v>31</v>
      </c>
      <c r="G6" s="755"/>
      <c r="H6" s="227"/>
      <c r="I6" s="227"/>
      <c r="J6" s="750"/>
      <c r="K6" s="750"/>
      <c r="L6" s="750"/>
      <c r="M6" s="750"/>
      <c r="N6" s="750"/>
      <c r="O6" s="750"/>
    </row>
    <row r="7" spans="1:15" ht="26.25" customHeight="1">
      <c r="A7" s="753"/>
      <c r="B7" s="757"/>
      <c r="C7" s="757"/>
      <c r="D7" s="757"/>
      <c r="E7" s="757"/>
      <c r="F7" s="231" t="s">
        <v>121</v>
      </c>
      <c r="G7" s="635" t="s">
        <v>120</v>
      </c>
      <c r="H7" s="227"/>
      <c r="I7" s="227"/>
      <c r="J7" s="750"/>
      <c r="K7" s="750"/>
      <c r="L7" s="750"/>
      <c r="M7" s="750"/>
      <c r="N7" s="230"/>
      <c r="O7" s="230"/>
    </row>
    <row r="8" spans="1:15" ht="9" customHeight="1">
      <c r="A8" s="210"/>
      <c r="B8" s="229"/>
      <c r="C8" s="229"/>
      <c r="D8" s="228"/>
      <c r="E8" s="228"/>
      <c r="F8" s="210"/>
      <c r="G8" s="210"/>
      <c r="H8" s="227"/>
      <c r="I8" s="227"/>
      <c r="J8" s="227"/>
      <c r="K8" s="227"/>
      <c r="L8" s="227"/>
      <c r="M8" s="227"/>
      <c r="N8" s="227"/>
      <c r="O8" s="227"/>
    </row>
    <row r="9" spans="1:15" s="191" customFormat="1" ht="15" customHeight="1">
      <c r="A9" s="760" t="s">
        <v>151</v>
      </c>
      <c r="B9" s="760"/>
      <c r="C9" s="760"/>
      <c r="D9" s="760"/>
      <c r="E9" s="760"/>
      <c r="F9" s="760"/>
      <c r="G9" s="761"/>
      <c r="H9" s="218"/>
      <c r="I9" s="218"/>
      <c r="J9" s="218"/>
      <c r="K9" s="218"/>
      <c r="L9" s="218"/>
      <c r="M9" s="218"/>
      <c r="N9" s="218"/>
      <c r="O9" s="218"/>
    </row>
    <row r="10" spans="1:15" s="191" customFormat="1" ht="15" customHeight="1">
      <c r="A10" s="205" t="s">
        <v>150</v>
      </c>
      <c r="B10" s="209">
        <v>6256</v>
      </c>
      <c r="C10" s="209">
        <v>5793</v>
      </c>
      <c r="D10" s="209">
        <v>5654</v>
      </c>
      <c r="E10" s="209">
        <v>5804</v>
      </c>
      <c r="F10" s="213">
        <v>90.4</v>
      </c>
      <c r="G10" s="212">
        <v>97.6</v>
      </c>
      <c r="H10" s="218"/>
      <c r="I10" s="219"/>
      <c r="J10" s="219"/>
      <c r="K10" s="220"/>
      <c r="L10" s="219"/>
      <c r="M10" s="219"/>
      <c r="N10" s="218"/>
      <c r="O10" s="218"/>
    </row>
    <row r="11" spans="1:15" s="191" customFormat="1" ht="15" customHeight="1">
      <c r="A11" s="205" t="s">
        <v>117</v>
      </c>
      <c r="B11" s="207">
        <v>40964.699999999997</v>
      </c>
      <c r="C11" s="207">
        <v>38174.699999999997</v>
      </c>
      <c r="D11" s="207">
        <v>37210</v>
      </c>
      <c r="E11" s="207">
        <v>114401.9</v>
      </c>
      <c r="F11" s="213">
        <v>90.8</v>
      </c>
      <c r="G11" s="212">
        <v>97.5</v>
      </c>
      <c r="H11" s="218"/>
      <c r="I11" s="219"/>
      <c r="J11" s="219"/>
      <c r="K11" s="220"/>
      <c r="L11" s="219"/>
      <c r="M11" s="219"/>
      <c r="N11" s="218"/>
      <c r="O11" s="218"/>
    </row>
    <row r="12" spans="1:15" s="191" customFormat="1" ht="15" customHeight="1">
      <c r="A12" s="205" t="s">
        <v>116</v>
      </c>
      <c r="B12" s="217">
        <v>2182.69</v>
      </c>
      <c r="C12" s="217">
        <v>2196.6</v>
      </c>
      <c r="D12" s="217">
        <v>2193.7199999999998</v>
      </c>
      <c r="E12" s="217">
        <v>2190.2199999999998</v>
      </c>
      <c r="F12" s="213">
        <v>100.5</v>
      </c>
      <c r="G12" s="212">
        <v>99.9</v>
      </c>
      <c r="H12" s="218"/>
      <c r="I12" s="226"/>
      <c r="J12" s="219"/>
      <c r="K12" s="220"/>
      <c r="L12" s="219"/>
      <c r="M12" s="219"/>
      <c r="N12" s="218"/>
      <c r="O12" s="218"/>
    </row>
    <row r="13" spans="1:15" s="191" customFormat="1" ht="9" customHeight="1">
      <c r="A13" s="210"/>
      <c r="B13" s="211"/>
      <c r="C13" s="211"/>
      <c r="D13" s="211"/>
      <c r="E13" s="211"/>
      <c r="F13" s="210"/>
      <c r="G13" s="210"/>
      <c r="H13" s="218"/>
      <c r="I13" s="219"/>
      <c r="J13" s="219"/>
      <c r="K13" s="220"/>
      <c r="L13" s="219"/>
      <c r="M13" s="219"/>
      <c r="N13" s="218"/>
      <c r="O13" s="218"/>
    </row>
    <row r="14" spans="1:15" s="191" customFormat="1" ht="24" customHeight="1">
      <c r="A14" s="759" t="s">
        <v>149</v>
      </c>
      <c r="B14" s="759"/>
      <c r="C14" s="759"/>
      <c r="D14" s="759"/>
      <c r="E14" s="759"/>
      <c r="F14" s="759"/>
      <c r="G14" s="762"/>
      <c r="H14" s="218"/>
      <c r="I14" s="219"/>
      <c r="J14" s="219"/>
      <c r="K14" s="220"/>
      <c r="L14" s="219"/>
      <c r="M14" s="219"/>
      <c r="N14" s="218"/>
      <c r="O14" s="218"/>
    </row>
    <row r="15" spans="1:15" s="191" customFormat="1" ht="15" customHeight="1">
      <c r="A15" s="205" t="s">
        <v>118</v>
      </c>
      <c r="B15" s="214">
        <v>150</v>
      </c>
      <c r="C15" s="210">
        <v>155</v>
      </c>
      <c r="D15" s="209">
        <v>138</v>
      </c>
      <c r="E15" s="210">
        <v>477</v>
      </c>
      <c r="F15" s="213">
        <v>92</v>
      </c>
      <c r="G15" s="212">
        <v>89</v>
      </c>
      <c r="H15" s="218"/>
      <c r="I15" s="219"/>
      <c r="J15" s="219"/>
      <c r="K15" s="220"/>
      <c r="L15" s="219"/>
      <c r="M15" s="219"/>
      <c r="N15" s="218"/>
      <c r="O15" s="218"/>
    </row>
    <row r="16" spans="1:15" s="191" customFormat="1" ht="15" customHeight="1">
      <c r="A16" s="205" t="s">
        <v>117</v>
      </c>
      <c r="B16" s="207">
        <v>599.9</v>
      </c>
      <c r="C16" s="207">
        <v>619</v>
      </c>
      <c r="D16" s="207">
        <v>551.4</v>
      </c>
      <c r="E16" s="207">
        <v>1906.2</v>
      </c>
      <c r="F16" s="213">
        <v>91.9</v>
      </c>
      <c r="G16" s="212">
        <v>89.1</v>
      </c>
      <c r="H16" s="218"/>
      <c r="I16" s="219"/>
      <c r="J16" s="219"/>
      <c r="K16" s="220"/>
      <c r="L16" s="219"/>
      <c r="M16" s="219"/>
      <c r="N16" s="218"/>
      <c r="O16" s="218"/>
    </row>
    <row r="17" spans="1:15" s="191" customFormat="1" ht="15" customHeight="1">
      <c r="A17" s="205" t="s">
        <v>116</v>
      </c>
      <c r="B17" s="217">
        <v>3999.33</v>
      </c>
      <c r="C17" s="217">
        <v>3993.55</v>
      </c>
      <c r="D17" s="202">
        <v>3995.63</v>
      </c>
      <c r="E17" s="217">
        <v>3996.15</v>
      </c>
      <c r="F17" s="213">
        <v>99.9</v>
      </c>
      <c r="G17" s="212">
        <v>100.1</v>
      </c>
      <c r="H17" s="218"/>
      <c r="I17" s="219"/>
      <c r="J17" s="219"/>
      <c r="K17" s="220"/>
      <c r="L17" s="219"/>
      <c r="M17" s="219"/>
      <c r="N17" s="218"/>
      <c r="O17" s="218"/>
    </row>
    <row r="18" spans="1:15" s="191" customFormat="1" ht="9" customHeight="1">
      <c r="A18" s="205"/>
      <c r="B18" s="211"/>
      <c r="C18" s="211"/>
      <c r="D18" s="211"/>
      <c r="E18" s="211"/>
      <c r="F18" s="223"/>
      <c r="G18" s="210"/>
      <c r="H18" s="218"/>
      <c r="I18" s="219"/>
      <c r="J18" s="219"/>
      <c r="K18" s="220"/>
      <c r="L18" s="219"/>
      <c r="M18" s="219"/>
      <c r="N18" s="218"/>
      <c r="O18" s="218"/>
    </row>
    <row r="19" spans="1:15" s="191" customFormat="1" ht="15" customHeight="1">
      <c r="A19" s="758" t="s">
        <v>148</v>
      </c>
      <c r="B19" s="758"/>
      <c r="C19" s="758"/>
      <c r="D19" s="758"/>
      <c r="E19" s="758"/>
      <c r="F19" s="758"/>
      <c r="G19" s="758"/>
      <c r="H19" s="218"/>
      <c r="I19" s="219"/>
      <c r="J19" s="219"/>
      <c r="K19" s="220"/>
      <c r="L19" s="219"/>
      <c r="M19" s="219"/>
      <c r="N19" s="218"/>
      <c r="O19" s="218"/>
    </row>
    <row r="20" spans="1:15" s="191" customFormat="1" ht="15" customHeight="1">
      <c r="A20" s="205" t="s">
        <v>145</v>
      </c>
      <c r="B20" s="209">
        <v>21292</v>
      </c>
      <c r="C20" s="209">
        <v>19109</v>
      </c>
      <c r="D20" s="209">
        <v>18520</v>
      </c>
      <c r="E20" s="209">
        <v>19160</v>
      </c>
      <c r="F20" s="213">
        <v>87</v>
      </c>
      <c r="G20" s="212">
        <v>96.9</v>
      </c>
      <c r="H20" s="218"/>
      <c r="I20" s="219"/>
      <c r="J20" s="219"/>
      <c r="K20" s="220"/>
      <c r="L20" s="219"/>
      <c r="M20" s="219"/>
      <c r="N20" s="218"/>
      <c r="O20" s="218"/>
    </row>
    <row r="21" spans="1:15" s="191" customFormat="1" ht="15" customHeight="1">
      <c r="A21" s="205" t="s">
        <v>117</v>
      </c>
      <c r="B21" s="207">
        <v>13301.4</v>
      </c>
      <c r="C21" s="207">
        <v>11980.6</v>
      </c>
      <c r="D21" s="207">
        <v>11614.4</v>
      </c>
      <c r="E21" s="207">
        <v>36002.199999999997</v>
      </c>
      <c r="F21" s="213">
        <v>87.3</v>
      </c>
      <c r="G21" s="212">
        <v>96.9</v>
      </c>
      <c r="H21" s="218"/>
      <c r="I21" s="219"/>
      <c r="J21" s="219"/>
      <c r="K21" s="220"/>
      <c r="L21" s="219"/>
      <c r="M21" s="219"/>
      <c r="N21" s="218"/>
      <c r="O21" s="218"/>
    </row>
    <row r="22" spans="1:15" s="191" customFormat="1" ht="15" customHeight="1">
      <c r="A22" s="205" t="s">
        <v>116</v>
      </c>
      <c r="B22" s="217">
        <v>208.24</v>
      </c>
      <c r="C22" s="217">
        <v>208.99</v>
      </c>
      <c r="D22" s="217">
        <v>209.04</v>
      </c>
      <c r="E22" s="217">
        <v>208.78</v>
      </c>
      <c r="F22" s="213">
        <v>100.4</v>
      </c>
      <c r="G22" s="212">
        <v>100</v>
      </c>
      <c r="H22" s="218"/>
      <c r="I22" s="219"/>
      <c r="J22" s="219"/>
      <c r="K22" s="219"/>
      <c r="L22" s="219"/>
      <c r="M22" s="219"/>
      <c r="N22" s="218"/>
      <c r="O22" s="218"/>
    </row>
    <row r="23" spans="1:15" s="191" customFormat="1" ht="9" customHeight="1">
      <c r="A23" s="210"/>
      <c r="B23" s="211"/>
      <c r="C23" s="211"/>
      <c r="D23" s="211"/>
      <c r="E23" s="211"/>
      <c r="F23" s="210"/>
      <c r="G23" s="210"/>
      <c r="H23" s="218"/>
      <c r="I23" s="219"/>
      <c r="J23" s="219"/>
      <c r="K23" s="220"/>
      <c r="L23" s="219"/>
      <c r="M23" s="219"/>
      <c r="N23" s="218"/>
      <c r="O23" s="218"/>
    </row>
    <row r="24" spans="1:15" s="191" customFormat="1" ht="15" customHeight="1">
      <c r="A24" s="758" t="s">
        <v>147</v>
      </c>
      <c r="B24" s="758"/>
      <c r="C24" s="758"/>
      <c r="D24" s="758"/>
      <c r="E24" s="758"/>
      <c r="F24" s="758"/>
      <c r="G24" s="758"/>
      <c r="H24" s="218"/>
      <c r="I24" s="219"/>
      <c r="J24" s="219"/>
      <c r="K24" s="220"/>
      <c r="L24" s="219"/>
      <c r="M24" s="219"/>
      <c r="N24" s="218"/>
      <c r="O24" s="218"/>
    </row>
    <row r="25" spans="1:15" s="191" customFormat="1" ht="15" customHeight="1">
      <c r="A25" s="205" t="s">
        <v>145</v>
      </c>
      <c r="B25" s="209">
        <v>67637</v>
      </c>
      <c r="C25" s="209">
        <v>61767</v>
      </c>
      <c r="D25" s="209">
        <v>60169</v>
      </c>
      <c r="E25" s="209">
        <v>61920</v>
      </c>
      <c r="F25" s="213">
        <v>89</v>
      </c>
      <c r="G25" s="212">
        <v>97.4</v>
      </c>
      <c r="H25" s="218"/>
      <c r="I25" s="219"/>
      <c r="J25" s="219"/>
      <c r="K25" s="220"/>
      <c r="L25" s="219"/>
      <c r="M25" s="219"/>
      <c r="N25" s="218"/>
      <c r="O25" s="218"/>
    </row>
    <row r="26" spans="1:15" s="191" customFormat="1" ht="15" customHeight="1">
      <c r="A26" s="205" t="s">
        <v>117</v>
      </c>
      <c r="B26" s="207">
        <v>33659</v>
      </c>
      <c r="C26" s="207">
        <v>30735.3</v>
      </c>
      <c r="D26" s="207">
        <v>29938</v>
      </c>
      <c r="E26" s="207">
        <v>92420.4</v>
      </c>
      <c r="F26" s="213">
        <v>88.9</v>
      </c>
      <c r="G26" s="212">
        <v>97.4</v>
      </c>
      <c r="H26" s="218"/>
      <c r="I26" s="219"/>
      <c r="J26" s="219"/>
      <c r="K26" s="220"/>
      <c r="L26" s="219"/>
      <c r="M26" s="219"/>
      <c r="N26" s="218"/>
      <c r="O26" s="218"/>
    </row>
    <row r="27" spans="1:15" s="191" customFormat="1" ht="15" customHeight="1">
      <c r="A27" s="205" t="s">
        <v>116</v>
      </c>
      <c r="B27" s="214">
        <v>165.88</v>
      </c>
      <c r="C27" s="214">
        <v>165.87</v>
      </c>
      <c r="D27" s="214">
        <v>165.86</v>
      </c>
      <c r="E27" s="217">
        <v>165.84</v>
      </c>
      <c r="F27" s="213">
        <v>100</v>
      </c>
      <c r="G27" s="212">
        <v>100</v>
      </c>
      <c r="H27" s="218"/>
      <c r="I27" s="219"/>
      <c r="J27" s="224"/>
      <c r="K27" s="220"/>
      <c r="L27" s="219"/>
      <c r="M27" s="219"/>
      <c r="N27" s="218"/>
      <c r="O27" s="218"/>
    </row>
    <row r="28" spans="1:15" s="191" customFormat="1" ht="9" customHeight="1">
      <c r="A28" s="210"/>
      <c r="B28" s="211"/>
      <c r="C28" s="211"/>
      <c r="D28" s="211"/>
      <c r="E28" s="211"/>
      <c r="F28" s="210"/>
      <c r="G28" s="210"/>
      <c r="H28" s="218"/>
      <c r="I28" s="219"/>
      <c r="J28" s="219"/>
      <c r="K28" s="220"/>
      <c r="L28" s="219"/>
      <c r="M28" s="219"/>
      <c r="N28" s="218"/>
      <c r="O28" s="218"/>
    </row>
    <row r="29" spans="1:15" s="191" customFormat="1" ht="15" customHeight="1">
      <c r="A29" s="758" t="s">
        <v>146</v>
      </c>
      <c r="B29" s="758"/>
      <c r="C29" s="758"/>
      <c r="D29" s="758"/>
      <c r="E29" s="758"/>
      <c r="F29" s="758"/>
      <c r="G29" s="758"/>
      <c r="H29" s="218"/>
      <c r="I29" s="219"/>
      <c r="J29" s="219"/>
      <c r="K29" s="220"/>
      <c r="L29" s="219"/>
      <c r="M29" s="219"/>
      <c r="N29" s="218"/>
      <c r="O29" s="218"/>
    </row>
    <row r="30" spans="1:15" s="191" customFormat="1" ht="15" customHeight="1">
      <c r="A30" s="205" t="s">
        <v>145</v>
      </c>
      <c r="B30" s="209">
        <v>5932</v>
      </c>
      <c r="C30" s="209">
        <v>5367</v>
      </c>
      <c r="D30" s="209">
        <v>5209</v>
      </c>
      <c r="E30" s="209">
        <v>5387</v>
      </c>
      <c r="F30" s="213">
        <v>87.8</v>
      </c>
      <c r="G30" s="212">
        <v>97.1</v>
      </c>
      <c r="H30" s="218"/>
      <c r="I30" s="219"/>
      <c r="J30" s="219"/>
      <c r="K30" s="220"/>
      <c r="L30" s="219"/>
      <c r="M30" s="219"/>
      <c r="N30" s="218"/>
      <c r="O30" s="218"/>
    </row>
    <row r="31" spans="1:15" s="191" customFormat="1" ht="15" customHeight="1">
      <c r="A31" s="205" t="s">
        <v>117</v>
      </c>
      <c r="B31" s="207">
        <v>3173.6</v>
      </c>
      <c r="C31" s="207">
        <v>2876.8</v>
      </c>
      <c r="D31" s="207">
        <v>2793.6</v>
      </c>
      <c r="E31" s="207">
        <v>8658</v>
      </c>
      <c r="F31" s="213">
        <v>88</v>
      </c>
      <c r="G31" s="212">
        <v>97.1</v>
      </c>
      <c r="H31" s="218"/>
      <c r="I31" s="219"/>
      <c r="J31" s="219"/>
      <c r="K31" s="220"/>
      <c r="L31" s="219"/>
      <c r="M31" s="219"/>
      <c r="N31" s="218"/>
      <c r="O31" s="218"/>
    </row>
    <row r="32" spans="1:15" s="191" customFormat="1" ht="15" customHeight="1">
      <c r="A32" s="205" t="s">
        <v>116</v>
      </c>
      <c r="B32" s="217">
        <v>178.33</v>
      </c>
      <c r="C32" s="217">
        <v>178.67</v>
      </c>
      <c r="D32" s="217">
        <v>178.76</v>
      </c>
      <c r="E32" s="217">
        <v>178.59</v>
      </c>
      <c r="F32" s="213">
        <v>100.2</v>
      </c>
      <c r="G32" s="212">
        <v>100.1</v>
      </c>
      <c r="H32" s="218"/>
      <c r="I32" s="225"/>
      <c r="J32" s="224"/>
      <c r="K32" s="219"/>
      <c r="L32" s="219"/>
      <c r="M32" s="219"/>
      <c r="N32" s="218"/>
      <c r="O32" s="218"/>
    </row>
    <row r="33" spans="1:15" s="191" customFormat="1" ht="9" customHeight="1">
      <c r="A33" s="210"/>
      <c r="B33" s="211"/>
      <c r="C33" s="211"/>
      <c r="D33" s="211"/>
      <c r="E33" s="211"/>
      <c r="F33" s="210"/>
      <c r="G33" s="210"/>
      <c r="H33" s="218"/>
      <c r="I33" s="219"/>
      <c r="J33" s="219"/>
      <c r="K33" s="220"/>
      <c r="L33" s="219"/>
      <c r="M33" s="219"/>
      <c r="N33" s="218"/>
      <c r="O33" s="218"/>
    </row>
    <row r="34" spans="1:15" s="191" customFormat="1" ht="15" customHeight="1">
      <c r="A34" s="758" t="s">
        <v>144</v>
      </c>
      <c r="B34" s="758"/>
      <c r="C34" s="758"/>
      <c r="D34" s="758"/>
      <c r="E34" s="758"/>
      <c r="F34" s="758"/>
      <c r="G34" s="758"/>
      <c r="H34" s="218"/>
      <c r="I34" s="219"/>
      <c r="J34" s="219"/>
      <c r="K34" s="220"/>
      <c r="L34" s="219"/>
      <c r="M34" s="219"/>
      <c r="N34" s="218"/>
      <c r="O34" s="218"/>
    </row>
    <row r="35" spans="1:15" s="191" customFormat="1" ht="15" customHeight="1">
      <c r="A35" s="205" t="s">
        <v>141</v>
      </c>
      <c r="B35" s="209">
        <v>15705</v>
      </c>
      <c r="C35" s="209">
        <v>13934</v>
      </c>
      <c r="D35" s="209">
        <v>13483</v>
      </c>
      <c r="E35" s="209">
        <v>14005</v>
      </c>
      <c r="F35" s="213">
        <v>85.9</v>
      </c>
      <c r="G35" s="212">
        <v>96.8</v>
      </c>
      <c r="H35" s="218"/>
      <c r="I35" s="219"/>
      <c r="J35" s="219"/>
      <c r="K35" s="220"/>
      <c r="L35" s="219"/>
      <c r="M35" s="219"/>
      <c r="N35" s="218"/>
      <c r="O35" s="218"/>
    </row>
    <row r="36" spans="1:15" s="191" customFormat="1" ht="15" customHeight="1">
      <c r="A36" s="205" t="s">
        <v>117</v>
      </c>
      <c r="B36" s="207">
        <v>8980.7999999999993</v>
      </c>
      <c r="C36" s="207">
        <v>7976.5</v>
      </c>
      <c r="D36" s="207">
        <v>7715.3</v>
      </c>
      <c r="E36" s="207">
        <v>24028.9</v>
      </c>
      <c r="F36" s="213">
        <v>85.9</v>
      </c>
      <c r="G36" s="212">
        <v>96.7</v>
      </c>
      <c r="H36" s="218"/>
      <c r="I36" s="219"/>
      <c r="J36" s="219"/>
      <c r="K36" s="220"/>
      <c r="L36" s="219"/>
      <c r="M36" s="219"/>
      <c r="N36" s="218"/>
      <c r="O36" s="218"/>
    </row>
    <row r="37" spans="1:15" s="191" customFormat="1" ht="15" customHeight="1">
      <c r="A37" s="205" t="s">
        <v>116</v>
      </c>
      <c r="B37" s="217">
        <v>190.61</v>
      </c>
      <c r="C37" s="217">
        <v>190.82</v>
      </c>
      <c r="D37" s="217">
        <v>190.74</v>
      </c>
      <c r="E37" s="217">
        <v>190.63</v>
      </c>
      <c r="F37" s="213">
        <v>100.1</v>
      </c>
      <c r="G37" s="212">
        <v>100</v>
      </c>
      <c r="H37" s="218"/>
      <c r="I37" s="219"/>
      <c r="J37" s="219"/>
      <c r="K37" s="220"/>
      <c r="L37" s="219"/>
      <c r="M37" s="219"/>
      <c r="N37" s="218"/>
      <c r="O37" s="218"/>
    </row>
    <row r="38" spans="1:15" s="191" customFormat="1" ht="9" customHeight="1">
      <c r="A38" s="210"/>
      <c r="B38" s="211"/>
      <c r="C38" s="211"/>
      <c r="D38" s="211"/>
      <c r="E38" s="211"/>
      <c r="F38" s="223"/>
      <c r="G38" s="210"/>
      <c r="H38" s="218"/>
      <c r="I38" s="219"/>
      <c r="J38" s="219"/>
      <c r="K38" s="220"/>
      <c r="L38" s="219"/>
      <c r="M38" s="219"/>
      <c r="N38" s="218"/>
      <c r="O38" s="218"/>
    </row>
    <row r="39" spans="1:15" s="191" customFormat="1" ht="15" customHeight="1">
      <c r="A39" s="758" t="s">
        <v>143</v>
      </c>
      <c r="B39" s="758"/>
      <c r="C39" s="758"/>
      <c r="D39" s="758"/>
      <c r="E39" s="758"/>
      <c r="F39" s="758"/>
      <c r="G39" s="222"/>
      <c r="H39" s="218"/>
      <c r="I39" s="219"/>
      <c r="J39" s="219"/>
      <c r="K39" s="220"/>
      <c r="L39" s="219"/>
      <c r="M39" s="219"/>
      <c r="N39" s="218"/>
      <c r="O39" s="218"/>
    </row>
    <row r="40" spans="1:15" s="191" customFormat="1" ht="15" customHeight="1">
      <c r="A40" s="205" t="s">
        <v>141</v>
      </c>
      <c r="B40" s="209">
        <v>54944</v>
      </c>
      <c r="C40" s="209">
        <v>49702</v>
      </c>
      <c r="D40" s="209">
        <v>48286</v>
      </c>
      <c r="E40" s="221">
        <v>49835</v>
      </c>
      <c r="F40" s="213">
        <v>87.9</v>
      </c>
      <c r="G40" s="212">
        <v>97.2</v>
      </c>
      <c r="H40" s="218"/>
      <c r="I40" s="219"/>
      <c r="J40" s="219"/>
      <c r="K40" s="220"/>
      <c r="L40" s="219"/>
      <c r="M40" s="219"/>
      <c r="N40" s="218"/>
      <c r="O40" s="218"/>
    </row>
    <row r="41" spans="1:15" s="191" customFormat="1" ht="15" customHeight="1">
      <c r="A41" s="205" t="s">
        <v>117</v>
      </c>
      <c r="B41" s="207">
        <v>5151.6000000000004</v>
      </c>
      <c r="C41" s="207">
        <v>4681</v>
      </c>
      <c r="D41" s="207">
        <v>4547.1000000000004</v>
      </c>
      <c r="E41" s="207">
        <v>14062.5</v>
      </c>
      <c r="F41" s="213">
        <v>88.3</v>
      </c>
      <c r="G41" s="212">
        <v>97.1</v>
      </c>
      <c r="H41" s="218"/>
      <c r="I41" s="219"/>
      <c r="J41" s="219"/>
      <c r="K41" s="220"/>
      <c r="L41" s="219"/>
      <c r="M41" s="219"/>
      <c r="N41" s="218"/>
      <c r="O41" s="218"/>
    </row>
    <row r="42" spans="1:15" s="191" customFormat="1" ht="15" customHeight="1">
      <c r="A42" s="205" t="s">
        <v>116</v>
      </c>
      <c r="B42" s="217">
        <v>31.25</v>
      </c>
      <c r="C42" s="217">
        <v>31.39</v>
      </c>
      <c r="D42" s="217">
        <v>31.39</v>
      </c>
      <c r="E42" s="217">
        <v>31.35</v>
      </c>
      <c r="F42" s="213">
        <v>100.4</v>
      </c>
      <c r="G42" s="212">
        <v>100</v>
      </c>
      <c r="I42" s="198"/>
      <c r="J42" s="198"/>
      <c r="K42" s="199"/>
      <c r="L42" s="198"/>
      <c r="M42" s="198"/>
    </row>
    <row r="43" spans="1:15" s="191" customFormat="1" ht="9" customHeight="1">
      <c r="A43" s="210"/>
      <c r="B43" s="211"/>
      <c r="C43" s="211"/>
      <c r="D43" s="211"/>
      <c r="E43" s="211"/>
      <c r="F43" s="210"/>
      <c r="G43" s="210"/>
      <c r="I43" s="198"/>
      <c r="J43" s="198"/>
      <c r="K43" s="199"/>
      <c r="L43" s="198"/>
      <c r="M43" s="198"/>
    </row>
    <row r="44" spans="1:15" s="191" customFormat="1" ht="15" customHeight="1">
      <c r="A44" s="758" t="s">
        <v>142</v>
      </c>
      <c r="B44" s="758"/>
      <c r="C44" s="758"/>
      <c r="D44" s="758"/>
      <c r="E44" s="758"/>
      <c r="F44" s="758"/>
      <c r="G44" s="758"/>
      <c r="I44" s="198"/>
      <c r="J44" s="198"/>
      <c r="K44" s="199"/>
      <c r="L44" s="198"/>
      <c r="M44" s="198"/>
    </row>
    <row r="45" spans="1:15" s="191" customFormat="1" ht="15" customHeight="1">
      <c r="A45" s="205" t="s">
        <v>141</v>
      </c>
      <c r="B45" s="214">
        <v>14</v>
      </c>
      <c r="C45" s="214">
        <v>13</v>
      </c>
      <c r="D45" s="209">
        <v>13</v>
      </c>
      <c r="E45" s="216">
        <v>13</v>
      </c>
      <c r="F45" s="213">
        <v>92.9</v>
      </c>
      <c r="G45" s="212">
        <v>100</v>
      </c>
      <c r="I45" s="198"/>
      <c r="J45" s="198"/>
      <c r="K45" s="199"/>
      <c r="L45" s="198"/>
      <c r="M45" s="198"/>
    </row>
    <row r="46" spans="1:15" s="191" customFormat="1" ht="15" customHeight="1">
      <c r="A46" s="205" t="s">
        <v>117</v>
      </c>
      <c r="B46" s="215">
        <v>27.9</v>
      </c>
      <c r="C46" s="215">
        <v>27.7</v>
      </c>
      <c r="D46" s="207">
        <v>27.7</v>
      </c>
      <c r="E46" s="214">
        <v>81.8</v>
      </c>
      <c r="F46" s="213">
        <v>99.3</v>
      </c>
      <c r="G46" s="212">
        <v>100</v>
      </c>
      <c r="I46" s="198"/>
      <c r="J46" s="198"/>
      <c r="K46" s="199"/>
      <c r="L46" s="198"/>
      <c r="M46" s="198"/>
    </row>
    <row r="47" spans="1:15" s="191" customFormat="1" ht="15" customHeight="1">
      <c r="A47" s="205" t="s">
        <v>116</v>
      </c>
      <c r="B47" s="203">
        <v>664.29</v>
      </c>
      <c r="C47" s="203">
        <v>710.26</v>
      </c>
      <c r="D47" s="203">
        <v>710.21</v>
      </c>
      <c r="E47" s="203">
        <v>699.41</v>
      </c>
      <c r="F47" s="213">
        <v>106.9</v>
      </c>
      <c r="G47" s="212">
        <v>100</v>
      </c>
      <c r="I47" s="198"/>
      <c r="J47" s="198"/>
      <c r="K47" s="199"/>
      <c r="L47" s="198"/>
      <c r="M47" s="198"/>
    </row>
    <row r="48" spans="1:15" s="191" customFormat="1" ht="9" customHeight="1">
      <c r="A48" s="210"/>
      <c r="B48" s="211"/>
      <c r="C48" s="211"/>
      <c r="D48" s="211"/>
      <c r="E48" s="211"/>
      <c r="F48" s="210"/>
      <c r="G48" s="210"/>
      <c r="I48" s="198"/>
      <c r="J48" s="198"/>
      <c r="K48" s="199"/>
      <c r="L48" s="198"/>
      <c r="M48" s="198"/>
    </row>
    <row r="49" spans="1:13" s="191" customFormat="1" ht="15" customHeight="1">
      <c r="A49" s="759" t="s">
        <v>140</v>
      </c>
      <c r="B49" s="759"/>
      <c r="C49" s="759"/>
      <c r="D49" s="759"/>
      <c r="E49" s="759"/>
      <c r="F49" s="759"/>
      <c r="G49" s="759"/>
      <c r="I49" s="198"/>
      <c r="J49" s="198"/>
      <c r="K49" s="199"/>
      <c r="L49" s="198"/>
      <c r="M49" s="198"/>
    </row>
    <row r="50" spans="1:13" s="191" customFormat="1" ht="15" customHeight="1">
      <c r="A50" s="205" t="s">
        <v>139</v>
      </c>
      <c r="B50" s="209">
        <v>11346</v>
      </c>
      <c r="C50" s="209">
        <v>11464</v>
      </c>
      <c r="D50" s="209">
        <v>11505</v>
      </c>
      <c r="E50" s="208">
        <v>11469</v>
      </c>
      <c r="F50" s="201">
        <v>101.4</v>
      </c>
      <c r="G50" s="200">
        <v>100.4</v>
      </c>
      <c r="I50" s="198"/>
      <c r="J50" s="198"/>
      <c r="K50" s="199"/>
      <c r="L50" s="198"/>
      <c r="M50" s="198"/>
    </row>
    <row r="51" spans="1:13" s="191" customFormat="1" ht="15" customHeight="1">
      <c r="A51" s="205" t="s">
        <v>117</v>
      </c>
      <c r="B51" s="207">
        <v>25494.5</v>
      </c>
      <c r="C51" s="207">
        <v>29079</v>
      </c>
      <c r="D51" s="207">
        <v>29274</v>
      </c>
      <c r="E51" s="206">
        <v>85120.2</v>
      </c>
      <c r="F51" s="201">
        <v>114.8</v>
      </c>
      <c r="G51" s="200">
        <v>100.7</v>
      </c>
      <c r="I51" s="198"/>
      <c r="J51" s="198"/>
      <c r="K51" s="199"/>
      <c r="L51" s="198"/>
      <c r="M51" s="198"/>
    </row>
    <row r="52" spans="1:13" s="191" customFormat="1" ht="15" customHeight="1">
      <c r="A52" s="205" t="s">
        <v>116</v>
      </c>
      <c r="B52" s="203">
        <v>749</v>
      </c>
      <c r="C52" s="204">
        <v>845.52</v>
      </c>
      <c r="D52" s="203">
        <v>848.13</v>
      </c>
      <c r="E52" s="202">
        <v>824.61</v>
      </c>
      <c r="F52" s="201">
        <v>113.2</v>
      </c>
      <c r="G52" s="200">
        <v>100.3</v>
      </c>
      <c r="I52" s="198"/>
      <c r="J52" s="198"/>
      <c r="K52" s="199"/>
      <c r="L52" s="198"/>
      <c r="M52" s="198"/>
    </row>
    <row r="53" spans="1:13" s="191" customFormat="1" ht="21" customHeight="1">
      <c r="B53" s="197"/>
      <c r="C53" s="197"/>
      <c r="D53" s="197"/>
      <c r="E53" s="197"/>
    </row>
    <row r="54" spans="1:13" s="191" customFormat="1" ht="15" customHeight="1">
      <c r="A54" s="196" t="s">
        <v>138</v>
      </c>
    </row>
    <row r="55" spans="1:13" s="191" customFormat="1" ht="12.75"/>
    <row r="56" spans="1:13" s="191" customFormat="1" ht="12.75">
      <c r="G56" s="195"/>
    </row>
    <row r="57" spans="1:13" s="191" customFormat="1" ht="12.75">
      <c r="G57" s="194" t="s">
        <v>137</v>
      </c>
    </row>
    <row r="58" spans="1:13" s="191" customFormat="1" ht="12.75">
      <c r="G58" s="194"/>
    </row>
    <row r="59" spans="1:13" s="191" customFormat="1" ht="12.75" customHeight="1">
      <c r="G59" s="192"/>
    </row>
    <row r="60" spans="1:13" s="191" customFormat="1" ht="12.75">
      <c r="G60" s="192"/>
    </row>
    <row r="61" spans="1:13" s="191" customFormat="1" ht="12.75">
      <c r="G61" s="192"/>
    </row>
    <row r="62" spans="1:13" s="191" customFormat="1" ht="12.75">
      <c r="G62" s="192"/>
    </row>
    <row r="63" spans="1:13" s="191" customFormat="1" ht="12.75">
      <c r="G63" s="192"/>
    </row>
    <row r="64" spans="1:13" s="191" customFormat="1" ht="12.75">
      <c r="G64" s="192"/>
    </row>
    <row r="65" spans="7:7" s="191" customFormat="1" ht="12.75">
      <c r="G65" s="192"/>
    </row>
    <row r="66" spans="7:7" s="191" customFormat="1" ht="12.75">
      <c r="G66" s="192"/>
    </row>
    <row r="67" spans="7:7" s="191" customFormat="1" ht="12.75">
      <c r="G67" s="192"/>
    </row>
    <row r="68" spans="7:7" s="191" customFormat="1" ht="12.75" customHeight="1">
      <c r="G68" s="192"/>
    </row>
    <row r="69" spans="7:7" s="191" customFormat="1" ht="12.75">
      <c r="G69" s="192"/>
    </row>
    <row r="70" spans="7:7" s="191" customFormat="1" ht="12.75" customHeight="1">
      <c r="G70" s="192"/>
    </row>
    <row r="71" spans="7:7" s="191" customFormat="1" ht="12.75">
      <c r="G71" s="192"/>
    </row>
    <row r="72" spans="7:7" s="191" customFormat="1" ht="12.75">
      <c r="G72" s="192"/>
    </row>
    <row r="73" spans="7:7" s="191" customFormat="1" ht="12.75">
      <c r="G73" s="192"/>
    </row>
    <row r="74" spans="7:7" s="191" customFormat="1" ht="12.75">
      <c r="G74" s="192"/>
    </row>
    <row r="75" spans="7:7" s="191" customFormat="1" ht="12.75">
      <c r="G75" s="192"/>
    </row>
    <row r="76" spans="7:7" s="191" customFormat="1" ht="12.75">
      <c r="G76" s="192"/>
    </row>
    <row r="77" spans="7:7" s="191" customFormat="1" ht="12.75">
      <c r="G77" s="192"/>
    </row>
    <row r="78" spans="7:7" s="191" customFormat="1" ht="12.75" customHeight="1">
      <c r="G78" s="192"/>
    </row>
    <row r="79" spans="7:7" s="191" customFormat="1" ht="12.75">
      <c r="G79" s="192"/>
    </row>
    <row r="80" spans="7:7" s="191" customFormat="1" ht="12.75">
      <c r="G80" s="192"/>
    </row>
    <row r="81" spans="7:7" s="191" customFormat="1" ht="12.75">
      <c r="G81" s="192"/>
    </row>
    <row r="82" spans="7:7" s="191" customFormat="1" ht="12.75">
      <c r="G82" s="192"/>
    </row>
    <row r="83" spans="7:7" s="191" customFormat="1" ht="12.75">
      <c r="G83" s="192"/>
    </row>
    <row r="84" spans="7:7" s="191" customFormat="1" ht="12.75">
      <c r="G84" s="192"/>
    </row>
    <row r="85" spans="7:7" s="191" customFormat="1" ht="12.75">
      <c r="G85" s="192"/>
    </row>
    <row r="86" spans="7:7" s="191" customFormat="1" ht="12.75">
      <c r="G86" s="192"/>
    </row>
    <row r="87" spans="7:7" s="191" customFormat="1" ht="12.75">
      <c r="G87" s="192"/>
    </row>
    <row r="88" spans="7:7" s="191" customFormat="1" ht="12.75">
      <c r="G88" s="192"/>
    </row>
    <row r="89" spans="7:7" s="191" customFormat="1" ht="12.75">
      <c r="G89" s="193"/>
    </row>
    <row r="90" spans="7:7" s="191" customFormat="1" ht="12.75">
      <c r="G90" s="192"/>
    </row>
    <row r="91" spans="7:7" s="191" customFormat="1" ht="12.75" customHeight="1">
      <c r="G91" s="192"/>
    </row>
    <row r="92" spans="7:7" s="191" customFormat="1" ht="12.75">
      <c r="G92" s="192"/>
    </row>
    <row r="93" spans="7:7" s="191" customFormat="1" ht="12.75">
      <c r="G93" s="193"/>
    </row>
    <row r="94" spans="7:7" s="191" customFormat="1" ht="12.75">
      <c r="G94" s="192"/>
    </row>
    <row r="95" spans="7:7" s="191" customFormat="1" ht="12.75">
      <c r="G95" s="192"/>
    </row>
    <row r="96" spans="7:7" s="191" customFormat="1" ht="12.75">
      <c r="G96" s="192"/>
    </row>
    <row r="97" spans="7:7" s="191" customFormat="1" ht="12.75">
      <c r="G97" s="192"/>
    </row>
    <row r="98" spans="7:7" s="191" customFormat="1" ht="12.75">
      <c r="G98" s="193"/>
    </row>
    <row r="99" spans="7:7" s="191" customFormat="1" ht="12.75">
      <c r="G99" s="192"/>
    </row>
    <row r="100" spans="7:7" s="191" customFormat="1" ht="12.75" customHeight="1">
      <c r="G100" s="192"/>
    </row>
    <row r="101" spans="7:7" s="191" customFormat="1" ht="12.75">
      <c r="G101" s="193"/>
    </row>
    <row r="102" spans="7:7" s="191" customFormat="1" ht="12.75">
      <c r="G102" s="192"/>
    </row>
    <row r="103" spans="7:7" s="191" customFormat="1" ht="12.75">
      <c r="G103" s="192"/>
    </row>
    <row r="104" spans="7:7" s="191" customFormat="1" ht="12.75">
      <c r="G104" s="192"/>
    </row>
    <row r="105" spans="7:7" s="191" customFormat="1" ht="12.75">
      <c r="G105" s="192"/>
    </row>
    <row r="106" spans="7:7" s="191" customFormat="1" ht="12.75">
      <c r="G106" s="192"/>
    </row>
    <row r="107" spans="7:7" s="191" customFormat="1" ht="12.75">
      <c r="G107" s="193"/>
    </row>
    <row r="108" spans="7:7" s="191" customFormat="1" ht="12.75">
      <c r="G108" s="192"/>
    </row>
    <row r="109" spans="7:7" s="191" customFormat="1" ht="12.75" customHeight="1">
      <c r="G109" s="193"/>
    </row>
    <row r="110" spans="7:7" s="191" customFormat="1" ht="12.75">
      <c r="G110" s="192"/>
    </row>
    <row r="111" spans="7:7" s="191" customFormat="1" ht="12.75">
      <c r="G111" s="192"/>
    </row>
    <row r="112" spans="7:7" s="191" customFormat="1" ht="12.75">
      <c r="G112" s="192"/>
    </row>
    <row r="113" spans="7:7" s="191" customFormat="1" ht="12.75">
      <c r="G113" s="192"/>
    </row>
    <row r="114" spans="7:7" s="191" customFormat="1" ht="12.75">
      <c r="G114" s="192"/>
    </row>
    <row r="115" spans="7:7" s="191" customFormat="1" ht="12.75">
      <c r="G115" s="192"/>
    </row>
    <row r="116" spans="7:7" s="191" customFormat="1" ht="12.75">
      <c r="G116" s="193"/>
    </row>
    <row r="117" spans="7:7" s="191" customFormat="1" ht="12.75">
      <c r="G117" s="193"/>
    </row>
    <row r="118" spans="7:7" s="191" customFormat="1" ht="12.75" customHeight="1">
      <c r="G118" s="192"/>
    </row>
    <row r="119" spans="7:7" s="191" customFormat="1" ht="12.75">
      <c r="G119" s="192"/>
    </row>
    <row r="120" spans="7:7" s="191" customFormat="1" ht="12.75">
      <c r="G120" s="192"/>
    </row>
    <row r="121" spans="7:7" s="191" customFormat="1" ht="12.75">
      <c r="G121" s="192"/>
    </row>
    <row r="122" spans="7:7" s="191" customFormat="1" ht="12.75">
      <c r="G122" s="192"/>
    </row>
    <row r="123" spans="7:7" s="191" customFormat="1" ht="12.75">
      <c r="G123" s="192"/>
    </row>
    <row r="124" spans="7:7" s="191" customFormat="1" ht="12.75">
      <c r="G124" s="193"/>
    </row>
    <row r="125" spans="7:7" s="191" customFormat="1" ht="12.75">
      <c r="G125" s="193"/>
    </row>
    <row r="126" spans="7:7" s="191" customFormat="1" ht="12.75">
      <c r="G126" s="192"/>
    </row>
    <row r="127" spans="7:7" s="191" customFormat="1" ht="12.75" customHeight="1">
      <c r="G127" s="192"/>
    </row>
    <row r="128" spans="7:7" s="191" customFormat="1" ht="12.75">
      <c r="G128" s="192"/>
    </row>
    <row r="129" spans="7:7" s="191" customFormat="1" ht="12.75">
      <c r="G129" s="192"/>
    </row>
    <row r="130" spans="7:7" s="191" customFormat="1" ht="12.75">
      <c r="G130" s="192"/>
    </row>
    <row r="131" spans="7:7" s="191" customFormat="1" ht="12.75">
      <c r="G131" s="192"/>
    </row>
    <row r="132" spans="7:7" s="191" customFormat="1" ht="12.75">
      <c r="G132" s="192"/>
    </row>
    <row r="133" spans="7:7" s="191" customFormat="1" ht="12.75">
      <c r="G133" s="192"/>
    </row>
    <row r="134" spans="7:7" s="191" customFormat="1" ht="12.75" customHeight="1">
      <c r="G134" s="193"/>
    </row>
    <row r="135" spans="7:7" s="191" customFormat="1" ht="12.75" customHeight="1">
      <c r="G135" s="192"/>
    </row>
    <row r="136" spans="7:7" s="191" customFormat="1" ht="12.75">
      <c r="G136" s="192"/>
    </row>
    <row r="137" spans="7:7" s="191" customFormat="1" ht="12.75">
      <c r="G137" s="192"/>
    </row>
    <row r="138" spans="7:7" s="191" customFormat="1" ht="12.75">
      <c r="G138" s="192"/>
    </row>
    <row r="139" spans="7:7" s="191" customFormat="1" ht="12.75">
      <c r="G139" s="192"/>
    </row>
    <row r="140" spans="7:7" s="191" customFormat="1" ht="12.75">
      <c r="G140" s="192"/>
    </row>
    <row r="141" spans="7:7" s="191" customFormat="1" ht="12.75"/>
    <row r="142" spans="7:7" s="191" customFormat="1" ht="12.75"/>
    <row r="143" spans="7:7" s="191" customFormat="1" ht="12.75">
      <c r="G143" s="193"/>
    </row>
    <row r="144" spans="7:7" s="191" customFormat="1" ht="12.75"/>
    <row r="145" spans="7:7" s="191" customFormat="1" ht="12.75" customHeight="1"/>
    <row r="146" spans="7:7" s="191" customFormat="1" ht="12.75"/>
    <row r="147" spans="7:7" s="191" customFormat="1" ht="12.75"/>
    <row r="148" spans="7:7" s="191" customFormat="1" ht="12.75"/>
    <row r="149" spans="7:7" s="191" customFormat="1" ht="12.75">
      <c r="G149" s="192"/>
    </row>
    <row r="150" spans="7:7" s="191" customFormat="1" ht="12.75">
      <c r="G150" s="192"/>
    </row>
    <row r="151" spans="7:7" s="191" customFormat="1" ht="12.75"/>
    <row r="152" spans="7:7" s="191" customFormat="1" ht="12.75"/>
    <row r="153" spans="7:7" s="191" customFormat="1" ht="12.75"/>
  </sheetData>
  <mergeCells count="24">
    <mergeCell ref="A39:F39"/>
    <mergeCell ref="A44:G44"/>
    <mergeCell ref="A49:G49"/>
    <mergeCell ref="A9:G9"/>
    <mergeCell ref="A14:G14"/>
    <mergeCell ref="A19:G19"/>
    <mergeCell ref="A24:G24"/>
    <mergeCell ref="A29:G29"/>
    <mergeCell ref="A34:G34"/>
    <mergeCell ref="A1:G1"/>
    <mergeCell ref="A3:G3"/>
    <mergeCell ref="A5:A7"/>
    <mergeCell ref="C5:G5"/>
    <mergeCell ref="B6:B7"/>
    <mergeCell ref="C6:C7"/>
    <mergeCell ref="D6:D7"/>
    <mergeCell ref="E6:E7"/>
    <mergeCell ref="F6:G6"/>
    <mergeCell ref="K5:O5"/>
    <mergeCell ref="J6:J7"/>
    <mergeCell ref="K6:K7"/>
    <mergeCell ref="L6:L7"/>
    <mergeCell ref="M6:M7"/>
    <mergeCell ref="N6:O6"/>
  </mergeCells>
  <printOptions horizontalCentered="1"/>
  <pageMargins left="0.19685039370078741" right="0.19685039370078741" top="0.74803149606299213" bottom="0.74803149606299213" header="0.31496062992125984" footer="0.31496062992125984"/>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4"/>
  <sheetViews>
    <sheetView zoomScaleNormal="100" workbookViewId="0">
      <selection activeCell="G32" sqref="G32"/>
    </sheetView>
  </sheetViews>
  <sheetFormatPr defaultRowHeight="12.75"/>
  <cols>
    <col min="1" max="1" width="23.375" style="1" customWidth="1"/>
    <col min="2" max="5" width="10.25" style="1" customWidth="1"/>
    <col min="6" max="7" width="9.375" style="1" customWidth="1"/>
    <col min="8" max="8" width="9" style="1" customWidth="1"/>
    <col min="9" max="9" width="10.625" style="1" bestFit="1" customWidth="1"/>
    <col min="10" max="10" width="9.375" style="1" bestFit="1" customWidth="1"/>
    <col min="11" max="11" width="12.75" style="1" customWidth="1"/>
    <col min="12" max="16384" width="9" style="1"/>
  </cols>
  <sheetData>
    <row r="1" spans="1:11" ht="30" customHeight="1">
      <c r="A1" s="764" t="s">
        <v>176</v>
      </c>
      <c r="B1" s="764"/>
      <c r="C1" s="764"/>
      <c r="D1" s="764"/>
      <c r="E1" s="764"/>
      <c r="F1" s="764"/>
      <c r="G1" s="764"/>
      <c r="H1" s="243"/>
    </row>
    <row r="2" spans="1:11" ht="15" customHeight="1">
      <c r="A2" s="243"/>
      <c r="B2" s="243"/>
      <c r="C2" s="243"/>
      <c r="D2" s="243"/>
      <c r="E2" s="243"/>
      <c r="F2" s="243"/>
      <c r="G2" s="243"/>
      <c r="H2" s="243"/>
    </row>
    <row r="3" spans="1:11" ht="18" customHeight="1">
      <c r="A3" s="746" t="s">
        <v>175</v>
      </c>
      <c r="B3" s="746"/>
      <c r="C3" s="746"/>
      <c r="D3" s="746"/>
      <c r="E3" s="746"/>
      <c r="F3" s="746"/>
      <c r="G3" s="746"/>
      <c r="H3" s="113"/>
    </row>
    <row r="4" spans="1:11" ht="12" customHeight="1">
      <c r="A4" s="8"/>
      <c r="B4" s="91"/>
      <c r="C4" s="91"/>
      <c r="D4" s="91"/>
      <c r="E4" s="91"/>
      <c r="F4" s="91"/>
      <c r="G4" s="91"/>
      <c r="H4" s="113"/>
    </row>
    <row r="5" spans="1:11" ht="18.75" customHeight="1">
      <c r="A5" s="676" t="s">
        <v>34</v>
      </c>
      <c r="B5" s="30">
        <v>2016</v>
      </c>
      <c r="C5" s="677">
        <v>2017</v>
      </c>
      <c r="D5" s="678"/>
      <c r="E5" s="678"/>
      <c r="F5" s="678"/>
      <c r="G5" s="678"/>
      <c r="H5" s="27"/>
    </row>
    <row r="6" spans="1:11">
      <c r="A6" s="676"/>
      <c r="B6" s="748" t="s">
        <v>31</v>
      </c>
      <c r="C6" s="748" t="s">
        <v>33</v>
      </c>
      <c r="D6" s="748" t="s">
        <v>31</v>
      </c>
      <c r="E6" s="748" t="s">
        <v>32</v>
      </c>
      <c r="F6" s="677" t="s">
        <v>31</v>
      </c>
      <c r="G6" s="678"/>
      <c r="H6" s="27"/>
    </row>
    <row r="7" spans="1:11" ht="33" customHeight="1">
      <c r="A7" s="676"/>
      <c r="B7" s="749"/>
      <c r="C7" s="749"/>
      <c r="D7" s="749"/>
      <c r="E7" s="749"/>
      <c r="F7" s="30" t="s">
        <v>174</v>
      </c>
      <c r="G7" s="29" t="s">
        <v>173</v>
      </c>
      <c r="H7" s="27"/>
    </row>
    <row r="8" spans="1:11" ht="9" customHeight="1">
      <c r="A8" s="27"/>
      <c r="B8" s="27"/>
      <c r="C8" s="27"/>
      <c r="D8" s="27"/>
      <c r="E8" s="27"/>
      <c r="F8" s="27"/>
      <c r="G8" s="27"/>
      <c r="H8" s="27"/>
    </row>
    <row r="9" spans="1:11" ht="15" customHeight="1">
      <c r="A9" s="681" t="s">
        <v>27</v>
      </c>
      <c r="B9" s="681"/>
      <c r="C9" s="681"/>
      <c r="D9" s="681"/>
      <c r="E9" s="681"/>
      <c r="F9" s="681"/>
      <c r="G9" s="681"/>
      <c r="H9" s="242"/>
    </row>
    <row r="10" spans="1:11" ht="15" customHeight="1">
      <c r="A10" s="6" t="s">
        <v>162</v>
      </c>
      <c r="B10" s="11">
        <v>1191964</v>
      </c>
      <c r="C10" s="11">
        <v>1176989</v>
      </c>
      <c r="D10" s="11">
        <v>1170991</v>
      </c>
      <c r="E10" s="5">
        <v>1177063</v>
      </c>
      <c r="F10" s="110">
        <v>98.2</v>
      </c>
      <c r="G10" s="110">
        <v>99.5</v>
      </c>
      <c r="H10" s="4"/>
      <c r="I10" s="236"/>
      <c r="J10" s="2"/>
      <c r="K10" s="3"/>
    </row>
    <row r="11" spans="1:11" ht="24" customHeight="1">
      <c r="A11" s="240" t="s">
        <v>171</v>
      </c>
      <c r="B11" s="11">
        <v>89645</v>
      </c>
      <c r="C11" s="11">
        <v>81656</v>
      </c>
      <c r="D11" s="11">
        <v>79496</v>
      </c>
      <c r="E11" s="5">
        <v>81871</v>
      </c>
      <c r="F11" s="110">
        <v>88.7</v>
      </c>
      <c r="G11" s="110">
        <v>97.4</v>
      </c>
      <c r="H11" s="4"/>
      <c r="I11" s="236"/>
      <c r="J11" s="2"/>
      <c r="K11" s="3"/>
    </row>
    <row r="12" spans="1:11" ht="15" customHeight="1">
      <c r="A12" s="6" t="s">
        <v>172</v>
      </c>
      <c r="B12" s="67">
        <v>4232246.5999999996</v>
      </c>
      <c r="C12" s="67">
        <v>4245148.5</v>
      </c>
      <c r="D12" s="67">
        <v>4223543.5</v>
      </c>
      <c r="E12" s="82">
        <v>12686203.6</v>
      </c>
      <c r="F12" s="110">
        <v>99.8</v>
      </c>
      <c r="G12" s="110">
        <v>99.5</v>
      </c>
      <c r="H12" s="241"/>
      <c r="I12" s="236"/>
      <c r="J12" s="2"/>
      <c r="K12" s="3"/>
    </row>
    <row r="13" spans="1:11" ht="24" customHeight="1">
      <c r="A13" s="240" t="s">
        <v>171</v>
      </c>
      <c r="B13" s="67">
        <v>315842.59999999998</v>
      </c>
      <c r="C13" s="67">
        <v>318342.7</v>
      </c>
      <c r="D13" s="67">
        <v>309927.09999999998</v>
      </c>
      <c r="E13" s="82">
        <v>935989</v>
      </c>
      <c r="F13" s="110">
        <v>98.1</v>
      </c>
      <c r="G13" s="110">
        <v>97.4</v>
      </c>
      <c r="H13" s="4"/>
      <c r="I13" s="236"/>
      <c r="J13" s="2"/>
      <c r="K13" s="235"/>
    </row>
    <row r="14" spans="1:11" ht="15" customHeight="1">
      <c r="A14" s="6" t="s">
        <v>170</v>
      </c>
      <c r="B14" s="107">
        <v>1183.55</v>
      </c>
      <c r="C14" s="107">
        <v>1202.26</v>
      </c>
      <c r="D14" s="107">
        <v>1202.27</v>
      </c>
      <c r="E14" s="106">
        <v>1197.54</v>
      </c>
      <c r="F14" s="110">
        <v>101.6</v>
      </c>
      <c r="G14" s="110">
        <v>100</v>
      </c>
      <c r="H14" s="4"/>
      <c r="I14" s="236"/>
      <c r="J14" s="2"/>
      <c r="K14" s="3"/>
    </row>
    <row r="15" spans="1:11" ht="9" customHeight="1">
      <c r="A15" s="6"/>
      <c r="B15" s="21"/>
      <c r="C15" s="106"/>
      <c r="D15" s="106"/>
      <c r="E15" s="106"/>
      <c r="F15" s="4"/>
      <c r="G15" s="4"/>
      <c r="H15" s="4"/>
      <c r="I15" s="236"/>
      <c r="J15" s="2"/>
      <c r="K15" s="3"/>
    </row>
    <row r="16" spans="1:11" ht="15" customHeight="1">
      <c r="A16" s="682" t="s">
        <v>169</v>
      </c>
      <c r="B16" s="682"/>
      <c r="C16" s="682"/>
      <c r="D16" s="682"/>
      <c r="E16" s="682"/>
      <c r="F16" s="682"/>
      <c r="G16" s="682"/>
      <c r="H16" s="4"/>
      <c r="I16" s="236"/>
      <c r="J16" s="2"/>
      <c r="K16" s="3"/>
    </row>
    <row r="17" spans="1:11" ht="15" customHeight="1">
      <c r="A17" s="6" t="s">
        <v>162</v>
      </c>
      <c r="B17" s="22">
        <v>932488</v>
      </c>
      <c r="C17" s="11">
        <v>917135</v>
      </c>
      <c r="D17" s="22">
        <v>913764</v>
      </c>
      <c r="E17" s="11">
        <v>917969</v>
      </c>
      <c r="F17" s="10">
        <v>98</v>
      </c>
      <c r="G17" s="4">
        <v>99.6</v>
      </c>
      <c r="H17" s="4"/>
      <c r="I17" s="236"/>
      <c r="J17" s="2"/>
      <c r="K17" s="9"/>
    </row>
    <row r="18" spans="1:11" ht="15" customHeight="1">
      <c r="A18" s="6" t="s">
        <v>168</v>
      </c>
      <c r="B18" s="83">
        <v>3386631.5</v>
      </c>
      <c r="C18" s="67">
        <v>3369009.4</v>
      </c>
      <c r="D18" s="83">
        <v>3349916.7</v>
      </c>
      <c r="E18" s="67">
        <v>10078492</v>
      </c>
      <c r="F18" s="10">
        <v>98.9</v>
      </c>
      <c r="G18" s="4">
        <v>99.4</v>
      </c>
      <c r="H18" s="4"/>
      <c r="I18" s="236"/>
      <c r="J18" s="235"/>
      <c r="K18" s="3"/>
    </row>
    <row r="19" spans="1:11" ht="15" customHeight="1">
      <c r="A19" s="6" t="s">
        <v>167</v>
      </c>
      <c r="B19" s="237">
        <v>1210.6099999999999</v>
      </c>
      <c r="C19" s="107">
        <v>1224.47</v>
      </c>
      <c r="D19" s="237">
        <v>1222.02</v>
      </c>
      <c r="E19" s="107">
        <v>1219.9000000000001</v>
      </c>
      <c r="F19" s="10">
        <v>100.9</v>
      </c>
      <c r="G19" s="4">
        <v>99.8</v>
      </c>
      <c r="H19" s="4"/>
      <c r="I19" s="236"/>
      <c r="J19" s="2"/>
      <c r="K19" s="9"/>
    </row>
    <row r="20" spans="1:11" ht="9" customHeight="1">
      <c r="A20" s="6"/>
      <c r="B20" s="239"/>
      <c r="C20" s="106"/>
      <c r="D20" s="106"/>
      <c r="E20" s="106"/>
      <c r="F20" s="4"/>
      <c r="G20" s="4"/>
      <c r="H20" s="4"/>
      <c r="I20" s="236"/>
      <c r="J20" s="2"/>
      <c r="K20" s="9"/>
    </row>
    <row r="21" spans="1:11" ht="15" customHeight="1">
      <c r="A21" s="682" t="s">
        <v>166</v>
      </c>
      <c r="B21" s="682"/>
      <c r="C21" s="682"/>
      <c r="D21" s="682"/>
      <c r="E21" s="682"/>
      <c r="F21" s="682"/>
      <c r="G21" s="682"/>
      <c r="H21" s="4"/>
      <c r="I21" s="236"/>
      <c r="J21" s="2"/>
      <c r="K21" s="3"/>
    </row>
    <row r="22" spans="1:11" ht="15" customHeight="1">
      <c r="A22" s="6" t="s">
        <v>162</v>
      </c>
      <c r="B22" s="22">
        <v>215067</v>
      </c>
      <c r="C22" s="11">
        <v>214758</v>
      </c>
      <c r="D22" s="22">
        <v>212905</v>
      </c>
      <c r="E22" s="11">
        <v>214320</v>
      </c>
      <c r="F22" s="10">
        <v>99</v>
      </c>
      <c r="G22" s="4">
        <v>99.1</v>
      </c>
      <c r="H22" s="4"/>
      <c r="I22" s="236"/>
      <c r="J22" s="2"/>
      <c r="K22" s="235"/>
    </row>
    <row r="23" spans="1:11" ht="15" customHeight="1">
      <c r="A23" s="6" t="s">
        <v>117</v>
      </c>
      <c r="B23" s="83">
        <v>674544.1</v>
      </c>
      <c r="C23" s="67">
        <v>686282.4</v>
      </c>
      <c r="D23" s="83">
        <v>685259.8</v>
      </c>
      <c r="E23" s="67">
        <v>2051208.9</v>
      </c>
      <c r="F23" s="10">
        <v>101.6</v>
      </c>
      <c r="G23" s="4">
        <v>99.9</v>
      </c>
      <c r="H23" s="4"/>
      <c r="I23" s="236"/>
      <c r="J23" s="2"/>
      <c r="K23" s="3"/>
    </row>
    <row r="24" spans="1:11" ht="15" customHeight="1">
      <c r="A24" s="6" t="s">
        <v>161</v>
      </c>
      <c r="B24" s="237">
        <v>1045.48</v>
      </c>
      <c r="C24" s="107">
        <v>1065.2</v>
      </c>
      <c r="D24" s="237">
        <v>1072.8699999999999</v>
      </c>
      <c r="E24" s="107">
        <v>1063.42</v>
      </c>
      <c r="F24" s="10">
        <v>102.6</v>
      </c>
      <c r="G24" s="4">
        <v>100.7</v>
      </c>
      <c r="H24" s="4"/>
      <c r="I24" s="236"/>
      <c r="J24" s="2"/>
      <c r="K24" s="235"/>
    </row>
    <row r="25" spans="1:11" ht="9" customHeight="1">
      <c r="A25" s="6"/>
      <c r="B25" s="106"/>
      <c r="C25" s="106"/>
      <c r="D25" s="106"/>
      <c r="E25" s="106"/>
      <c r="F25" s="4"/>
      <c r="G25" s="4"/>
      <c r="H25" s="4"/>
      <c r="I25" s="236"/>
      <c r="J25" s="2"/>
      <c r="K25" s="235"/>
    </row>
    <row r="26" spans="1:11" ht="15" customHeight="1">
      <c r="A26" s="682" t="s">
        <v>8</v>
      </c>
      <c r="B26" s="682"/>
      <c r="C26" s="682"/>
      <c r="D26" s="682"/>
      <c r="E26" s="682"/>
      <c r="F26" s="682"/>
      <c r="G26" s="682"/>
      <c r="H26" s="4"/>
      <c r="I26" s="236"/>
      <c r="J26" s="2"/>
      <c r="K26" s="3"/>
    </row>
    <row r="27" spans="1:11" ht="15" customHeight="1">
      <c r="A27" s="6" t="s">
        <v>162</v>
      </c>
      <c r="B27" s="22">
        <v>44259</v>
      </c>
      <c r="C27" s="11">
        <v>44973</v>
      </c>
      <c r="D27" s="22">
        <v>44201</v>
      </c>
      <c r="E27" s="11">
        <v>44649</v>
      </c>
      <c r="F27" s="10">
        <v>99.9</v>
      </c>
      <c r="G27" s="4">
        <v>98.3</v>
      </c>
      <c r="H27" s="4"/>
      <c r="I27" s="236"/>
      <c r="J27" s="2"/>
      <c r="K27" s="3"/>
    </row>
    <row r="28" spans="1:11" ht="15" customHeight="1">
      <c r="A28" s="6" t="s">
        <v>165</v>
      </c>
      <c r="B28" s="83">
        <v>170805.2</v>
      </c>
      <c r="C28" s="67">
        <v>189660.6</v>
      </c>
      <c r="D28" s="83">
        <v>188177.7</v>
      </c>
      <c r="E28" s="67">
        <v>555921.5</v>
      </c>
      <c r="F28" s="10">
        <v>110.2</v>
      </c>
      <c r="G28" s="4">
        <v>99.2</v>
      </c>
      <c r="H28" s="4"/>
      <c r="I28" s="236"/>
      <c r="J28" s="2"/>
      <c r="K28" s="3"/>
    </row>
    <row r="29" spans="1:11" ht="15" customHeight="1">
      <c r="A29" s="6" t="s">
        <v>164</v>
      </c>
      <c r="B29" s="237">
        <v>1286.4100000000001</v>
      </c>
      <c r="C29" s="107">
        <v>1405.74</v>
      </c>
      <c r="D29" s="237">
        <v>1419.12</v>
      </c>
      <c r="E29" s="107">
        <v>1383.44</v>
      </c>
      <c r="F29" s="10">
        <v>110.3</v>
      </c>
      <c r="G29" s="4">
        <v>101</v>
      </c>
      <c r="H29" s="4"/>
      <c r="I29" s="236"/>
      <c r="J29" s="2"/>
      <c r="K29" s="3"/>
    </row>
    <row r="30" spans="1:11" ht="9" customHeight="1">
      <c r="A30" s="6"/>
      <c r="B30" s="106"/>
      <c r="C30" s="106"/>
      <c r="D30" s="106"/>
      <c r="E30" s="106"/>
      <c r="F30" s="4"/>
      <c r="G30" s="4"/>
      <c r="H30" s="4"/>
      <c r="I30" s="236"/>
      <c r="J30" s="2"/>
      <c r="K30" s="3"/>
    </row>
    <row r="31" spans="1:11" ht="15" customHeight="1">
      <c r="A31" s="681" t="s">
        <v>163</v>
      </c>
      <c r="B31" s="681"/>
      <c r="C31" s="681"/>
      <c r="D31" s="681"/>
      <c r="E31" s="681"/>
      <c r="F31" s="681"/>
      <c r="G31" s="681"/>
      <c r="H31" s="4"/>
      <c r="I31" s="236"/>
      <c r="J31" s="2"/>
      <c r="K31" s="3"/>
    </row>
    <row r="32" spans="1:11" ht="15" customHeight="1">
      <c r="A32" s="6" t="s">
        <v>162</v>
      </c>
      <c r="B32" s="22">
        <v>150</v>
      </c>
      <c r="C32" s="11">
        <v>123</v>
      </c>
      <c r="D32" s="22">
        <v>121</v>
      </c>
      <c r="E32" s="11">
        <v>125</v>
      </c>
      <c r="F32" s="10">
        <v>80.7</v>
      </c>
      <c r="G32" s="4">
        <v>98.4</v>
      </c>
      <c r="H32" s="4"/>
      <c r="I32" s="236"/>
      <c r="J32" s="2"/>
      <c r="K32" s="3"/>
    </row>
    <row r="33" spans="1:11" ht="15" customHeight="1">
      <c r="A33" s="6" t="s">
        <v>117</v>
      </c>
      <c r="B33" s="238">
        <v>237.9</v>
      </c>
      <c r="C33" s="67">
        <v>168.4</v>
      </c>
      <c r="D33" s="83">
        <v>161.6</v>
      </c>
      <c r="E33" s="67">
        <v>499.4</v>
      </c>
      <c r="F33" s="10">
        <v>67.900000000000006</v>
      </c>
      <c r="G33" s="4">
        <v>96</v>
      </c>
      <c r="H33" s="4"/>
      <c r="I33" s="236"/>
      <c r="J33" s="2"/>
      <c r="K33" s="3"/>
    </row>
    <row r="34" spans="1:11" ht="15" customHeight="1">
      <c r="A34" s="6" t="s">
        <v>161</v>
      </c>
      <c r="B34" s="237">
        <v>528.66999999999996</v>
      </c>
      <c r="C34" s="107">
        <v>456.37</v>
      </c>
      <c r="D34" s="237">
        <v>445.05</v>
      </c>
      <c r="E34" s="107">
        <v>445.49</v>
      </c>
      <c r="F34" s="10">
        <v>84.2</v>
      </c>
      <c r="G34" s="4">
        <v>97.5</v>
      </c>
      <c r="H34" s="4"/>
      <c r="I34" s="236"/>
      <c r="J34" s="2"/>
      <c r="K34" s="3"/>
    </row>
    <row r="35" spans="1:11" ht="21" customHeight="1">
      <c r="A35" s="6"/>
      <c r="B35" s="21"/>
      <c r="C35" s="106"/>
      <c r="D35" s="106"/>
      <c r="E35" s="21"/>
      <c r="F35" s="4"/>
      <c r="G35" s="4"/>
      <c r="H35" s="4"/>
      <c r="I35" s="236"/>
      <c r="J35" s="235"/>
      <c r="K35" s="3"/>
    </row>
    <row r="36" spans="1:11" ht="22.5" customHeight="1">
      <c r="A36" s="680" t="s">
        <v>160</v>
      </c>
      <c r="B36" s="680"/>
      <c r="C36" s="680"/>
      <c r="D36" s="680"/>
      <c r="E36" s="680"/>
      <c r="F36" s="680"/>
      <c r="G36" s="680"/>
    </row>
    <row r="37" spans="1:11" ht="22.5" customHeight="1">
      <c r="A37" s="680" t="s">
        <v>159</v>
      </c>
      <c r="B37" s="680"/>
      <c r="C37" s="680"/>
      <c r="D37" s="680"/>
      <c r="E37" s="680"/>
      <c r="F37" s="680"/>
      <c r="G37" s="680"/>
    </row>
    <row r="38" spans="1:11" ht="11.25" customHeight="1">
      <c r="A38" s="680" t="s">
        <v>69</v>
      </c>
      <c r="B38" s="706"/>
      <c r="C38" s="706"/>
      <c r="D38" s="706"/>
      <c r="E38" s="706"/>
      <c r="F38" s="706"/>
      <c r="G38" s="706"/>
    </row>
    <row r="39" spans="1:11" ht="12" customHeight="1">
      <c r="A39" s="680" t="s">
        <v>158</v>
      </c>
      <c r="B39" s="680"/>
      <c r="C39" s="680"/>
      <c r="D39" s="680"/>
      <c r="E39" s="680"/>
      <c r="F39" s="680"/>
      <c r="G39" s="680"/>
    </row>
    <row r="40" spans="1:11" ht="12" customHeight="1">
      <c r="A40" s="763" t="s">
        <v>157</v>
      </c>
      <c r="B40" s="763"/>
      <c r="C40" s="763"/>
      <c r="D40" s="763"/>
      <c r="E40" s="763"/>
      <c r="F40" s="763"/>
      <c r="G40" s="763"/>
    </row>
    <row r="41" spans="1:11" ht="12" customHeight="1">
      <c r="A41" s="680" t="s">
        <v>156</v>
      </c>
      <c r="B41" s="680"/>
      <c r="C41" s="680"/>
      <c r="D41" s="680"/>
      <c r="E41" s="680"/>
      <c r="F41" s="680"/>
      <c r="G41" s="680"/>
    </row>
    <row r="42" spans="1:11" ht="12" customHeight="1">
      <c r="A42" s="680" t="s">
        <v>155</v>
      </c>
      <c r="B42" s="680"/>
      <c r="C42" s="680"/>
      <c r="D42" s="680"/>
      <c r="E42" s="680"/>
      <c r="F42" s="680"/>
      <c r="G42" s="680"/>
    </row>
    <row r="43" spans="1:11" ht="22.5" customHeight="1">
      <c r="A43" s="680" t="s">
        <v>154</v>
      </c>
      <c r="B43" s="680"/>
      <c r="C43" s="680"/>
      <c r="D43" s="680"/>
      <c r="E43" s="680"/>
      <c r="F43" s="680"/>
      <c r="G43" s="680"/>
    </row>
    <row r="44" spans="1:11" ht="13.5" customHeight="1"/>
  </sheetData>
  <mergeCells count="22">
    <mergeCell ref="A36:G36"/>
    <mergeCell ref="A1:G1"/>
    <mergeCell ref="A3:G3"/>
    <mergeCell ref="A5:A7"/>
    <mergeCell ref="C5:G5"/>
    <mergeCell ref="B6:B7"/>
    <mergeCell ref="C6:C7"/>
    <mergeCell ref="D6:D7"/>
    <mergeCell ref="E6:E7"/>
    <mergeCell ref="F6:G6"/>
    <mergeCell ref="A9:G9"/>
    <mergeCell ref="A16:G16"/>
    <mergeCell ref="A21:G21"/>
    <mergeCell ref="A26:G26"/>
    <mergeCell ref="A31:G31"/>
    <mergeCell ref="A43:G43"/>
    <mergeCell ref="A37:G37"/>
    <mergeCell ref="A39:G39"/>
    <mergeCell ref="A38:G38"/>
    <mergeCell ref="A40:G40"/>
    <mergeCell ref="A41:G41"/>
    <mergeCell ref="A42:G42"/>
  </mergeCell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topLeftCell="A19" zoomScaleNormal="100" workbookViewId="0">
      <selection activeCell="F44" sqref="F44"/>
    </sheetView>
  </sheetViews>
  <sheetFormatPr defaultRowHeight="12.75"/>
  <cols>
    <col min="1" max="1" width="19.125" style="55" customWidth="1"/>
    <col min="2" max="2" width="11.125" style="55" customWidth="1"/>
    <col min="3" max="3" width="11.375" style="55" customWidth="1"/>
    <col min="4" max="5" width="10.75" style="55" customWidth="1"/>
    <col min="6" max="7" width="9.75" style="55" customWidth="1"/>
    <col min="8" max="8" width="7.5" style="55" customWidth="1"/>
    <col min="9" max="9" width="12" style="55" customWidth="1"/>
    <col min="10" max="10" width="9" style="55"/>
    <col min="11" max="11" width="11.25" style="55" customWidth="1"/>
    <col min="12" max="12" width="6.25" style="55" customWidth="1"/>
    <col min="13" max="13" width="9.5" style="55" customWidth="1"/>
    <col min="14" max="14" width="9.375" style="55" bestFit="1" customWidth="1"/>
    <col min="15" max="16384" width="9" style="55"/>
  </cols>
  <sheetData>
    <row r="1" spans="1:14" ht="30" customHeight="1">
      <c r="A1" s="772" t="s">
        <v>176</v>
      </c>
      <c r="B1" s="772"/>
      <c r="C1" s="772"/>
      <c r="D1" s="772"/>
      <c r="E1" s="772"/>
      <c r="F1" s="772"/>
      <c r="G1" s="772"/>
    </row>
    <row r="2" spans="1:14" ht="15" customHeight="1">
      <c r="A2" s="132"/>
      <c r="B2" s="132"/>
      <c r="C2" s="132"/>
      <c r="D2" s="132"/>
      <c r="E2" s="132"/>
      <c r="F2" s="132"/>
      <c r="G2" s="132"/>
    </row>
    <row r="3" spans="1:14" ht="30" customHeight="1">
      <c r="A3" s="717" t="s">
        <v>199</v>
      </c>
      <c r="B3" s="717"/>
      <c r="C3" s="717"/>
      <c r="D3" s="717"/>
      <c r="E3" s="717"/>
      <c r="F3" s="717"/>
      <c r="G3" s="717"/>
    </row>
    <row r="4" spans="1:14" ht="12" customHeight="1">
      <c r="B4" s="277"/>
      <c r="C4" s="277"/>
      <c r="E4" s="167"/>
    </row>
    <row r="5" spans="1:14" ht="16.5" customHeight="1">
      <c r="A5" s="695" t="s">
        <v>34</v>
      </c>
      <c r="B5" s="89">
        <v>2016</v>
      </c>
      <c r="C5" s="696">
        <v>2017</v>
      </c>
      <c r="D5" s="697"/>
      <c r="E5" s="697"/>
      <c r="F5" s="697"/>
      <c r="G5" s="697"/>
    </row>
    <row r="6" spans="1:14" ht="13.5" customHeight="1">
      <c r="A6" s="697"/>
      <c r="B6" s="736" t="s">
        <v>31</v>
      </c>
      <c r="C6" s="736" t="s">
        <v>33</v>
      </c>
      <c r="D6" s="773" t="s">
        <v>31</v>
      </c>
      <c r="E6" s="774" t="s">
        <v>32</v>
      </c>
      <c r="F6" s="767" t="s">
        <v>31</v>
      </c>
      <c r="G6" s="767"/>
      <c r="N6" s="87"/>
    </row>
    <row r="7" spans="1:14" ht="30" customHeight="1">
      <c r="A7" s="695"/>
      <c r="B7" s="737"/>
      <c r="C7" s="737"/>
      <c r="D7" s="737"/>
      <c r="E7" s="775"/>
      <c r="F7" s="89" t="s">
        <v>121</v>
      </c>
      <c r="G7" s="88" t="s">
        <v>173</v>
      </c>
    </row>
    <row r="8" spans="1:14" ht="9" customHeight="1">
      <c r="A8" s="56"/>
      <c r="B8" s="56"/>
      <c r="C8" s="276"/>
      <c r="D8" s="275"/>
      <c r="E8" s="275"/>
      <c r="F8" s="275"/>
      <c r="G8" s="275"/>
    </row>
    <row r="9" spans="1:14" ht="15.75" customHeight="1">
      <c r="A9" s="765" t="s">
        <v>198</v>
      </c>
      <c r="B9" s="765"/>
      <c r="C9" s="765"/>
      <c r="D9" s="765"/>
      <c r="E9" s="765"/>
      <c r="F9" s="765"/>
      <c r="G9" s="765"/>
      <c r="I9" s="274"/>
      <c r="J9" s="273"/>
      <c r="K9" s="272"/>
    </row>
    <row r="10" spans="1:14" ht="15" customHeight="1">
      <c r="A10" s="245" t="s">
        <v>194</v>
      </c>
      <c r="B10" s="249">
        <v>626684</v>
      </c>
      <c r="C10" s="249">
        <v>623610</v>
      </c>
      <c r="D10" s="249">
        <v>622315</v>
      </c>
      <c r="E10" s="252">
        <v>623432</v>
      </c>
      <c r="F10" s="268">
        <v>99.3</v>
      </c>
      <c r="G10" s="267">
        <v>99.8</v>
      </c>
      <c r="H10" s="266"/>
      <c r="I10" s="266"/>
      <c r="J10" s="120"/>
      <c r="K10" s="120"/>
      <c r="M10" s="87"/>
      <c r="N10" s="87"/>
    </row>
    <row r="11" spans="1:14" ht="15" customHeight="1">
      <c r="A11" s="245" t="s">
        <v>117</v>
      </c>
      <c r="B11" s="66">
        <v>153712.1</v>
      </c>
      <c r="C11" s="66">
        <v>155163.9</v>
      </c>
      <c r="D11" s="66">
        <v>153823</v>
      </c>
      <c r="E11" s="269">
        <v>463056.6</v>
      </c>
      <c r="F11" s="268">
        <v>100.1</v>
      </c>
      <c r="G11" s="267">
        <v>99.1</v>
      </c>
      <c r="H11" s="266"/>
      <c r="I11" s="266"/>
      <c r="J11" s="265"/>
      <c r="K11" s="60"/>
      <c r="M11" s="87"/>
      <c r="N11" s="87"/>
    </row>
    <row r="12" spans="1:14" ht="9" customHeight="1">
      <c r="A12" s="245"/>
      <c r="B12" s="63"/>
      <c r="C12" s="63"/>
      <c r="D12" s="63"/>
      <c r="E12" s="269"/>
      <c r="F12" s="271"/>
      <c r="G12" s="271"/>
      <c r="H12" s="266"/>
      <c r="I12" s="266"/>
      <c r="J12" s="265"/>
      <c r="K12" s="60"/>
      <c r="M12" s="87"/>
      <c r="N12" s="87"/>
    </row>
    <row r="13" spans="1:14" ht="15" customHeight="1">
      <c r="A13" s="766" t="s">
        <v>197</v>
      </c>
      <c r="B13" s="766"/>
      <c r="C13" s="766"/>
      <c r="D13" s="766"/>
      <c r="E13" s="766"/>
      <c r="F13" s="766"/>
      <c r="G13" s="766"/>
      <c r="H13" s="266"/>
      <c r="I13" s="266"/>
      <c r="J13" s="120"/>
      <c r="M13" s="87"/>
      <c r="N13" s="87"/>
    </row>
    <row r="14" spans="1:14" ht="15" customHeight="1">
      <c r="A14" s="245" t="s">
        <v>196</v>
      </c>
      <c r="B14" s="249">
        <v>492141</v>
      </c>
      <c r="C14" s="249">
        <v>489854</v>
      </c>
      <c r="D14" s="249">
        <v>488710</v>
      </c>
      <c r="E14" s="252">
        <v>489722</v>
      </c>
      <c r="F14" s="268">
        <v>99.3</v>
      </c>
      <c r="G14" s="267">
        <v>99.8</v>
      </c>
      <c r="H14" s="266"/>
      <c r="I14" s="266"/>
      <c r="J14" s="120"/>
      <c r="K14" s="120"/>
      <c r="M14" s="87"/>
      <c r="N14" s="87"/>
    </row>
    <row r="15" spans="1:14" ht="15" customHeight="1">
      <c r="A15" s="245" t="s">
        <v>117</v>
      </c>
      <c r="B15" s="66">
        <v>133178.29999999999</v>
      </c>
      <c r="C15" s="66">
        <v>134470.20000000001</v>
      </c>
      <c r="D15" s="66">
        <v>133352.9</v>
      </c>
      <c r="E15" s="269">
        <v>401324.6</v>
      </c>
      <c r="F15" s="268">
        <v>100.1</v>
      </c>
      <c r="G15" s="267">
        <v>99.2</v>
      </c>
      <c r="H15" s="266"/>
      <c r="I15" s="266"/>
      <c r="J15" s="265"/>
      <c r="K15" s="60"/>
      <c r="M15" s="87"/>
      <c r="N15" s="87"/>
    </row>
    <row r="16" spans="1:14" ht="9" customHeight="1">
      <c r="A16" s="245"/>
      <c r="B16" s="63"/>
      <c r="C16" s="63"/>
      <c r="D16" s="63"/>
      <c r="E16" s="269"/>
      <c r="F16" s="271"/>
      <c r="G16" s="271"/>
      <c r="H16" s="266"/>
      <c r="I16" s="266"/>
      <c r="J16" s="265"/>
      <c r="K16" s="60"/>
      <c r="M16" s="87"/>
      <c r="N16" s="87"/>
    </row>
    <row r="17" spans="1:20" ht="15" customHeight="1">
      <c r="A17" s="766" t="s">
        <v>166</v>
      </c>
      <c r="B17" s="766"/>
      <c r="C17" s="766"/>
      <c r="D17" s="766"/>
      <c r="E17" s="766"/>
      <c r="F17" s="766"/>
      <c r="G17" s="766"/>
      <c r="H17" s="266"/>
      <c r="I17" s="266"/>
      <c r="J17" s="120"/>
      <c r="M17" s="87"/>
      <c r="N17" s="87"/>
    </row>
    <row r="18" spans="1:20" ht="15" customHeight="1">
      <c r="A18" s="245" t="s">
        <v>194</v>
      </c>
      <c r="B18" s="249">
        <v>17087</v>
      </c>
      <c r="C18" s="249">
        <v>16449</v>
      </c>
      <c r="D18" s="249">
        <v>16258</v>
      </c>
      <c r="E18" s="252">
        <v>16414</v>
      </c>
      <c r="F18" s="268">
        <v>95.1</v>
      </c>
      <c r="G18" s="267">
        <v>98.8</v>
      </c>
      <c r="H18" s="266"/>
      <c r="I18" s="266"/>
      <c r="J18" s="120"/>
      <c r="K18" s="120"/>
      <c r="M18" s="87"/>
      <c r="N18" s="87"/>
    </row>
    <row r="19" spans="1:20" ht="15" customHeight="1">
      <c r="A19" s="245" t="s">
        <v>117</v>
      </c>
      <c r="B19" s="66">
        <v>4152.3999999999996</v>
      </c>
      <c r="C19" s="66">
        <v>4175.7</v>
      </c>
      <c r="D19" s="66">
        <v>4127.7</v>
      </c>
      <c r="E19" s="269">
        <v>12399.4</v>
      </c>
      <c r="F19" s="268">
        <v>99.4</v>
      </c>
      <c r="G19" s="267">
        <v>98.8</v>
      </c>
      <c r="H19" s="266"/>
      <c r="I19" s="266"/>
      <c r="J19" s="265"/>
      <c r="K19" s="60"/>
      <c r="M19" s="87"/>
      <c r="N19" s="87"/>
    </row>
    <row r="20" spans="1:20" ht="9" customHeight="1">
      <c r="A20" s="245"/>
      <c r="B20" s="63"/>
      <c r="C20" s="63"/>
      <c r="D20" s="63"/>
      <c r="E20" s="269"/>
      <c r="F20" s="271"/>
      <c r="G20" s="271"/>
      <c r="H20" s="266"/>
      <c r="I20" s="266"/>
      <c r="J20" s="265"/>
      <c r="K20" s="60"/>
      <c r="M20" s="87"/>
      <c r="N20" s="87"/>
    </row>
    <row r="21" spans="1:20" ht="15" customHeight="1">
      <c r="A21" s="766" t="s">
        <v>195</v>
      </c>
      <c r="B21" s="766"/>
      <c r="C21" s="766"/>
      <c r="D21" s="766"/>
      <c r="E21" s="766"/>
      <c r="F21" s="766"/>
      <c r="G21" s="56"/>
      <c r="H21" s="266"/>
      <c r="I21" s="266"/>
      <c r="J21" s="120"/>
      <c r="M21" s="87"/>
      <c r="N21" s="87"/>
    </row>
    <row r="22" spans="1:20" ht="15" customHeight="1">
      <c r="A22" s="245" t="s">
        <v>194</v>
      </c>
      <c r="B22" s="249">
        <v>117456</v>
      </c>
      <c r="C22" s="249">
        <v>117307</v>
      </c>
      <c r="D22" s="249">
        <v>117347</v>
      </c>
      <c r="E22" s="252">
        <v>117296</v>
      </c>
      <c r="F22" s="268">
        <v>99.9</v>
      </c>
      <c r="G22" s="267">
        <v>100</v>
      </c>
      <c r="H22" s="266"/>
      <c r="I22" s="266"/>
      <c r="J22" s="120"/>
      <c r="K22" s="120"/>
      <c r="M22" s="87"/>
      <c r="N22" s="87"/>
    </row>
    <row r="23" spans="1:20" ht="15" customHeight="1">
      <c r="A23" s="245" t="s">
        <v>117</v>
      </c>
      <c r="B23" s="66">
        <v>16381.4</v>
      </c>
      <c r="C23" s="66">
        <v>16518</v>
      </c>
      <c r="D23" s="270">
        <v>16342.4</v>
      </c>
      <c r="E23" s="269">
        <v>49332.6</v>
      </c>
      <c r="F23" s="268">
        <v>99.8</v>
      </c>
      <c r="G23" s="267">
        <v>98.9</v>
      </c>
      <c r="H23" s="266"/>
      <c r="I23" s="266"/>
      <c r="J23" s="265"/>
      <c r="K23" s="60"/>
      <c r="M23" s="87"/>
      <c r="N23" s="87"/>
    </row>
    <row r="24" spans="1:20" s="114" customFormat="1" ht="21" customHeight="1">
      <c r="B24" s="115"/>
      <c r="C24" s="115"/>
      <c r="D24" s="115"/>
      <c r="E24" s="115"/>
    </row>
    <row r="25" spans="1:20" s="260" customFormat="1" ht="22.5" customHeight="1">
      <c r="A25" s="701" t="s">
        <v>567</v>
      </c>
      <c r="B25" s="770"/>
      <c r="C25" s="770"/>
      <c r="D25" s="770"/>
      <c r="E25" s="770"/>
      <c r="F25" s="770"/>
      <c r="G25" s="771"/>
    </row>
    <row r="26" spans="1:20" s="260" customFormat="1" ht="14.25" customHeight="1">
      <c r="A26" s="768" t="s">
        <v>193</v>
      </c>
      <c r="B26" s="769"/>
      <c r="C26" s="769"/>
      <c r="D26" s="769"/>
      <c r="E26" s="769"/>
      <c r="F26" s="769"/>
      <c r="G26" s="769"/>
    </row>
    <row r="27" spans="1:20" s="260" customFormat="1" ht="14.25" customHeight="1">
      <c r="A27" s="768" t="s">
        <v>192</v>
      </c>
      <c r="B27" s="769"/>
      <c r="C27" s="769"/>
      <c r="D27" s="769"/>
      <c r="E27" s="769"/>
      <c r="F27" s="769"/>
      <c r="G27" s="769"/>
    </row>
    <row r="28" spans="1:20" s="260" customFormat="1" ht="14.25" customHeight="1">
      <c r="A28" s="262"/>
      <c r="B28" s="261"/>
      <c r="C28" s="261"/>
      <c r="D28" s="264"/>
      <c r="E28" s="264"/>
      <c r="F28" s="261"/>
      <c r="G28" s="261"/>
      <c r="I28" s="58"/>
      <c r="K28" s="59"/>
    </row>
    <row r="29" spans="1:20" s="260" customFormat="1" ht="14.25" customHeight="1">
      <c r="A29" s="262"/>
      <c r="B29" s="261"/>
      <c r="C29" s="261"/>
      <c r="D29" s="263"/>
      <c r="E29" s="263"/>
      <c r="F29" s="261"/>
      <c r="G29" s="261"/>
      <c r="I29" s="58"/>
      <c r="J29" s="59"/>
      <c r="K29" s="59"/>
      <c r="T29" s="260" t="s">
        <v>191</v>
      </c>
    </row>
    <row r="30" spans="1:20" s="260" customFormat="1" ht="14.25" customHeight="1">
      <c r="A30" s="262"/>
      <c r="B30" s="261"/>
      <c r="C30" s="261"/>
      <c r="D30" s="261"/>
      <c r="E30" s="261"/>
      <c r="F30" s="261"/>
      <c r="G30" s="261"/>
      <c r="I30" s="58"/>
      <c r="J30" s="59"/>
      <c r="K30" s="59"/>
    </row>
    <row r="31" spans="1:20" s="260" customFormat="1" ht="14.25" customHeight="1">
      <c r="A31" s="262"/>
      <c r="B31" s="261"/>
      <c r="C31" s="261"/>
      <c r="D31" s="261"/>
      <c r="E31" s="261"/>
      <c r="F31" s="261"/>
      <c r="G31" s="261"/>
      <c r="I31" s="58"/>
      <c r="J31" s="59"/>
      <c r="K31" s="59"/>
    </row>
    <row r="32" spans="1:20">
      <c r="I32" s="58"/>
      <c r="J32" s="59"/>
      <c r="K32" s="59"/>
    </row>
    <row r="33" spans="1:14" ht="30" customHeight="1">
      <c r="A33" s="717" t="s">
        <v>190</v>
      </c>
      <c r="B33" s="717"/>
      <c r="C33" s="717"/>
      <c r="D33" s="717"/>
      <c r="E33" s="717"/>
      <c r="F33" s="717"/>
      <c r="G33" s="167"/>
    </row>
    <row r="34" spans="1:14" ht="12" customHeight="1">
      <c r="A34" s="167"/>
      <c r="B34" s="167"/>
      <c r="C34" s="167"/>
      <c r="D34" s="167"/>
      <c r="E34" s="167"/>
      <c r="F34" s="167"/>
      <c r="G34" s="167"/>
    </row>
    <row r="35" spans="1:14" ht="15">
      <c r="A35" s="726" t="s">
        <v>34</v>
      </c>
      <c r="B35" s="776" t="s">
        <v>189</v>
      </c>
      <c r="C35" s="776" t="s">
        <v>188</v>
      </c>
      <c r="D35" s="776" t="s">
        <v>187</v>
      </c>
      <c r="E35" s="776"/>
      <c r="F35" s="726" t="s">
        <v>186</v>
      </c>
      <c r="G35" s="167"/>
      <c r="N35" s="55" t="s">
        <v>185</v>
      </c>
    </row>
    <row r="36" spans="1:14" ht="42" customHeight="1">
      <c r="A36" s="700"/>
      <c r="B36" s="776"/>
      <c r="C36" s="776"/>
      <c r="D36" s="89" t="s">
        <v>184</v>
      </c>
      <c r="E36" s="259" t="s">
        <v>183</v>
      </c>
      <c r="F36" s="700"/>
      <c r="G36" s="167"/>
    </row>
    <row r="37" spans="1:14" ht="9" customHeight="1">
      <c r="A37" s="56"/>
      <c r="B37" s="258"/>
      <c r="C37" s="258"/>
      <c r="D37" s="257"/>
      <c r="E37" s="256"/>
      <c r="F37" s="255"/>
      <c r="G37" s="114"/>
    </row>
    <row r="38" spans="1:14" ht="15" customHeight="1">
      <c r="A38" s="75" t="s">
        <v>27</v>
      </c>
      <c r="B38" s="254">
        <v>10756</v>
      </c>
      <c r="C38" s="254">
        <v>93346</v>
      </c>
      <c r="D38" s="254">
        <v>90347</v>
      </c>
      <c r="E38" s="140">
        <v>11</v>
      </c>
      <c r="F38" s="253">
        <v>13755</v>
      </c>
      <c r="G38" s="251"/>
      <c r="H38" s="120"/>
      <c r="I38" s="120"/>
    </row>
    <row r="39" spans="1:14" ht="15" customHeight="1">
      <c r="A39" s="245" t="s">
        <v>25</v>
      </c>
      <c r="B39" s="249">
        <v>2262</v>
      </c>
      <c r="C39" s="249">
        <v>38876</v>
      </c>
      <c r="D39" s="249">
        <v>37492</v>
      </c>
      <c r="E39" s="137">
        <v>10</v>
      </c>
      <c r="F39" s="252">
        <v>3646</v>
      </c>
      <c r="G39" s="251"/>
      <c r="H39" s="120"/>
    </row>
    <row r="40" spans="1:14" ht="15" customHeight="1">
      <c r="A40" s="250" t="s">
        <v>182</v>
      </c>
      <c r="B40" s="249">
        <v>1711</v>
      </c>
      <c r="C40" s="249">
        <v>28108</v>
      </c>
      <c r="D40" s="249">
        <v>27547</v>
      </c>
      <c r="E40" s="137">
        <v>8</v>
      </c>
      <c r="F40" s="248">
        <v>2272</v>
      </c>
      <c r="G40" s="244"/>
      <c r="H40" s="120"/>
    </row>
    <row r="41" spans="1:14" ht="27" customHeight="1">
      <c r="A41" s="245" t="s">
        <v>181</v>
      </c>
      <c r="B41" s="249">
        <v>7858</v>
      </c>
      <c r="C41" s="249">
        <v>48587</v>
      </c>
      <c r="D41" s="249">
        <v>47044</v>
      </c>
      <c r="E41" s="137">
        <v>1</v>
      </c>
      <c r="F41" s="248">
        <v>9401</v>
      </c>
      <c r="G41" s="244"/>
      <c r="H41" s="120"/>
    </row>
    <row r="42" spans="1:14" ht="15" customHeight="1">
      <c r="A42" s="245" t="s">
        <v>180</v>
      </c>
      <c r="B42" s="249">
        <v>251</v>
      </c>
      <c r="C42" s="249">
        <v>3568</v>
      </c>
      <c r="D42" s="249">
        <v>3517</v>
      </c>
      <c r="E42" s="137" t="s">
        <v>177</v>
      </c>
      <c r="F42" s="248">
        <v>302</v>
      </c>
      <c r="G42" s="244"/>
      <c r="H42" s="120"/>
    </row>
    <row r="43" spans="1:14" ht="27" customHeight="1">
      <c r="A43" s="245" t="s">
        <v>179</v>
      </c>
      <c r="B43" s="247">
        <v>385</v>
      </c>
      <c r="C43" s="247">
        <v>2309</v>
      </c>
      <c r="D43" s="247">
        <v>2288</v>
      </c>
      <c r="E43" s="137" t="s">
        <v>177</v>
      </c>
      <c r="F43" s="246">
        <v>406</v>
      </c>
      <c r="G43" s="244"/>
      <c r="H43" s="120"/>
    </row>
    <row r="44" spans="1:14" ht="27" customHeight="1">
      <c r="A44" s="245" t="s">
        <v>178</v>
      </c>
      <c r="B44" s="137" t="s">
        <v>177</v>
      </c>
      <c r="C44" s="137">
        <v>6</v>
      </c>
      <c r="D44" s="137">
        <v>6</v>
      </c>
      <c r="E44" s="137" t="s">
        <v>177</v>
      </c>
      <c r="F44" s="451" t="s">
        <v>177</v>
      </c>
      <c r="G44" s="244"/>
      <c r="H44" s="120"/>
    </row>
    <row r="45" spans="1:14">
      <c r="B45" s="120"/>
      <c r="C45" s="120"/>
      <c r="D45" s="120"/>
      <c r="E45" s="120"/>
      <c r="F45" s="120"/>
    </row>
    <row r="46" spans="1:14">
      <c r="B46" s="120"/>
      <c r="C46" s="120"/>
      <c r="D46" s="120"/>
      <c r="E46" s="120"/>
      <c r="F46" s="120"/>
    </row>
    <row r="47" spans="1:14">
      <c r="B47" s="120"/>
      <c r="C47" s="120"/>
      <c r="D47" s="120"/>
      <c r="E47" s="120"/>
      <c r="F47" s="120"/>
    </row>
    <row r="48" spans="1:14">
      <c r="B48" s="120"/>
      <c r="C48" s="120"/>
      <c r="D48" s="120"/>
      <c r="E48" s="120"/>
      <c r="F48" s="120"/>
    </row>
    <row r="49" spans="2:6">
      <c r="B49" s="120"/>
    </row>
    <row r="50" spans="2:6">
      <c r="C50" s="120"/>
      <c r="F50" s="120"/>
    </row>
    <row r="51" spans="2:6">
      <c r="D51" s="120"/>
    </row>
  </sheetData>
  <mergeCells count="22">
    <mergeCell ref="A33:F33"/>
    <mergeCell ref="A35:A36"/>
    <mergeCell ref="B35:B36"/>
    <mergeCell ref="C35:C36"/>
    <mergeCell ref="D35:E35"/>
    <mergeCell ref="F35:F36"/>
    <mergeCell ref="A1:G1"/>
    <mergeCell ref="A3:G3"/>
    <mergeCell ref="A5:A7"/>
    <mergeCell ref="C5:G5"/>
    <mergeCell ref="B6:B7"/>
    <mergeCell ref="C6:C7"/>
    <mergeCell ref="D6:D7"/>
    <mergeCell ref="E6:E7"/>
    <mergeCell ref="A9:G9"/>
    <mergeCell ref="A13:G13"/>
    <mergeCell ref="F6:G6"/>
    <mergeCell ref="A27:G27"/>
    <mergeCell ref="A21:F21"/>
    <mergeCell ref="A17:G17"/>
    <mergeCell ref="A25:G25"/>
    <mergeCell ref="A26:G26"/>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44"/>
  <sheetViews>
    <sheetView topLeftCell="A13" zoomScaleNormal="100" workbookViewId="0">
      <selection activeCell="I47" sqref="I47"/>
    </sheetView>
  </sheetViews>
  <sheetFormatPr defaultRowHeight="12.75"/>
  <cols>
    <col min="1" max="1" width="20.75" style="91" customWidth="1"/>
    <col min="2" max="4" width="12" style="91" customWidth="1"/>
    <col min="5" max="5" width="9.375" style="91" customWidth="1"/>
    <col min="6" max="7" width="11.125" style="91" customWidth="1"/>
    <col min="8" max="9" width="9" style="91"/>
    <col min="10" max="10" width="8.875" style="91" customWidth="1"/>
    <col min="11" max="16384" width="9" style="91"/>
  </cols>
  <sheetData>
    <row r="1" spans="1:11" ht="30" customHeight="1">
      <c r="A1" s="764" t="s">
        <v>211</v>
      </c>
      <c r="B1" s="764"/>
      <c r="C1" s="764"/>
      <c r="D1" s="764"/>
      <c r="E1" s="764"/>
      <c r="F1" s="764"/>
      <c r="G1" s="764"/>
    </row>
    <row r="2" spans="1:11" ht="15" customHeight="1">
      <c r="A2" s="279"/>
      <c r="B2" s="279"/>
      <c r="C2" s="279"/>
      <c r="D2" s="279"/>
      <c r="E2" s="279"/>
      <c r="F2" s="279"/>
      <c r="G2" s="279"/>
    </row>
    <row r="3" spans="1:11" ht="30" customHeight="1">
      <c r="A3" s="685" t="s">
        <v>210</v>
      </c>
      <c r="B3" s="685"/>
      <c r="C3" s="685"/>
      <c r="D3" s="685"/>
      <c r="E3" s="685"/>
      <c r="F3" s="685"/>
      <c r="G3" s="685"/>
    </row>
    <row r="4" spans="1:11" ht="12" customHeight="1">
      <c r="A4" s="292"/>
      <c r="B4" s="279"/>
      <c r="C4" s="279"/>
      <c r="D4" s="279"/>
      <c r="E4" s="279"/>
      <c r="F4" s="279"/>
      <c r="G4" s="279"/>
    </row>
    <row r="5" spans="1:11" ht="15" customHeight="1">
      <c r="A5" s="676" t="s">
        <v>34</v>
      </c>
      <c r="B5" s="747" t="s">
        <v>205</v>
      </c>
      <c r="C5" s="747" t="s">
        <v>204</v>
      </c>
      <c r="D5" s="747"/>
      <c r="E5" s="747"/>
      <c r="F5" s="747"/>
      <c r="G5" s="677" t="s">
        <v>203</v>
      </c>
    </row>
    <row r="6" spans="1:11" ht="24">
      <c r="A6" s="676"/>
      <c r="B6" s="747"/>
      <c r="C6" s="30" t="s">
        <v>184</v>
      </c>
      <c r="D6" s="30" t="s">
        <v>202</v>
      </c>
      <c r="E6" s="747" t="s">
        <v>201</v>
      </c>
      <c r="F6" s="747"/>
      <c r="G6" s="677"/>
    </row>
    <row r="7" spans="1:11" ht="40.5" customHeight="1">
      <c r="A7" s="676"/>
      <c r="B7" s="747" t="s">
        <v>30</v>
      </c>
      <c r="C7" s="747"/>
      <c r="D7" s="747"/>
      <c r="E7" s="747"/>
      <c r="F7" s="30" t="s">
        <v>200</v>
      </c>
      <c r="G7" s="29" t="s">
        <v>30</v>
      </c>
    </row>
    <row r="8" spans="1:11" ht="9" customHeight="1">
      <c r="A8" s="27"/>
      <c r="B8" s="309"/>
      <c r="C8" s="27"/>
      <c r="D8" s="309"/>
      <c r="E8" s="21"/>
      <c r="F8" s="309"/>
      <c r="G8" s="308"/>
    </row>
    <row r="9" spans="1:11" ht="15" customHeight="1">
      <c r="A9" s="307" t="s">
        <v>27</v>
      </c>
      <c r="B9" s="306">
        <v>90347</v>
      </c>
      <c r="C9" s="306">
        <v>89661</v>
      </c>
      <c r="D9" s="287">
        <v>75514</v>
      </c>
      <c r="E9" s="305">
        <v>14147</v>
      </c>
      <c r="F9" s="304">
        <v>15.8</v>
      </c>
      <c r="G9" s="286">
        <v>686</v>
      </c>
      <c r="I9" s="173"/>
      <c r="J9" s="280"/>
    </row>
    <row r="10" spans="1:11" ht="15" customHeight="1">
      <c r="A10" s="28" t="s">
        <v>25</v>
      </c>
      <c r="B10" s="283">
        <v>37492</v>
      </c>
      <c r="C10" s="283">
        <v>37135</v>
      </c>
      <c r="D10" s="283">
        <v>29332</v>
      </c>
      <c r="E10" s="283">
        <v>7803</v>
      </c>
      <c r="F10" s="299">
        <v>21</v>
      </c>
      <c r="G10" s="303">
        <v>357</v>
      </c>
      <c r="I10" s="173"/>
      <c r="J10" s="280"/>
      <c r="K10" s="173"/>
    </row>
    <row r="11" spans="1:11" ht="15" customHeight="1">
      <c r="A11" s="302" t="s">
        <v>209</v>
      </c>
      <c r="B11" s="283">
        <v>27547</v>
      </c>
      <c r="C11" s="283">
        <v>27461</v>
      </c>
      <c r="D11" s="283">
        <v>20976</v>
      </c>
      <c r="E11" s="300">
        <v>6485</v>
      </c>
      <c r="F11" s="299">
        <v>23.6</v>
      </c>
      <c r="G11" s="295">
        <v>86</v>
      </c>
      <c r="I11" s="173"/>
      <c r="J11" s="280"/>
    </row>
    <row r="12" spans="1:11" ht="27" customHeight="1">
      <c r="A12" s="28" t="s">
        <v>181</v>
      </c>
      <c r="B12" s="283">
        <v>47044</v>
      </c>
      <c r="C12" s="283">
        <v>46805</v>
      </c>
      <c r="D12" s="285">
        <v>41119</v>
      </c>
      <c r="E12" s="301">
        <v>5686</v>
      </c>
      <c r="F12" s="299">
        <v>12.1</v>
      </c>
      <c r="G12" s="297">
        <v>239</v>
      </c>
      <c r="I12" s="173"/>
      <c r="J12" s="280"/>
    </row>
    <row r="13" spans="1:11" ht="15" customHeight="1">
      <c r="A13" s="28" t="s">
        <v>180</v>
      </c>
      <c r="B13" s="283">
        <v>3517</v>
      </c>
      <c r="C13" s="283">
        <v>3443</v>
      </c>
      <c r="D13" s="283">
        <v>3242</v>
      </c>
      <c r="E13" s="300">
        <v>201</v>
      </c>
      <c r="F13" s="299">
        <v>5.8</v>
      </c>
      <c r="G13" s="295">
        <v>74</v>
      </c>
      <c r="I13" s="173"/>
      <c r="J13" s="280"/>
    </row>
    <row r="14" spans="1:11" ht="27" customHeight="1">
      <c r="A14" s="28" t="s">
        <v>179</v>
      </c>
      <c r="B14" s="283">
        <v>2288</v>
      </c>
      <c r="C14" s="283">
        <v>2272</v>
      </c>
      <c r="D14" s="285">
        <v>1816</v>
      </c>
      <c r="E14" s="285">
        <v>456</v>
      </c>
      <c r="F14" s="298">
        <v>20.100000000000001</v>
      </c>
      <c r="G14" s="297">
        <v>16</v>
      </c>
      <c r="I14" s="173"/>
      <c r="J14" s="280"/>
    </row>
    <row r="15" spans="1:11" ht="27" customHeight="1">
      <c r="A15" s="28" t="s">
        <v>208</v>
      </c>
      <c r="B15" s="283">
        <v>6</v>
      </c>
      <c r="C15" s="283">
        <v>6</v>
      </c>
      <c r="D15" s="283">
        <v>5</v>
      </c>
      <c r="E15" s="296">
        <v>1</v>
      </c>
      <c r="F15" s="296">
        <v>16.7</v>
      </c>
      <c r="G15" s="295" t="s">
        <v>207</v>
      </c>
      <c r="I15" s="173"/>
      <c r="J15" s="280"/>
    </row>
    <row r="16" spans="1:11" ht="15" customHeight="1">
      <c r="B16" s="173"/>
      <c r="C16" s="173"/>
      <c r="D16" s="173"/>
      <c r="E16" s="173"/>
      <c r="F16" s="173"/>
      <c r="G16" s="173"/>
    </row>
    <row r="17" spans="1:18" ht="15" customHeight="1">
      <c r="B17" s="173"/>
      <c r="C17" s="173"/>
      <c r="D17" s="173"/>
      <c r="E17" s="173"/>
      <c r="F17" s="173"/>
      <c r="G17" s="173"/>
      <c r="I17" s="173"/>
    </row>
    <row r="18" spans="1:18" ht="15" customHeight="1">
      <c r="F18" s="294"/>
    </row>
    <row r="19" spans="1:18" ht="15" customHeight="1">
      <c r="F19" s="294"/>
    </row>
    <row r="20" spans="1:18" ht="15" customHeight="1"/>
    <row r="21" spans="1:18" ht="30" customHeight="1">
      <c r="A21" s="685" t="s">
        <v>206</v>
      </c>
      <c r="B21" s="685"/>
      <c r="C21" s="685"/>
      <c r="D21" s="685"/>
      <c r="E21" s="685"/>
      <c r="F21" s="685"/>
      <c r="G21" s="685"/>
    </row>
    <row r="22" spans="1:18" ht="12" customHeight="1">
      <c r="A22" s="279"/>
      <c r="B22" s="279"/>
      <c r="C22" s="293"/>
      <c r="D22" s="279"/>
      <c r="E22" s="279"/>
      <c r="F22" s="279"/>
      <c r="G22" s="279"/>
    </row>
    <row r="23" spans="1:18" s="292" customFormat="1" ht="18" customHeight="1">
      <c r="A23" s="676" t="s">
        <v>34</v>
      </c>
      <c r="B23" s="747" t="s">
        <v>205</v>
      </c>
      <c r="C23" s="747" t="s">
        <v>204</v>
      </c>
      <c r="D23" s="747"/>
      <c r="E23" s="747"/>
      <c r="F23" s="747"/>
      <c r="G23" s="677" t="s">
        <v>203</v>
      </c>
    </row>
    <row r="24" spans="1:18" ht="25.5" customHeight="1">
      <c r="A24" s="676"/>
      <c r="B24" s="747"/>
      <c r="C24" s="30" t="s">
        <v>184</v>
      </c>
      <c r="D24" s="30" t="s">
        <v>202</v>
      </c>
      <c r="E24" s="747" t="s">
        <v>201</v>
      </c>
      <c r="F24" s="747"/>
      <c r="G24" s="677"/>
    </row>
    <row r="25" spans="1:18" ht="40.5" customHeight="1">
      <c r="A25" s="676"/>
      <c r="B25" s="747" t="s">
        <v>30</v>
      </c>
      <c r="C25" s="747"/>
      <c r="D25" s="747"/>
      <c r="E25" s="747"/>
      <c r="F25" s="30" t="s">
        <v>200</v>
      </c>
      <c r="G25" s="29" t="s">
        <v>30</v>
      </c>
    </row>
    <row r="26" spans="1:18" ht="9" customHeight="1">
      <c r="A26" s="27"/>
      <c r="B26" s="291"/>
      <c r="C26" s="290"/>
      <c r="D26" s="291"/>
      <c r="E26" s="291"/>
      <c r="F26" s="290"/>
      <c r="G26" s="289"/>
    </row>
    <row r="27" spans="1:18" ht="15" customHeight="1">
      <c r="A27" s="288" t="s">
        <v>27</v>
      </c>
      <c r="B27" s="287">
        <v>90347</v>
      </c>
      <c r="C27" s="287">
        <v>89661</v>
      </c>
      <c r="D27" s="287">
        <v>75514</v>
      </c>
      <c r="E27" s="287">
        <v>14147</v>
      </c>
      <c r="F27" s="85">
        <v>15.8</v>
      </c>
      <c r="G27" s="286">
        <v>686</v>
      </c>
      <c r="H27" s="19"/>
      <c r="I27" s="92"/>
      <c r="J27" s="280"/>
    </row>
    <row r="28" spans="1:18" ht="15" customHeight="1">
      <c r="A28" s="284" t="s">
        <v>55</v>
      </c>
      <c r="B28" s="285">
        <v>3431</v>
      </c>
      <c r="C28" s="283">
        <v>3424</v>
      </c>
      <c r="D28" s="285">
        <v>2895</v>
      </c>
      <c r="E28" s="285">
        <v>529</v>
      </c>
      <c r="F28" s="282">
        <v>15.4</v>
      </c>
      <c r="G28" s="281">
        <v>7</v>
      </c>
      <c r="H28" s="19"/>
      <c r="I28" s="92"/>
      <c r="J28" s="280"/>
      <c r="P28" s="278"/>
      <c r="Q28" s="173"/>
      <c r="R28" s="19"/>
    </row>
    <row r="29" spans="1:18" ht="15" customHeight="1">
      <c r="A29" s="284" t="s">
        <v>54</v>
      </c>
      <c r="B29" s="285">
        <v>6299</v>
      </c>
      <c r="C29" s="283">
        <v>6180</v>
      </c>
      <c r="D29" s="285">
        <v>5274</v>
      </c>
      <c r="E29" s="285">
        <v>906</v>
      </c>
      <c r="F29" s="282">
        <v>14.7</v>
      </c>
      <c r="G29" s="281">
        <v>119</v>
      </c>
      <c r="H29" s="19"/>
      <c r="I29" s="92"/>
      <c r="J29" s="280"/>
      <c r="P29" s="278"/>
      <c r="R29" s="19"/>
    </row>
    <row r="30" spans="1:18" ht="15" customHeight="1">
      <c r="A30" s="284" t="s">
        <v>53</v>
      </c>
      <c r="B30" s="285">
        <v>11114</v>
      </c>
      <c r="C30" s="283">
        <v>11051</v>
      </c>
      <c r="D30" s="285">
        <v>8672</v>
      </c>
      <c r="E30" s="285">
        <v>2379</v>
      </c>
      <c r="F30" s="282">
        <v>21.5</v>
      </c>
      <c r="G30" s="281">
        <v>63</v>
      </c>
      <c r="H30" s="19"/>
      <c r="I30" s="92"/>
      <c r="J30" s="280"/>
      <c r="P30" s="278"/>
      <c r="R30" s="19"/>
    </row>
    <row r="31" spans="1:18" ht="15" customHeight="1">
      <c r="A31" s="284" t="s">
        <v>51</v>
      </c>
      <c r="B31" s="285">
        <v>1162</v>
      </c>
      <c r="C31" s="283">
        <v>1130</v>
      </c>
      <c r="D31" s="285">
        <v>985</v>
      </c>
      <c r="E31" s="285">
        <v>145</v>
      </c>
      <c r="F31" s="282">
        <v>12.8</v>
      </c>
      <c r="G31" s="281">
        <v>32</v>
      </c>
      <c r="H31" s="19"/>
      <c r="I31" s="92"/>
      <c r="J31" s="280"/>
      <c r="P31" s="278"/>
      <c r="R31" s="19"/>
    </row>
    <row r="32" spans="1:18" ht="15" customHeight="1">
      <c r="A32" s="284" t="s">
        <v>50</v>
      </c>
      <c r="B32" s="285">
        <v>5867</v>
      </c>
      <c r="C32" s="283">
        <v>5841</v>
      </c>
      <c r="D32" s="285">
        <v>4670</v>
      </c>
      <c r="E32" s="285">
        <v>1171</v>
      </c>
      <c r="F32" s="282">
        <v>20</v>
      </c>
      <c r="G32" s="281">
        <v>26</v>
      </c>
      <c r="H32" s="19"/>
      <c r="I32" s="92"/>
      <c r="J32" s="280"/>
      <c r="P32" s="278"/>
      <c r="R32" s="19"/>
    </row>
    <row r="33" spans="1:18" ht="15" customHeight="1">
      <c r="A33" s="284" t="s">
        <v>49</v>
      </c>
      <c r="B33" s="285">
        <v>9708</v>
      </c>
      <c r="C33" s="283">
        <v>9658</v>
      </c>
      <c r="D33" s="285">
        <v>8859</v>
      </c>
      <c r="E33" s="285">
        <v>799</v>
      </c>
      <c r="F33" s="282">
        <v>8.3000000000000007</v>
      </c>
      <c r="G33" s="281">
        <v>50</v>
      </c>
      <c r="H33" s="19"/>
      <c r="I33" s="92"/>
      <c r="J33" s="280"/>
      <c r="P33" s="278"/>
      <c r="R33" s="19"/>
    </row>
    <row r="34" spans="1:18" ht="15" customHeight="1">
      <c r="A34" s="284" t="s">
        <v>48</v>
      </c>
      <c r="B34" s="285">
        <v>12557</v>
      </c>
      <c r="C34" s="283">
        <v>12485</v>
      </c>
      <c r="D34" s="285">
        <v>10535</v>
      </c>
      <c r="E34" s="285">
        <v>1950</v>
      </c>
      <c r="F34" s="282">
        <v>15.6</v>
      </c>
      <c r="G34" s="281">
        <v>72</v>
      </c>
      <c r="H34" s="19"/>
      <c r="I34" s="92"/>
      <c r="J34" s="280"/>
      <c r="P34" s="278"/>
      <c r="R34" s="19"/>
    </row>
    <row r="35" spans="1:18" ht="15" customHeight="1">
      <c r="A35" s="284" t="s">
        <v>47</v>
      </c>
      <c r="B35" s="285">
        <v>1760</v>
      </c>
      <c r="C35" s="283">
        <v>1753</v>
      </c>
      <c r="D35" s="285">
        <v>1236</v>
      </c>
      <c r="E35" s="285">
        <v>517</v>
      </c>
      <c r="F35" s="282">
        <v>29.5</v>
      </c>
      <c r="G35" s="281">
        <v>7</v>
      </c>
      <c r="H35" s="19"/>
      <c r="I35" s="92"/>
      <c r="J35" s="280"/>
      <c r="P35" s="278"/>
      <c r="R35" s="19"/>
    </row>
    <row r="36" spans="1:18" ht="15" customHeight="1">
      <c r="A36" s="284" t="s">
        <v>46</v>
      </c>
      <c r="B36" s="285">
        <v>5455</v>
      </c>
      <c r="C36" s="283">
        <v>5418</v>
      </c>
      <c r="D36" s="285">
        <v>4851</v>
      </c>
      <c r="E36" s="285">
        <v>567</v>
      </c>
      <c r="F36" s="282">
        <v>10.5</v>
      </c>
      <c r="G36" s="281">
        <v>37</v>
      </c>
      <c r="H36" s="19"/>
      <c r="I36" s="92"/>
      <c r="J36" s="280"/>
      <c r="P36" s="278"/>
      <c r="R36" s="19"/>
    </row>
    <row r="37" spans="1:18" ht="15" customHeight="1">
      <c r="A37" s="284" t="s">
        <v>45</v>
      </c>
      <c r="B37" s="285">
        <v>6921</v>
      </c>
      <c r="C37" s="283">
        <v>6909</v>
      </c>
      <c r="D37" s="285">
        <v>5256</v>
      </c>
      <c r="E37" s="285">
        <v>1653</v>
      </c>
      <c r="F37" s="282">
        <v>23.9</v>
      </c>
      <c r="G37" s="281">
        <v>12</v>
      </c>
      <c r="H37" s="19"/>
      <c r="I37" s="92"/>
      <c r="J37" s="280"/>
      <c r="P37" s="278"/>
      <c r="R37" s="19"/>
    </row>
    <row r="38" spans="1:18" ht="15" customHeight="1">
      <c r="A38" s="284" t="s">
        <v>44</v>
      </c>
      <c r="B38" s="285">
        <v>2928</v>
      </c>
      <c r="C38" s="283">
        <v>2895</v>
      </c>
      <c r="D38" s="285">
        <v>2552</v>
      </c>
      <c r="E38" s="285">
        <v>343</v>
      </c>
      <c r="F38" s="282">
        <v>11.8</v>
      </c>
      <c r="G38" s="281">
        <v>33</v>
      </c>
      <c r="H38" s="19"/>
      <c r="I38" s="92"/>
      <c r="J38" s="280"/>
      <c r="P38" s="278"/>
      <c r="R38" s="19"/>
    </row>
    <row r="39" spans="1:18" ht="15" customHeight="1">
      <c r="A39" s="284" t="s">
        <v>43</v>
      </c>
      <c r="B39" s="285">
        <v>2580</v>
      </c>
      <c r="C39" s="283">
        <v>2573</v>
      </c>
      <c r="D39" s="285">
        <v>2143</v>
      </c>
      <c r="E39" s="285">
        <v>430</v>
      </c>
      <c r="F39" s="282">
        <v>16.7</v>
      </c>
      <c r="G39" s="281">
        <v>7</v>
      </c>
      <c r="H39" s="19"/>
      <c r="I39" s="92"/>
      <c r="J39" s="280"/>
      <c r="P39" s="278"/>
      <c r="R39" s="19"/>
    </row>
    <row r="40" spans="1:18" ht="15" customHeight="1">
      <c r="A40" s="284" t="s">
        <v>42</v>
      </c>
      <c r="B40" s="285">
        <v>5985</v>
      </c>
      <c r="C40" s="283">
        <v>5921</v>
      </c>
      <c r="D40" s="285">
        <v>4964</v>
      </c>
      <c r="E40" s="285">
        <v>957</v>
      </c>
      <c r="F40" s="282">
        <v>16.2</v>
      </c>
      <c r="G40" s="281">
        <v>64</v>
      </c>
      <c r="H40" s="19"/>
      <c r="I40" s="92"/>
      <c r="J40" s="280"/>
      <c r="P40" s="278"/>
      <c r="R40" s="19"/>
    </row>
    <row r="41" spans="1:18" ht="15" customHeight="1">
      <c r="A41" s="284" t="s">
        <v>41</v>
      </c>
      <c r="B41" s="285">
        <v>3378</v>
      </c>
      <c r="C41" s="283">
        <v>3368</v>
      </c>
      <c r="D41" s="285">
        <v>2831</v>
      </c>
      <c r="E41" s="285">
        <v>537</v>
      </c>
      <c r="F41" s="282">
        <v>15.9</v>
      </c>
      <c r="G41" s="281">
        <v>10</v>
      </c>
      <c r="H41" s="19"/>
      <c r="I41" s="92"/>
      <c r="J41" s="280"/>
      <c r="P41" s="278"/>
      <c r="R41" s="19"/>
    </row>
    <row r="42" spans="1:18" ht="15" customHeight="1">
      <c r="A42" s="284" t="s">
        <v>40</v>
      </c>
      <c r="B42" s="285">
        <v>9846</v>
      </c>
      <c r="C42" s="283">
        <v>9716</v>
      </c>
      <c r="D42" s="285">
        <v>8746</v>
      </c>
      <c r="E42" s="285">
        <v>970</v>
      </c>
      <c r="F42" s="282">
        <v>10</v>
      </c>
      <c r="G42" s="281">
        <v>130</v>
      </c>
      <c r="H42" s="19"/>
      <c r="I42" s="92"/>
      <c r="J42" s="280"/>
      <c r="P42" s="278"/>
      <c r="R42" s="19"/>
    </row>
    <row r="43" spans="1:18" ht="15" customHeight="1">
      <c r="A43" s="284" t="s">
        <v>39</v>
      </c>
      <c r="B43" s="285">
        <v>1356</v>
      </c>
      <c r="C43" s="283">
        <v>1339</v>
      </c>
      <c r="D43" s="285">
        <v>1045</v>
      </c>
      <c r="E43" s="281">
        <v>294</v>
      </c>
      <c r="F43" s="282">
        <v>22</v>
      </c>
      <c r="G43" s="281">
        <v>17</v>
      </c>
      <c r="H43" s="19"/>
      <c r="I43" s="92"/>
      <c r="J43" s="280"/>
      <c r="P43" s="278"/>
      <c r="R43" s="19"/>
    </row>
    <row r="44" spans="1:18" ht="15">
      <c r="A44" s="113"/>
      <c r="B44" s="643"/>
      <c r="C44" s="643"/>
      <c r="D44" s="643"/>
      <c r="E44" s="643"/>
      <c r="F44" s="644"/>
      <c r="G44" s="643"/>
      <c r="H44" s="19"/>
      <c r="J44" s="8"/>
      <c r="P44" s="278"/>
      <c r="R44" s="19"/>
    </row>
  </sheetData>
  <mergeCells count="15">
    <mergeCell ref="A21:G21"/>
    <mergeCell ref="A23:A25"/>
    <mergeCell ref="B23:B24"/>
    <mergeCell ref="C23:F23"/>
    <mergeCell ref="G23:G24"/>
    <mergeCell ref="E24:F24"/>
    <mergeCell ref="B25:E25"/>
    <mergeCell ref="A1:G1"/>
    <mergeCell ref="A3:G3"/>
    <mergeCell ref="A5:A7"/>
    <mergeCell ref="B5:B6"/>
    <mergeCell ref="C5:F5"/>
    <mergeCell ref="G5:G6"/>
    <mergeCell ref="E6:F6"/>
    <mergeCell ref="B7:E7"/>
  </mergeCells>
  <printOptions horizontalCentered="1"/>
  <pageMargins left="0.70866141732283472" right="0.70866141732283472" top="0.47244094488188981" bottom="0.74803149606299213" header="0.31496062992125984" footer="0.31496062992125984"/>
  <pageSetup paperSize="9" scale="4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5"/>
  <sheetViews>
    <sheetView topLeftCell="A13" zoomScaleNormal="100" workbookViewId="0">
      <selection activeCell="H31" sqref="H31"/>
    </sheetView>
  </sheetViews>
  <sheetFormatPr defaultRowHeight="12.75"/>
  <cols>
    <col min="1" max="1" width="19.875" style="91" customWidth="1"/>
    <col min="2" max="6" width="13.75" style="91" customWidth="1"/>
    <col min="7" max="7" width="9.375" style="91" customWidth="1"/>
    <col min="8" max="8" width="9.25" style="91" customWidth="1"/>
    <col min="9" max="16384" width="9" style="91"/>
  </cols>
  <sheetData>
    <row r="1" spans="1:9" ht="30" customHeight="1">
      <c r="A1" s="764" t="s">
        <v>211</v>
      </c>
      <c r="B1" s="764"/>
      <c r="C1" s="764"/>
      <c r="D1" s="764"/>
      <c r="E1" s="764"/>
      <c r="F1" s="764"/>
      <c r="G1" s="777"/>
      <c r="H1" s="777"/>
    </row>
    <row r="2" spans="1:9" ht="15" customHeight="1"/>
    <row r="3" spans="1:9" ht="30" customHeight="1">
      <c r="A3" s="778" t="s">
        <v>228</v>
      </c>
      <c r="B3" s="778"/>
      <c r="C3" s="778"/>
      <c r="D3" s="778"/>
      <c r="E3" s="778"/>
      <c r="F3" s="778"/>
      <c r="G3" s="331"/>
      <c r="H3" s="330"/>
    </row>
    <row r="4" spans="1:9" ht="12" customHeight="1"/>
    <row r="5" spans="1:9" ht="75" customHeight="1">
      <c r="A5" s="329" t="s">
        <v>34</v>
      </c>
      <c r="B5" s="30" t="s">
        <v>227</v>
      </c>
      <c r="C5" s="30" t="s">
        <v>226</v>
      </c>
      <c r="D5" s="177" t="s">
        <v>225</v>
      </c>
      <c r="E5" s="177" t="s">
        <v>224</v>
      </c>
      <c r="F5" s="29" t="s">
        <v>223</v>
      </c>
    </row>
    <row r="6" spans="1:9" s="327" customFormat="1" ht="9" customHeight="1">
      <c r="A6" s="328"/>
      <c r="B6" s="316"/>
      <c r="C6" s="316"/>
      <c r="D6" s="316"/>
      <c r="E6" s="316"/>
      <c r="F6" s="315"/>
    </row>
    <row r="7" spans="1:9" ht="15" customHeight="1">
      <c r="A7" s="307" t="s">
        <v>27</v>
      </c>
      <c r="B7" s="313">
        <v>685</v>
      </c>
      <c r="C7" s="313">
        <v>467</v>
      </c>
      <c r="D7" s="313">
        <v>145</v>
      </c>
      <c r="E7" s="313">
        <v>455</v>
      </c>
      <c r="F7" s="312">
        <v>697</v>
      </c>
      <c r="G7" s="319"/>
      <c r="H7" s="326"/>
      <c r="I7" s="173"/>
    </row>
    <row r="8" spans="1:9" ht="15" customHeight="1">
      <c r="A8" s="321" t="s">
        <v>25</v>
      </c>
      <c r="B8" s="323">
        <v>226</v>
      </c>
      <c r="C8" s="323">
        <v>193</v>
      </c>
      <c r="D8" s="323">
        <v>52</v>
      </c>
      <c r="E8" s="323">
        <v>156</v>
      </c>
      <c r="F8" s="322">
        <v>263</v>
      </c>
      <c r="G8" s="319"/>
      <c r="H8" s="324"/>
    </row>
    <row r="9" spans="1:9" ht="24" customHeight="1">
      <c r="A9" s="325" t="s">
        <v>20</v>
      </c>
      <c r="B9" s="323">
        <v>104</v>
      </c>
      <c r="C9" s="323">
        <v>114</v>
      </c>
      <c r="D9" s="323">
        <v>33</v>
      </c>
      <c r="E9" s="323">
        <v>80</v>
      </c>
      <c r="F9" s="322">
        <v>138</v>
      </c>
      <c r="G9" s="319"/>
      <c r="H9" s="324"/>
    </row>
    <row r="10" spans="1:9" ht="24" customHeight="1">
      <c r="A10" s="321" t="s">
        <v>213</v>
      </c>
      <c r="B10" s="323">
        <v>372</v>
      </c>
      <c r="C10" s="323">
        <v>224</v>
      </c>
      <c r="D10" s="323">
        <v>73</v>
      </c>
      <c r="E10" s="323">
        <v>237</v>
      </c>
      <c r="F10" s="322">
        <v>359</v>
      </c>
      <c r="G10" s="319"/>
      <c r="H10" s="324"/>
    </row>
    <row r="11" spans="1:9" ht="15" customHeight="1">
      <c r="A11" s="321" t="s">
        <v>180</v>
      </c>
      <c r="B11" s="323">
        <v>85</v>
      </c>
      <c r="C11" s="323">
        <v>46</v>
      </c>
      <c r="D11" s="323">
        <v>20</v>
      </c>
      <c r="E11" s="323">
        <v>58</v>
      </c>
      <c r="F11" s="322">
        <v>73</v>
      </c>
      <c r="G11" s="319"/>
      <c r="H11" s="324"/>
    </row>
    <row r="12" spans="1:9" ht="15" customHeight="1">
      <c r="A12" s="321" t="s">
        <v>212</v>
      </c>
      <c r="B12" s="323">
        <v>2</v>
      </c>
      <c r="C12" s="323">
        <v>4</v>
      </c>
      <c r="D12" s="645" t="s">
        <v>564</v>
      </c>
      <c r="E12" s="323">
        <v>4</v>
      </c>
      <c r="F12" s="322">
        <v>2</v>
      </c>
      <c r="G12" s="319"/>
    </row>
    <row r="13" spans="1:9" ht="15" customHeight="1">
      <c r="A13" s="321"/>
      <c r="B13" s="320"/>
      <c r="C13" s="320"/>
      <c r="D13" s="320"/>
      <c r="E13" s="320"/>
      <c r="F13" s="320"/>
      <c r="G13" s="319"/>
    </row>
    <row r="14" spans="1:9" ht="15" customHeight="1">
      <c r="A14" s="321"/>
      <c r="B14" s="320"/>
      <c r="C14" s="320"/>
      <c r="D14" s="320"/>
      <c r="E14" s="320"/>
      <c r="F14" s="320"/>
      <c r="G14" s="319"/>
    </row>
    <row r="15" spans="1:9" ht="15" customHeight="1">
      <c r="A15" s="321"/>
      <c r="B15" s="320"/>
      <c r="C15" s="320"/>
      <c r="D15" s="320"/>
      <c r="E15" s="320"/>
      <c r="F15" s="320"/>
      <c r="G15" s="319"/>
    </row>
    <row r="16" spans="1:9" ht="15" customHeight="1">
      <c r="A16" s="321"/>
      <c r="B16" s="320"/>
      <c r="C16" s="320"/>
      <c r="D16" s="320"/>
      <c r="E16" s="320"/>
      <c r="F16" s="320"/>
      <c r="G16" s="319"/>
    </row>
    <row r="17" spans="1:8" ht="15" customHeight="1">
      <c r="A17" s="321"/>
      <c r="B17" s="320"/>
      <c r="C17" s="320"/>
      <c r="D17" s="320"/>
      <c r="E17" s="320"/>
      <c r="F17" s="320"/>
      <c r="G17" s="319"/>
    </row>
    <row r="18" spans="1:8" ht="15" customHeight="1">
      <c r="A18" s="321"/>
      <c r="B18" s="320"/>
      <c r="C18" s="320"/>
      <c r="D18" s="320"/>
      <c r="E18" s="320"/>
      <c r="F18" s="320"/>
      <c r="G18" s="319"/>
    </row>
    <row r="19" spans="1:8" ht="30" customHeight="1">
      <c r="A19" s="778" t="s">
        <v>222</v>
      </c>
      <c r="B19" s="778"/>
      <c r="C19" s="778"/>
      <c r="D19" s="778"/>
      <c r="E19" s="778"/>
      <c r="F19" s="778"/>
      <c r="G19" s="778"/>
      <c r="H19" s="778"/>
    </row>
    <row r="20" spans="1:8" ht="12" customHeight="1">
      <c r="A20" s="318"/>
      <c r="B20" s="279"/>
      <c r="C20" s="279"/>
      <c r="D20" s="279"/>
      <c r="E20" s="279"/>
      <c r="F20" s="279"/>
      <c r="G20" s="279"/>
      <c r="H20" s="279"/>
    </row>
    <row r="21" spans="1:8" ht="18" customHeight="1">
      <c r="A21" s="707" t="s">
        <v>34</v>
      </c>
      <c r="B21" s="747" t="s">
        <v>204</v>
      </c>
      <c r="C21" s="747"/>
      <c r="D21" s="747"/>
      <c r="E21" s="747"/>
      <c r="F21" s="747"/>
      <c r="G21" s="747"/>
      <c r="H21" s="677"/>
    </row>
    <row r="22" spans="1:8" ht="18" customHeight="1">
      <c r="A22" s="708"/>
      <c r="B22" s="747" t="s">
        <v>221</v>
      </c>
      <c r="C22" s="747"/>
      <c r="D22" s="747"/>
      <c r="E22" s="747"/>
      <c r="F22" s="747"/>
      <c r="G22" s="747" t="s">
        <v>201</v>
      </c>
      <c r="H22" s="677" t="s">
        <v>220</v>
      </c>
    </row>
    <row r="23" spans="1:8" ht="18" customHeight="1">
      <c r="A23" s="708"/>
      <c r="B23" s="748" t="s">
        <v>219</v>
      </c>
      <c r="C23" s="747" t="s">
        <v>218</v>
      </c>
      <c r="D23" s="747"/>
      <c r="E23" s="747"/>
      <c r="F23" s="747" t="s">
        <v>217</v>
      </c>
      <c r="G23" s="747"/>
      <c r="H23" s="677"/>
    </row>
    <row r="24" spans="1:8" ht="63" customHeight="1">
      <c r="A24" s="709"/>
      <c r="B24" s="749"/>
      <c r="C24" s="30" t="s">
        <v>216</v>
      </c>
      <c r="D24" s="30" t="s">
        <v>215</v>
      </c>
      <c r="E24" s="30" t="s">
        <v>214</v>
      </c>
      <c r="F24" s="747"/>
      <c r="G24" s="747"/>
      <c r="H24" s="677"/>
    </row>
    <row r="25" spans="1:8" ht="9" customHeight="1">
      <c r="A25" s="317"/>
      <c r="B25" s="316"/>
      <c r="C25" s="316"/>
      <c r="D25" s="316"/>
      <c r="E25" s="316"/>
      <c r="F25" s="316"/>
      <c r="G25" s="316"/>
      <c r="H25" s="315"/>
    </row>
    <row r="26" spans="1:8" ht="15" customHeight="1">
      <c r="A26" s="314" t="s">
        <v>27</v>
      </c>
      <c r="B26" s="313">
        <v>66</v>
      </c>
      <c r="C26" s="313">
        <v>133</v>
      </c>
      <c r="D26" s="313">
        <v>134</v>
      </c>
      <c r="E26" s="313">
        <v>267</v>
      </c>
      <c r="F26" s="313">
        <v>333</v>
      </c>
      <c r="G26" s="313">
        <v>122</v>
      </c>
      <c r="H26" s="312">
        <v>455</v>
      </c>
    </row>
    <row r="27" spans="1:8" ht="15" customHeight="1">
      <c r="A27" s="310" t="s">
        <v>25</v>
      </c>
      <c r="B27" s="296">
        <v>22</v>
      </c>
      <c r="C27" s="296">
        <v>45</v>
      </c>
      <c r="D27" s="296">
        <v>37</v>
      </c>
      <c r="E27" s="296">
        <v>82</v>
      </c>
      <c r="F27" s="296">
        <v>104</v>
      </c>
      <c r="G27" s="296">
        <v>52</v>
      </c>
      <c r="H27" s="295">
        <v>156</v>
      </c>
    </row>
    <row r="28" spans="1:8" ht="24" customHeight="1">
      <c r="A28" s="311" t="s">
        <v>20</v>
      </c>
      <c r="B28" s="296">
        <v>16</v>
      </c>
      <c r="C28" s="296">
        <v>11</v>
      </c>
      <c r="D28" s="296">
        <v>19</v>
      </c>
      <c r="E28" s="296">
        <v>30</v>
      </c>
      <c r="F28" s="296">
        <v>46</v>
      </c>
      <c r="G28" s="296">
        <v>34</v>
      </c>
      <c r="H28" s="295">
        <v>80</v>
      </c>
    </row>
    <row r="29" spans="1:8" ht="24" customHeight="1">
      <c r="A29" s="310" t="s">
        <v>213</v>
      </c>
      <c r="B29" s="296">
        <v>39</v>
      </c>
      <c r="C29" s="296">
        <v>66</v>
      </c>
      <c r="D29" s="296">
        <v>83</v>
      </c>
      <c r="E29" s="296">
        <v>149</v>
      </c>
      <c r="F29" s="296">
        <v>188</v>
      </c>
      <c r="G29" s="296">
        <v>49</v>
      </c>
      <c r="H29" s="295">
        <v>237</v>
      </c>
    </row>
    <row r="30" spans="1:8" ht="15" customHeight="1">
      <c r="A30" s="310" t="s">
        <v>180</v>
      </c>
      <c r="B30" s="296">
        <v>3</v>
      </c>
      <c r="C30" s="296">
        <v>22</v>
      </c>
      <c r="D30" s="296">
        <v>12</v>
      </c>
      <c r="E30" s="296">
        <v>34</v>
      </c>
      <c r="F30" s="296">
        <v>37</v>
      </c>
      <c r="G30" s="296">
        <v>21</v>
      </c>
      <c r="H30" s="295">
        <v>58</v>
      </c>
    </row>
    <row r="31" spans="1:8" ht="15" customHeight="1">
      <c r="A31" s="310" t="s">
        <v>212</v>
      </c>
      <c r="B31" s="296">
        <v>2</v>
      </c>
      <c r="C31" s="646" t="s">
        <v>564</v>
      </c>
      <c r="D31" s="296">
        <v>2</v>
      </c>
      <c r="E31" s="296">
        <v>2</v>
      </c>
      <c r="F31" s="296">
        <v>4</v>
      </c>
      <c r="G31" s="646" t="s">
        <v>564</v>
      </c>
      <c r="H31" s="295">
        <v>4</v>
      </c>
    </row>
    <row r="34" spans="2:13">
      <c r="M34" s="91" t="s">
        <v>52</v>
      </c>
    </row>
    <row r="35" spans="2:13">
      <c r="B35" s="173"/>
      <c r="C35" s="173"/>
      <c r="D35" s="173"/>
      <c r="E35" s="173"/>
      <c r="F35" s="173"/>
      <c r="G35" s="173"/>
      <c r="H35" s="173"/>
    </row>
  </sheetData>
  <mergeCells count="11">
    <mergeCell ref="B23:B24"/>
    <mergeCell ref="C23:E23"/>
    <mergeCell ref="F23:F24"/>
    <mergeCell ref="A1:H1"/>
    <mergeCell ref="A3:F3"/>
    <mergeCell ref="A19:H19"/>
    <mergeCell ref="A21:A24"/>
    <mergeCell ref="B21:H21"/>
    <mergeCell ref="B22:F22"/>
    <mergeCell ref="G22:G24"/>
    <mergeCell ref="H22:H24"/>
  </mergeCells>
  <printOptions horizontalCentered="1"/>
  <pageMargins left="0.19685039370078741" right="0.19685039370078741" top="0.47244094488188981" bottom="0.74803149606299213"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55"/>
  <sheetViews>
    <sheetView zoomScaleNormal="100" workbookViewId="0">
      <selection activeCell="K25" sqref="K25"/>
    </sheetView>
  </sheetViews>
  <sheetFormatPr defaultRowHeight="12.75"/>
  <cols>
    <col min="1" max="1" width="12.875" style="59" customWidth="1"/>
    <col min="2" max="2" width="6.75" style="59" customWidth="1"/>
    <col min="3" max="3" width="9.375" style="59" customWidth="1"/>
    <col min="4" max="4" width="6.75" style="59" customWidth="1"/>
    <col min="5" max="5" width="9.375" style="59" customWidth="1"/>
    <col min="6" max="6" width="6.75" style="59" customWidth="1"/>
    <col min="7" max="7" width="9.375" style="59" customWidth="1"/>
    <col min="8" max="8" width="6.75" style="59" customWidth="1"/>
    <col min="9" max="9" width="9.375" style="59" customWidth="1"/>
    <col min="10" max="10" width="6.75" style="59" customWidth="1"/>
    <col min="11" max="11" width="9.375" style="59" customWidth="1"/>
    <col min="12" max="16384" width="9" style="59"/>
  </cols>
  <sheetData>
    <row r="1" spans="1:23" ht="30" customHeight="1">
      <c r="A1" s="772" t="s">
        <v>211</v>
      </c>
      <c r="B1" s="772"/>
      <c r="C1" s="772"/>
      <c r="D1" s="772"/>
      <c r="E1" s="772"/>
      <c r="F1" s="772"/>
      <c r="G1" s="772"/>
      <c r="H1" s="772"/>
      <c r="I1" s="772"/>
      <c r="J1" s="772"/>
      <c r="K1" s="772"/>
      <c r="L1" s="375"/>
    </row>
    <row r="2" spans="1:23" ht="15" customHeight="1">
      <c r="L2" s="375"/>
    </row>
    <row r="3" spans="1:23" ht="39" customHeight="1">
      <c r="A3" s="779" t="s">
        <v>274</v>
      </c>
      <c r="B3" s="779"/>
      <c r="C3" s="779"/>
      <c r="D3" s="779"/>
      <c r="E3" s="779"/>
      <c r="F3" s="779"/>
      <c r="G3" s="779"/>
      <c r="H3" s="779"/>
      <c r="I3" s="779"/>
      <c r="J3" s="779"/>
      <c r="K3" s="779"/>
      <c r="L3" s="375"/>
    </row>
    <row r="4" spans="1:23" ht="12" customHeight="1">
      <c r="A4" s="382"/>
      <c r="B4" s="382"/>
      <c r="C4" s="382"/>
      <c r="D4" s="381"/>
      <c r="L4" s="375"/>
    </row>
    <row r="5" spans="1:23" ht="51" customHeight="1">
      <c r="A5" s="780" t="s">
        <v>34</v>
      </c>
      <c r="B5" s="781" t="s">
        <v>273</v>
      </c>
      <c r="C5" s="781"/>
      <c r="D5" s="781" t="s">
        <v>25</v>
      </c>
      <c r="E5" s="781"/>
      <c r="F5" s="782" t="s">
        <v>181</v>
      </c>
      <c r="G5" s="780"/>
      <c r="H5" s="783" t="s">
        <v>272</v>
      </c>
      <c r="I5" s="784"/>
      <c r="J5" s="781" t="s">
        <v>271</v>
      </c>
      <c r="K5" s="782"/>
      <c r="L5" s="375"/>
    </row>
    <row r="6" spans="1:23" ht="51" customHeight="1">
      <c r="A6" s="780"/>
      <c r="B6" s="380" t="s">
        <v>150</v>
      </c>
      <c r="C6" s="380" t="s">
        <v>270</v>
      </c>
      <c r="D6" s="380" t="s">
        <v>139</v>
      </c>
      <c r="E6" s="380" t="s">
        <v>270</v>
      </c>
      <c r="F6" s="380" t="s">
        <v>139</v>
      </c>
      <c r="G6" s="380" t="s">
        <v>270</v>
      </c>
      <c r="H6" s="380" t="s">
        <v>150</v>
      </c>
      <c r="I6" s="380" t="s">
        <v>270</v>
      </c>
      <c r="J6" s="380" t="s">
        <v>150</v>
      </c>
      <c r="K6" s="379" t="s">
        <v>270</v>
      </c>
      <c r="L6" s="375"/>
    </row>
    <row r="7" spans="1:23" ht="9" customHeight="1">
      <c r="A7" s="378"/>
      <c r="B7" s="377"/>
      <c r="C7" s="377"/>
      <c r="D7" s="377"/>
      <c r="E7" s="377"/>
      <c r="F7" s="377"/>
      <c r="G7" s="377"/>
      <c r="H7" s="377"/>
      <c r="I7" s="377"/>
      <c r="J7" s="377"/>
      <c r="K7" s="376"/>
      <c r="L7" s="375"/>
    </row>
    <row r="8" spans="1:23" ht="15" customHeight="1">
      <c r="A8" s="374" t="s">
        <v>27</v>
      </c>
      <c r="B8" s="373">
        <v>3687</v>
      </c>
      <c r="C8" s="373">
        <v>6650547</v>
      </c>
      <c r="D8" s="373">
        <v>3009</v>
      </c>
      <c r="E8" s="372">
        <v>5358598</v>
      </c>
      <c r="F8" s="372">
        <v>314</v>
      </c>
      <c r="G8" s="372">
        <v>643744</v>
      </c>
      <c r="H8" s="372">
        <v>1</v>
      </c>
      <c r="I8" s="372">
        <v>4922</v>
      </c>
      <c r="J8" s="372">
        <v>364</v>
      </c>
      <c r="K8" s="371">
        <v>648205</v>
      </c>
      <c r="L8" s="337"/>
      <c r="M8" s="336"/>
      <c r="N8" s="336"/>
      <c r="O8" s="336"/>
      <c r="P8" s="336"/>
    </row>
    <row r="9" spans="1:23" ht="12" customHeight="1">
      <c r="A9" s="370" t="s">
        <v>269</v>
      </c>
      <c r="B9" s="369"/>
      <c r="C9" s="369"/>
      <c r="D9" s="369"/>
      <c r="E9" s="369"/>
      <c r="F9" s="369"/>
      <c r="G9" s="369"/>
      <c r="H9" s="369"/>
      <c r="I9" s="369"/>
      <c r="J9" s="369"/>
      <c r="K9" s="368"/>
      <c r="L9" s="337"/>
      <c r="M9" s="336"/>
      <c r="N9" s="336"/>
      <c r="O9" s="336"/>
    </row>
    <row r="10" spans="1:23" s="362" customFormat="1" ht="24" customHeight="1">
      <c r="A10" s="367" t="s">
        <v>268</v>
      </c>
      <c r="B10" s="341">
        <v>289</v>
      </c>
      <c r="C10" s="341">
        <v>253896</v>
      </c>
      <c r="D10" s="341">
        <v>218</v>
      </c>
      <c r="E10" s="341">
        <v>230650</v>
      </c>
      <c r="F10" s="341">
        <v>46</v>
      </c>
      <c r="G10" s="341">
        <v>21233</v>
      </c>
      <c r="H10" s="351" t="s">
        <v>229</v>
      </c>
      <c r="I10" s="351" t="s">
        <v>229</v>
      </c>
      <c r="J10" s="341">
        <v>25</v>
      </c>
      <c r="K10" s="340">
        <v>2013</v>
      </c>
      <c r="L10" s="337"/>
      <c r="M10" s="336"/>
      <c r="N10" s="336"/>
      <c r="O10" s="336"/>
      <c r="P10" s="336"/>
      <c r="Q10" s="336"/>
      <c r="R10" s="336"/>
      <c r="S10" s="336"/>
      <c r="T10" s="336"/>
      <c r="U10" s="336"/>
      <c r="V10" s="336"/>
      <c r="W10" s="336"/>
    </row>
    <row r="11" spans="1:23" ht="12" customHeight="1">
      <c r="A11" s="366" t="s">
        <v>267</v>
      </c>
      <c r="B11" s="343"/>
      <c r="C11" s="343"/>
      <c r="D11" s="343"/>
      <c r="E11" s="341"/>
      <c r="F11" s="341"/>
      <c r="G11" s="341"/>
      <c r="H11" s="351"/>
      <c r="I11" s="351"/>
      <c r="J11" s="341"/>
      <c r="K11" s="340"/>
      <c r="L11" s="337"/>
      <c r="M11" s="336"/>
      <c r="N11" s="336"/>
      <c r="O11" s="336"/>
    </row>
    <row r="12" spans="1:23" s="362" customFormat="1" ht="24" customHeight="1">
      <c r="A12" s="365" t="s">
        <v>266</v>
      </c>
      <c r="B12" s="364"/>
      <c r="C12" s="364"/>
      <c r="D12" s="364"/>
      <c r="E12" s="364"/>
      <c r="F12" s="364"/>
      <c r="G12" s="364"/>
      <c r="H12" s="351"/>
      <c r="I12" s="351"/>
      <c r="J12" s="364"/>
      <c r="K12" s="363"/>
      <c r="L12" s="337"/>
      <c r="M12" s="336"/>
      <c r="N12" s="336"/>
      <c r="O12" s="336"/>
      <c r="P12" s="336"/>
      <c r="Q12" s="336"/>
      <c r="R12" s="336"/>
      <c r="S12" s="336"/>
      <c r="T12" s="336"/>
      <c r="U12" s="336"/>
      <c r="V12" s="336"/>
      <c r="W12" s="336"/>
    </row>
    <row r="13" spans="1:23" ht="15" customHeight="1">
      <c r="A13" s="352" t="s">
        <v>265</v>
      </c>
      <c r="B13" s="343">
        <v>51</v>
      </c>
      <c r="C13" s="343">
        <v>115472</v>
      </c>
      <c r="D13" s="343">
        <v>29</v>
      </c>
      <c r="E13" s="343">
        <v>54784</v>
      </c>
      <c r="F13" s="343">
        <v>15</v>
      </c>
      <c r="G13" s="348">
        <v>48141</v>
      </c>
      <c r="H13" s="351" t="s">
        <v>229</v>
      </c>
      <c r="I13" s="351" t="s">
        <v>229</v>
      </c>
      <c r="J13" s="343">
        <v>7</v>
      </c>
      <c r="K13" s="350">
        <v>12547</v>
      </c>
      <c r="L13" s="337"/>
      <c r="M13" s="336"/>
      <c r="N13" s="336"/>
      <c r="O13" s="336"/>
      <c r="P13" s="332"/>
    </row>
    <row r="14" spans="1:23" ht="15" customHeight="1">
      <c r="A14" s="352" t="s">
        <v>264</v>
      </c>
      <c r="B14" s="343">
        <v>14</v>
      </c>
      <c r="C14" s="343">
        <v>57538</v>
      </c>
      <c r="D14" s="343">
        <v>10</v>
      </c>
      <c r="E14" s="343">
        <v>30810</v>
      </c>
      <c r="F14" s="341">
        <v>2</v>
      </c>
      <c r="G14" s="344">
        <v>24405</v>
      </c>
      <c r="H14" s="351" t="s">
        <v>229</v>
      </c>
      <c r="I14" s="351" t="s">
        <v>229</v>
      </c>
      <c r="J14" s="343">
        <v>2</v>
      </c>
      <c r="K14" s="350">
        <v>2323</v>
      </c>
      <c r="L14" s="337"/>
      <c r="M14" s="336"/>
      <c r="N14" s="336"/>
      <c r="O14" s="336"/>
      <c r="P14" s="332"/>
    </row>
    <row r="15" spans="1:23" ht="15" customHeight="1">
      <c r="A15" s="352" t="s">
        <v>263</v>
      </c>
      <c r="B15" s="355" t="s">
        <v>229</v>
      </c>
      <c r="C15" s="355" t="s">
        <v>229</v>
      </c>
      <c r="D15" s="355" t="s">
        <v>229</v>
      </c>
      <c r="E15" s="355" t="s">
        <v>229</v>
      </c>
      <c r="F15" s="355" t="s">
        <v>229</v>
      </c>
      <c r="G15" s="355" t="s">
        <v>229</v>
      </c>
      <c r="H15" s="351" t="s">
        <v>229</v>
      </c>
      <c r="I15" s="351" t="s">
        <v>229</v>
      </c>
      <c r="J15" s="357" t="s">
        <v>229</v>
      </c>
      <c r="K15" s="357" t="s">
        <v>229</v>
      </c>
      <c r="L15" s="337"/>
      <c r="M15" s="336"/>
      <c r="N15" s="336"/>
      <c r="O15" s="336"/>
      <c r="P15" s="332"/>
    </row>
    <row r="16" spans="1:23" ht="15" customHeight="1">
      <c r="A16" s="352" t="s">
        <v>262</v>
      </c>
      <c r="B16" s="355" t="s">
        <v>229</v>
      </c>
      <c r="C16" s="355" t="s">
        <v>229</v>
      </c>
      <c r="D16" s="355" t="s">
        <v>229</v>
      </c>
      <c r="E16" s="355" t="s">
        <v>229</v>
      </c>
      <c r="F16" s="355" t="s">
        <v>229</v>
      </c>
      <c r="G16" s="355" t="s">
        <v>229</v>
      </c>
      <c r="H16" s="351" t="s">
        <v>229</v>
      </c>
      <c r="I16" s="351" t="s">
        <v>229</v>
      </c>
      <c r="J16" s="357" t="s">
        <v>229</v>
      </c>
      <c r="K16" s="357" t="s">
        <v>229</v>
      </c>
      <c r="L16" s="337"/>
      <c r="M16" s="336"/>
      <c r="N16" s="336"/>
      <c r="O16" s="336"/>
      <c r="P16" s="332"/>
    </row>
    <row r="17" spans="1:23" ht="15" customHeight="1">
      <c r="A17" s="352" t="s">
        <v>261</v>
      </c>
      <c r="B17" s="355" t="s">
        <v>229</v>
      </c>
      <c r="C17" s="355" t="s">
        <v>229</v>
      </c>
      <c r="D17" s="355" t="s">
        <v>229</v>
      </c>
      <c r="E17" s="355" t="s">
        <v>229</v>
      </c>
      <c r="F17" s="355" t="s">
        <v>229</v>
      </c>
      <c r="G17" s="355" t="s">
        <v>229</v>
      </c>
      <c r="H17" s="351" t="s">
        <v>229</v>
      </c>
      <c r="I17" s="351" t="s">
        <v>229</v>
      </c>
      <c r="J17" s="357" t="s">
        <v>229</v>
      </c>
      <c r="K17" s="357" t="s">
        <v>229</v>
      </c>
      <c r="L17" s="337"/>
      <c r="M17" s="336"/>
      <c r="N17" s="336"/>
      <c r="O17" s="336"/>
      <c r="P17" s="336"/>
      <c r="Q17" s="336"/>
      <c r="R17" s="336"/>
      <c r="S17" s="336"/>
      <c r="T17" s="336"/>
      <c r="U17" s="336"/>
      <c r="V17" s="336"/>
      <c r="W17" s="336"/>
    </row>
    <row r="18" spans="1:23" ht="15" customHeight="1">
      <c r="A18" s="352" t="s">
        <v>260</v>
      </c>
      <c r="B18" s="361">
        <v>1</v>
      </c>
      <c r="C18" s="341">
        <v>3889</v>
      </c>
      <c r="D18" s="355" t="s">
        <v>229</v>
      </c>
      <c r="E18" s="355" t="s">
        <v>229</v>
      </c>
      <c r="F18" s="341">
        <v>1</v>
      </c>
      <c r="G18" s="341">
        <v>3889</v>
      </c>
      <c r="H18" s="351" t="s">
        <v>229</v>
      </c>
      <c r="I18" s="351" t="s">
        <v>229</v>
      </c>
      <c r="J18" s="357" t="s">
        <v>229</v>
      </c>
      <c r="K18" s="357" t="s">
        <v>229</v>
      </c>
      <c r="L18" s="337"/>
      <c r="M18" s="336"/>
      <c r="N18" s="336"/>
      <c r="O18" s="336"/>
      <c r="P18" s="336"/>
      <c r="Q18" s="336"/>
      <c r="R18" s="336"/>
      <c r="S18" s="336"/>
      <c r="T18" s="336"/>
      <c r="U18" s="336"/>
      <c r="V18" s="336"/>
      <c r="W18" s="336"/>
    </row>
    <row r="19" spans="1:23" ht="15" customHeight="1">
      <c r="A19" s="352" t="s">
        <v>259</v>
      </c>
      <c r="B19" s="361">
        <v>1</v>
      </c>
      <c r="C19" s="341">
        <v>3629</v>
      </c>
      <c r="D19" s="341">
        <v>1</v>
      </c>
      <c r="E19" s="341">
        <v>3629</v>
      </c>
      <c r="F19" s="342" t="s">
        <v>229</v>
      </c>
      <c r="G19" s="342" t="s">
        <v>229</v>
      </c>
      <c r="H19" s="351" t="s">
        <v>229</v>
      </c>
      <c r="I19" s="351" t="s">
        <v>229</v>
      </c>
      <c r="J19" s="357" t="s">
        <v>229</v>
      </c>
      <c r="K19" s="357" t="s">
        <v>229</v>
      </c>
      <c r="L19" s="337"/>
      <c r="M19" s="336"/>
      <c r="N19" s="336"/>
      <c r="O19" s="336"/>
      <c r="P19" s="332"/>
    </row>
    <row r="20" spans="1:23" ht="15" customHeight="1">
      <c r="A20" s="352" t="s">
        <v>258</v>
      </c>
      <c r="B20" s="355" t="s">
        <v>229</v>
      </c>
      <c r="C20" s="355" t="s">
        <v>229</v>
      </c>
      <c r="D20" s="355" t="s">
        <v>229</v>
      </c>
      <c r="E20" s="355" t="s">
        <v>229</v>
      </c>
      <c r="F20" s="342" t="s">
        <v>229</v>
      </c>
      <c r="G20" s="342" t="s">
        <v>229</v>
      </c>
      <c r="H20" s="351" t="s">
        <v>229</v>
      </c>
      <c r="I20" s="351" t="s">
        <v>229</v>
      </c>
      <c r="J20" s="357" t="s">
        <v>229</v>
      </c>
      <c r="K20" s="357" t="s">
        <v>229</v>
      </c>
      <c r="L20" s="337"/>
      <c r="M20" s="336"/>
      <c r="N20" s="336"/>
      <c r="O20" s="336"/>
      <c r="P20" s="332"/>
    </row>
    <row r="21" spans="1:23" ht="15" customHeight="1">
      <c r="A21" s="352" t="s">
        <v>257</v>
      </c>
      <c r="B21" s="355" t="s">
        <v>229</v>
      </c>
      <c r="C21" s="355" t="s">
        <v>229</v>
      </c>
      <c r="D21" s="355" t="s">
        <v>229</v>
      </c>
      <c r="E21" s="355" t="s">
        <v>229</v>
      </c>
      <c r="F21" s="342" t="s">
        <v>229</v>
      </c>
      <c r="G21" s="342" t="s">
        <v>229</v>
      </c>
      <c r="H21" s="351" t="s">
        <v>229</v>
      </c>
      <c r="I21" s="351" t="s">
        <v>229</v>
      </c>
      <c r="J21" s="357" t="s">
        <v>229</v>
      </c>
      <c r="K21" s="357" t="s">
        <v>229</v>
      </c>
      <c r="L21" s="337"/>
      <c r="M21" s="336"/>
      <c r="N21" s="336"/>
      <c r="O21" s="336"/>
      <c r="P21" s="332"/>
    </row>
    <row r="22" spans="1:23" ht="15" customHeight="1">
      <c r="A22" s="352" t="s">
        <v>256</v>
      </c>
      <c r="B22" s="343">
        <v>21</v>
      </c>
      <c r="C22" s="343">
        <v>72240</v>
      </c>
      <c r="D22" s="343">
        <v>18</v>
      </c>
      <c r="E22" s="343">
        <v>65397</v>
      </c>
      <c r="F22" s="343">
        <v>3</v>
      </c>
      <c r="G22" s="343">
        <v>6843</v>
      </c>
      <c r="H22" s="351" t="s">
        <v>229</v>
      </c>
      <c r="I22" s="351" t="s">
        <v>229</v>
      </c>
      <c r="J22" s="351" t="s">
        <v>229</v>
      </c>
      <c r="K22" s="357" t="s">
        <v>229</v>
      </c>
      <c r="L22" s="337"/>
      <c r="M22" s="336"/>
      <c r="N22" s="336"/>
      <c r="O22" s="336"/>
      <c r="P22" s="332"/>
    </row>
    <row r="23" spans="1:23" ht="15" customHeight="1">
      <c r="A23" s="352" t="s">
        <v>255</v>
      </c>
      <c r="B23" s="343">
        <v>1</v>
      </c>
      <c r="C23" s="353">
        <v>357</v>
      </c>
      <c r="D23" s="342" t="s">
        <v>229</v>
      </c>
      <c r="E23" s="342" t="s">
        <v>229</v>
      </c>
      <c r="F23" s="342" t="s">
        <v>229</v>
      </c>
      <c r="G23" s="342" t="s">
        <v>229</v>
      </c>
      <c r="H23" s="351" t="s">
        <v>229</v>
      </c>
      <c r="I23" s="351" t="s">
        <v>229</v>
      </c>
      <c r="J23" s="343">
        <v>1</v>
      </c>
      <c r="K23" s="350">
        <v>357</v>
      </c>
      <c r="L23" s="337"/>
      <c r="M23" s="336"/>
      <c r="N23" s="336"/>
      <c r="O23" s="336"/>
      <c r="P23" s="332"/>
    </row>
    <row r="24" spans="1:23" ht="15" customHeight="1">
      <c r="A24" s="352" t="s">
        <v>254</v>
      </c>
      <c r="B24" s="343">
        <v>16</v>
      </c>
      <c r="C24" s="353">
        <v>49666</v>
      </c>
      <c r="D24" s="343">
        <v>9</v>
      </c>
      <c r="E24" s="343">
        <v>32582</v>
      </c>
      <c r="F24" s="343">
        <v>6</v>
      </c>
      <c r="G24" s="343">
        <v>16468</v>
      </c>
      <c r="H24" s="351" t="s">
        <v>229</v>
      </c>
      <c r="I24" s="351" t="s">
        <v>229</v>
      </c>
      <c r="J24" s="343">
        <v>1</v>
      </c>
      <c r="K24" s="350">
        <v>616</v>
      </c>
      <c r="L24" s="337"/>
      <c r="M24" s="336"/>
      <c r="N24" s="336"/>
      <c r="O24" s="336"/>
      <c r="P24" s="332"/>
    </row>
    <row r="25" spans="1:23" ht="15" customHeight="1">
      <c r="A25" s="352" t="s">
        <v>253</v>
      </c>
      <c r="B25" s="343">
        <v>4</v>
      </c>
      <c r="C25" s="353">
        <v>13650</v>
      </c>
      <c r="D25" s="343">
        <v>4</v>
      </c>
      <c r="E25" s="343">
        <v>13650</v>
      </c>
      <c r="F25" s="351" t="s">
        <v>229</v>
      </c>
      <c r="G25" s="351" t="s">
        <v>229</v>
      </c>
      <c r="H25" s="351" t="s">
        <v>229</v>
      </c>
      <c r="I25" s="351" t="s">
        <v>229</v>
      </c>
      <c r="J25" s="351" t="s">
        <v>229</v>
      </c>
      <c r="K25" s="357" t="s">
        <v>229</v>
      </c>
      <c r="L25" s="337"/>
      <c r="M25" s="336"/>
      <c r="N25" s="336"/>
      <c r="O25" s="336"/>
      <c r="P25" s="332"/>
    </row>
    <row r="26" spans="1:23" ht="15" customHeight="1">
      <c r="A26" s="352" t="s">
        <v>252</v>
      </c>
      <c r="B26" s="343">
        <v>9</v>
      </c>
      <c r="C26" s="353">
        <v>29791</v>
      </c>
      <c r="D26" s="341">
        <v>4</v>
      </c>
      <c r="E26" s="341">
        <v>14649</v>
      </c>
      <c r="F26" s="343">
        <v>3</v>
      </c>
      <c r="G26" s="343">
        <v>8836</v>
      </c>
      <c r="H26" s="351" t="s">
        <v>229</v>
      </c>
      <c r="I26" s="351" t="s">
        <v>229</v>
      </c>
      <c r="J26" s="360">
        <v>2</v>
      </c>
      <c r="K26" s="303">
        <v>6306</v>
      </c>
      <c r="L26" s="337"/>
      <c r="M26" s="336"/>
      <c r="N26" s="336"/>
      <c r="O26" s="336"/>
      <c r="P26" s="332"/>
    </row>
    <row r="27" spans="1:23" ht="15" customHeight="1">
      <c r="A27" s="352" t="s">
        <v>251</v>
      </c>
      <c r="B27" s="358" t="s">
        <v>229</v>
      </c>
      <c r="C27" s="358" t="s">
        <v>229</v>
      </c>
      <c r="D27" s="358" t="s">
        <v>229</v>
      </c>
      <c r="E27" s="358" t="s">
        <v>229</v>
      </c>
      <c r="F27" s="358" t="s">
        <v>229</v>
      </c>
      <c r="G27" s="358" t="s">
        <v>229</v>
      </c>
      <c r="H27" s="351" t="s">
        <v>229</v>
      </c>
      <c r="I27" s="351" t="s">
        <v>229</v>
      </c>
      <c r="J27" s="357" t="s">
        <v>229</v>
      </c>
      <c r="K27" s="357" t="s">
        <v>229</v>
      </c>
      <c r="L27" s="337"/>
      <c r="M27" s="336"/>
      <c r="N27" s="336"/>
      <c r="O27" s="336"/>
      <c r="P27" s="332"/>
    </row>
    <row r="28" spans="1:23" ht="15" customHeight="1">
      <c r="A28" s="352" t="s">
        <v>250</v>
      </c>
      <c r="B28" s="358" t="s">
        <v>229</v>
      </c>
      <c r="C28" s="358" t="s">
        <v>229</v>
      </c>
      <c r="D28" s="358" t="s">
        <v>229</v>
      </c>
      <c r="E28" s="358" t="s">
        <v>229</v>
      </c>
      <c r="F28" s="358" t="s">
        <v>229</v>
      </c>
      <c r="G28" s="358" t="s">
        <v>229</v>
      </c>
      <c r="H28" s="351" t="s">
        <v>229</v>
      </c>
      <c r="I28" s="351" t="s">
        <v>229</v>
      </c>
      <c r="J28" s="357" t="s">
        <v>229</v>
      </c>
      <c r="K28" s="357" t="s">
        <v>229</v>
      </c>
      <c r="L28" s="337"/>
      <c r="M28" s="336"/>
      <c r="N28" s="336"/>
      <c r="O28" s="336"/>
      <c r="P28" s="332"/>
    </row>
    <row r="29" spans="1:23" ht="15" customHeight="1">
      <c r="A29" s="352" t="s">
        <v>249</v>
      </c>
      <c r="B29" s="283">
        <v>2</v>
      </c>
      <c r="C29" s="353">
        <v>5825</v>
      </c>
      <c r="D29" s="358" t="s">
        <v>229</v>
      </c>
      <c r="E29" s="358" t="s">
        <v>229</v>
      </c>
      <c r="F29" s="343">
        <v>1</v>
      </c>
      <c r="G29" s="343">
        <v>2825</v>
      </c>
      <c r="H29" s="351" t="s">
        <v>229</v>
      </c>
      <c r="I29" s="351" t="s">
        <v>229</v>
      </c>
      <c r="J29" s="359">
        <v>1</v>
      </c>
      <c r="K29" s="350">
        <v>3000</v>
      </c>
      <c r="L29" s="337"/>
      <c r="M29" s="336"/>
      <c r="N29" s="336"/>
      <c r="O29" s="336"/>
      <c r="P29" s="332"/>
    </row>
    <row r="30" spans="1:23" ht="15" customHeight="1">
      <c r="A30" s="352" t="s">
        <v>248</v>
      </c>
      <c r="B30" s="358" t="s">
        <v>229</v>
      </c>
      <c r="C30" s="358" t="s">
        <v>229</v>
      </c>
      <c r="D30" s="358" t="s">
        <v>229</v>
      </c>
      <c r="E30" s="358" t="s">
        <v>229</v>
      </c>
      <c r="F30" s="358" t="s">
        <v>229</v>
      </c>
      <c r="G30" s="358" t="s">
        <v>229</v>
      </c>
      <c r="H30" s="351" t="s">
        <v>229</v>
      </c>
      <c r="I30" s="351" t="s">
        <v>229</v>
      </c>
      <c r="J30" s="351" t="s">
        <v>229</v>
      </c>
      <c r="K30" s="357" t="s">
        <v>229</v>
      </c>
      <c r="L30" s="337"/>
      <c r="M30" s="336"/>
      <c r="N30" s="336"/>
      <c r="O30" s="336"/>
      <c r="P30" s="332"/>
    </row>
    <row r="31" spans="1:23" ht="15" customHeight="1">
      <c r="A31" s="352" t="s">
        <v>247</v>
      </c>
      <c r="B31" s="358" t="s">
        <v>229</v>
      </c>
      <c r="C31" s="358" t="s">
        <v>229</v>
      </c>
      <c r="D31" s="358" t="s">
        <v>229</v>
      </c>
      <c r="E31" s="358" t="s">
        <v>229</v>
      </c>
      <c r="F31" s="358" t="s">
        <v>229</v>
      </c>
      <c r="G31" s="358" t="s">
        <v>229</v>
      </c>
      <c r="H31" s="351" t="s">
        <v>229</v>
      </c>
      <c r="I31" s="351" t="s">
        <v>229</v>
      </c>
      <c r="J31" s="351" t="s">
        <v>229</v>
      </c>
      <c r="K31" s="357" t="s">
        <v>229</v>
      </c>
      <c r="L31" s="337"/>
      <c r="M31" s="336"/>
      <c r="N31" s="336"/>
      <c r="O31" s="336"/>
      <c r="P31" s="332"/>
    </row>
    <row r="32" spans="1:23" ht="15" customHeight="1">
      <c r="A32" s="352" t="s">
        <v>246</v>
      </c>
      <c r="B32" s="358" t="s">
        <v>229</v>
      </c>
      <c r="C32" s="358" t="s">
        <v>229</v>
      </c>
      <c r="D32" s="358" t="s">
        <v>229</v>
      </c>
      <c r="E32" s="358" t="s">
        <v>229</v>
      </c>
      <c r="F32" s="358" t="s">
        <v>229</v>
      </c>
      <c r="G32" s="358" t="s">
        <v>229</v>
      </c>
      <c r="H32" s="351" t="s">
        <v>229</v>
      </c>
      <c r="I32" s="351" t="s">
        <v>229</v>
      </c>
      <c r="J32" s="351" t="s">
        <v>229</v>
      </c>
      <c r="K32" s="357" t="s">
        <v>229</v>
      </c>
      <c r="L32" s="337"/>
      <c r="M32" s="336"/>
      <c r="N32" s="336"/>
      <c r="O32" s="336"/>
      <c r="P32" s="332"/>
    </row>
    <row r="33" spans="1:16" ht="15" customHeight="1">
      <c r="A33" s="352" t="s">
        <v>245</v>
      </c>
      <c r="B33" s="343">
        <v>2971</v>
      </c>
      <c r="C33" s="353">
        <v>5602881</v>
      </c>
      <c r="D33" s="343">
        <v>2410</v>
      </c>
      <c r="E33" s="343">
        <v>4543073</v>
      </c>
      <c r="F33" s="343">
        <v>250</v>
      </c>
      <c r="G33" s="343">
        <v>482407</v>
      </c>
      <c r="H33" s="356">
        <v>1</v>
      </c>
      <c r="I33" s="343">
        <v>4922</v>
      </c>
      <c r="J33" s="343">
        <v>311</v>
      </c>
      <c r="K33" s="350">
        <v>577401</v>
      </c>
      <c r="L33" s="337"/>
      <c r="M33" s="336"/>
      <c r="N33" s="336"/>
      <c r="O33" s="336"/>
      <c r="P33" s="332"/>
    </row>
    <row r="34" spans="1:16" ht="15" customHeight="1">
      <c r="A34" s="352" t="s">
        <v>244</v>
      </c>
      <c r="B34" s="343">
        <v>3</v>
      </c>
      <c r="C34" s="353">
        <v>6091</v>
      </c>
      <c r="D34" s="342" t="s">
        <v>229</v>
      </c>
      <c r="E34" s="342" t="s">
        <v>229</v>
      </c>
      <c r="F34" s="341">
        <v>3</v>
      </c>
      <c r="G34" s="341">
        <v>6091</v>
      </c>
      <c r="H34" s="351" t="s">
        <v>229</v>
      </c>
      <c r="I34" s="351" t="s">
        <v>229</v>
      </c>
      <c r="J34" s="342" t="s">
        <v>229</v>
      </c>
      <c r="K34" s="347" t="s">
        <v>229</v>
      </c>
      <c r="L34" s="337"/>
      <c r="M34" s="336"/>
      <c r="N34" s="336"/>
      <c r="O34" s="336"/>
      <c r="P34" s="332"/>
    </row>
    <row r="35" spans="1:16" ht="15" customHeight="1">
      <c r="A35" s="352" t="s">
        <v>243</v>
      </c>
      <c r="B35" s="355" t="s">
        <v>229</v>
      </c>
      <c r="C35" s="355" t="s">
        <v>229</v>
      </c>
      <c r="D35" s="355" t="s">
        <v>229</v>
      </c>
      <c r="E35" s="355" t="s">
        <v>229</v>
      </c>
      <c r="F35" s="355" t="s">
        <v>229</v>
      </c>
      <c r="G35" s="355" t="s">
        <v>229</v>
      </c>
      <c r="H35" s="351" t="s">
        <v>229</v>
      </c>
      <c r="I35" s="351" t="s">
        <v>229</v>
      </c>
      <c r="J35" s="342" t="s">
        <v>229</v>
      </c>
      <c r="K35" s="347" t="s">
        <v>229</v>
      </c>
      <c r="L35" s="337"/>
      <c r="M35" s="336"/>
      <c r="N35" s="336"/>
      <c r="O35" s="336"/>
      <c r="P35" s="332"/>
    </row>
    <row r="36" spans="1:16" ht="15" customHeight="1">
      <c r="A36" s="352" t="s">
        <v>242</v>
      </c>
      <c r="B36" s="355" t="s">
        <v>229</v>
      </c>
      <c r="C36" s="355" t="s">
        <v>229</v>
      </c>
      <c r="D36" s="355" t="s">
        <v>229</v>
      </c>
      <c r="E36" s="355" t="s">
        <v>229</v>
      </c>
      <c r="F36" s="355" t="s">
        <v>229</v>
      </c>
      <c r="G36" s="355" t="s">
        <v>229</v>
      </c>
      <c r="H36" s="351" t="s">
        <v>229</v>
      </c>
      <c r="I36" s="351" t="s">
        <v>229</v>
      </c>
      <c r="J36" s="342" t="s">
        <v>229</v>
      </c>
      <c r="K36" s="347" t="s">
        <v>229</v>
      </c>
      <c r="L36" s="337"/>
      <c r="M36" s="336"/>
      <c r="N36" s="336"/>
      <c r="O36" s="336"/>
      <c r="P36" s="332"/>
    </row>
    <row r="37" spans="1:16" ht="15" customHeight="1">
      <c r="A37" s="352" t="s">
        <v>241</v>
      </c>
      <c r="B37" s="343">
        <v>1</v>
      </c>
      <c r="C37" s="353">
        <v>3000</v>
      </c>
      <c r="D37" s="355" t="s">
        <v>229</v>
      </c>
      <c r="E37" s="355" t="s">
        <v>229</v>
      </c>
      <c r="F37" s="355" t="s">
        <v>229</v>
      </c>
      <c r="G37" s="355" t="s">
        <v>229</v>
      </c>
      <c r="H37" s="351" t="s">
        <v>229</v>
      </c>
      <c r="I37" s="351" t="s">
        <v>229</v>
      </c>
      <c r="J37" s="343">
        <v>1</v>
      </c>
      <c r="K37" s="350">
        <v>3000</v>
      </c>
      <c r="L37" s="337"/>
      <c r="M37" s="336"/>
      <c r="N37" s="336"/>
      <c r="O37" s="336"/>
      <c r="P37" s="332"/>
    </row>
    <row r="38" spans="1:16" ht="15" customHeight="1">
      <c r="A38" s="352" t="s">
        <v>240</v>
      </c>
      <c r="B38" s="355" t="s">
        <v>229</v>
      </c>
      <c r="C38" s="355" t="s">
        <v>229</v>
      </c>
      <c r="D38" s="355" t="s">
        <v>229</v>
      </c>
      <c r="E38" s="355" t="s">
        <v>229</v>
      </c>
      <c r="F38" s="355" t="s">
        <v>229</v>
      </c>
      <c r="G38" s="355" t="s">
        <v>229</v>
      </c>
      <c r="H38" s="351" t="s">
        <v>229</v>
      </c>
      <c r="I38" s="351" t="s">
        <v>229</v>
      </c>
      <c r="J38" s="355" t="s">
        <v>229</v>
      </c>
      <c r="K38" s="354" t="s">
        <v>229</v>
      </c>
      <c r="L38" s="337"/>
      <c r="M38" s="336"/>
      <c r="N38" s="336"/>
      <c r="O38" s="336"/>
      <c r="P38" s="332"/>
    </row>
    <row r="39" spans="1:16" ht="15" customHeight="1">
      <c r="A39" s="352" t="s">
        <v>239</v>
      </c>
      <c r="B39" s="341">
        <v>2</v>
      </c>
      <c r="C39" s="283">
        <v>7281</v>
      </c>
      <c r="D39" s="341">
        <v>2</v>
      </c>
      <c r="E39" s="341">
        <v>7281</v>
      </c>
      <c r="F39" s="355" t="s">
        <v>229</v>
      </c>
      <c r="G39" s="355" t="s">
        <v>229</v>
      </c>
      <c r="H39" s="351" t="s">
        <v>229</v>
      </c>
      <c r="I39" s="351" t="s">
        <v>229</v>
      </c>
      <c r="J39" s="355" t="s">
        <v>229</v>
      </c>
      <c r="K39" s="354" t="s">
        <v>229</v>
      </c>
      <c r="L39" s="337"/>
      <c r="M39" s="336"/>
      <c r="N39" s="336"/>
      <c r="O39" s="336"/>
      <c r="P39" s="332"/>
    </row>
    <row r="40" spans="1:16" ht="15" customHeight="1">
      <c r="A40" s="352" t="s">
        <v>238</v>
      </c>
      <c r="B40" s="343">
        <v>9</v>
      </c>
      <c r="C40" s="353">
        <v>12280</v>
      </c>
      <c r="D40" s="343">
        <v>4</v>
      </c>
      <c r="E40" s="343">
        <v>3364</v>
      </c>
      <c r="F40" s="341">
        <v>3</v>
      </c>
      <c r="G40" s="341">
        <v>7366</v>
      </c>
      <c r="H40" s="351" t="s">
        <v>229</v>
      </c>
      <c r="I40" s="351" t="s">
        <v>229</v>
      </c>
      <c r="J40" s="343">
        <v>2</v>
      </c>
      <c r="K40" s="350">
        <v>1550</v>
      </c>
      <c r="L40" s="337"/>
      <c r="M40" s="336"/>
      <c r="N40" s="336"/>
      <c r="O40" s="336"/>
      <c r="P40" s="332"/>
    </row>
    <row r="41" spans="1:16" ht="15" customHeight="1">
      <c r="A41" s="352" t="s">
        <v>237</v>
      </c>
      <c r="B41" s="355" t="s">
        <v>229</v>
      </c>
      <c r="C41" s="355" t="s">
        <v>229</v>
      </c>
      <c r="D41" s="355" t="s">
        <v>229</v>
      </c>
      <c r="E41" s="355" t="s">
        <v>229</v>
      </c>
      <c r="F41" s="355" t="s">
        <v>229</v>
      </c>
      <c r="G41" s="355" t="s">
        <v>229</v>
      </c>
      <c r="H41" s="351" t="s">
        <v>229</v>
      </c>
      <c r="I41" s="351" t="s">
        <v>229</v>
      </c>
      <c r="J41" s="355" t="s">
        <v>229</v>
      </c>
      <c r="K41" s="354" t="s">
        <v>229</v>
      </c>
      <c r="L41" s="337"/>
      <c r="M41" s="336"/>
      <c r="N41" s="336"/>
      <c r="O41" s="336"/>
      <c r="P41" s="332"/>
    </row>
    <row r="42" spans="1:16" ht="15" customHeight="1">
      <c r="A42" s="352" t="s">
        <v>236</v>
      </c>
      <c r="B42" s="343">
        <v>16</v>
      </c>
      <c r="C42" s="353">
        <v>55809</v>
      </c>
      <c r="D42" s="343">
        <v>12</v>
      </c>
      <c r="E42" s="343">
        <v>46446</v>
      </c>
      <c r="F42" s="343">
        <v>1</v>
      </c>
      <c r="G42" s="343">
        <v>3915</v>
      </c>
      <c r="H42" s="351" t="s">
        <v>229</v>
      </c>
      <c r="I42" s="351" t="s">
        <v>229</v>
      </c>
      <c r="J42" s="343">
        <v>3</v>
      </c>
      <c r="K42" s="350">
        <v>5448</v>
      </c>
      <c r="L42" s="337"/>
      <c r="M42" s="336"/>
      <c r="N42" s="336"/>
      <c r="O42" s="336"/>
      <c r="P42" s="332"/>
    </row>
    <row r="43" spans="1:16" ht="15" customHeight="1">
      <c r="A43" s="352" t="s">
        <v>235</v>
      </c>
      <c r="B43" s="343">
        <v>11</v>
      </c>
      <c r="C43" s="343">
        <v>28911</v>
      </c>
      <c r="D43" s="343">
        <v>6</v>
      </c>
      <c r="E43" s="343">
        <v>18659</v>
      </c>
      <c r="F43" s="343">
        <v>2</v>
      </c>
      <c r="G43" s="343">
        <v>6482</v>
      </c>
      <c r="H43" s="351" t="s">
        <v>229</v>
      </c>
      <c r="I43" s="351" t="s">
        <v>229</v>
      </c>
      <c r="J43" s="343">
        <v>3</v>
      </c>
      <c r="K43" s="350">
        <v>3770</v>
      </c>
      <c r="L43" s="337"/>
      <c r="M43" s="336"/>
      <c r="N43" s="336"/>
      <c r="O43" s="336"/>
      <c r="P43" s="332"/>
    </row>
    <row r="44" spans="1:16" ht="48" customHeight="1">
      <c r="A44" s="349" t="s">
        <v>234</v>
      </c>
      <c r="B44" s="343"/>
      <c r="C44" s="343"/>
      <c r="D44" s="343"/>
      <c r="E44" s="343"/>
      <c r="F44" s="343"/>
      <c r="G44" s="343"/>
      <c r="H44" s="343"/>
      <c r="I44" s="343"/>
      <c r="J44" s="343"/>
      <c r="K44" s="348"/>
      <c r="L44" s="337"/>
      <c r="M44" s="336"/>
      <c r="N44" s="336"/>
      <c r="O44" s="336"/>
      <c r="P44" s="332"/>
    </row>
    <row r="45" spans="1:16" ht="15" customHeight="1">
      <c r="A45" s="346" t="s">
        <v>233</v>
      </c>
      <c r="B45" s="341">
        <v>145</v>
      </c>
      <c r="C45" s="341">
        <v>128537</v>
      </c>
      <c r="D45" s="341">
        <v>130</v>
      </c>
      <c r="E45" s="341">
        <v>111029</v>
      </c>
      <c r="F45" s="341">
        <v>15</v>
      </c>
      <c r="G45" s="341">
        <v>17508</v>
      </c>
      <c r="H45" s="342" t="s">
        <v>229</v>
      </c>
      <c r="I45" s="342" t="s">
        <v>229</v>
      </c>
      <c r="J45" s="342" t="s">
        <v>229</v>
      </c>
      <c r="K45" s="347" t="s">
        <v>229</v>
      </c>
      <c r="L45" s="337"/>
      <c r="M45" s="336"/>
      <c r="N45" s="336"/>
      <c r="O45" s="336"/>
      <c r="P45" s="332"/>
    </row>
    <row r="46" spans="1:16" ht="15" customHeight="1">
      <c r="A46" s="346" t="s">
        <v>232</v>
      </c>
      <c r="B46" s="341">
        <v>144</v>
      </c>
      <c r="C46" s="341">
        <v>157698</v>
      </c>
      <c r="D46" s="341">
        <v>132</v>
      </c>
      <c r="E46" s="341">
        <v>144836</v>
      </c>
      <c r="F46" s="343">
        <v>3</v>
      </c>
      <c r="G46" s="343">
        <v>3234</v>
      </c>
      <c r="H46" s="342" t="s">
        <v>229</v>
      </c>
      <c r="I46" s="342" t="s">
        <v>229</v>
      </c>
      <c r="J46" s="341">
        <v>9</v>
      </c>
      <c r="K46" s="340">
        <v>9628</v>
      </c>
      <c r="L46" s="337"/>
      <c r="M46" s="336"/>
      <c r="N46" s="336"/>
      <c r="O46" s="336"/>
      <c r="P46" s="332"/>
    </row>
    <row r="47" spans="1:16" ht="15" customHeight="1">
      <c r="A47" s="345" t="s">
        <v>231</v>
      </c>
      <c r="B47" s="341">
        <v>7</v>
      </c>
      <c r="C47" s="341">
        <v>9431</v>
      </c>
      <c r="D47" s="341">
        <v>1</v>
      </c>
      <c r="E47" s="341">
        <v>4097</v>
      </c>
      <c r="F47" s="341">
        <v>3</v>
      </c>
      <c r="G47" s="343">
        <v>2334</v>
      </c>
      <c r="H47" s="342" t="s">
        <v>229</v>
      </c>
      <c r="I47" s="342" t="s">
        <v>229</v>
      </c>
      <c r="J47" s="341">
        <v>3</v>
      </c>
      <c r="K47" s="344">
        <v>3000</v>
      </c>
      <c r="L47" s="337"/>
      <c r="M47" s="336"/>
      <c r="N47" s="336"/>
      <c r="O47" s="336"/>
      <c r="P47" s="332"/>
    </row>
    <row r="48" spans="1:16" ht="15" customHeight="1">
      <c r="A48" s="252" t="s">
        <v>230</v>
      </c>
      <c r="B48" s="341">
        <v>258</v>
      </c>
      <c r="C48" s="341">
        <v>286571</v>
      </c>
      <c r="D48" s="341">
        <v>237</v>
      </c>
      <c r="E48" s="341">
        <v>264313</v>
      </c>
      <c r="F48" s="341">
        <v>3</v>
      </c>
      <c r="G48" s="343">
        <v>3000</v>
      </c>
      <c r="H48" s="342" t="s">
        <v>229</v>
      </c>
      <c r="I48" s="342" t="s">
        <v>229</v>
      </c>
      <c r="J48" s="341">
        <v>18</v>
      </c>
      <c r="K48" s="252">
        <v>19258</v>
      </c>
      <c r="L48" s="337"/>
      <c r="M48" s="336"/>
      <c r="N48" s="336"/>
      <c r="O48" s="336"/>
      <c r="P48" s="332"/>
    </row>
    <row r="49" spans="1:23" ht="15" customHeight="1">
      <c r="A49" s="252"/>
      <c r="B49" s="340"/>
      <c r="C49" s="340"/>
      <c r="D49" s="340"/>
      <c r="E49" s="340"/>
      <c r="F49" s="340"/>
      <c r="G49" s="340"/>
      <c r="H49" s="340"/>
      <c r="I49" s="340"/>
      <c r="J49" s="340"/>
      <c r="K49" s="340"/>
      <c r="L49" s="337"/>
      <c r="M49" s="336"/>
    </row>
    <row r="50" spans="1:23" ht="15" customHeight="1">
      <c r="A50" s="339"/>
      <c r="B50" s="338"/>
      <c r="C50" s="338"/>
      <c r="D50" s="338"/>
      <c r="E50" s="338"/>
      <c r="F50" s="338"/>
      <c r="G50" s="338"/>
      <c r="H50" s="338"/>
      <c r="I50" s="338"/>
      <c r="J50" s="338"/>
      <c r="K50" s="338"/>
      <c r="L50" s="337"/>
      <c r="M50" s="336"/>
    </row>
    <row r="51" spans="1:23" ht="15" customHeight="1">
      <c r="A51" s="335" t="s">
        <v>138</v>
      </c>
      <c r="B51" s="334"/>
      <c r="C51" s="333"/>
      <c r="D51" s="333"/>
      <c r="E51" s="333"/>
      <c r="F51" s="333"/>
      <c r="G51" s="333"/>
      <c r="H51" s="333"/>
      <c r="I51" s="333"/>
      <c r="J51" s="333"/>
      <c r="K51" s="333"/>
      <c r="L51" s="333"/>
      <c r="M51" s="333"/>
    </row>
    <row r="52" spans="1:23">
      <c r="C52" s="332"/>
      <c r="D52" s="332"/>
      <c r="E52" s="332"/>
      <c r="F52" s="332"/>
      <c r="G52" s="332"/>
      <c r="H52" s="332"/>
      <c r="I52" s="332"/>
      <c r="J52" s="332"/>
      <c r="K52" s="332"/>
      <c r="L52" s="332"/>
      <c r="M52" s="332"/>
      <c r="N52" s="332"/>
      <c r="O52" s="332"/>
      <c r="P52" s="332"/>
      <c r="Q52" s="332"/>
      <c r="R52" s="332"/>
      <c r="S52" s="332"/>
      <c r="T52" s="332"/>
      <c r="U52" s="332"/>
      <c r="V52" s="332"/>
      <c r="W52" s="332"/>
    </row>
    <row r="53" spans="1:23">
      <c r="B53" s="332"/>
      <c r="C53" s="332"/>
      <c r="D53" s="332"/>
      <c r="E53" s="332"/>
      <c r="F53" s="332"/>
      <c r="G53" s="332"/>
      <c r="H53" s="332"/>
      <c r="I53" s="332"/>
      <c r="J53" s="332"/>
      <c r="K53" s="332"/>
      <c r="L53" s="332"/>
      <c r="M53" s="332"/>
    </row>
    <row r="54" spans="1:23">
      <c r="B54" s="332"/>
      <c r="C54" s="332"/>
      <c r="D54" s="332"/>
      <c r="E54" s="332"/>
      <c r="F54" s="332"/>
      <c r="G54" s="332"/>
      <c r="H54" s="332"/>
      <c r="I54" s="332"/>
      <c r="J54" s="332"/>
      <c r="K54" s="332"/>
    </row>
    <row r="55" spans="1:23">
      <c r="B55" s="332"/>
      <c r="C55" s="332"/>
      <c r="D55" s="332"/>
      <c r="E55" s="332"/>
      <c r="F55" s="332"/>
      <c r="G55" s="332"/>
      <c r="H55" s="332"/>
      <c r="I55" s="332"/>
      <c r="J55" s="332"/>
      <c r="K55" s="332"/>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55"/>
  <sheetViews>
    <sheetView topLeftCell="A16" zoomScaleNormal="100" workbookViewId="0">
      <selection activeCell="I42" sqref="I42"/>
    </sheetView>
  </sheetViews>
  <sheetFormatPr defaultRowHeight="12.75"/>
  <cols>
    <col min="1" max="1" width="23.125" style="55" customWidth="1"/>
    <col min="2" max="3" width="12" style="55" customWidth="1"/>
    <col min="4" max="7" width="11.125" style="55" customWidth="1"/>
    <col min="8" max="8" width="9" style="55"/>
    <col min="9" max="9" width="11.375" style="55" customWidth="1"/>
    <col min="10" max="10" width="13" style="55" customWidth="1"/>
    <col min="11" max="15" width="9" style="55"/>
    <col min="16" max="16" width="9.75" style="55" bestFit="1" customWidth="1"/>
    <col min="17" max="18" width="8.875" style="55" bestFit="1" customWidth="1"/>
    <col min="19" max="16384" width="9" style="55"/>
  </cols>
  <sheetData>
    <row r="1" spans="1:11" ht="30" customHeight="1">
      <c r="A1" s="785" t="s">
        <v>289</v>
      </c>
      <c r="B1" s="785"/>
      <c r="C1" s="785"/>
      <c r="D1" s="785"/>
      <c r="E1" s="785"/>
      <c r="F1" s="785"/>
      <c r="G1" s="785"/>
    </row>
    <row r="2" spans="1:11" ht="15" customHeight="1">
      <c r="A2" s="132"/>
      <c r="B2" s="132"/>
      <c r="C2" s="132"/>
      <c r="D2" s="132"/>
      <c r="E2" s="132"/>
      <c r="F2" s="132"/>
      <c r="G2" s="132"/>
    </row>
    <row r="3" spans="1:11" s="59" customFormat="1" ht="18" customHeight="1">
      <c r="A3" s="740" t="s">
        <v>288</v>
      </c>
      <c r="B3" s="740"/>
      <c r="C3" s="740"/>
      <c r="D3" s="740"/>
      <c r="E3" s="740"/>
      <c r="F3" s="740"/>
      <c r="G3" s="740"/>
    </row>
    <row r="4" spans="1:11" ht="12" customHeight="1">
      <c r="A4" s="167"/>
      <c r="B4" s="167"/>
      <c r="C4" s="167"/>
      <c r="D4" s="167"/>
      <c r="E4" s="167"/>
      <c r="F4" s="167"/>
      <c r="G4" s="167"/>
    </row>
    <row r="5" spans="1:11">
      <c r="A5" s="741" t="s">
        <v>34</v>
      </c>
      <c r="B5" s="89">
        <v>2016</v>
      </c>
      <c r="C5" s="696">
        <v>2017</v>
      </c>
      <c r="D5" s="697"/>
      <c r="E5" s="697"/>
      <c r="F5" s="697"/>
      <c r="G5" s="697"/>
    </row>
    <row r="6" spans="1:11">
      <c r="A6" s="786"/>
      <c r="B6" s="736" t="s">
        <v>31</v>
      </c>
      <c r="C6" s="736" t="s">
        <v>33</v>
      </c>
      <c r="D6" s="736" t="s">
        <v>31</v>
      </c>
      <c r="E6" s="736" t="s">
        <v>32</v>
      </c>
      <c r="F6" s="696" t="s">
        <v>31</v>
      </c>
      <c r="G6" s="697"/>
    </row>
    <row r="7" spans="1:11" ht="24">
      <c r="A7" s="787"/>
      <c r="B7" s="737"/>
      <c r="C7" s="737"/>
      <c r="D7" s="737"/>
      <c r="E7" s="737"/>
      <c r="F7" s="89" t="s">
        <v>121</v>
      </c>
      <c r="G7" s="88" t="s">
        <v>28</v>
      </c>
    </row>
    <row r="8" spans="1:11" ht="9" customHeight="1">
      <c r="A8" s="56"/>
      <c r="B8" s="165"/>
      <c r="C8" s="165"/>
      <c r="D8" s="165"/>
      <c r="E8" s="164"/>
      <c r="F8" s="164"/>
      <c r="G8" s="164"/>
    </row>
    <row r="9" spans="1:11" ht="15" customHeight="1">
      <c r="A9" s="790" t="s">
        <v>287</v>
      </c>
      <c r="B9" s="790"/>
      <c r="C9" s="790"/>
      <c r="D9" s="790"/>
      <c r="E9" s="790"/>
      <c r="F9" s="790"/>
      <c r="G9" s="790"/>
    </row>
    <row r="10" spans="1:11" ht="15" customHeight="1">
      <c r="A10" s="245" t="s">
        <v>286</v>
      </c>
      <c r="B10" s="396">
        <v>8500330</v>
      </c>
      <c r="C10" s="249">
        <v>9131150</v>
      </c>
      <c r="D10" s="396">
        <v>8007472</v>
      </c>
      <c r="E10" s="252">
        <v>25797976</v>
      </c>
      <c r="F10" s="65">
        <v>94.2</v>
      </c>
      <c r="G10" s="392">
        <v>87.7</v>
      </c>
      <c r="I10" s="87"/>
      <c r="J10" s="87"/>
      <c r="K10" s="120"/>
    </row>
    <row r="11" spans="1:11" ht="15" customHeight="1">
      <c r="A11" s="395" t="s">
        <v>117</v>
      </c>
      <c r="B11" s="66">
        <v>85003</v>
      </c>
      <c r="C11" s="66">
        <v>91311.7</v>
      </c>
      <c r="D11" s="66">
        <v>80074.7</v>
      </c>
      <c r="E11" s="269">
        <v>257980.1</v>
      </c>
      <c r="F11" s="65">
        <v>94.2</v>
      </c>
      <c r="G11" s="392">
        <v>87.7</v>
      </c>
      <c r="I11" s="87"/>
      <c r="J11" s="87"/>
      <c r="K11" s="120"/>
    </row>
    <row r="12" spans="1:11" ht="15" customHeight="1">
      <c r="A12" s="245" t="s">
        <v>285</v>
      </c>
      <c r="B12" s="394">
        <v>10</v>
      </c>
      <c r="C12" s="400">
        <v>10</v>
      </c>
      <c r="D12" s="394">
        <v>10</v>
      </c>
      <c r="E12" s="394">
        <v>10</v>
      </c>
      <c r="F12" s="65">
        <v>100</v>
      </c>
      <c r="G12" s="392">
        <v>100</v>
      </c>
      <c r="I12" s="87"/>
      <c r="J12" s="87"/>
    </row>
    <row r="13" spans="1:11" ht="9" customHeight="1">
      <c r="A13" s="245"/>
      <c r="B13" s="398"/>
      <c r="C13" s="399"/>
      <c r="D13" s="398"/>
      <c r="E13" s="398"/>
      <c r="F13" s="163"/>
      <c r="G13" s="56"/>
      <c r="I13" s="87"/>
      <c r="J13" s="87"/>
    </row>
    <row r="14" spans="1:11" ht="15" customHeight="1">
      <c r="A14" s="789" t="s">
        <v>284</v>
      </c>
      <c r="B14" s="789"/>
      <c r="C14" s="789"/>
      <c r="D14" s="789"/>
      <c r="E14" s="789"/>
      <c r="F14" s="789"/>
      <c r="G14" s="789"/>
      <c r="I14" s="87"/>
      <c r="J14" s="87"/>
    </row>
    <row r="15" spans="1:11" ht="15" customHeight="1">
      <c r="A15" s="245" t="s">
        <v>118</v>
      </c>
      <c r="B15" s="249">
        <v>2</v>
      </c>
      <c r="C15" s="249">
        <v>2</v>
      </c>
      <c r="D15" s="647" t="s">
        <v>564</v>
      </c>
      <c r="E15" s="252">
        <v>5</v>
      </c>
      <c r="F15" s="65" t="s">
        <v>359</v>
      </c>
      <c r="G15" s="65" t="s">
        <v>359</v>
      </c>
      <c r="I15" s="87"/>
      <c r="J15" s="87"/>
      <c r="K15" s="120"/>
    </row>
    <row r="16" spans="1:11" ht="15" customHeight="1">
      <c r="A16" s="395" t="s">
        <v>117</v>
      </c>
      <c r="B16" s="66">
        <v>6.9</v>
      </c>
      <c r="C16" s="66">
        <v>6.7</v>
      </c>
      <c r="D16" s="647" t="s">
        <v>564</v>
      </c>
      <c r="E16" s="269">
        <v>17.100000000000001</v>
      </c>
      <c r="F16" s="65" t="s">
        <v>359</v>
      </c>
      <c r="G16" s="65" t="s">
        <v>359</v>
      </c>
      <c r="I16" s="87"/>
      <c r="J16" s="87"/>
      <c r="K16" s="120"/>
    </row>
    <row r="17" spans="1:11" ht="15" customHeight="1">
      <c r="A17" s="245" t="s">
        <v>116</v>
      </c>
      <c r="B17" s="394">
        <v>3450</v>
      </c>
      <c r="C17" s="394">
        <v>3350</v>
      </c>
      <c r="D17" s="647" t="s">
        <v>564</v>
      </c>
      <c r="E17" s="393">
        <v>3417.34</v>
      </c>
      <c r="F17" s="65" t="s">
        <v>359</v>
      </c>
      <c r="G17" s="65" t="s">
        <v>359</v>
      </c>
      <c r="I17" s="87"/>
      <c r="J17" s="87"/>
    </row>
    <row r="18" spans="1:11" ht="9" customHeight="1">
      <c r="A18" s="56"/>
      <c r="B18" s="397"/>
      <c r="C18" s="397"/>
      <c r="D18" s="397"/>
      <c r="E18" s="397"/>
      <c r="F18" s="56"/>
      <c r="G18" s="56"/>
      <c r="I18" s="87"/>
      <c r="J18" s="87"/>
    </row>
    <row r="19" spans="1:11" ht="15" customHeight="1">
      <c r="A19" s="790" t="s">
        <v>283</v>
      </c>
      <c r="B19" s="790"/>
      <c r="C19" s="790"/>
      <c r="D19" s="790"/>
      <c r="E19" s="790"/>
      <c r="F19" s="790"/>
      <c r="G19" s="790"/>
      <c r="I19" s="87"/>
      <c r="J19" s="87"/>
    </row>
    <row r="20" spans="1:11" ht="15" customHeight="1">
      <c r="A20" s="245" t="s">
        <v>118</v>
      </c>
      <c r="B20" s="396">
        <v>3223</v>
      </c>
      <c r="C20" s="249">
        <v>3544</v>
      </c>
      <c r="D20" s="396">
        <v>3281</v>
      </c>
      <c r="E20" s="252">
        <v>10178</v>
      </c>
      <c r="F20" s="65">
        <v>101.8</v>
      </c>
      <c r="G20" s="392">
        <v>92.6</v>
      </c>
      <c r="I20" s="87"/>
      <c r="J20" s="87"/>
      <c r="K20" s="120"/>
    </row>
    <row r="21" spans="1:11" ht="15" customHeight="1">
      <c r="A21" s="395" t="s">
        <v>117</v>
      </c>
      <c r="B21" s="66">
        <v>15724.6</v>
      </c>
      <c r="C21" s="66">
        <v>17319.8</v>
      </c>
      <c r="D21" s="66">
        <v>15827.9</v>
      </c>
      <c r="E21" s="269">
        <v>49048.7</v>
      </c>
      <c r="F21" s="65">
        <v>100.7</v>
      </c>
      <c r="G21" s="392">
        <v>91.4</v>
      </c>
      <c r="I21" s="87"/>
      <c r="J21" s="87"/>
      <c r="K21" s="120"/>
    </row>
    <row r="22" spans="1:11" ht="15" customHeight="1">
      <c r="A22" s="245" t="s">
        <v>116</v>
      </c>
      <c r="B22" s="394">
        <v>4878.87</v>
      </c>
      <c r="C22" s="394">
        <v>4887.08</v>
      </c>
      <c r="D22" s="394">
        <v>4824.1099999999997</v>
      </c>
      <c r="E22" s="393">
        <v>4819.09</v>
      </c>
      <c r="F22" s="65">
        <v>98.9</v>
      </c>
      <c r="G22" s="392">
        <v>98.7</v>
      </c>
      <c r="I22" s="119"/>
      <c r="J22" s="87"/>
    </row>
    <row r="23" spans="1:11" ht="15" customHeight="1">
      <c r="A23" s="167"/>
      <c r="B23" s="391"/>
      <c r="C23" s="391"/>
      <c r="D23" s="391"/>
      <c r="E23" s="391"/>
      <c r="F23" s="167"/>
      <c r="G23" s="167"/>
    </row>
    <row r="24" spans="1:11" ht="15" customHeight="1">
      <c r="A24" s="788" t="s">
        <v>275</v>
      </c>
      <c r="B24" s="788"/>
      <c r="C24" s="788"/>
      <c r="D24" s="788"/>
      <c r="E24" s="788"/>
      <c r="F24" s="788"/>
      <c r="G24" s="788"/>
    </row>
    <row r="25" spans="1:11" ht="15" customHeight="1">
      <c r="A25" s="167"/>
      <c r="B25" s="391"/>
      <c r="C25" s="391"/>
      <c r="D25" s="391"/>
      <c r="E25" s="391"/>
      <c r="F25" s="167"/>
      <c r="G25" s="167"/>
    </row>
    <row r="26" spans="1:11" ht="3" customHeight="1">
      <c r="A26" s="167"/>
      <c r="B26" s="391"/>
      <c r="C26" s="391"/>
      <c r="D26" s="391"/>
      <c r="E26" s="391"/>
      <c r="F26" s="167"/>
      <c r="G26" s="167"/>
    </row>
    <row r="27" spans="1:11" ht="5.25" customHeight="1">
      <c r="A27" s="167"/>
      <c r="B27" s="391"/>
      <c r="C27" s="391"/>
      <c r="D27" s="391"/>
      <c r="E27" s="391"/>
      <c r="F27" s="167"/>
      <c r="G27" s="167"/>
    </row>
    <row r="28" spans="1:11" s="59" customFormat="1" ht="29.25" customHeight="1">
      <c r="A28" s="717" t="s">
        <v>282</v>
      </c>
      <c r="B28" s="717"/>
      <c r="C28" s="717"/>
      <c r="D28" s="717"/>
      <c r="E28" s="717"/>
      <c r="F28" s="717"/>
      <c r="G28" s="717"/>
    </row>
    <row r="29" spans="1:11" ht="12" customHeight="1">
      <c r="A29" s="167"/>
      <c r="B29" s="167"/>
      <c r="C29" s="167"/>
      <c r="D29" s="167"/>
      <c r="E29" s="167"/>
      <c r="F29" s="167"/>
      <c r="G29" s="167"/>
    </row>
    <row r="30" spans="1:11" ht="15" customHeight="1">
      <c r="A30" s="695" t="s">
        <v>34</v>
      </c>
      <c r="B30" s="696" t="s">
        <v>281</v>
      </c>
      <c r="C30" s="697"/>
      <c r="D30" s="697"/>
      <c r="E30" s="695"/>
      <c r="F30" s="725" t="s">
        <v>280</v>
      </c>
      <c r="G30" s="726"/>
    </row>
    <row r="31" spans="1:11" ht="30" customHeight="1">
      <c r="A31" s="695"/>
      <c r="B31" s="776" t="s">
        <v>279</v>
      </c>
      <c r="C31" s="776"/>
      <c r="D31" s="696" t="s">
        <v>278</v>
      </c>
      <c r="E31" s="695"/>
      <c r="F31" s="791"/>
      <c r="G31" s="700"/>
    </row>
    <row r="32" spans="1:11" ht="27" customHeight="1">
      <c r="A32" s="695"/>
      <c r="B32" s="89" t="s">
        <v>277</v>
      </c>
      <c r="C32" s="89" t="s">
        <v>113</v>
      </c>
      <c r="D32" s="89" t="s">
        <v>123</v>
      </c>
      <c r="E32" s="89" t="s">
        <v>113</v>
      </c>
      <c r="F32" s="89" t="s">
        <v>123</v>
      </c>
      <c r="G32" s="88" t="s">
        <v>113</v>
      </c>
    </row>
    <row r="33" spans="1:19" ht="9" customHeight="1">
      <c r="A33" s="390"/>
      <c r="B33" s="389"/>
      <c r="C33" s="389"/>
      <c r="D33" s="389"/>
      <c r="E33" s="389"/>
      <c r="F33" s="389"/>
      <c r="G33" s="388"/>
      <c r="P33" s="120"/>
      <c r="Q33" s="120"/>
      <c r="R33" s="120"/>
      <c r="S33" s="120"/>
    </row>
    <row r="34" spans="1:19" ht="15" customHeight="1">
      <c r="A34" s="124" t="s">
        <v>27</v>
      </c>
      <c r="B34" s="387">
        <v>25797976</v>
      </c>
      <c r="C34" s="386">
        <v>257980141</v>
      </c>
      <c r="D34" s="387">
        <v>5</v>
      </c>
      <c r="E34" s="386">
        <v>17087</v>
      </c>
      <c r="F34" s="387">
        <v>10178</v>
      </c>
      <c r="G34" s="386">
        <v>49048728</v>
      </c>
      <c r="I34" s="120"/>
      <c r="J34" s="136"/>
      <c r="P34" s="120"/>
      <c r="Q34" s="120"/>
      <c r="R34" s="120"/>
      <c r="S34" s="120"/>
    </row>
    <row r="35" spans="1:19" ht="15" customHeight="1">
      <c r="A35" s="94" t="s">
        <v>55</v>
      </c>
      <c r="B35" s="249">
        <v>696449</v>
      </c>
      <c r="C35" s="252">
        <v>6964490</v>
      </c>
      <c r="D35" s="249">
        <v>1</v>
      </c>
      <c r="E35" s="252">
        <v>3522</v>
      </c>
      <c r="F35" s="249">
        <v>332</v>
      </c>
      <c r="G35" s="252">
        <v>1485400</v>
      </c>
      <c r="I35" s="120"/>
      <c r="J35" s="136"/>
      <c r="P35" s="120"/>
      <c r="Q35" s="120"/>
      <c r="R35" s="120"/>
      <c r="S35" s="120"/>
    </row>
    <row r="36" spans="1:19" ht="15" customHeight="1">
      <c r="A36" s="94" t="s">
        <v>54</v>
      </c>
      <c r="B36" s="249">
        <v>1478287</v>
      </c>
      <c r="C36" s="252">
        <v>14782870</v>
      </c>
      <c r="D36" s="249">
        <v>1</v>
      </c>
      <c r="E36" s="252">
        <v>3522</v>
      </c>
      <c r="F36" s="249">
        <v>629</v>
      </c>
      <c r="G36" s="252">
        <v>2896950</v>
      </c>
      <c r="I36" s="120"/>
      <c r="J36" s="136"/>
      <c r="P36" s="120"/>
      <c r="Q36" s="120"/>
      <c r="R36" s="120"/>
      <c r="S36" s="120"/>
    </row>
    <row r="37" spans="1:19" ht="15" customHeight="1">
      <c r="A37" s="94" t="s">
        <v>53</v>
      </c>
      <c r="B37" s="249">
        <v>4280012</v>
      </c>
      <c r="C37" s="252">
        <v>42800461</v>
      </c>
      <c r="D37" s="137">
        <v>1</v>
      </c>
      <c r="E37" s="383">
        <v>3197</v>
      </c>
      <c r="F37" s="249">
        <v>1485</v>
      </c>
      <c r="G37" s="252">
        <v>6636700</v>
      </c>
      <c r="I37" s="120"/>
      <c r="J37" s="136"/>
      <c r="M37" s="385"/>
      <c r="P37" s="120"/>
      <c r="Q37" s="120"/>
      <c r="R37" s="120"/>
      <c r="S37" s="120"/>
    </row>
    <row r="38" spans="1:19" ht="15" customHeight="1">
      <c r="A38" s="94" t="s">
        <v>51</v>
      </c>
      <c r="B38" s="249">
        <v>220381</v>
      </c>
      <c r="C38" s="252">
        <v>2203500</v>
      </c>
      <c r="D38" s="384" t="s">
        <v>276</v>
      </c>
      <c r="E38" s="384" t="s">
        <v>276</v>
      </c>
      <c r="F38" s="249">
        <v>125</v>
      </c>
      <c r="G38" s="252">
        <v>909328</v>
      </c>
      <c r="I38" s="120"/>
      <c r="J38" s="136"/>
      <c r="P38" s="120"/>
      <c r="Q38" s="120"/>
      <c r="R38" s="120"/>
      <c r="S38" s="120"/>
    </row>
    <row r="39" spans="1:19" ht="15" customHeight="1">
      <c r="A39" s="94" t="s">
        <v>50</v>
      </c>
      <c r="B39" s="249">
        <v>2513041</v>
      </c>
      <c r="C39" s="252">
        <v>25130410</v>
      </c>
      <c r="D39" s="384" t="s">
        <v>276</v>
      </c>
      <c r="E39" s="384" t="s">
        <v>276</v>
      </c>
      <c r="F39" s="249">
        <v>824</v>
      </c>
      <c r="G39" s="252">
        <v>4634000</v>
      </c>
      <c r="I39" s="120"/>
      <c r="J39" s="136"/>
      <c r="P39" s="120"/>
      <c r="Q39" s="120"/>
      <c r="R39" s="120"/>
      <c r="S39" s="120"/>
    </row>
    <row r="40" spans="1:19" ht="15" customHeight="1">
      <c r="A40" s="94" t="s">
        <v>49</v>
      </c>
      <c r="B40" s="249">
        <v>2650635</v>
      </c>
      <c r="C40" s="252">
        <v>26506310</v>
      </c>
      <c r="D40" s="249">
        <v>1</v>
      </c>
      <c r="E40" s="252">
        <v>3522</v>
      </c>
      <c r="F40" s="249">
        <v>874</v>
      </c>
      <c r="G40" s="252">
        <v>4118100</v>
      </c>
      <c r="I40" s="120"/>
      <c r="J40" s="136"/>
      <c r="M40" s="385"/>
      <c r="P40" s="120"/>
      <c r="Q40" s="120"/>
      <c r="R40" s="120"/>
      <c r="S40" s="120"/>
    </row>
    <row r="41" spans="1:19" ht="15" customHeight="1">
      <c r="A41" s="94" t="s">
        <v>48</v>
      </c>
      <c r="B41" s="249">
        <v>3210045</v>
      </c>
      <c r="C41" s="252">
        <v>32100450</v>
      </c>
      <c r="D41" s="384" t="s">
        <v>276</v>
      </c>
      <c r="E41" s="384" t="s">
        <v>276</v>
      </c>
      <c r="F41" s="249">
        <v>1335</v>
      </c>
      <c r="G41" s="252">
        <v>6427500</v>
      </c>
      <c r="I41" s="120"/>
      <c r="J41" s="136"/>
      <c r="P41" s="120"/>
      <c r="Q41" s="120"/>
      <c r="R41" s="120"/>
      <c r="S41" s="120"/>
    </row>
    <row r="42" spans="1:19" ht="15" customHeight="1">
      <c r="A42" s="94" t="s">
        <v>47</v>
      </c>
      <c r="B42" s="249">
        <v>338146</v>
      </c>
      <c r="C42" s="252">
        <v>3381460</v>
      </c>
      <c r="D42" s="384" t="s">
        <v>276</v>
      </c>
      <c r="E42" s="384" t="s">
        <v>276</v>
      </c>
      <c r="F42" s="249">
        <v>122</v>
      </c>
      <c r="G42" s="252">
        <v>648900</v>
      </c>
      <c r="I42" s="120"/>
      <c r="J42" s="136"/>
      <c r="P42" s="120"/>
      <c r="Q42" s="120"/>
      <c r="R42" s="120"/>
      <c r="S42" s="120"/>
    </row>
    <row r="43" spans="1:19" ht="15" customHeight="1">
      <c r="A43" s="94" t="s">
        <v>46</v>
      </c>
      <c r="B43" s="249">
        <v>2451508</v>
      </c>
      <c r="C43" s="252">
        <v>24515080</v>
      </c>
      <c r="D43" s="384" t="s">
        <v>276</v>
      </c>
      <c r="E43" s="384" t="s">
        <v>276</v>
      </c>
      <c r="F43" s="249">
        <v>700</v>
      </c>
      <c r="G43" s="252">
        <v>2984100</v>
      </c>
      <c r="I43" s="120"/>
      <c r="J43" s="136"/>
      <c r="P43" s="120"/>
      <c r="Q43" s="120"/>
      <c r="R43" s="120"/>
      <c r="S43" s="120"/>
    </row>
    <row r="44" spans="1:19" ht="15" customHeight="1">
      <c r="A44" s="94" t="s">
        <v>45</v>
      </c>
      <c r="B44" s="249">
        <v>1074615</v>
      </c>
      <c r="C44" s="252">
        <v>10746150</v>
      </c>
      <c r="D44" s="384" t="s">
        <v>276</v>
      </c>
      <c r="E44" s="384" t="s">
        <v>276</v>
      </c>
      <c r="F44" s="249">
        <v>907</v>
      </c>
      <c r="G44" s="252">
        <v>4736200</v>
      </c>
      <c r="I44" s="120"/>
      <c r="J44" s="136"/>
      <c r="P44" s="120"/>
      <c r="Q44" s="120"/>
      <c r="R44" s="120"/>
      <c r="S44" s="120"/>
    </row>
    <row r="45" spans="1:19" ht="15" customHeight="1">
      <c r="A45" s="94" t="s">
        <v>44</v>
      </c>
      <c r="B45" s="249">
        <v>830369</v>
      </c>
      <c r="C45" s="252">
        <v>8303900</v>
      </c>
      <c r="D45" s="384" t="s">
        <v>276</v>
      </c>
      <c r="E45" s="384" t="s">
        <v>276</v>
      </c>
      <c r="F45" s="249">
        <v>339</v>
      </c>
      <c r="G45" s="252">
        <v>1661100</v>
      </c>
      <c r="I45" s="120"/>
      <c r="J45" s="136"/>
      <c r="P45" s="120"/>
      <c r="Q45" s="120"/>
      <c r="R45" s="120"/>
      <c r="S45" s="120"/>
    </row>
    <row r="46" spans="1:19" ht="15" customHeight="1">
      <c r="A46" s="94" t="s">
        <v>43</v>
      </c>
      <c r="B46" s="249">
        <v>580580</v>
      </c>
      <c r="C46" s="252">
        <v>5805800</v>
      </c>
      <c r="D46" s="384" t="s">
        <v>276</v>
      </c>
      <c r="E46" s="384" t="s">
        <v>276</v>
      </c>
      <c r="F46" s="249">
        <v>214</v>
      </c>
      <c r="G46" s="252">
        <v>1122800</v>
      </c>
      <c r="I46" s="120"/>
      <c r="J46" s="136"/>
      <c r="P46" s="120"/>
      <c r="Q46" s="120"/>
      <c r="R46" s="120"/>
      <c r="S46" s="120"/>
    </row>
    <row r="47" spans="1:19" ht="15" customHeight="1">
      <c r="A47" s="94" t="s">
        <v>42</v>
      </c>
      <c r="B47" s="249">
        <v>2093531</v>
      </c>
      <c r="C47" s="252">
        <v>20935310</v>
      </c>
      <c r="D47" s="384" t="s">
        <v>276</v>
      </c>
      <c r="E47" s="384" t="s">
        <v>276</v>
      </c>
      <c r="F47" s="249">
        <v>483</v>
      </c>
      <c r="G47" s="252">
        <v>2335550</v>
      </c>
      <c r="I47" s="120"/>
      <c r="J47" s="136"/>
      <c r="P47" s="120"/>
      <c r="Q47" s="120"/>
      <c r="R47" s="120"/>
      <c r="S47" s="120"/>
    </row>
    <row r="48" spans="1:19" ht="15" customHeight="1">
      <c r="A48" s="94" t="s">
        <v>41</v>
      </c>
      <c r="B48" s="249">
        <v>751610</v>
      </c>
      <c r="C48" s="252">
        <v>7516280</v>
      </c>
      <c r="D48" s="384" t="s">
        <v>276</v>
      </c>
      <c r="E48" s="384" t="s">
        <v>276</v>
      </c>
      <c r="F48" s="249">
        <v>482</v>
      </c>
      <c r="G48" s="252">
        <v>1849400</v>
      </c>
      <c r="I48" s="120"/>
      <c r="J48" s="136"/>
      <c r="P48" s="120"/>
      <c r="Q48" s="120"/>
      <c r="R48" s="120"/>
      <c r="S48" s="120"/>
    </row>
    <row r="49" spans="1:19" ht="15" customHeight="1">
      <c r="A49" s="94" t="s">
        <v>40</v>
      </c>
      <c r="B49" s="249">
        <v>2275421</v>
      </c>
      <c r="C49" s="252">
        <v>22754210</v>
      </c>
      <c r="D49" s="384" t="s">
        <v>276</v>
      </c>
      <c r="E49" s="384" t="s">
        <v>276</v>
      </c>
      <c r="F49" s="249">
        <v>1193</v>
      </c>
      <c r="G49" s="252">
        <v>5943300</v>
      </c>
      <c r="I49" s="120"/>
      <c r="J49" s="136"/>
      <c r="P49" s="120"/>
      <c r="Q49" s="120"/>
      <c r="R49" s="120"/>
      <c r="S49" s="120"/>
    </row>
    <row r="50" spans="1:19" ht="15" customHeight="1">
      <c r="A50" s="121" t="s">
        <v>39</v>
      </c>
      <c r="B50" s="249">
        <v>353346</v>
      </c>
      <c r="C50" s="252">
        <v>3533460</v>
      </c>
      <c r="D50" s="137">
        <v>1</v>
      </c>
      <c r="E50" s="383">
        <v>3324</v>
      </c>
      <c r="F50" s="249">
        <v>134</v>
      </c>
      <c r="G50" s="252">
        <v>659400</v>
      </c>
      <c r="I50" s="120"/>
      <c r="J50" s="136"/>
      <c r="R50" s="120"/>
    </row>
    <row r="51" spans="1:19">
      <c r="B51" s="120"/>
      <c r="C51" s="120"/>
      <c r="D51" s="120"/>
      <c r="E51" s="120"/>
      <c r="F51" s="120"/>
      <c r="G51" s="120"/>
    </row>
    <row r="52" spans="1:19" ht="13.5">
      <c r="A52" s="788" t="s">
        <v>275</v>
      </c>
      <c r="B52" s="788"/>
      <c r="C52" s="788"/>
      <c r="D52" s="788"/>
      <c r="E52" s="788"/>
      <c r="F52" s="788"/>
      <c r="G52" s="788"/>
    </row>
    <row r="54" spans="1:19">
      <c r="B54" s="120"/>
      <c r="C54" s="120"/>
      <c r="D54" s="120"/>
      <c r="E54" s="120"/>
      <c r="F54" s="120"/>
      <c r="G54" s="120"/>
    </row>
    <row r="55" spans="1:19">
      <c r="B55" s="120"/>
      <c r="C55" s="120"/>
      <c r="D55" s="120"/>
      <c r="E55" s="120"/>
      <c r="F55" s="120"/>
      <c r="G55" s="120"/>
    </row>
  </sheetData>
  <mergeCells count="20">
    <mergeCell ref="A52:G52"/>
    <mergeCell ref="B31:C31"/>
    <mergeCell ref="D31:E31"/>
    <mergeCell ref="A30:A32"/>
    <mergeCell ref="B30:E30"/>
    <mergeCell ref="F30:G31"/>
    <mergeCell ref="A28:G28"/>
    <mergeCell ref="A24:G24"/>
    <mergeCell ref="A14:G14"/>
    <mergeCell ref="A19:G19"/>
    <mergeCell ref="A9:G9"/>
    <mergeCell ref="A1:G1"/>
    <mergeCell ref="A5:A7"/>
    <mergeCell ref="C5:G5"/>
    <mergeCell ref="B6:B7"/>
    <mergeCell ref="C6:C7"/>
    <mergeCell ref="A3:G3"/>
    <mergeCell ref="D6:D7"/>
    <mergeCell ref="E6:E7"/>
    <mergeCell ref="F6:G6"/>
  </mergeCell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zoomScaleNormal="100" workbookViewId="0">
      <selection activeCell="R25" sqref="R25"/>
    </sheetView>
  </sheetViews>
  <sheetFormatPr defaultRowHeight="12.75"/>
  <cols>
    <col min="1" max="1" width="15.75" style="55" customWidth="1"/>
    <col min="2" max="3" width="10.25" style="55" customWidth="1"/>
    <col min="4" max="5" width="11.125" style="55" customWidth="1"/>
    <col min="6" max="6" width="9.375" style="55" customWidth="1"/>
    <col min="7" max="8" width="10.75" style="55" customWidth="1"/>
    <col min="9" max="9" width="9.375" style="55" customWidth="1"/>
    <col min="10" max="10" width="10.25" style="55" customWidth="1"/>
    <col min="11" max="11" width="9.625" style="55" customWidth="1"/>
    <col min="12" max="12" width="11.125" style="55" customWidth="1"/>
    <col min="13" max="14" width="9.625" style="55" customWidth="1"/>
    <col min="15" max="16384" width="9" style="55"/>
  </cols>
  <sheetData>
    <row r="1" spans="1:18" ht="30" customHeight="1">
      <c r="A1" s="792" t="s">
        <v>302</v>
      </c>
      <c r="B1" s="792"/>
      <c r="C1" s="792"/>
      <c r="D1" s="792"/>
      <c r="E1" s="792"/>
      <c r="F1" s="792"/>
      <c r="G1" s="792"/>
      <c r="H1" s="792"/>
      <c r="I1" s="792"/>
      <c r="J1" s="792"/>
    </row>
    <row r="2" spans="1:18" ht="15" customHeight="1"/>
    <row r="3" spans="1:18" s="59" customFormat="1" ht="18" customHeight="1">
      <c r="A3" s="740" t="s">
        <v>301</v>
      </c>
      <c r="B3" s="740"/>
      <c r="C3" s="740"/>
      <c r="D3" s="740"/>
      <c r="E3" s="740"/>
      <c r="F3" s="740"/>
      <c r="G3" s="740"/>
      <c r="H3" s="740"/>
      <c r="I3" s="740"/>
      <c r="J3" s="740"/>
    </row>
    <row r="4" spans="1:18" ht="12" customHeight="1">
      <c r="A4" s="421"/>
    </row>
    <row r="5" spans="1:18" ht="34.5" customHeight="1">
      <c r="A5" s="695" t="s">
        <v>34</v>
      </c>
      <c r="B5" s="793" t="s">
        <v>300</v>
      </c>
      <c r="C5" s="793"/>
      <c r="D5" s="793" t="s">
        <v>299</v>
      </c>
      <c r="E5" s="794"/>
      <c r="F5" s="793" t="s">
        <v>298</v>
      </c>
      <c r="G5" s="793"/>
      <c r="H5" s="793"/>
      <c r="I5" s="793" t="s">
        <v>297</v>
      </c>
      <c r="J5" s="794"/>
      <c r="K5" s="61"/>
      <c r="L5" s="420"/>
      <c r="M5" s="420"/>
    </row>
    <row r="6" spans="1:18" ht="54" customHeight="1">
      <c r="A6" s="695"/>
      <c r="B6" s="418" t="s">
        <v>293</v>
      </c>
      <c r="C6" s="419" t="s">
        <v>292</v>
      </c>
      <c r="D6" s="418" t="s">
        <v>293</v>
      </c>
      <c r="E6" s="419" t="s">
        <v>292</v>
      </c>
      <c r="F6" s="418" t="s">
        <v>296</v>
      </c>
      <c r="G6" s="419" t="s">
        <v>295</v>
      </c>
      <c r="H6" s="419" t="s">
        <v>294</v>
      </c>
      <c r="I6" s="418" t="s">
        <v>293</v>
      </c>
      <c r="J6" s="417" t="s">
        <v>292</v>
      </c>
      <c r="K6" s="405"/>
    </row>
    <row r="7" spans="1:18" ht="9" customHeight="1">
      <c r="A7" s="56"/>
      <c r="B7" s="416"/>
      <c r="C7" s="416"/>
      <c r="D7" s="416"/>
      <c r="E7" s="416"/>
      <c r="F7" s="416"/>
      <c r="G7" s="416"/>
      <c r="H7" s="416"/>
      <c r="I7" s="416"/>
      <c r="J7" s="275"/>
      <c r="K7" s="405"/>
    </row>
    <row r="8" spans="1:18" s="132" customFormat="1" ht="15" customHeight="1">
      <c r="A8" s="415" t="s">
        <v>27</v>
      </c>
      <c r="B8" s="414">
        <v>987007</v>
      </c>
      <c r="C8" s="414">
        <v>951071</v>
      </c>
      <c r="D8" s="414">
        <v>7206</v>
      </c>
      <c r="E8" s="414">
        <v>5513</v>
      </c>
      <c r="F8" s="414">
        <v>15295</v>
      </c>
      <c r="G8" s="414">
        <v>11401</v>
      </c>
      <c r="H8" s="414">
        <v>6808</v>
      </c>
      <c r="I8" s="414">
        <v>964506</v>
      </c>
      <c r="J8" s="413">
        <v>934157</v>
      </c>
      <c r="K8" s="412"/>
      <c r="L8" s="404"/>
      <c r="M8" s="404"/>
      <c r="N8" s="404"/>
      <c r="O8" s="404"/>
      <c r="P8" s="404"/>
      <c r="Q8" s="404"/>
      <c r="R8" s="404"/>
    </row>
    <row r="9" spans="1:18" ht="15" customHeight="1">
      <c r="A9" s="410" t="s">
        <v>55</v>
      </c>
      <c r="B9" s="407">
        <v>38295</v>
      </c>
      <c r="C9" s="407">
        <v>36287</v>
      </c>
      <c r="D9" s="407">
        <v>236</v>
      </c>
      <c r="E9" s="407">
        <v>79</v>
      </c>
      <c r="F9" s="407">
        <v>918</v>
      </c>
      <c r="G9" s="407">
        <v>525</v>
      </c>
      <c r="H9" s="407">
        <v>315</v>
      </c>
      <c r="I9" s="407">
        <v>37141</v>
      </c>
      <c r="J9" s="406">
        <v>35683</v>
      </c>
      <c r="K9" s="411"/>
      <c r="L9" s="404"/>
      <c r="M9" s="404"/>
      <c r="N9" s="404"/>
      <c r="O9" s="404"/>
    </row>
    <row r="10" spans="1:18" ht="15" customHeight="1">
      <c r="A10" s="410" t="s">
        <v>54</v>
      </c>
      <c r="B10" s="407">
        <v>52165</v>
      </c>
      <c r="C10" s="407">
        <v>50433</v>
      </c>
      <c r="D10" s="407">
        <v>371</v>
      </c>
      <c r="E10" s="407">
        <v>322</v>
      </c>
      <c r="F10" s="407">
        <v>854</v>
      </c>
      <c r="G10" s="407">
        <v>755</v>
      </c>
      <c r="H10" s="407">
        <v>443</v>
      </c>
      <c r="I10" s="407">
        <v>50940</v>
      </c>
      <c r="J10" s="406">
        <v>49356</v>
      </c>
      <c r="K10" s="405"/>
      <c r="L10" s="404"/>
      <c r="M10" s="404"/>
      <c r="N10" s="404"/>
      <c r="O10" s="404"/>
    </row>
    <row r="11" spans="1:18" ht="15" customHeight="1">
      <c r="A11" s="410" t="s">
        <v>53</v>
      </c>
      <c r="B11" s="407">
        <v>128363</v>
      </c>
      <c r="C11" s="407">
        <v>122799</v>
      </c>
      <c r="D11" s="407">
        <v>552</v>
      </c>
      <c r="E11" s="407">
        <v>352</v>
      </c>
      <c r="F11" s="407">
        <v>1574</v>
      </c>
      <c r="G11" s="407">
        <v>1264</v>
      </c>
      <c r="H11" s="407">
        <v>877</v>
      </c>
      <c r="I11" s="407">
        <v>126237</v>
      </c>
      <c r="J11" s="406">
        <v>121183</v>
      </c>
      <c r="K11" s="405"/>
      <c r="L11" s="404"/>
      <c r="M11" s="404"/>
      <c r="N11" s="404"/>
      <c r="O11" s="404"/>
    </row>
    <row r="12" spans="1:18" ht="15" customHeight="1">
      <c r="A12" s="410" t="s">
        <v>51</v>
      </c>
      <c r="B12" s="407">
        <v>12918</v>
      </c>
      <c r="C12" s="407">
        <v>12430</v>
      </c>
      <c r="D12" s="407">
        <v>89</v>
      </c>
      <c r="E12" s="407">
        <v>74</v>
      </c>
      <c r="F12" s="407">
        <v>200</v>
      </c>
      <c r="G12" s="407">
        <v>150</v>
      </c>
      <c r="H12" s="407">
        <v>102</v>
      </c>
      <c r="I12" s="407">
        <v>12629</v>
      </c>
      <c r="J12" s="406">
        <v>12206</v>
      </c>
      <c r="K12" s="405"/>
      <c r="L12" s="404"/>
      <c r="M12" s="404"/>
      <c r="N12" s="404"/>
      <c r="O12" s="404"/>
    </row>
    <row r="13" spans="1:18" ht="15" customHeight="1">
      <c r="A13" s="410" t="s">
        <v>50</v>
      </c>
      <c r="B13" s="40">
        <v>80795</v>
      </c>
      <c r="C13" s="40">
        <v>77065</v>
      </c>
      <c r="D13" s="407">
        <v>734</v>
      </c>
      <c r="E13" s="407">
        <v>549</v>
      </c>
      <c r="F13" s="40">
        <v>1402</v>
      </c>
      <c r="G13" s="40">
        <v>934</v>
      </c>
      <c r="H13" s="40">
        <v>610</v>
      </c>
      <c r="I13" s="40">
        <v>78659</v>
      </c>
      <c r="J13" s="39">
        <v>75582</v>
      </c>
      <c r="K13" s="405"/>
      <c r="L13" s="404"/>
      <c r="M13" s="404"/>
      <c r="N13" s="404"/>
      <c r="O13" s="404"/>
    </row>
    <row r="14" spans="1:18" ht="15" customHeight="1">
      <c r="A14" s="410" t="s">
        <v>49</v>
      </c>
      <c r="B14" s="40">
        <v>112895</v>
      </c>
      <c r="C14" s="40">
        <v>109770</v>
      </c>
      <c r="D14" s="40">
        <v>2235</v>
      </c>
      <c r="E14" s="40">
        <v>2024</v>
      </c>
      <c r="F14" s="40">
        <v>1107</v>
      </c>
      <c r="G14" s="40">
        <v>781</v>
      </c>
      <c r="H14" s="40">
        <v>307</v>
      </c>
      <c r="I14" s="40">
        <v>109553</v>
      </c>
      <c r="J14" s="39">
        <v>106965</v>
      </c>
      <c r="K14" s="405"/>
      <c r="L14" s="404"/>
      <c r="M14" s="404"/>
      <c r="N14" s="404"/>
      <c r="O14" s="404"/>
    </row>
    <row r="15" spans="1:18" ht="15" customHeight="1">
      <c r="A15" s="410" t="s">
        <v>48</v>
      </c>
      <c r="B15" s="407">
        <v>137691</v>
      </c>
      <c r="C15" s="407">
        <v>132732</v>
      </c>
      <c r="D15" s="407">
        <v>748</v>
      </c>
      <c r="E15" s="407">
        <v>504</v>
      </c>
      <c r="F15" s="407">
        <v>2525</v>
      </c>
      <c r="G15" s="407">
        <v>1974</v>
      </c>
      <c r="H15" s="407">
        <v>1145</v>
      </c>
      <c r="I15" s="407">
        <v>134418</v>
      </c>
      <c r="J15" s="406">
        <v>130254</v>
      </c>
      <c r="K15" s="405"/>
      <c r="L15" s="404"/>
      <c r="M15" s="404"/>
      <c r="N15" s="404"/>
      <c r="O15" s="404"/>
    </row>
    <row r="16" spans="1:18" ht="15" customHeight="1">
      <c r="A16" s="410" t="s">
        <v>47</v>
      </c>
      <c r="B16" s="407">
        <v>21545</v>
      </c>
      <c r="C16" s="407">
        <v>21110</v>
      </c>
      <c r="D16" s="407">
        <v>64</v>
      </c>
      <c r="E16" s="407">
        <v>46</v>
      </c>
      <c r="F16" s="407">
        <v>322</v>
      </c>
      <c r="G16" s="407">
        <v>280</v>
      </c>
      <c r="H16" s="407">
        <v>193</v>
      </c>
      <c r="I16" s="407">
        <v>21159</v>
      </c>
      <c r="J16" s="406">
        <v>20784</v>
      </c>
      <c r="K16" s="405"/>
      <c r="L16" s="404"/>
      <c r="M16" s="404"/>
      <c r="N16" s="404"/>
      <c r="O16" s="404"/>
    </row>
    <row r="17" spans="1:15" ht="15" customHeight="1">
      <c r="A17" s="410" t="s">
        <v>46</v>
      </c>
      <c r="B17" s="40">
        <v>77040</v>
      </c>
      <c r="C17" s="40">
        <v>74745</v>
      </c>
      <c r="D17" s="40">
        <v>435</v>
      </c>
      <c r="E17" s="40">
        <v>328</v>
      </c>
      <c r="F17" s="40">
        <v>922</v>
      </c>
      <c r="G17" s="40">
        <v>704</v>
      </c>
      <c r="H17" s="40">
        <v>382</v>
      </c>
      <c r="I17" s="40">
        <v>75683</v>
      </c>
      <c r="J17" s="39">
        <v>73713</v>
      </c>
      <c r="K17" s="405"/>
      <c r="L17" s="404"/>
      <c r="M17" s="404"/>
      <c r="N17" s="404"/>
      <c r="O17" s="404"/>
    </row>
    <row r="18" spans="1:15" ht="15" customHeight="1">
      <c r="A18" s="409" t="s">
        <v>45</v>
      </c>
      <c r="B18" s="39">
        <v>61898</v>
      </c>
      <c r="C18" s="39">
        <v>60265</v>
      </c>
      <c r="D18" s="39">
        <v>207</v>
      </c>
      <c r="E18" s="39">
        <v>171</v>
      </c>
      <c r="F18" s="39">
        <v>1036</v>
      </c>
      <c r="G18" s="39">
        <v>834</v>
      </c>
      <c r="H18" s="39">
        <v>509</v>
      </c>
      <c r="I18" s="39">
        <v>60655</v>
      </c>
      <c r="J18" s="39">
        <v>59260</v>
      </c>
      <c r="K18" s="405"/>
      <c r="L18" s="404"/>
      <c r="M18" s="404"/>
      <c r="N18" s="404"/>
      <c r="O18" s="404"/>
    </row>
    <row r="19" spans="1:15" ht="15" customHeight="1">
      <c r="A19" s="409" t="s">
        <v>44</v>
      </c>
      <c r="B19" s="39">
        <v>31023</v>
      </c>
      <c r="C19" s="39">
        <v>29904</v>
      </c>
      <c r="D19" s="39">
        <v>142</v>
      </c>
      <c r="E19" s="39">
        <v>82</v>
      </c>
      <c r="F19" s="39">
        <v>537</v>
      </c>
      <c r="G19" s="39">
        <v>338</v>
      </c>
      <c r="H19" s="39">
        <v>180</v>
      </c>
      <c r="I19" s="39">
        <v>30344</v>
      </c>
      <c r="J19" s="39">
        <v>29484</v>
      </c>
      <c r="K19" s="405"/>
      <c r="L19" s="404"/>
      <c r="M19" s="404"/>
      <c r="N19" s="404"/>
      <c r="O19" s="404"/>
    </row>
    <row r="20" spans="1:15" ht="15" customHeight="1">
      <c r="A20" s="409" t="s">
        <v>43</v>
      </c>
      <c r="B20" s="39">
        <v>30794</v>
      </c>
      <c r="C20" s="39">
        <v>29860</v>
      </c>
      <c r="D20" s="39">
        <v>138</v>
      </c>
      <c r="E20" s="39">
        <v>90</v>
      </c>
      <c r="F20" s="39">
        <v>517</v>
      </c>
      <c r="G20" s="39">
        <v>404</v>
      </c>
      <c r="H20" s="39">
        <v>229</v>
      </c>
      <c r="I20" s="39">
        <v>30139</v>
      </c>
      <c r="J20" s="39">
        <v>29366</v>
      </c>
      <c r="K20" s="405"/>
      <c r="L20" s="404"/>
      <c r="M20" s="404"/>
      <c r="N20" s="404"/>
      <c r="O20" s="404"/>
    </row>
    <row r="21" spans="1:15" ht="15" customHeight="1">
      <c r="A21" s="408" t="s">
        <v>42</v>
      </c>
      <c r="B21" s="407">
        <v>58081</v>
      </c>
      <c r="C21" s="407">
        <v>55526</v>
      </c>
      <c r="D21" s="407">
        <v>212</v>
      </c>
      <c r="E21" s="407">
        <v>151</v>
      </c>
      <c r="F21" s="407">
        <v>984</v>
      </c>
      <c r="G21" s="407">
        <v>688</v>
      </c>
      <c r="H21" s="407">
        <v>483</v>
      </c>
      <c r="I21" s="407">
        <v>56885</v>
      </c>
      <c r="J21" s="406">
        <v>54687</v>
      </c>
      <c r="K21" s="405"/>
      <c r="L21" s="404"/>
      <c r="M21" s="404"/>
      <c r="N21" s="404"/>
      <c r="O21" s="404"/>
    </row>
    <row r="22" spans="1:15" ht="15" customHeight="1">
      <c r="A22" s="408" t="s">
        <v>41</v>
      </c>
      <c r="B22" s="407">
        <v>32682</v>
      </c>
      <c r="C22" s="407">
        <v>31541</v>
      </c>
      <c r="D22" s="407">
        <v>146</v>
      </c>
      <c r="E22" s="407">
        <v>118</v>
      </c>
      <c r="F22" s="407">
        <v>556</v>
      </c>
      <c r="G22" s="407">
        <v>438</v>
      </c>
      <c r="H22" s="407">
        <v>244</v>
      </c>
      <c r="I22" s="407">
        <v>31980</v>
      </c>
      <c r="J22" s="406">
        <v>30985</v>
      </c>
      <c r="K22" s="405"/>
      <c r="L22" s="404"/>
      <c r="M22" s="404"/>
      <c r="N22" s="404"/>
      <c r="O22" s="404"/>
    </row>
    <row r="23" spans="1:15" ht="15" customHeight="1">
      <c r="A23" s="408" t="s">
        <v>40</v>
      </c>
      <c r="B23" s="407">
        <v>88336</v>
      </c>
      <c r="C23" s="407">
        <v>85669</v>
      </c>
      <c r="D23" s="407">
        <v>693</v>
      </c>
      <c r="E23" s="407">
        <v>567</v>
      </c>
      <c r="F23" s="407">
        <v>1290</v>
      </c>
      <c r="G23" s="407">
        <v>1024</v>
      </c>
      <c r="H23" s="407">
        <v>613</v>
      </c>
      <c r="I23" s="407">
        <v>86353</v>
      </c>
      <c r="J23" s="406">
        <v>84078</v>
      </c>
      <c r="K23" s="405"/>
      <c r="L23" s="404"/>
      <c r="M23" s="404"/>
      <c r="N23" s="404"/>
      <c r="O23" s="404"/>
    </row>
    <row r="24" spans="1:15" ht="15" customHeight="1">
      <c r="A24" s="408" t="s">
        <v>39</v>
      </c>
      <c r="B24" s="407">
        <v>22486</v>
      </c>
      <c r="C24" s="407">
        <v>20935</v>
      </c>
      <c r="D24" s="407">
        <v>204</v>
      </c>
      <c r="E24" s="407">
        <v>56</v>
      </c>
      <c r="F24" s="407">
        <v>551</v>
      </c>
      <c r="G24" s="407">
        <v>308</v>
      </c>
      <c r="H24" s="407">
        <v>176</v>
      </c>
      <c r="I24" s="407">
        <v>21731</v>
      </c>
      <c r="J24" s="406">
        <v>20571</v>
      </c>
      <c r="K24" s="405"/>
      <c r="L24" s="404"/>
      <c r="M24" s="404"/>
      <c r="N24" s="404"/>
      <c r="O24" s="404"/>
    </row>
    <row r="25" spans="1:15" ht="15" customHeight="1">
      <c r="B25" s="120"/>
      <c r="C25" s="120"/>
      <c r="D25" s="120"/>
      <c r="E25" s="120"/>
      <c r="F25" s="120"/>
      <c r="G25" s="120"/>
      <c r="H25" s="120"/>
      <c r="I25" s="120"/>
      <c r="J25" s="120"/>
    </row>
    <row r="26" spans="1:15" ht="39" customHeight="1">
      <c r="A26" s="680" t="s">
        <v>291</v>
      </c>
      <c r="B26" s="683"/>
      <c r="C26" s="683"/>
      <c r="D26" s="683"/>
      <c r="E26" s="683"/>
      <c r="F26" s="683"/>
      <c r="G26" s="683"/>
      <c r="H26" s="683"/>
      <c r="I26" s="683"/>
      <c r="J26" s="683"/>
    </row>
    <row r="27" spans="1:15" ht="27" customHeight="1">
      <c r="A27" s="680" t="s">
        <v>290</v>
      </c>
      <c r="B27" s="683"/>
      <c r="C27" s="683"/>
      <c r="D27" s="683"/>
      <c r="E27" s="683"/>
      <c r="F27" s="683"/>
      <c r="G27" s="683"/>
      <c r="H27" s="683"/>
      <c r="I27" s="683"/>
      <c r="J27" s="771"/>
    </row>
    <row r="28" spans="1:15" ht="15" customHeight="1">
      <c r="A28" s="403"/>
      <c r="B28" s="402"/>
      <c r="C28" s="402"/>
      <c r="D28" s="402"/>
      <c r="E28" s="402"/>
      <c r="F28" s="402"/>
      <c r="G28" s="402"/>
      <c r="H28" s="402"/>
      <c r="I28" s="402"/>
      <c r="J28" s="401"/>
    </row>
    <row r="29" spans="1:15" ht="15" customHeight="1">
      <c r="A29" s="403"/>
      <c r="B29" s="402"/>
      <c r="C29" s="402"/>
      <c r="D29" s="402"/>
      <c r="E29" s="402"/>
      <c r="F29" s="402"/>
      <c r="G29" s="402"/>
      <c r="H29" s="402"/>
      <c r="I29" s="402"/>
      <c r="J29" s="401"/>
    </row>
  </sheetData>
  <mergeCells count="9">
    <mergeCell ref="A26:J26"/>
    <mergeCell ref="A27:J27"/>
    <mergeCell ref="A1:J1"/>
    <mergeCell ref="A3:J3"/>
    <mergeCell ref="A5:A6"/>
    <mergeCell ref="B5:C5"/>
    <mergeCell ref="D5:E5"/>
    <mergeCell ref="F5:H5"/>
    <mergeCell ref="I5:J5"/>
  </mergeCells>
  <pageMargins left="0.7" right="0.7" top="0.75" bottom="0.75" header="0.3" footer="0.3"/>
  <pageSetup paperSize="9" scale="71" orientation="portrait"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6"/>
  <sheetViews>
    <sheetView zoomScaleNormal="100" workbookViewId="0">
      <selection activeCell="K29" sqref="K29"/>
    </sheetView>
  </sheetViews>
  <sheetFormatPr defaultRowHeight="12.75"/>
  <cols>
    <col min="1" max="1" width="15.75" style="55" customWidth="1"/>
    <col min="2" max="3" width="10.25" style="55" customWidth="1"/>
    <col min="4" max="5" width="11.125" style="55" customWidth="1"/>
    <col min="6" max="6" width="9.375" style="55" customWidth="1"/>
    <col min="7" max="8" width="10.75" style="55" customWidth="1"/>
    <col min="9" max="9" width="9.375" style="55" customWidth="1"/>
    <col min="10" max="10" width="10.25" style="55" customWidth="1"/>
    <col min="11" max="11" width="9.625" style="55" customWidth="1"/>
    <col min="12" max="12" width="11.125" style="55" customWidth="1"/>
    <col min="13" max="14" width="9.625" style="55" customWidth="1"/>
    <col min="15" max="16384" width="9" style="55"/>
  </cols>
  <sheetData>
    <row r="1" spans="1:14" ht="30" customHeight="1">
      <c r="A1" s="792" t="s">
        <v>302</v>
      </c>
      <c r="B1" s="792"/>
      <c r="C1" s="792"/>
      <c r="D1" s="792"/>
      <c r="E1" s="792"/>
      <c r="F1" s="792"/>
      <c r="G1" s="792"/>
      <c r="H1" s="169"/>
      <c r="I1" s="169"/>
      <c r="J1" s="169"/>
    </row>
    <row r="2" spans="1:14" ht="15" customHeight="1"/>
    <row r="3" spans="1:14" ht="15" customHeight="1">
      <c r="A3" s="403"/>
      <c r="B3" s="402"/>
      <c r="C3" s="402"/>
      <c r="D3" s="402"/>
      <c r="E3" s="402"/>
      <c r="F3" s="402"/>
      <c r="G3" s="402"/>
      <c r="H3" s="402"/>
      <c r="I3" s="402"/>
      <c r="J3" s="401"/>
    </row>
    <row r="4" spans="1:14" ht="30" customHeight="1">
      <c r="A4" s="795" t="s">
        <v>309</v>
      </c>
      <c r="B4" s="795"/>
      <c r="C4" s="795"/>
      <c r="D4" s="795"/>
      <c r="E4" s="795"/>
      <c r="F4" s="795"/>
      <c r="G4" s="795"/>
    </row>
    <row r="5" spans="1:14" ht="12" customHeight="1">
      <c r="A5" s="429"/>
      <c r="B5" s="428"/>
      <c r="C5" s="428"/>
      <c r="D5" s="428"/>
      <c r="E5" s="428"/>
      <c r="F5" s="428"/>
      <c r="G5" s="428"/>
    </row>
    <row r="6" spans="1:14" ht="56.25" customHeight="1">
      <c r="A6" s="143" t="s">
        <v>34</v>
      </c>
      <c r="B6" s="143" t="s">
        <v>308</v>
      </c>
      <c r="C6" s="88" t="s">
        <v>307</v>
      </c>
      <c r="D6" s="89" t="s">
        <v>306</v>
      </c>
      <c r="E6" s="89" t="s">
        <v>305</v>
      </c>
      <c r="F6" s="89" t="s">
        <v>304</v>
      </c>
      <c r="G6" s="427" t="s">
        <v>303</v>
      </c>
      <c r="I6" s="61"/>
      <c r="J6" s="166"/>
      <c r="K6" s="166"/>
      <c r="L6" s="166"/>
      <c r="M6" s="166"/>
      <c r="N6" s="166"/>
    </row>
    <row r="7" spans="1:14" ht="9" customHeight="1">
      <c r="A7" s="426"/>
      <c r="B7" s="416"/>
      <c r="C7" s="416"/>
      <c r="D7" s="416"/>
      <c r="E7" s="416"/>
      <c r="F7" s="416"/>
      <c r="G7" s="425"/>
    </row>
    <row r="8" spans="1:14" ht="15" customHeight="1">
      <c r="A8" s="415" t="s">
        <v>27</v>
      </c>
      <c r="B8" s="387">
        <v>1297028</v>
      </c>
      <c r="C8" s="387">
        <v>13351</v>
      </c>
      <c r="D8" s="424">
        <v>10367</v>
      </c>
      <c r="E8" s="387">
        <v>7327</v>
      </c>
      <c r="F8" s="387">
        <v>1265983</v>
      </c>
      <c r="G8" s="386">
        <v>136685</v>
      </c>
      <c r="I8" s="120"/>
      <c r="K8" s="120"/>
      <c r="L8" s="120"/>
    </row>
    <row r="9" spans="1:14" ht="15" customHeight="1">
      <c r="A9" s="410" t="s">
        <v>55</v>
      </c>
      <c r="B9" s="249">
        <v>47708</v>
      </c>
      <c r="C9" s="249">
        <v>183</v>
      </c>
      <c r="D9" s="248">
        <v>318</v>
      </c>
      <c r="E9" s="249">
        <v>350</v>
      </c>
      <c r="F9" s="249">
        <v>46857</v>
      </c>
      <c r="G9" s="252">
        <v>2452</v>
      </c>
      <c r="I9" s="120"/>
      <c r="K9" s="120"/>
      <c r="L9" s="120"/>
    </row>
    <row r="10" spans="1:14" ht="15" customHeight="1">
      <c r="A10" s="410" t="s">
        <v>54</v>
      </c>
      <c r="B10" s="422">
        <v>71645</v>
      </c>
      <c r="C10" s="422">
        <v>989</v>
      </c>
      <c r="D10" s="423">
        <v>521</v>
      </c>
      <c r="E10" s="422">
        <v>472</v>
      </c>
      <c r="F10" s="422">
        <v>69663</v>
      </c>
      <c r="G10" s="252">
        <v>2977</v>
      </c>
      <c r="I10" s="120"/>
      <c r="K10" s="120"/>
      <c r="L10" s="120"/>
    </row>
    <row r="11" spans="1:14" ht="15" customHeight="1">
      <c r="A11" s="410" t="s">
        <v>53</v>
      </c>
      <c r="B11" s="422">
        <v>164209</v>
      </c>
      <c r="C11" s="422">
        <v>709</v>
      </c>
      <c r="D11" s="423">
        <v>1315</v>
      </c>
      <c r="E11" s="422">
        <v>941</v>
      </c>
      <c r="F11" s="422">
        <v>161244</v>
      </c>
      <c r="G11" s="252">
        <v>7523</v>
      </c>
      <c r="I11" s="120"/>
      <c r="K11" s="120"/>
      <c r="L11" s="120"/>
    </row>
    <row r="12" spans="1:14" ht="15" customHeight="1">
      <c r="A12" s="410" t="s">
        <v>51</v>
      </c>
      <c r="B12" s="422">
        <v>16427</v>
      </c>
      <c r="C12" s="422">
        <v>131</v>
      </c>
      <c r="D12" s="423">
        <v>65</v>
      </c>
      <c r="E12" s="422">
        <v>114</v>
      </c>
      <c r="F12" s="422">
        <v>16117</v>
      </c>
      <c r="G12" s="252">
        <v>1410</v>
      </c>
      <c r="I12" s="120"/>
      <c r="K12" s="120"/>
      <c r="L12" s="120"/>
    </row>
    <row r="13" spans="1:14" ht="15" customHeight="1">
      <c r="A13" s="410" t="s">
        <v>50</v>
      </c>
      <c r="B13" s="422">
        <v>104281</v>
      </c>
      <c r="C13" s="422">
        <v>1271</v>
      </c>
      <c r="D13" s="423">
        <v>601</v>
      </c>
      <c r="E13" s="422">
        <v>656</v>
      </c>
      <c r="F13" s="422">
        <v>101753</v>
      </c>
      <c r="G13" s="252">
        <v>7631</v>
      </c>
      <c r="I13" s="120"/>
      <c r="K13" s="120"/>
      <c r="L13" s="120"/>
    </row>
    <row r="14" spans="1:14" ht="15" customHeight="1">
      <c r="A14" s="410" t="s">
        <v>49</v>
      </c>
      <c r="B14" s="422">
        <v>148026</v>
      </c>
      <c r="C14" s="422">
        <v>5009</v>
      </c>
      <c r="D14" s="423">
        <v>1172</v>
      </c>
      <c r="E14" s="422">
        <v>327</v>
      </c>
      <c r="F14" s="422">
        <v>141518</v>
      </c>
      <c r="G14" s="252">
        <v>49391</v>
      </c>
      <c r="I14" s="120"/>
      <c r="K14" s="120"/>
      <c r="L14" s="120"/>
    </row>
    <row r="15" spans="1:14" ht="15" customHeight="1">
      <c r="A15" s="410" t="s">
        <v>48</v>
      </c>
      <c r="B15" s="422">
        <v>181648</v>
      </c>
      <c r="C15" s="422">
        <v>1075</v>
      </c>
      <c r="D15" s="423">
        <v>1543</v>
      </c>
      <c r="E15" s="422">
        <v>1204</v>
      </c>
      <c r="F15" s="422">
        <v>177826</v>
      </c>
      <c r="G15" s="252">
        <v>11992</v>
      </c>
      <c r="I15" s="120"/>
      <c r="K15" s="120"/>
      <c r="L15" s="120"/>
    </row>
    <row r="16" spans="1:14" ht="15" customHeight="1">
      <c r="A16" s="410" t="s">
        <v>47</v>
      </c>
      <c r="B16" s="422">
        <v>29397</v>
      </c>
      <c r="C16" s="422">
        <v>129</v>
      </c>
      <c r="D16" s="423">
        <v>127</v>
      </c>
      <c r="E16" s="422">
        <v>204</v>
      </c>
      <c r="F16" s="422">
        <v>28937</v>
      </c>
      <c r="G16" s="252">
        <v>2070</v>
      </c>
      <c r="I16" s="120"/>
      <c r="K16" s="120"/>
      <c r="L16" s="120"/>
    </row>
    <row r="17" spans="1:12" ht="15" customHeight="1">
      <c r="A17" s="410" t="s">
        <v>46</v>
      </c>
      <c r="B17" s="422">
        <v>93910</v>
      </c>
      <c r="C17" s="422">
        <v>473</v>
      </c>
      <c r="D17" s="423">
        <v>1349</v>
      </c>
      <c r="E17" s="422">
        <v>430</v>
      </c>
      <c r="F17" s="422">
        <v>91658</v>
      </c>
      <c r="G17" s="252">
        <v>15754</v>
      </c>
      <c r="I17" s="120"/>
      <c r="K17" s="120"/>
      <c r="L17" s="120"/>
    </row>
    <row r="18" spans="1:12" ht="15" customHeight="1">
      <c r="A18" s="410" t="s">
        <v>45</v>
      </c>
      <c r="B18" s="422">
        <v>88307</v>
      </c>
      <c r="C18" s="422">
        <v>527</v>
      </c>
      <c r="D18" s="423">
        <v>735</v>
      </c>
      <c r="E18" s="422">
        <v>538</v>
      </c>
      <c r="F18" s="422">
        <v>86507</v>
      </c>
      <c r="G18" s="252">
        <v>5662</v>
      </c>
      <c r="I18" s="120"/>
      <c r="K18" s="120"/>
      <c r="L18" s="120"/>
    </row>
    <row r="19" spans="1:12" ht="15" customHeight="1">
      <c r="A19" s="410" t="s">
        <v>44</v>
      </c>
      <c r="B19" s="422">
        <v>43248</v>
      </c>
      <c r="C19" s="422">
        <v>262</v>
      </c>
      <c r="D19" s="423">
        <v>303</v>
      </c>
      <c r="E19" s="422">
        <v>196</v>
      </c>
      <c r="F19" s="422">
        <v>42487</v>
      </c>
      <c r="G19" s="252">
        <v>4471</v>
      </c>
      <c r="I19" s="120"/>
      <c r="K19" s="120"/>
      <c r="L19" s="120"/>
    </row>
    <row r="20" spans="1:12" ht="15" customHeight="1">
      <c r="A20" s="410" t="s">
        <v>43</v>
      </c>
      <c r="B20" s="422">
        <v>37893</v>
      </c>
      <c r="C20" s="422">
        <v>166</v>
      </c>
      <c r="D20" s="423">
        <v>294</v>
      </c>
      <c r="E20" s="422">
        <v>243</v>
      </c>
      <c r="F20" s="422">
        <v>37190</v>
      </c>
      <c r="G20" s="252">
        <v>5740</v>
      </c>
      <c r="I20" s="120"/>
      <c r="K20" s="120"/>
      <c r="L20" s="120"/>
    </row>
    <row r="21" spans="1:12" ht="15" customHeight="1">
      <c r="A21" s="408" t="s">
        <v>42</v>
      </c>
      <c r="B21" s="422">
        <v>72538</v>
      </c>
      <c r="C21" s="422">
        <v>285</v>
      </c>
      <c r="D21" s="423">
        <v>623</v>
      </c>
      <c r="E21" s="422">
        <v>526</v>
      </c>
      <c r="F21" s="422">
        <v>71104</v>
      </c>
      <c r="G21" s="252">
        <v>7388</v>
      </c>
      <c r="I21" s="120"/>
      <c r="K21" s="120"/>
      <c r="L21" s="120"/>
    </row>
    <row r="22" spans="1:12" ht="15" customHeight="1">
      <c r="A22" s="408" t="s">
        <v>41</v>
      </c>
      <c r="B22" s="422">
        <v>44787</v>
      </c>
      <c r="C22" s="422">
        <v>340</v>
      </c>
      <c r="D22" s="423">
        <v>302</v>
      </c>
      <c r="E22" s="422">
        <v>260</v>
      </c>
      <c r="F22" s="422">
        <v>43885</v>
      </c>
      <c r="G22" s="252">
        <v>1645</v>
      </c>
      <c r="I22" s="120"/>
      <c r="K22" s="120"/>
      <c r="L22" s="120"/>
    </row>
    <row r="23" spans="1:12" ht="15" customHeight="1">
      <c r="A23" s="408" t="s">
        <v>40</v>
      </c>
      <c r="B23" s="422">
        <v>125375</v>
      </c>
      <c r="C23" s="422">
        <v>1701</v>
      </c>
      <c r="D23" s="423">
        <v>904</v>
      </c>
      <c r="E23" s="422">
        <v>667</v>
      </c>
      <c r="F23" s="422">
        <v>122103</v>
      </c>
      <c r="G23" s="252">
        <v>9318</v>
      </c>
      <c r="I23" s="120"/>
      <c r="K23" s="120"/>
      <c r="L23" s="120"/>
    </row>
    <row r="24" spans="1:12" ht="15" customHeight="1">
      <c r="A24" s="408" t="s">
        <v>39</v>
      </c>
      <c r="B24" s="422">
        <v>27629</v>
      </c>
      <c r="C24" s="422">
        <v>101</v>
      </c>
      <c r="D24" s="423">
        <v>195</v>
      </c>
      <c r="E24" s="422">
        <v>199</v>
      </c>
      <c r="F24" s="422">
        <v>27134</v>
      </c>
      <c r="G24" s="252">
        <v>1261</v>
      </c>
      <c r="I24" s="120"/>
      <c r="K24" s="120"/>
      <c r="L24" s="120"/>
    </row>
    <row r="25" spans="1:12">
      <c r="B25" s="120"/>
      <c r="C25" s="120"/>
      <c r="D25" s="120"/>
      <c r="E25" s="120"/>
      <c r="F25" s="120"/>
      <c r="G25" s="120"/>
    </row>
    <row r="26" spans="1:12" ht="42.75" customHeight="1">
      <c r="A26" s="701" t="s">
        <v>561</v>
      </c>
      <c r="B26" s="770"/>
      <c r="C26" s="770"/>
      <c r="D26" s="770"/>
      <c r="E26" s="770"/>
      <c r="F26" s="770"/>
      <c r="G26" s="770"/>
    </row>
  </sheetData>
  <mergeCells count="3">
    <mergeCell ref="A4:G4"/>
    <mergeCell ref="A26:G26"/>
    <mergeCell ref="A1:G1"/>
  </mergeCells>
  <printOptions horizontalCentered="1"/>
  <pageMargins left="0.59055118110236227" right="0.59055118110236227" top="0.74803149606299213" bottom="0.74803149606299213" header="0.31496062992125984" footer="0.31496062992125984"/>
  <pageSetup paperSize="9" scale="95"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workbookViewId="0">
      <selection activeCell="P59" sqref="P59"/>
    </sheetView>
  </sheetViews>
  <sheetFormatPr defaultRowHeight="14.25"/>
  <cols>
    <col min="2" max="2" width="3.375" customWidth="1"/>
    <col min="3" max="3" width="4.375" customWidth="1"/>
    <col min="10" max="10" width="10.75" customWidth="1"/>
  </cols>
  <sheetData>
    <row r="1" spans="1:10" ht="15">
      <c r="A1" s="673" t="s">
        <v>536</v>
      </c>
      <c r="B1" s="673"/>
      <c r="C1" s="673"/>
      <c r="D1" s="673"/>
      <c r="E1" s="673"/>
      <c r="F1" s="673"/>
      <c r="G1" s="673"/>
      <c r="H1" s="673"/>
      <c r="I1" s="673"/>
      <c r="J1" s="673"/>
    </row>
    <row r="2" spans="1:10">
      <c r="A2" s="619"/>
      <c r="B2" s="619"/>
      <c r="C2" s="619"/>
      <c r="D2" s="619"/>
      <c r="E2" s="619"/>
      <c r="F2" s="619"/>
      <c r="G2" s="619"/>
      <c r="H2" s="619"/>
      <c r="I2" s="619"/>
      <c r="J2" s="619"/>
    </row>
    <row r="3" spans="1:10" ht="67.5" customHeight="1">
      <c r="A3" s="628" t="s">
        <v>402</v>
      </c>
      <c r="B3" s="670" t="s">
        <v>565</v>
      </c>
      <c r="C3" s="674"/>
      <c r="D3" s="674"/>
      <c r="E3" s="674"/>
      <c r="F3" s="674"/>
      <c r="G3" s="674"/>
      <c r="H3" s="674"/>
      <c r="I3" s="674"/>
      <c r="J3" s="674"/>
    </row>
    <row r="4" spans="1:10">
      <c r="A4" s="619"/>
      <c r="B4" s="619"/>
      <c r="C4" s="619"/>
      <c r="D4" s="619"/>
      <c r="E4" s="619"/>
      <c r="F4" s="619"/>
      <c r="G4" s="619"/>
      <c r="H4" s="619"/>
      <c r="I4" s="619"/>
      <c r="J4" s="619"/>
    </row>
    <row r="5" spans="1:10" ht="117.75" customHeight="1">
      <c r="A5" s="628" t="s">
        <v>401</v>
      </c>
      <c r="B5" s="670" t="s">
        <v>535</v>
      </c>
      <c r="C5" s="670"/>
      <c r="D5" s="670"/>
      <c r="E5" s="670"/>
      <c r="F5" s="670"/>
      <c r="G5" s="670"/>
      <c r="H5" s="670"/>
      <c r="I5" s="670"/>
      <c r="J5" s="670"/>
    </row>
    <row r="6" spans="1:10">
      <c r="A6" s="628"/>
      <c r="B6" s="627"/>
      <c r="C6" s="627"/>
      <c r="D6" s="627"/>
      <c r="E6" s="627"/>
      <c r="F6" s="627"/>
      <c r="G6" s="627"/>
      <c r="H6" s="627"/>
      <c r="I6" s="627"/>
      <c r="J6" s="627"/>
    </row>
    <row r="7" spans="1:10" ht="98.25" customHeight="1">
      <c r="A7" s="628"/>
      <c r="B7" s="662" t="s">
        <v>566</v>
      </c>
      <c r="C7" s="663"/>
      <c r="D7" s="663"/>
      <c r="E7" s="663"/>
      <c r="F7" s="663"/>
      <c r="G7" s="663"/>
      <c r="H7" s="663"/>
      <c r="I7" s="663"/>
      <c r="J7" s="663"/>
    </row>
    <row r="8" spans="1:10">
      <c r="A8" s="619"/>
      <c r="B8" s="619"/>
      <c r="C8" s="619"/>
      <c r="D8" s="619"/>
      <c r="E8" s="619"/>
      <c r="F8" s="619"/>
      <c r="G8" s="619"/>
      <c r="H8" s="619"/>
      <c r="I8" s="619"/>
      <c r="J8" s="619"/>
    </row>
    <row r="9" spans="1:10">
      <c r="A9" s="628" t="s">
        <v>400</v>
      </c>
      <c r="B9" s="662" t="s">
        <v>534</v>
      </c>
      <c r="C9" s="662"/>
      <c r="D9" s="662"/>
      <c r="E9" s="662"/>
      <c r="F9" s="662"/>
      <c r="G9" s="662"/>
      <c r="H9" s="662"/>
      <c r="I9" s="662"/>
      <c r="J9" s="662"/>
    </row>
    <row r="10" spans="1:10" ht="41.25" customHeight="1">
      <c r="A10" s="631"/>
      <c r="B10" s="627" t="s">
        <v>177</v>
      </c>
      <c r="C10" s="662" t="s">
        <v>533</v>
      </c>
      <c r="D10" s="663"/>
      <c r="E10" s="663"/>
      <c r="F10" s="663"/>
      <c r="G10" s="663"/>
      <c r="H10" s="663"/>
      <c r="I10" s="663"/>
      <c r="J10" s="663"/>
    </row>
    <row r="11" spans="1:10">
      <c r="A11" s="631"/>
      <c r="B11" s="627" t="s">
        <v>177</v>
      </c>
      <c r="C11" s="662" t="s">
        <v>532</v>
      </c>
      <c r="D11" s="662"/>
      <c r="E11" s="662"/>
      <c r="F11" s="662"/>
      <c r="G11" s="662"/>
      <c r="H11" s="662"/>
      <c r="I11" s="662"/>
      <c r="J11" s="662"/>
    </row>
    <row r="12" spans="1:10">
      <c r="A12" s="631"/>
      <c r="B12" s="627"/>
      <c r="C12" s="672" t="s">
        <v>531</v>
      </c>
      <c r="D12" s="662"/>
      <c r="E12" s="662"/>
      <c r="F12" s="662"/>
      <c r="G12" s="662"/>
      <c r="H12" s="662"/>
      <c r="I12" s="662"/>
      <c r="J12" s="662"/>
    </row>
    <row r="13" spans="1:10">
      <c r="A13" s="631"/>
      <c r="B13" s="627"/>
      <c r="C13" s="627" t="s">
        <v>522</v>
      </c>
      <c r="D13" s="662" t="s">
        <v>530</v>
      </c>
      <c r="E13" s="663"/>
      <c r="F13" s="663"/>
      <c r="G13" s="663"/>
      <c r="H13" s="663"/>
      <c r="I13" s="663"/>
      <c r="J13" s="663"/>
    </row>
    <row r="14" spans="1:10" ht="30" customHeight="1">
      <c r="A14" s="631"/>
      <c r="B14" s="627"/>
      <c r="C14" s="627" t="s">
        <v>520</v>
      </c>
      <c r="D14" s="662" t="s">
        <v>529</v>
      </c>
      <c r="E14" s="663"/>
      <c r="F14" s="663"/>
      <c r="G14" s="663"/>
      <c r="H14" s="663"/>
      <c r="I14" s="663"/>
      <c r="J14" s="663"/>
    </row>
    <row r="15" spans="1:10" ht="58.5" customHeight="1">
      <c r="A15" s="631"/>
      <c r="B15" s="627"/>
      <c r="C15" s="627" t="s">
        <v>528</v>
      </c>
      <c r="D15" s="662" t="s">
        <v>527</v>
      </c>
      <c r="E15" s="663"/>
      <c r="F15" s="663"/>
      <c r="G15" s="663"/>
      <c r="H15" s="663"/>
      <c r="I15" s="663"/>
      <c r="J15" s="663"/>
    </row>
    <row r="16" spans="1:10">
      <c r="A16" s="631"/>
      <c r="B16" s="627"/>
      <c r="C16" s="627"/>
      <c r="D16" s="627"/>
      <c r="E16" s="627"/>
      <c r="F16" s="627"/>
      <c r="G16" s="627"/>
      <c r="H16" s="627"/>
      <c r="I16" s="627"/>
      <c r="J16" s="619"/>
    </row>
    <row r="17" spans="1:10" ht="83.25" customHeight="1">
      <c r="A17" s="631"/>
      <c r="B17" s="662" t="s">
        <v>526</v>
      </c>
      <c r="C17" s="662"/>
      <c r="D17" s="662"/>
      <c r="E17" s="662"/>
      <c r="F17" s="662"/>
      <c r="G17" s="662"/>
      <c r="H17" s="662"/>
      <c r="I17" s="662"/>
      <c r="J17" s="662"/>
    </row>
    <row r="18" spans="1:10">
      <c r="A18" s="619"/>
      <c r="B18" s="619"/>
      <c r="C18" s="619"/>
      <c r="D18" s="619"/>
      <c r="E18" s="619"/>
      <c r="F18" s="619"/>
      <c r="G18" s="619"/>
      <c r="H18" s="619"/>
      <c r="I18" s="619"/>
      <c r="J18" s="619"/>
    </row>
    <row r="19" spans="1:10" ht="226.5" customHeight="1">
      <c r="A19" s="628" t="s">
        <v>399</v>
      </c>
      <c r="B19" s="662" t="s">
        <v>525</v>
      </c>
      <c r="C19" s="663"/>
      <c r="D19" s="663"/>
      <c r="E19" s="663"/>
      <c r="F19" s="663"/>
      <c r="G19" s="663"/>
      <c r="H19" s="663"/>
      <c r="I19" s="663"/>
      <c r="J19" s="663"/>
    </row>
    <row r="20" spans="1:10">
      <c r="A20" s="619"/>
      <c r="B20" s="619"/>
      <c r="C20" s="619"/>
      <c r="D20" s="619"/>
      <c r="E20" s="619"/>
      <c r="F20" s="619"/>
      <c r="G20" s="619"/>
      <c r="H20" s="619"/>
      <c r="I20" s="619"/>
      <c r="J20" s="619"/>
    </row>
    <row r="21" spans="1:10">
      <c r="A21" s="628" t="s">
        <v>524</v>
      </c>
      <c r="B21" s="665" t="s">
        <v>523</v>
      </c>
      <c r="C21" s="665"/>
      <c r="D21" s="665"/>
      <c r="E21" s="665"/>
      <c r="F21" s="665"/>
      <c r="G21" s="665"/>
      <c r="H21" s="665"/>
      <c r="I21" s="665"/>
      <c r="J21" s="665"/>
    </row>
    <row r="22" spans="1:10" ht="27" customHeight="1">
      <c r="A22" s="619"/>
      <c r="B22" s="626" t="s">
        <v>522</v>
      </c>
      <c r="C22" s="662" t="s">
        <v>521</v>
      </c>
      <c r="D22" s="663"/>
      <c r="E22" s="663"/>
      <c r="F22" s="663"/>
      <c r="G22" s="663"/>
      <c r="H22" s="663"/>
      <c r="I22" s="663"/>
      <c r="J22" s="663"/>
    </row>
    <row r="23" spans="1:10">
      <c r="A23" s="619"/>
      <c r="B23" s="626" t="s">
        <v>520</v>
      </c>
      <c r="C23" s="665" t="s">
        <v>519</v>
      </c>
      <c r="D23" s="665"/>
      <c r="E23" s="665"/>
      <c r="F23" s="665"/>
      <c r="G23" s="665"/>
      <c r="H23" s="665"/>
      <c r="I23" s="665"/>
      <c r="J23" s="665"/>
    </row>
    <row r="24" spans="1:10">
      <c r="A24" s="619"/>
      <c r="B24" s="619"/>
      <c r="C24" s="619"/>
      <c r="D24" s="619"/>
      <c r="E24" s="619"/>
      <c r="F24" s="619"/>
      <c r="G24" s="619"/>
      <c r="H24" s="619"/>
      <c r="I24" s="619"/>
      <c r="J24" s="619"/>
    </row>
    <row r="25" spans="1:10" ht="42.75" customHeight="1">
      <c r="A25" s="628" t="s">
        <v>518</v>
      </c>
      <c r="B25" s="662" t="s">
        <v>517</v>
      </c>
      <c r="C25" s="663"/>
      <c r="D25" s="663"/>
      <c r="E25" s="663"/>
      <c r="F25" s="663"/>
      <c r="G25" s="663"/>
      <c r="H25" s="663"/>
      <c r="I25" s="663"/>
      <c r="J25" s="663"/>
    </row>
    <row r="26" spans="1:10">
      <c r="A26" s="619"/>
      <c r="B26" s="619"/>
      <c r="C26" s="665" t="s">
        <v>516</v>
      </c>
      <c r="D26" s="665"/>
      <c r="E26" s="665"/>
      <c r="F26" s="665"/>
      <c r="G26" s="665"/>
      <c r="H26" s="665"/>
      <c r="I26" s="665"/>
      <c r="J26" s="665"/>
    </row>
    <row r="27" spans="1:10" ht="27.75" customHeight="1">
      <c r="A27" s="619"/>
      <c r="B27" s="626" t="s">
        <v>177</v>
      </c>
      <c r="C27" s="662" t="s">
        <v>515</v>
      </c>
      <c r="D27" s="663"/>
      <c r="E27" s="663"/>
      <c r="F27" s="663"/>
      <c r="G27" s="663"/>
      <c r="H27" s="663"/>
      <c r="I27" s="663"/>
      <c r="J27" s="663"/>
    </row>
    <row r="28" spans="1:10" ht="29.25" customHeight="1">
      <c r="A28" s="619"/>
      <c r="B28" s="626" t="s">
        <v>177</v>
      </c>
      <c r="C28" s="671" t="s">
        <v>514</v>
      </c>
      <c r="D28" s="663"/>
      <c r="E28" s="663"/>
      <c r="F28" s="663"/>
      <c r="G28" s="663"/>
      <c r="H28" s="663"/>
      <c r="I28" s="663"/>
      <c r="J28" s="663"/>
    </row>
    <row r="29" spans="1:10">
      <c r="A29" s="619"/>
      <c r="B29" s="626"/>
      <c r="C29" s="630"/>
      <c r="D29" s="630"/>
      <c r="E29" s="630"/>
      <c r="F29" s="630"/>
      <c r="G29" s="630"/>
      <c r="H29" s="630"/>
      <c r="I29" s="630"/>
      <c r="J29" s="630"/>
    </row>
    <row r="30" spans="1:10" ht="31.5" customHeight="1">
      <c r="A30" s="619"/>
      <c r="B30" s="662" t="s">
        <v>513</v>
      </c>
      <c r="C30" s="663"/>
      <c r="D30" s="663"/>
      <c r="E30" s="663"/>
      <c r="F30" s="663"/>
      <c r="G30" s="663"/>
      <c r="H30" s="663"/>
      <c r="I30" s="663"/>
      <c r="J30" s="663"/>
    </row>
    <row r="31" spans="1:10" ht="28.5" customHeight="1">
      <c r="A31" s="619"/>
      <c r="B31" s="662" t="s">
        <v>512</v>
      </c>
      <c r="C31" s="663"/>
      <c r="D31" s="663"/>
      <c r="E31" s="663"/>
      <c r="F31" s="663"/>
      <c r="G31" s="663"/>
      <c r="H31" s="663"/>
      <c r="I31" s="663"/>
      <c r="J31" s="663"/>
    </row>
    <row r="32" spans="1:10" ht="84.75" customHeight="1">
      <c r="A32" s="619"/>
      <c r="B32" s="626" t="s">
        <v>177</v>
      </c>
      <c r="C32" s="662" t="s">
        <v>511</v>
      </c>
      <c r="D32" s="663"/>
      <c r="E32" s="663"/>
      <c r="F32" s="663"/>
      <c r="G32" s="663"/>
      <c r="H32" s="663"/>
      <c r="I32" s="663"/>
      <c r="J32" s="663"/>
    </row>
    <row r="33" spans="1:10" ht="25.5" customHeight="1">
      <c r="A33" s="619"/>
      <c r="B33" s="626" t="s">
        <v>177</v>
      </c>
      <c r="C33" s="662" t="s">
        <v>510</v>
      </c>
      <c r="D33" s="662"/>
      <c r="E33" s="662"/>
      <c r="F33" s="662"/>
      <c r="G33" s="662"/>
      <c r="H33" s="662"/>
      <c r="I33" s="662"/>
      <c r="J33" s="662"/>
    </row>
    <row r="34" spans="1:10" ht="85.5" customHeight="1">
      <c r="A34" s="619"/>
      <c r="B34" s="626" t="s">
        <v>177</v>
      </c>
      <c r="C34" s="662" t="s">
        <v>509</v>
      </c>
      <c r="D34" s="663"/>
      <c r="E34" s="663"/>
      <c r="F34" s="663"/>
      <c r="G34" s="663"/>
      <c r="H34" s="663"/>
      <c r="I34" s="663"/>
      <c r="J34" s="663"/>
    </row>
    <row r="35" spans="1:10" ht="12" customHeight="1">
      <c r="A35" s="619"/>
      <c r="B35" s="670"/>
      <c r="C35" s="663"/>
      <c r="D35" s="663"/>
      <c r="E35" s="663"/>
      <c r="F35" s="663"/>
      <c r="G35" s="663"/>
      <c r="H35" s="663"/>
      <c r="I35" s="663"/>
      <c r="J35" s="663"/>
    </row>
    <row r="36" spans="1:10">
      <c r="A36" s="619"/>
      <c r="B36" s="619"/>
      <c r="C36" s="619"/>
      <c r="D36" s="619"/>
      <c r="E36" s="619"/>
      <c r="F36" s="619"/>
      <c r="G36" s="619"/>
      <c r="H36" s="619"/>
      <c r="I36" s="619"/>
      <c r="J36" s="619"/>
    </row>
    <row r="37" spans="1:10">
      <c r="A37" s="619"/>
      <c r="B37" s="619"/>
      <c r="C37" s="665" t="s">
        <v>508</v>
      </c>
      <c r="D37" s="665"/>
      <c r="E37" s="665"/>
      <c r="F37" s="665"/>
      <c r="G37" s="665"/>
      <c r="H37" s="665"/>
      <c r="I37" s="665"/>
      <c r="J37" s="665"/>
    </row>
    <row r="38" spans="1:10" ht="27.75" customHeight="1">
      <c r="A38" s="619"/>
      <c r="B38" s="626" t="s">
        <v>177</v>
      </c>
      <c r="C38" s="662" t="s">
        <v>507</v>
      </c>
      <c r="D38" s="663"/>
      <c r="E38" s="663"/>
      <c r="F38" s="663"/>
      <c r="G38" s="663"/>
      <c r="H38" s="663"/>
      <c r="I38" s="663"/>
      <c r="J38" s="663"/>
    </row>
    <row r="39" spans="1:10">
      <c r="A39" s="619"/>
      <c r="B39" s="626" t="s">
        <v>177</v>
      </c>
      <c r="C39" s="626" t="s">
        <v>506</v>
      </c>
      <c r="D39" s="626"/>
      <c r="E39" s="626"/>
      <c r="F39" s="626"/>
      <c r="G39" s="626"/>
      <c r="H39" s="626"/>
      <c r="I39" s="626"/>
      <c r="J39" s="626"/>
    </row>
    <row r="40" spans="1:10">
      <c r="A40" s="619"/>
      <c r="B40" s="619"/>
      <c r="C40" s="619"/>
      <c r="D40" s="619"/>
      <c r="E40" s="619"/>
      <c r="F40" s="619"/>
      <c r="G40" s="619"/>
      <c r="H40" s="619"/>
      <c r="I40" s="619"/>
      <c r="J40" s="619"/>
    </row>
    <row r="41" spans="1:10" ht="70.5" customHeight="1">
      <c r="A41" s="619"/>
      <c r="B41" s="662" t="s">
        <v>505</v>
      </c>
      <c r="C41" s="663"/>
      <c r="D41" s="663"/>
      <c r="E41" s="663"/>
      <c r="F41" s="663"/>
      <c r="G41" s="663"/>
      <c r="H41" s="663"/>
      <c r="I41" s="663"/>
      <c r="J41" s="663"/>
    </row>
    <row r="42" spans="1:10" ht="98.25" customHeight="1">
      <c r="A42" s="619"/>
      <c r="B42" s="626" t="s">
        <v>177</v>
      </c>
      <c r="C42" s="662" t="s">
        <v>504</v>
      </c>
      <c r="D42" s="663"/>
      <c r="E42" s="663"/>
      <c r="F42" s="663"/>
      <c r="G42" s="663"/>
      <c r="H42" s="663"/>
      <c r="I42" s="663"/>
      <c r="J42" s="663"/>
    </row>
    <row r="43" spans="1:10" ht="84" customHeight="1">
      <c r="A43" s="619"/>
      <c r="B43" s="626" t="s">
        <v>177</v>
      </c>
      <c r="C43" s="662" t="s">
        <v>503</v>
      </c>
      <c r="D43" s="663"/>
      <c r="E43" s="663"/>
      <c r="F43" s="663"/>
      <c r="G43" s="663"/>
      <c r="H43" s="663"/>
      <c r="I43" s="663"/>
      <c r="J43" s="663"/>
    </row>
    <row r="44" spans="1:10">
      <c r="A44" s="619"/>
      <c r="B44" s="619"/>
      <c r="C44" s="619"/>
      <c r="D44" s="619"/>
      <c r="E44" s="619"/>
      <c r="F44" s="619"/>
      <c r="G44" s="619"/>
      <c r="H44" s="619"/>
      <c r="I44" s="619"/>
      <c r="J44" s="619"/>
    </row>
    <row r="45" spans="1:10">
      <c r="A45" s="619"/>
      <c r="B45" s="619"/>
      <c r="C45" s="665" t="s">
        <v>502</v>
      </c>
      <c r="D45" s="665"/>
      <c r="E45" s="665"/>
      <c r="F45" s="665"/>
      <c r="G45" s="665"/>
      <c r="H45" s="665"/>
      <c r="I45" s="665"/>
      <c r="J45" s="665"/>
    </row>
    <row r="46" spans="1:10" ht="42.75" customHeight="1">
      <c r="A46" s="619"/>
      <c r="B46" s="626" t="s">
        <v>177</v>
      </c>
      <c r="C46" s="662" t="s">
        <v>501</v>
      </c>
      <c r="D46" s="663"/>
      <c r="E46" s="663"/>
      <c r="F46" s="663"/>
      <c r="G46" s="663"/>
      <c r="H46" s="663"/>
      <c r="I46" s="663"/>
      <c r="J46" s="663"/>
    </row>
    <row r="47" spans="1:10">
      <c r="A47" s="619"/>
      <c r="B47" s="626" t="s">
        <v>177</v>
      </c>
      <c r="C47" s="665" t="s">
        <v>500</v>
      </c>
      <c r="D47" s="665"/>
      <c r="E47" s="665"/>
      <c r="F47" s="665"/>
      <c r="G47" s="665"/>
      <c r="H47" s="665"/>
      <c r="I47" s="665"/>
      <c r="J47" s="665"/>
    </row>
    <row r="48" spans="1:10" ht="120.75" customHeight="1">
      <c r="A48" s="619"/>
      <c r="B48" s="626" t="s">
        <v>177</v>
      </c>
      <c r="C48" s="662" t="s">
        <v>499</v>
      </c>
      <c r="D48" s="663"/>
      <c r="E48" s="663"/>
      <c r="F48" s="663"/>
      <c r="G48" s="663"/>
      <c r="H48" s="663"/>
      <c r="I48" s="663"/>
      <c r="J48" s="663"/>
    </row>
    <row r="49" spans="1:10">
      <c r="A49" s="619"/>
      <c r="B49" s="626"/>
      <c r="C49" s="627"/>
      <c r="D49" s="626"/>
      <c r="E49" s="626"/>
      <c r="F49" s="626"/>
      <c r="G49" s="626"/>
      <c r="H49" s="626"/>
      <c r="I49" s="626"/>
      <c r="J49" s="626"/>
    </row>
    <row r="50" spans="1:10" ht="102.75" customHeight="1">
      <c r="A50" s="619"/>
      <c r="B50" s="626"/>
      <c r="C50" s="662" t="s">
        <v>498</v>
      </c>
      <c r="D50" s="662"/>
      <c r="E50" s="662"/>
      <c r="F50" s="662"/>
      <c r="G50" s="662"/>
      <c r="H50" s="662"/>
      <c r="I50" s="662"/>
      <c r="J50" s="662"/>
    </row>
    <row r="51" spans="1:10">
      <c r="A51" s="619"/>
      <c r="B51" s="629"/>
      <c r="C51" s="629"/>
      <c r="D51" s="629"/>
      <c r="E51" s="629"/>
      <c r="F51" s="629"/>
      <c r="G51" s="629"/>
      <c r="H51" s="629"/>
      <c r="I51" s="629"/>
      <c r="J51" s="629"/>
    </row>
    <row r="52" spans="1:10" ht="34.5" customHeight="1">
      <c r="A52" s="619"/>
      <c r="B52" s="668" t="s">
        <v>497</v>
      </c>
      <c r="C52" s="669"/>
      <c r="D52" s="669"/>
      <c r="E52" s="669"/>
      <c r="F52" s="669"/>
      <c r="G52" s="669"/>
      <c r="H52" s="669"/>
      <c r="I52" s="669"/>
      <c r="J52" s="669"/>
    </row>
    <row r="53" spans="1:10">
      <c r="A53" s="619"/>
      <c r="B53" s="626" t="s">
        <v>177</v>
      </c>
      <c r="C53" s="665" t="s">
        <v>496</v>
      </c>
      <c r="D53" s="665"/>
      <c r="E53" s="665"/>
      <c r="F53" s="665"/>
      <c r="G53" s="665"/>
      <c r="H53" s="665"/>
      <c r="I53" s="665"/>
      <c r="J53" s="665"/>
    </row>
    <row r="54" spans="1:10">
      <c r="A54" s="619"/>
      <c r="B54" s="626" t="s">
        <v>177</v>
      </c>
      <c r="C54" s="665" t="s">
        <v>495</v>
      </c>
      <c r="D54" s="665"/>
      <c r="E54" s="665"/>
      <c r="F54" s="665"/>
      <c r="G54" s="665"/>
      <c r="H54" s="665"/>
      <c r="I54" s="665"/>
      <c r="J54" s="665"/>
    </row>
    <row r="55" spans="1:10">
      <c r="A55" s="619"/>
      <c r="B55" s="626" t="s">
        <v>177</v>
      </c>
      <c r="C55" s="665" t="s">
        <v>494</v>
      </c>
      <c r="D55" s="665"/>
      <c r="E55" s="665"/>
      <c r="F55" s="665"/>
      <c r="G55" s="665"/>
      <c r="H55" s="665"/>
      <c r="I55" s="665"/>
      <c r="J55" s="665"/>
    </row>
    <row r="56" spans="1:10">
      <c r="A56" s="619"/>
      <c r="B56" s="619"/>
      <c r="C56" s="619"/>
      <c r="D56" s="619"/>
      <c r="E56" s="619"/>
      <c r="F56" s="619"/>
      <c r="G56" s="619"/>
      <c r="H56" s="619"/>
      <c r="I56" s="619"/>
      <c r="J56" s="619"/>
    </row>
    <row r="57" spans="1:10" ht="239.25" customHeight="1">
      <c r="A57" s="619"/>
      <c r="B57" s="662" t="s">
        <v>493</v>
      </c>
      <c r="C57" s="663"/>
      <c r="D57" s="663"/>
      <c r="E57" s="663"/>
      <c r="F57" s="663"/>
      <c r="G57" s="663"/>
      <c r="H57" s="663"/>
      <c r="I57" s="663"/>
      <c r="J57" s="663"/>
    </row>
    <row r="58" spans="1:10">
      <c r="A58" s="619"/>
      <c r="B58" s="619"/>
      <c r="C58" s="619"/>
      <c r="D58" s="619"/>
      <c r="E58" s="619"/>
      <c r="F58" s="619"/>
      <c r="G58" s="619"/>
      <c r="H58" s="619"/>
      <c r="I58" s="619"/>
      <c r="J58" s="619"/>
    </row>
    <row r="59" spans="1:10" ht="377.25" customHeight="1">
      <c r="A59" s="628" t="s">
        <v>492</v>
      </c>
      <c r="B59" s="662" t="s">
        <v>570</v>
      </c>
      <c r="C59" s="667"/>
      <c r="D59" s="667"/>
      <c r="E59" s="667"/>
      <c r="F59" s="667"/>
      <c r="G59" s="667"/>
      <c r="H59" s="667"/>
      <c r="I59" s="667"/>
      <c r="J59" s="667"/>
    </row>
    <row r="60" spans="1:10">
      <c r="A60" s="619"/>
      <c r="B60" s="619"/>
      <c r="C60" s="619"/>
      <c r="D60" s="619"/>
      <c r="E60" s="619"/>
      <c r="F60" s="619"/>
      <c r="G60" s="619"/>
      <c r="H60" s="619"/>
      <c r="I60" s="619"/>
      <c r="J60" s="619"/>
    </row>
    <row r="61" spans="1:10" ht="46.5" customHeight="1">
      <c r="A61" s="628" t="s">
        <v>491</v>
      </c>
      <c r="B61" s="662" t="s">
        <v>490</v>
      </c>
      <c r="C61" s="663"/>
      <c r="D61" s="663"/>
      <c r="E61" s="663"/>
      <c r="F61" s="663"/>
      <c r="G61" s="663"/>
      <c r="H61" s="663"/>
      <c r="I61" s="663"/>
      <c r="J61" s="663"/>
    </row>
    <row r="62" spans="1:10" ht="45.75" customHeight="1">
      <c r="A62" s="619"/>
      <c r="B62" s="662" t="s">
        <v>489</v>
      </c>
      <c r="C62" s="663"/>
      <c r="D62" s="663"/>
      <c r="E62" s="663"/>
      <c r="F62" s="663"/>
      <c r="G62" s="663"/>
      <c r="H62" s="663"/>
      <c r="I62" s="663"/>
      <c r="J62" s="663"/>
    </row>
    <row r="63" spans="1:10" ht="42.75" customHeight="1">
      <c r="A63" s="619"/>
      <c r="B63" s="626" t="s">
        <v>177</v>
      </c>
      <c r="C63" s="662" t="s">
        <v>488</v>
      </c>
      <c r="D63" s="663"/>
      <c r="E63" s="663"/>
      <c r="F63" s="663"/>
      <c r="G63" s="663"/>
      <c r="H63" s="663"/>
      <c r="I63" s="663"/>
      <c r="J63" s="663"/>
    </row>
    <row r="64" spans="1:10" ht="27" customHeight="1">
      <c r="A64" s="619"/>
      <c r="B64" s="626" t="s">
        <v>177</v>
      </c>
      <c r="C64" s="662" t="s">
        <v>487</v>
      </c>
      <c r="D64" s="663"/>
      <c r="E64" s="663"/>
      <c r="F64" s="663"/>
      <c r="G64" s="663"/>
      <c r="H64" s="663"/>
      <c r="I64" s="663"/>
      <c r="J64" s="663"/>
    </row>
    <row r="65" spans="1:10" ht="45.75" customHeight="1">
      <c r="A65" s="619"/>
      <c r="B65" s="626" t="s">
        <v>486</v>
      </c>
      <c r="C65" s="662" t="s">
        <v>485</v>
      </c>
      <c r="D65" s="662"/>
      <c r="E65" s="662"/>
      <c r="F65" s="662"/>
      <c r="G65" s="662"/>
      <c r="H65" s="662"/>
      <c r="I65" s="662"/>
      <c r="J65" s="662"/>
    </row>
    <row r="66" spans="1:10" ht="30" customHeight="1">
      <c r="A66" s="619"/>
      <c r="B66" s="626" t="s">
        <v>177</v>
      </c>
      <c r="C66" s="662" t="s">
        <v>484</v>
      </c>
      <c r="D66" s="663"/>
      <c r="E66" s="663"/>
      <c r="F66" s="663"/>
      <c r="G66" s="663"/>
      <c r="H66" s="663"/>
      <c r="I66" s="663"/>
      <c r="J66" s="663"/>
    </row>
    <row r="67" spans="1:10">
      <c r="A67" s="619"/>
      <c r="B67" s="626"/>
      <c r="C67" s="626"/>
      <c r="D67" s="626"/>
      <c r="E67" s="626"/>
      <c r="F67" s="626"/>
      <c r="G67" s="626"/>
      <c r="H67" s="626"/>
      <c r="I67" s="626"/>
      <c r="J67" s="626"/>
    </row>
    <row r="68" spans="1:10" ht="57" customHeight="1">
      <c r="A68" s="619"/>
      <c r="B68" s="662" t="s">
        <v>483</v>
      </c>
      <c r="C68" s="663"/>
      <c r="D68" s="663"/>
      <c r="E68" s="663"/>
      <c r="F68" s="663"/>
      <c r="G68" s="663"/>
      <c r="H68" s="663"/>
      <c r="I68" s="663"/>
      <c r="J68" s="663"/>
    </row>
    <row r="69" spans="1:10" ht="109.5" customHeight="1">
      <c r="A69" s="619"/>
      <c r="B69" s="662" t="s">
        <v>482</v>
      </c>
      <c r="C69" s="663"/>
      <c r="D69" s="663"/>
      <c r="E69" s="663"/>
      <c r="F69" s="663"/>
      <c r="G69" s="663"/>
      <c r="H69" s="663"/>
      <c r="I69" s="663"/>
      <c r="J69" s="663"/>
    </row>
    <row r="70" spans="1:10">
      <c r="A70" s="619"/>
      <c r="B70" s="665" t="s">
        <v>481</v>
      </c>
      <c r="C70" s="665"/>
      <c r="D70" s="665"/>
      <c r="E70" s="665"/>
      <c r="F70" s="665"/>
      <c r="G70" s="665"/>
      <c r="H70" s="665"/>
      <c r="I70" s="665"/>
      <c r="J70" s="665"/>
    </row>
    <row r="71" spans="1:10">
      <c r="A71" s="619"/>
      <c r="B71" s="626" t="s">
        <v>177</v>
      </c>
      <c r="C71" s="665" t="s">
        <v>480</v>
      </c>
      <c r="D71" s="665"/>
      <c r="E71" s="665"/>
      <c r="F71" s="665"/>
      <c r="G71" s="665"/>
      <c r="H71" s="665"/>
      <c r="I71" s="665"/>
      <c r="J71" s="665"/>
    </row>
    <row r="72" spans="1:10" ht="45" customHeight="1">
      <c r="A72" s="619"/>
      <c r="B72" s="626" t="s">
        <v>177</v>
      </c>
      <c r="C72" s="662" t="s">
        <v>479</v>
      </c>
      <c r="D72" s="663"/>
      <c r="E72" s="663"/>
      <c r="F72" s="663"/>
      <c r="G72" s="663"/>
      <c r="H72" s="663"/>
      <c r="I72" s="663"/>
      <c r="J72" s="663"/>
    </row>
    <row r="73" spans="1:10" ht="25.5" customHeight="1">
      <c r="A73" s="619"/>
      <c r="B73" s="662" t="s">
        <v>478</v>
      </c>
      <c r="C73" s="663"/>
      <c r="D73" s="663"/>
      <c r="E73" s="663"/>
      <c r="F73" s="663"/>
      <c r="G73" s="663"/>
      <c r="H73" s="663"/>
      <c r="I73" s="663"/>
      <c r="J73" s="663"/>
    </row>
    <row r="74" spans="1:10">
      <c r="A74" s="619"/>
      <c r="B74" s="627"/>
      <c r="C74" s="626"/>
      <c r="D74" s="626"/>
      <c r="E74" s="626"/>
      <c r="F74" s="626"/>
      <c r="G74" s="626"/>
      <c r="H74" s="626"/>
      <c r="I74" s="626"/>
      <c r="J74" s="626"/>
    </row>
    <row r="75" spans="1:10">
      <c r="A75" s="619"/>
      <c r="B75" s="619"/>
      <c r="C75" s="619"/>
      <c r="D75" s="619"/>
      <c r="E75" s="619"/>
      <c r="F75" s="619"/>
      <c r="G75" s="619"/>
      <c r="H75" s="619"/>
      <c r="I75" s="619"/>
      <c r="J75" s="619"/>
    </row>
    <row r="76" spans="1:10">
      <c r="A76" s="619"/>
      <c r="B76" s="619"/>
      <c r="C76" s="619"/>
      <c r="D76" s="619"/>
      <c r="E76" s="619"/>
      <c r="F76" s="619"/>
      <c r="G76" s="619"/>
      <c r="H76" s="619"/>
      <c r="I76" s="619"/>
      <c r="J76" s="619"/>
    </row>
    <row r="77" spans="1:10">
      <c r="A77" s="664" t="s">
        <v>477</v>
      </c>
      <c r="B77" s="664"/>
      <c r="C77" s="664"/>
      <c r="D77" s="664"/>
      <c r="E77" s="664"/>
      <c r="F77" s="664"/>
      <c r="G77" s="664"/>
      <c r="H77" s="619"/>
      <c r="I77" s="619"/>
      <c r="J77" s="619"/>
    </row>
    <row r="78" spans="1:10">
      <c r="A78" s="620" t="s">
        <v>476</v>
      </c>
      <c r="B78" s="622" t="s">
        <v>475</v>
      </c>
      <c r="C78" s="621" t="s">
        <v>177</v>
      </c>
      <c r="D78" s="664" t="s">
        <v>474</v>
      </c>
      <c r="E78" s="664"/>
      <c r="F78" s="664"/>
      <c r="G78" s="664"/>
      <c r="H78" s="619"/>
      <c r="I78" s="619"/>
      <c r="J78" s="619"/>
    </row>
    <row r="79" spans="1:10">
      <c r="A79" s="620" t="s">
        <v>473</v>
      </c>
      <c r="B79" s="625">
        <v>0</v>
      </c>
      <c r="C79" s="621" t="s">
        <v>177</v>
      </c>
      <c r="D79" s="664" t="s">
        <v>472</v>
      </c>
      <c r="E79" s="664"/>
      <c r="F79" s="664"/>
      <c r="G79" s="664"/>
      <c r="H79" s="619"/>
      <c r="I79" s="619"/>
      <c r="J79" s="619"/>
    </row>
    <row r="80" spans="1:10">
      <c r="A80" s="620"/>
      <c r="B80" s="624">
        <v>0</v>
      </c>
      <c r="C80" s="621" t="s">
        <v>177</v>
      </c>
      <c r="D80" s="664" t="s">
        <v>471</v>
      </c>
      <c r="E80" s="664"/>
      <c r="F80" s="664"/>
      <c r="G80" s="664"/>
      <c r="H80" s="619"/>
      <c r="I80" s="619"/>
      <c r="J80" s="619"/>
    </row>
    <row r="81" spans="1:10">
      <c r="A81" s="620" t="s">
        <v>470</v>
      </c>
      <c r="B81" s="622" t="s">
        <v>469</v>
      </c>
      <c r="C81" s="621" t="s">
        <v>177</v>
      </c>
      <c r="D81" s="666" t="s">
        <v>468</v>
      </c>
      <c r="E81" s="663"/>
      <c r="F81" s="663"/>
      <c r="G81" s="663"/>
      <c r="H81" s="623"/>
      <c r="I81" s="619"/>
      <c r="J81" s="619"/>
    </row>
    <row r="82" spans="1:10">
      <c r="A82" s="620" t="s">
        <v>467</v>
      </c>
      <c r="B82" s="622" t="s">
        <v>466</v>
      </c>
      <c r="C82" s="621" t="s">
        <v>177</v>
      </c>
      <c r="D82" s="664" t="s">
        <v>465</v>
      </c>
      <c r="E82" s="664"/>
      <c r="F82" s="664"/>
      <c r="G82" s="664"/>
      <c r="H82" s="619"/>
      <c r="I82" s="619"/>
      <c r="J82" s="619"/>
    </row>
    <row r="83" spans="1:10">
      <c r="A83" s="620" t="s">
        <v>464</v>
      </c>
      <c r="B83" s="620"/>
      <c r="C83" s="621" t="s">
        <v>177</v>
      </c>
      <c r="D83" s="620" t="s">
        <v>463</v>
      </c>
      <c r="E83" s="620"/>
      <c r="F83" s="620"/>
      <c r="G83" s="620"/>
      <c r="H83" s="619"/>
      <c r="I83" s="619"/>
      <c r="J83" s="619"/>
    </row>
  </sheetData>
  <mergeCells count="60">
    <mergeCell ref="C10:J10"/>
    <mergeCell ref="C11:J11"/>
    <mergeCell ref="C12:J12"/>
    <mergeCell ref="D13:J13"/>
    <mergeCell ref="A1:J1"/>
    <mergeCell ref="B3:J3"/>
    <mergeCell ref="B5:J5"/>
    <mergeCell ref="B7:J7"/>
    <mergeCell ref="B9:J9"/>
    <mergeCell ref="D14:J14"/>
    <mergeCell ref="D15:J15"/>
    <mergeCell ref="C33:J33"/>
    <mergeCell ref="B19:J19"/>
    <mergeCell ref="B21:J21"/>
    <mergeCell ref="C22:J22"/>
    <mergeCell ref="C23:J23"/>
    <mergeCell ref="B25:J25"/>
    <mergeCell ref="C26:J26"/>
    <mergeCell ref="C27:J27"/>
    <mergeCell ref="B17:J17"/>
    <mergeCell ref="C28:J28"/>
    <mergeCell ref="B30:J30"/>
    <mergeCell ref="B31:J31"/>
    <mergeCell ref="C32:J32"/>
    <mergeCell ref="C34:J34"/>
    <mergeCell ref="B35:J35"/>
    <mergeCell ref="C37:J37"/>
    <mergeCell ref="C38:J38"/>
    <mergeCell ref="B41:J41"/>
    <mergeCell ref="B59:J59"/>
    <mergeCell ref="B61:J61"/>
    <mergeCell ref="B62:J62"/>
    <mergeCell ref="C63:J63"/>
    <mergeCell ref="C42:J42"/>
    <mergeCell ref="C43:J43"/>
    <mergeCell ref="C45:J45"/>
    <mergeCell ref="C46:J46"/>
    <mergeCell ref="C47:J47"/>
    <mergeCell ref="C48:J48"/>
    <mergeCell ref="B52:J52"/>
    <mergeCell ref="C53:J53"/>
    <mergeCell ref="C54:J54"/>
    <mergeCell ref="C55:J55"/>
    <mergeCell ref="B57:J57"/>
    <mergeCell ref="C50:J50"/>
    <mergeCell ref="C64:J64"/>
    <mergeCell ref="C65:J65"/>
    <mergeCell ref="C66:J66"/>
    <mergeCell ref="D82:G82"/>
    <mergeCell ref="B68:J68"/>
    <mergeCell ref="B69:J69"/>
    <mergeCell ref="B70:J70"/>
    <mergeCell ref="C71:J71"/>
    <mergeCell ref="C72:J72"/>
    <mergeCell ref="B73:J73"/>
    <mergeCell ref="A77:G77"/>
    <mergeCell ref="D78:G78"/>
    <mergeCell ref="D79:G79"/>
    <mergeCell ref="D80:G80"/>
    <mergeCell ref="D81:G8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32"/>
  <sheetViews>
    <sheetView topLeftCell="A7" workbookViewId="0">
      <selection activeCell="L13" sqref="L13:L14"/>
    </sheetView>
  </sheetViews>
  <sheetFormatPr defaultRowHeight="12.75"/>
  <cols>
    <col min="1" max="1" width="16.375" style="59" customWidth="1"/>
    <col min="2" max="2" width="12.625" style="59" customWidth="1"/>
    <col min="3" max="3" width="11.625" style="59" customWidth="1"/>
    <col min="4" max="4" width="12.25" style="59" customWidth="1"/>
    <col min="5" max="5" width="11.75" style="59" customWidth="1"/>
    <col min="6" max="6" width="12" style="59" customWidth="1"/>
    <col min="7" max="7" width="11.5" style="59" customWidth="1"/>
    <col min="8" max="8" width="10.25" style="59" customWidth="1"/>
    <col min="9" max="9" width="9.875" style="59" customWidth="1"/>
    <col min="10" max="10" width="11.75" style="59" customWidth="1"/>
    <col min="11" max="11" width="10.5" style="59" customWidth="1"/>
    <col min="12" max="12" width="4.875" style="59" customWidth="1"/>
    <col min="13" max="16384" width="9" style="59"/>
  </cols>
  <sheetData>
    <row r="1" spans="1:16" ht="28.5" customHeight="1">
      <c r="A1" s="792" t="s">
        <v>302</v>
      </c>
      <c r="B1" s="792"/>
      <c r="C1" s="792"/>
      <c r="D1" s="792"/>
      <c r="E1" s="792"/>
      <c r="F1" s="792"/>
      <c r="G1" s="792"/>
    </row>
    <row r="2" spans="1:16" ht="15">
      <c r="A2" s="167"/>
      <c r="B2" s="465"/>
      <c r="C2" s="167"/>
      <c r="D2" s="167"/>
      <c r="E2" s="167"/>
      <c r="F2" s="167"/>
      <c r="G2" s="167"/>
    </row>
    <row r="3" spans="1:16">
      <c r="A3" s="740" t="s">
        <v>331</v>
      </c>
      <c r="B3" s="740"/>
      <c r="C3" s="740"/>
      <c r="D3" s="740"/>
      <c r="E3" s="740"/>
      <c r="F3" s="740"/>
      <c r="G3" s="740"/>
    </row>
    <row r="4" spans="1:16" ht="15">
      <c r="A4" s="450"/>
      <c r="B4" s="167"/>
      <c r="C4" s="167"/>
      <c r="D4" s="167"/>
      <c r="E4" s="167"/>
      <c r="F4" s="167"/>
      <c r="G4" s="464"/>
    </row>
    <row r="5" spans="1:16" ht="84" customHeight="1">
      <c r="A5" s="143" t="s">
        <v>34</v>
      </c>
      <c r="B5" s="89" t="s">
        <v>330</v>
      </c>
      <c r="C5" s="89" t="s">
        <v>329</v>
      </c>
      <c r="D5" s="89" t="s">
        <v>328</v>
      </c>
      <c r="E5" s="89" t="s">
        <v>327</v>
      </c>
      <c r="F5" s="89" t="s">
        <v>304</v>
      </c>
      <c r="G5" s="427" t="s">
        <v>326</v>
      </c>
      <c r="H5" s="375"/>
      <c r="J5" s="463"/>
      <c r="K5" s="463"/>
      <c r="L5" s="463"/>
      <c r="M5" s="463"/>
      <c r="N5" s="463"/>
      <c r="O5" s="463"/>
      <c r="P5" s="463"/>
    </row>
    <row r="6" spans="1:16" s="69" customFormat="1" ht="21" customHeight="1">
      <c r="A6" s="462" t="s">
        <v>27</v>
      </c>
      <c r="B6" s="461" t="s">
        <v>571</v>
      </c>
      <c r="C6" s="460">
        <v>13351</v>
      </c>
      <c r="D6" s="140" t="s">
        <v>572</v>
      </c>
      <c r="E6" s="140">
        <v>7327</v>
      </c>
      <c r="F6" s="140">
        <v>1265983</v>
      </c>
      <c r="G6" s="459">
        <v>136685</v>
      </c>
      <c r="J6" s="458"/>
    </row>
    <row r="7" spans="1:16">
      <c r="A7" s="410" t="s">
        <v>269</v>
      </c>
      <c r="B7" s="443"/>
      <c r="C7" s="137"/>
      <c r="D7" s="457"/>
      <c r="E7" s="457"/>
      <c r="F7" s="457"/>
      <c r="G7" s="456"/>
      <c r="J7" s="332"/>
    </row>
    <row r="8" spans="1:16" ht="18.75" customHeight="1">
      <c r="A8" s="410" t="s">
        <v>325</v>
      </c>
      <c r="B8" s="137">
        <v>782479</v>
      </c>
      <c r="C8" s="137">
        <v>6901</v>
      </c>
      <c r="D8" s="137">
        <v>2262</v>
      </c>
      <c r="E8" s="137">
        <v>6502</v>
      </c>
      <c r="F8" s="137">
        <v>766814</v>
      </c>
      <c r="G8" s="455">
        <v>88334</v>
      </c>
      <c r="I8" s="332"/>
      <c r="J8" s="454"/>
      <c r="K8" s="332"/>
      <c r="L8" s="332"/>
      <c r="M8" s="332"/>
      <c r="N8" s="332"/>
    </row>
    <row r="9" spans="1:16" ht="18" customHeight="1">
      <c r="A9" s="453" t="s">
        <v>324</v>
      </c>
      <c r="B9" s="137">
        <v>353159</v>
      </c>
      <c r="C9" s="137">
        <v>2270</v>
      </c>
      <c r="D9" s="137">
        <v>1098</v>
      </c>
      <c r="E9" s="383">
        <v>825</v>
      </c>
      <c r="F9" s="137">
        <v>348966</v>
      </c>
      <c r="G9" s="451">
        <v>26997</v>
      </c>
      <c r="I9" s="332"/>
    </row>
    <row r="10" spans="1:16" ht="15" customHeight="1">
      <c r="A10" s="453" t="s">
        <v>323</v>
      </c>
      <c r="B10" s="137">
        <v>154535</v>
      </c>
      <c r="C10" s="137">
        <v>4180</v>
      </c>
      <c r="D10" s="137">
        <v>152</v>
      </c>
      <c r="E10" s="452" t="s">
        <v>322</v>
      </c>
      <c r="F10" s="137">
        <v>150203</v>
      </c>
      <c r="G10" s="451">
        <v>21354</v>
      </c>
    </row>
    <row r="11" spans="1:16" ht="13.5" customHeight="1">
      <c r="A11" s="163"/>
      <c r="B11" s="451"/>
      <c r="C11" s="451"/>
      <c r="D11" s="451"/>
      <c r="E11" s="451"/>
      <c r="F11" s="451"/>
      <c r="G11" s="451"/>
      <c r="H11" s="451"/>
      <c r="J11" s="332"/>
    </row>
    <row r="12" spans="1:16" ht="49.5" customHeight="1">
      <c r="A12" s="701" t="s">
        <v>321</v>
      </c>
      <c r="B12" s="796"/>
      <c r="C12" s="796"/>
      <c r="D12" s="796"/>
      <c r="E12" s="796"/>
      <c r="F12" s="796"/>
      <c r="G12" s="796"/>
    </row>
    <row r="13" spans="1:16" ht="42" customHeight="1">
      <c r="A13" s="717" t="s">
        <v>320</v>
      </c>
      <c r="B13" s="717"/>
      <c r="C13" s="717"/>
      <c r="D13" s="717"/>
      <c r="E13" s="717"/>
      <c r="F13" s="717"/>
      <c r="G13" s="797"/>
    </row>
    <row r="14" spans="1:16" ht="18.75" customHeight="1">
      <c r="A14" s="450"/>
      <c r="B14" s="167"/>
      <c r="C14" s="167"/>
      <c r="D14" s="167"/>
      <c r="E14" s="167"/>
      <c r="F14" s="167"/>
      <c r="G14" s="167"/>
    </row>
    <row r="15" spans="1:16">
      <c r="A15" s="695" t="s">
        <v>34</v>
      </c>
      <c r="B15" s="89">
        <v>2016</v>
      </c>
      <c r="C15" s="696">
        <v>2017</v>
      </c>
      <c r="D15" s="697"/>
      <c r="E15" s="697"/>
      <c r="F15" s="697"/>
      <c r="G15" s="697"/>
    </row>
    <row r="16" spans="1:16" ht="15" customHeight="1">
      <c r="A16" s="695"/>
      <c r="B16" s="725" t="s">
        <v>31</v>
      </c>
      <c r="C16" s="725" t="s">
        <v>33</v>
      </c>
      <c r="D16" s="725" t="s">
        <v>31</v>
      </c>
      <c r="E16" s="736" t="s">
        <v>319</v>
      </c>
      <c r="F16" s="697" t="s">
        <v>31</v>
      </c>
      <c r="G16" s="697"/>
    </row>
    <row r="17" spans="1:12" ht="24">
      <c r="A17" s="695"/>
      <c r="B17" s="791"/>
      <c r="C17" s="791"/>
      <c r="D17" s="791"/>
      <c r="E17" s="737"/>
      <c r="F17" s="143" t="s">
        <v>29</v>
      </c>
      <c r="G17" s="88" t="s">
        <v>28</v>
      </c>
      <c r="H17" s="375"/>
      <c r="I17" s="448"/>
      <c r="J17" s="448"/>
      <c r="K17" s="375"/>
      <c r="L17" s="375"/>
    </row>
    <row r="18" spans="1:12" ht="9" customHeight="1">
      <c r="A18" s="449"/>
      <c r="B18" s="56"/>
      <c r="C18" s="56"/>
      <c r="D18" s="449"/>
      <c r="E18" s="56"/>
      <c r="F18" s="56"/>
      <c r="G18" s="56"/>
      <c r="H18" s="375"/>
      <c r="I18" s="448"/>
      <c r="J18" s="448"/>
      <c r="K18" s="375"/>
      <c r="L18" s="375"/>
    </row>
    <row r="19" spans="1:12" ht="17.25" customHeight="1">
      <c r="A19" s="765" t="s">
        <v>318</v>
      </c>
      <c r="B19" s="765"/>
      <c r="C19" s="765"/>
      <c r="D19" s="765"/>
      <c r="E19" s="765"/>
      <c r="F19" s="765"/>
      <c r="G19" s="56"/>
      <c r="H19" s="375"/>
      <c r="I19" s="448"/>
      <c r="J19" s="448"/>
      <c r="K19" s="375"/>
      <c r="L19" s="375"/>
    </row>
    <row r="20" spans="1:12" s="69" customFormat="1" ht="20.25" customHeight="1">
      <c r="A20" s="440" t="s">
        <v>27</v>
      </c>
      <c r="B20" s="140" t="s">
        <v>574</v>
      </c>
      <c r="C20" s="447" t="s">
        <v>317</v>
      </c>
      <c r="D20" s="140" t="s">
        <v>575</v>
      </c>
      <c r="E20" s="140" t="s">
        <v>316</v>
      </c>
      <c r="F20" s="438">
        <v>96.3</v>
      </c>
      <c r="G20" s="437">
        <v>99.2</v>
      </c>
      <c r="H20" s="70"/>
      <c r="I20" s="446"/>
      <c r="J20" s="445"/>
      <c r="K20" s="431"/>
      <c r="L20" s="431"/>
    </row>
    <row r="21" spans="1:12" ht="24" customHeight="1">
      <c r="A21" s="245" t="s">
        <v>314</v>
      </c>
      <c r="B21" s="249">
        <v>1002875</v>
      </c>
      <c r="C21" s="443">
        <v>978910</v>
      </c>
      <c r="D21" s="383">
        <v>971712</v>
      </c>
      <c r="E21" s="137">
        <v>979371</v>
      </c>
      <c r="F21" s="392">
        <v>96.9</v>
      </c>
      <c r="G21" s="433">
        <v>99.3</v>
      </c>
      <c r="H21" s="375"/>
      <c r="I21" s="444"/>
      <c r="J21" s="63"/>
      <c r="K21" s="431"/>
      <c r="L21" s="431"/>
    </row>
    <row r="22" spans="1:12" ht="25.5" customHeight="1">
      <c r="A22" s="245" t="s">
        <v>313</v>
      </c>
      <c r="B22" s="137" t="s">
        <v>576</v>
      </c>
      <c r="C22" s="443" t="s">
        <v>577</v>
      </c>
      <c r="D22" s="383" t="s">
        <v>578</v>
      </c>
      <c r="E22" s="137" t="s">
        <v>579</v>
      </c>
      <c r="F22" s="392">
        <v>96.3</v>
      </c>
      <c r="G22" s="433">
        <v>99.2</v>
      </c>
      <c r="H22" s="375"/>
      <c r="I22" s="442"/>
      <c r="J22" s="63"/>
      <c r="K22" s="431"/>
      <c r="L22" s="431"/>
    </row>
    <row r="23" spans="1:12">
      <c r="A23" s="245"/>
      <c r="B23" s="163"/>
      <c r="C23" s="257"/>
      <c r="D23" s="441"/>
      <c r="E23" s="441"/>
      <c r="F23" s="56"/>
      <c r="G23" s="56"/>
      <c r="H23" s="375"/>
      <c r="I23" s="375"/>
      <c r="J23" s="63"/>
      <c r="K23" s="431"/>
      <c r="L23" s="431"/>
    </row>
    <row r="24" spans="1:12" ht="20.25" customHeight="1">
      <c r="A24" s="765" t="s">
        <v>315</v>
      </c>
      <c r="B24" s="765"/>
      <c r="C24" s="765"/>
      <c r="D24" s="765"/>
      <c r="E24" s="765"/>
      <c r="F24" s="765"/>
      <c r="G24" s="56"/>
      <c r="H24" s="375"/>
      <c r="I24" s="375"/>
      <c r="J24" s="63"/>
      <c r="K24" s="431"/>
      <c r="L24" s="431"/>
    </row>
    <row r="25" spans="1:12" s="69" customFormat="1" ht="21.75" customHeight="1">
      <c r="A25" s="440" t="s">
        <v>27</v>
      </c>
      <c r="B25" s="140" t="s">
        <v>580</v>
      </c>
      <c r="C25" s="439" t="s">
        <v>581</v>
      </c>
      <c r="D25" s="140" t="s">
        <v>582</v>
      </c>
      <c r="E25" s="140" t="s">
        <v>583</v>
      </c>
      <c r="F25" s="438">
        <v>96.4</v>
      </c>
      <c r="G25" s="437">
        <v>99.1</v>
      </c>
      <c r="H25" s="70"/>
      <c r="I25" s="436"/>
      <c r="J25" s="63"/>
      <c r="K25" s="431"/>
      <c r="L25" s="431"/>
    </row>
    <row r="26" spans="1:12" ht="21" customHeight="1">
      <c r="A26" s="245" t="s">
        <v>314</v>
      </c>
      <c r="B26" s="435">
        <v>1323205</v>
      </c>
      <c r="C26" s="434">
        <v>1289856</v>
      </c>
      <c r="D26" s="383">
        <v>1279334</v>
      </c>
      <c r="E26" s="137">
        <v>1291015</v>
      </c>
      <c r="F26" s="392">
        <v>96.7</v>
      </c>
      <c r="G26" s="433">
        <v>99.2</v>
      </c>
      <c r="H26" s="375"/>
      <c r="I26" s="375"/>
      <c r="J26" s="63"/>
      <c r="K26" s="431"/>
      <c r="L26" s="431"/>
    </row>
    <row r="27" spans="1:12" ht="24.75" customHeight="1">
      <c r="A27" s="245" t="s">
        <v>313</v>
      </c>
      <c r="B27" s="137" t="s">
        <v>584</v>
      </c>
      <c r="C27" s="137" t="s">
        <v>585</v>
      </c>
      <c r="D27" s="137" t="s">
        <v>586</v>
      </c>
      <c r="E27" s="137" t="s">
        <v>587</v>
      </c>
      <c r="F27" s="392">
        <v>96.4</v>
      </c>
      <c r="G27" s="433">
        <v>99.1</v>
      </c>
      <c r="H27" s="375"/>
      <c r="I27" s="337"/>
      <c r="J27" s="432"/>
      <c r="K27" s="431"/>
      <c r="L27" s="431"/>
    </row>
    <row r="28" spans="1:12" ht="16.5" customHeight="1">
      <c r="A28" s="430"/>
    </row>
    <row r="29" spans="1:12" ht="12" customHeight="1">
      <c r="A29" s="680" t="s">
        <v>312</v>
      </c>
      <c r="B29" s="680"/>
      <c r="C29" s="702"/>
      <c r="D29" s="702"/>
      <c r="E29" s="702"/>
      <c r="F29" s="702"/>
      <c r="G29" s="702"/>
    </row>
    <row r="30" spans="1:12" ht="45.75" customHeight="1">
      <c r="A30" s="680" t="s">
        <v>311</v>
      </c>
      <c r="B30" s="680"/>
      <c r="C30" s="680"/>
      <c r="D30" s="680"/>
      <c r="E30" s="680"/>
      <c r="F30" s="680"/>
      <c r="G30" s="680"/>
    </row>
    <row r="31" spans="1:12" ht="46.5" customHeight="1">
      <c r="A31" s="701" t="s">
        <v>310</v>
      </c>
      <c r="B31" s="701"/>
      <c r="C31" s="701"/>
      <c r="D31" s="701"/>
      <c r="E31" s="701"/>
      <c r="F31" s="701"/>
      <c r="G31" s="701"/>
    </row>
    <row r="32" spans="1:12">
      <c r="D32" s="428"/>
    </row>
  </sheetData>
  <mergeCells count="16">
    <mergeCell ref="A30:G30"/>
    <mergeCell ref="A31:G31"/>
    <mergeCell ref="A13:G13"/>
    <mergeCell ref="A24:F24"/>
    <mergeCell ref="A19:F19"/>
    <mergeCell ref="C15:G15"/>
    <mergeCell ref="E16:E17"/>
    <mergeCell ref="F16:G16"/>
    <mergeCell ref="A29:G29"/>
    <mergeCell ref="A1:G1"/>
    <mergeCell ref="A3:G3"/>
    <mergeCell ref="A15:A17"/>
    <mergeCell ref="B16:B17"/>
    <mergeCell ref="C16:C17"/>
    <mergeCell ref="A12:G12"/>
    <mergeCell ref="D16:D17"/>
  </mergeCells>
  <printOptions horizontalCentered="1"/>
  <pageMargins left="0.19685039370078741" right="0.19685039370078741" top="0.82677165354330717" bottom="0.82677165354330717" header="0.19685039370078741"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52"/>
  <sheetViews>
    <sheetView topLeftCell="A28" zoomScaleNormal="100" workbookViewId="0">
      <selection activeCell="J16" sqref="J16"/>
    </sheetView>
  </sheetViews>
  <sheetFormatPr defaultRowHeight="15"/>
  <cols>
    <col min="1" max="1" width="18.625" style="190" customWidth="1"/>
    <col min="2" max="2" width="13.75" style="190" customWidth="1"/>
    <col min="3" max="3" width="13.875" style="190" customWidth="1"/>
    <col min="4" max="4" width="13" style="190" customWidth="1"/>
    <col min="5" max="5" width="13.375" style="190" customWidth="1"/>
    <col min="6" max="6" width="14.375" style="190" customWidth="1"/>
    <col min="7" max="7" width="9.25" style="190" customWidth="1"/>
    <col min="8" max="8" width="12.375" style="190" customWidth="1"/>
    <col min="9" max="9" width="12.125" style="190" customWidth="1"/>
    <col min="10" max="10" width="11.625" style="190" customWidth="1"/>
    <col min="11" max="11" width="4.75" style="190" customWidth="1"/>
    <col min="12" max="12" width="17.75" style="190" customWidth="1"/>
    <col min="13" max="13" width="11.5" style="190" customWidth="1"/>
    <col min="14" max="15" width="9" style="190"/>
    <col min="16" max="16" width="11" style="190" bestFit="1" customWidth="1"/>
    <col min="17" max="17" width="9.5" style="190" customWidth="1"/>
    <col min="18" max="19" width="10.375" style="190" customWidth="1"/>
    <col min="20" max="20" width="10.125" style="190" customWidth="1"/>
    <col min="21" max="21" width="9.5" style="190" customWidth="1"/>
    <col min="22" max="22" width="9" style="190"/>
    <col min="23" max="23" width="10.875" style="190" bestFit="1" customWidth="1"/>
    <col min="24" max="16384" width="9" style="190"/>
  </cols>
  <sheetData>
    <row r="1" spans="1:23" ht="30" customHeight="1">
      <c r="A1" s="798" t="s">
        <v>302</v>
      </c>
      <c r="B1" s="798"/>
      <c r="C1" s="798"/>
      <c r="D1" s="798"/>
      <c r="E1" s="798"/>
      <c r="F1" s="798"/>
    </row>
    <row r="2" spans="1:23" ht="15" customHeight="1">
      <c r="A2" s="232"/>
      <c r="B2" s="232"/>
      <c r="C2" s="232"/>
      <c r="D2" s="232"/>
      <c r="E2" s="232"/>
    </row>
    <row r="3" spans="1:23" ht="15" customHeight="1">
      <c r="A3" s="752" t="s">
        <v>592</v>
      </c>
      <c r="B3" s="752"/>
      <c r="C3" s="752"/>
      <c r="D3" s="752"/>
      <c r="E3" s="752"/>
      <c r="F3" s="752"/>
    </row>
    <row r="4" spans="1:23" ht="15" customHeight="1">
      <c r="A4" s="752"/>
      <c r="B4" s="752"/>
      <c r="C4" s="752"/>
      <c r="D4" s="752"/>
      <c r="E4" s="752"/>
      <c r="F4" s="752"/>
    </row>
    <row r="5" spans="1:23" ht="12" customHeight="1"/>
    <row r="6" spans="1:23" ht="17.25" customHeight="1">
      <c r="A6" s="753" t="s">
        <v>34</v>
      </c>
      <c r="B6" s="754" t="s">
        <v>341</v>
      </c>
      <c r="C6" s="800"/>
      <c r="D6" s="754" t="s">
        <v>340</v>
      </c>
      <c r="E6" s="753"/>
      <c r="F6" s="803" t="s">
        <v>339</v>
      </c>
    </row>
    <row r="7" spans="1:23" ht="42.75" customHeight="1">
      <c r="A7" s="753"/>
      <c r="B7" s="231" t="s">
        <v>299</v>
      </c>
      <c r="C7" s="231" t="s">
        <v>338</v>
      </c>
      <c r="D7" s="231" t="s">
        <v>299</v>
      </c>
      <c r="E7" s="231" t="s">
        <v>588</v>
      </c>
      <c r="F7" s="804"/>
      <c r="H7" s="503"/>
      <c r="I7" s="503"/>
      <c r="J7" s="503"/>
      <c r="K7" s="503"/>
      <c r="L7" s="503"/>
      <c r="M7" s="503"/>
      <c r="N7" s="502"/>
      <c r="O7" s="502"/>
    </row>
    <row r="8" spans="1:23" ht="9" customHeight="1">
      <c r="A8" s="501"/>
      <c r="B8" s="500"/>
      <c r="C8" s="500"/>
      <c r="D8" s="500"/>
      <c r="E8" s="500"/>
      <c r="L8" s="191"/>
    </row>
    <row r="9" spans="1:23" ht="18.75" customHeight="1">
      <c r="A9" s="499" t="s">
        <v>27</v>
      </c>
      <c r="B9" s="498">
        <v>160387559</v>
      </c>
      <c r="C9" s="497">
        <v>375094558</v>
      </c>
      <c r="D9" s="498">
        <v>161935424</v>
      </c>
      <c r="E9" s="497">
        <v>378169881</v>
      </c>
      <c r="F9" s="496">
        <v>100.9</v>
      </c>
      <c r="G9" s="487"/>
      <c r="H9" s="486"/>
      <c r="I9" s="485"/>
      <c r="J9" s="484"/>
      <c r="K9" s="494"/>
      <c r="L9" s="495"/>
      <c r="M9" s="494"/>
      <c r="P9" s="466"/>
      <c r="Q9" s="466"/>
      <c r="R9" s="466"/>
      <c r="S9" s="466"/>
      <c r="T9" s="466"/>
      <c r="U9" s="466"/>
    </row>
    <row r="10" spans="1:23" ht="15" customHeight="1">
      <c r="A10" s="491" t="s">
        <v>55</v>
      </c>
      <c r="B10" s="489">
        <v>5938819</v>
      </c>
      <c r="C10" s="209">
        <v>15024829</v>
      </c>
      <c r="D10" s="489">
        <v>5932377</v>
      </c>
      <c r="E10" s="209">
        <v>15057478</v>
      </c>
      <c r="F10" s="488">
        <v>100.1</v>
      </c>
      <c r="G10" s="487"/>
      <c r="H10" s="486"/>
      <c r="I10" s="485"/>
      <c r="J10" s="484"/>
      <c r="K10" s="482"/>
      <c r="L10" s="483"/>
      <c r="M10" s="482"/>
      <c r="P10" s="466"/>
      <c r="Q10" s="466"/>
      <c r="R10" s="466"/>
      <c r="S10" s="466"/>
      <c r="T10" s="466"/>
      <c r="U10" s="466"/>
      <c r="W10" s="493"/>
    </row>
    <row r="11" spans="1:23" ht="15" customHeight="1">
      <c r="A11" s="491" t="s">
        <v>54</v>
      </c>
      <c r="B11" s="489">
        <v>8830468</v>
      </c>
      <c r="C11" s="209">
        <v>21401544</v>
      </c>
      <c r="D11" s="489">
        <v>8764327</v>
      </c>
      <c r="E11" s="209">
        <v>21200084</v>
      </c>
      <c r="F11" s="488">
        <v>99.1</v>
      </c>
      <c r="G11" s="487"/>
      <c r="H11" s="486"/>
      <c r="I11" s="485"/>
      <c r="J11" s="484"/>
      <c r="K11" s="482"/>
      <c r="L11" s="483"/>
      <c r="M11" s="482"/>
      <c r="P11" s="466"/>
      <c r="Q11" s="466"/>
      <c r="R11" s="466"/>
      <c r="S11" s="466"/>
      <c r="T11" s="466"/>
      <c r="U11" s="466"/>
    </row>
    <row r="12" spans="1:23" ht="15" customHeight="1">
      <c r="A12" s="491" t="s">
        <v>53</v>
      </c>
      <c r="B12" s="489">
        <v>20378695</v>
      </c>
      <c r="C12" s="209">
        <v>46922190</v>
      </c>
      <c r="D12" s="489">
        <v>20656857</v>
      </c>
      <c r="E12" s="209">
        <v>47513677</v>
      </c>
      <c r="F12" s="488">
        <v>101.3</v>
      </c>
      <c r="G12" s="487"/>
      <c r="H12" s="486"/>
      <c r="I12" s="485"/>
      <c r="J12" s="484"/>
      <c r="K12" s="482"/>
      <c r="L12" s="483"/>
      <c r="M12" s="482"/>
      <c r="P12" s="466"/>
      <c r="Q12" s="466"/>
      <c r="R12" s="466"/>
      <c r="S12" s="466"/>
      <c r="T12" s="466"/>
      <c r="U12" s="466"/>
    </row>
    <row r="13" spans="1:23" ht="15" customHeight="1">
      <c r="A13" s="491" t="s">
        <v>51</v>
      </c>
      <c r="B13" s="489">
        <v>2058152</v>
      </c>
      <c r="C13" s="209">
        <v>5244061</v>
      </c>
      <c r="D13" s="489">
        <v>2085509</v>
      </c>
      <c r="E13" s="209">
        <v>5316271</v>
      </c>
      <c r="F13" s="488">
        <v>101.4</v>
      </c>
      <c r="G13" s="487"/>
      <c r="H13" s="486"/>
      <c r="I13" s="485"/>
      <c r="J13" s="484"/>
      <c r="K13" s="482"/>
      <c r="L13" s="483"/>
      <c r="M13" s="482"/>
      <c r="P13" s="466"/>
      <c r="Q13" s="466"/>
      <c r="R13" s="466"/>
      <c r="S13" s="466"/>
      <c r="T13" s="466"/>
      <c r="U13" s="466"/>
    </row>
    <row r="14" spans="1:23" ht="15" customHeight="1">
      <c r="A14" s="491" t="s">
        <v>50</v>
      </c>
      <c r="B14" s="489">
        <v>12856290</v>
      </c>
      <c r="C14" s="209">
        <v>29713123</v>
      </c>
      <c r="D14" s="489">
        <v>12974736</v>
      </c>
      <c r="E14" s="209">
        <v>29915328</v>
      </c>
      <c r="F14" s="488">
        <v>100.8</v>
      </c>
      <c r="G14" s="487"/>
      <c r="H14" s="486"/>
      <c r="I14" s="485"/>
      <c r="J14" s="484"/>
      <c r="K14" s="482"/>
      <c r="L14" s="483"/>
      <c r="M14" s="482"/>
      <c r="P14" s="466"/>
      <c r="Q14" s="466"/>
      <c r="R14" s="466"/>
      <c r="S14" s="466"/>
      <c r="T14" s="466"/>
      <c r="U14" s="466"/>
    </row>
    <row r="15" spans="1:23" ht="15" customHeight="1">
      <c r="A15" s="491" t="s">
        <v>49</v>
      </c>
      <c r="B15" s="489">
        <v>18188684</v>
      </c>
      <c r="C15" s="209">
        <v>39913562</v>
      </c>
      <c r="D15" s="489">
        <v>18394115</v>
      </c>
      <c r="E15" s="209">
        <v>40319100</v>
      </c>
      <c r="F15" s="488">
        <v>101.1</v>
      </c>
      <c r="G15" s="487"/>
      <c r="H15" s="486"/>
      <c r="I15" s="485"/>
      <c r="J15" s="484"/>
      <c r="K15" s="482"/>
      <c r="L15" s="483"/>
      <c r="M15" s="482"/>
      <c r="P15" s="466"/>
      <c r="Q15" s="466"/>
      <c r="R15" s="466"/>
      <c r="S15" s="466"/>
      <c r="T15" s="466"/>
      <c r="U15" s="466"/>
    </row>
    <row r="16" spans="1:23" ht="15" customHeight="1">
      <c r="A16" s="491" t="s">
        <v>48</v>
      </c>
      <c r="B16" s="489">
        <v>22684026</v>
      </c>
      <c r="C16" s="209">
        <v>52360408</v>
      </c>
      <c r="D16" s="489">
        <v>23181618</v>
      </c>
      <c r="E16" s="209">
        <v>53441897</v>
      </c>
      <c r="F16" s="488">
        <v>102.1</v>
      </c>
      <c r="G16" s="487"/>
      <c r="H16" s="492"/>
      <c r="I16" s="485"/>
      <c r="J16" s="484"/>
      <c r="K16" s="482"/>
      <c r="L16" s="483"/>
      <c r="M16" s="482"/>
      <c r="P16" s="466"/>
      <c r="Q16" s="466"/>
      <c r="R16" s="466"/>
      <c r="S16" s="466"/>
      <c r="T16" s="466"/>
      <c r="U16" s="466"/>
    </row>
    <row r="17" spans="1:21" ht="15" customHeight="1">
      <c r="A17" s="491" t="s">
        <v>47</v>
      </c>
      <c r="B17" s="489">
        <v>3576755</v>
      </c>
      <c r="C17" s="209">
        <v>8970848</v>
      </c>
      <c r="D17" s="489">
        <v>3624663</v>
      </c>
      <c r="E17" s="209">
        <v>9031724</v>
      </c>
      <c r="F17" s="488">
        <v>100.9</v>
      </c>
      <c r="G17" s="487"/>
      <c r="H17" s="486"/>
      <c r="I17" s="485"/>
      <c r="J17" s="484"/>
      <c r="K17" s="482"/>
      <c r="L17" s="483"/>
      <c r="M17" s="482"/>
      <c r="P17" s="466"/>
      <c r="Q17" s="466"/>
      <c r="R17" s="466"/>
      <c r="S17" s="466"/>
      <c r="T17" s="466"/>
      <c r="U17" s="466"/>
    </row>
    <row r="18" spans="1:21" ht="15" customHeight="1">
      <c r="A18" s="491" t="s">
        <v>46</v>
      </c>
      <c r="B18" s="489">
        <v>11564050</v>
      </c>
      <c r="C18" s="209">
        <v>26660116</v>
      </c>
      <c r="D18" s="489">
        <v>11733150</v>
      </c>
      <c r="E18" s="209">
        <v>26997613</v>
      </c>
      <c r="F18" s="488">
        <v>101.3</v>
      </c>
      <c r="G18" s="487"/>
      <c r="H18" s="486"/>
      <c r="I18" s="485"/>
      <c r="J18" s="484"/>
      <c r="K18" s="482"/>
      <c r="L18" s="483"/>
      <c r="M18" s="482"/>
      <c r="P18" s="466"/>
      <c r="Q18" s="466"/>
      <c r="R18" s="466"/>
      <c r="S18" s="466"/>
      <c r="T18" s="466"/>
      <c r="U18" s="466"/>
    </row>
    <row r="19" spans="1:21" ht="15" customHeight="1">
      <c r="A19" s="491" t="s">
        <v>45</v>
      </c>
      <c r="B19" s="489">
        <v>10913461</v>
      </c>
      <c r="C19" s="209">
        <v>24801783</v>
      </c>
      <c r="D19" s="489">
        <v>10894672</v>
      </c>
      <c r="E19" s="209">
        <v>24757583</v>
      </c>
      <c r="F19" s="488">
        <v>99.8</v>
      </c>
      <c r="G19" s="487"/>
      <c r="H19" s="486"/>
      <c r="I19" s="485"/>
      <c r="J19" s="484"/>
      <c r="K19" s="482"/>
      <c r="L19" s="483"/>
      <c r="M19" s="482"/>
      <c r="P19" s="466"/>
      <c r="Q19" s="466"/>
      <c r="R19" s="466"/>
      <c r="S19" s="466"/>
      <c r="T19" s="466"/>
      <c r="U19" s="466"/>
    </row>
    <row r="20" spans="1:21" ht="15" customHeight="1">
      <c r="A20" s="491" t="s">
        <v>44</v>
      </c>
      <c r="B20" s="489">
        <v>5366561</v>
      </c>
      <c r="C20" s="209">
        <v>13069088</v>
      </c>
      <c r="D20" s="489">
        <v>5312344</v>
      </c>
      <c r="E20" s="209">
        <v>12932561</v>
      </c>
      <c r="F20" s="488">
        <v>99</v>
      </c>
      <c r="G20" s="487"/>
      <c r="H20" s="486"/>
      <c r="I20" s="485"/>
      <c r="J20" s="484"/>
      <c r="K20" s="482"/>
      <c r="L20" s="483"/>
      <c r="M20" s="482"/>
      <c r="P20" s="466"/>
      <c r="Q20" s="466"/>
      <c r="R20" s="466"/>
      <c r="S20" s="466"/>
      <c r="T20" s="466"/>
      <c r="U20" s="466"/>
    </row>
    <row r="21" spans="1:21" ht="15" customHeight="1">
      <c r="A21" s="491" t="s">
        <v>43</v>
      </c>
      <c r="B21" s="489">
        <v>4686724</v>
      </c>
      <c r="C21" s="209">
        <v>11268821</v>
      </c>
      <c r="D21" s="489">
        <v>4713347</v>
      </c>
      <c r="E21" s="209">
        <v>11311302</v>
      </c>
      <c r="F21" s="488">
        <v>100.4</v>
      </c>
      <c r="G21" s="487"/>
      <c r="H21" s="486"/>
      <c r="I21" s="485"/>
      <c r="J21" s="484"/>
      <c r="K21" s="482"/>
      <c r="L21" s="483"/>
      <c r="M21" s="482"/>
      <c r="P21" s="466"/>
      <c r="Q21" s="466"/>
      <c r="R21" s="466"/>
      <c r="S21" s="466"/>
      <c r="T21" s="466"/>
      <c r="U21" s="466"/>
    </row>
    <row r="22" spans="1:21" ht="15" customHeight="1">
      <c r="A22" s="490" t="s">
        <v>42</v>
      </c>
      <c r="B22" s="489">
        <v>8959944</v>
      </c>
      <c r="C22" s="209">
        <v>20496445</v>
      </c>
      <c r="D22" s="489">
        <v>9235435</v>
      </c>
      <c r="E22" s="209">
        <v>21149951</v>
      </c>
      <c r="F22" s="488">
        <v>103.2</v>
      </c>
      <c r="G22" s="487"/>
      <c r="H22" s="486"/>
      <c r="I22" s="485"/>
      <c r="J22" s="484"/>
      <c r="K22" s="482"/>
      <c r="L22" s="483"/>
      <c r="M22" s="482"/>
      <c r="P22" s="466"/>
      <c r="Q22" s="466"/>
      <c r="R22" s="466"/>
      <c r="S22" s="466"/>
      <c r="T22" s="466"/>
      <c r="U22" s="466"/>
    </row>
    <row r="23" spans="1:21" ht="15" customHeight="1">
      <c r="A23" s="490" t="s">
        <v>41</v>
      </c>
      <c r="B23" s="489">
        <v>5507525</v>
      </c>
      <c r="C23" s="209">
        <v>13540866</v>
      </c>
      <c r="D23" s="489">
        <v>5682412</v>
      </c>
      <c r="E23" s="209">
        <v>13890885</v>
      </c>
      <c r="F23" s="488">
        <v>102.8</v>
      </c>
      <c r="G23" s="487"/>
      <c r="H23" s="486"/>
      <c r="I23" s="485"/>
      <c r="J23" s="484"/>
      <c r="K23" s="482"/>
      <c r="L23" s="483"/>
      <c r="M23" s="482"/>
      <c r="P23" s="466"/>
      <c r="Q23" s="466"/>
      <c r="R23" s="466"/>
      <c r="S23" s="466"/>
      <c r="T23" s="466"/>
      <c r="U23" s="466"/>
    </row>
    <row r="24" spans="1:21" ht="15" customHeight="1">
      <c r="A24" s="490" t="s">
        <v>40</v>
      </c>
      <c r="B24" s="489">
        <v>15456030</v>
      </c>
      <c r="C24" s="209">
        <v>36591096</v>
      </c>
      <c r="D24" s="489">
        <v>15350899</v>
      </c>
      <c r="E24" s="209">
        <v>36343802</v>
      </c>
      <c r="F24" s="488">
        <v>99.3</v>
      </c>
      <c r="G24" s="487"/>
      <c r="H24" s="486"/>
      <c r="I24" s="485"/>
      <c r="J24" s="484"/>
      <c r="K24" s="482"/>
      <c r="L24" s="483"/>
      <c r="M24" s="482"/>
      <c r="P24" s="466"/>
      <c r="Q24" s="466"/>
      <c r="R24" s="466"/>
      <c r="S24" s="466"/>
      <c r="T24" s="466"/>
      <c r="U24" s="466"/>
    </row>
    <row r="25" spans="1:21" ht="15" customHeight="1">
      <c r="A25" s="490" t="s">
        <v>39</v>
      </c>
      <c r="B25" s="489">
        <v>3421373</v>
      </c>
      <c r="C25" s="209">
        <v>9115781</v>
      </c>
      <c r="D25" s="489">
        <v>3398963</v>
      </c>
      <c r="E25" s="209">
        <v>8990626</v>
      </c>
      <c r="F25" s="488">
        <v>98.8</v>
      </c>
      <c r="G25" s="487"/>
      <c r="H25" s="486"/>
      <c r="I25" s="485"/>
      <c r="J25" s="484"/>
      <c r="K25" s="482"/>
      <c r="L25" s="483"/>
      <c r="M25" s="482"/>
      <c r="P25" s="466"/>
      <c r="Q25" s="466"/>
      <c r="R25" s="466"/>
      <c r="S25" s="466"/>
      <c r="T25" s="466"/>
      <c r="U25" s="466"/>
    </row>
    <row r="26" spans="1:21" ht="11.25" customHeight="1">
      <c r="A26" s="481"/>
      <c r="B26" s="480"/>
      <c r="C26" s="480"/>
      <c r="D26" s="480"/>
      <c r="E26" s="480"/>
      <c r="F26" s="480"/>
      <c r="G26" s="479"/>
      <c r="H26" s="479"/>
      <c r="I26" s="479"/>
      <c r="J26" s="478"/>
      <c r="K26" s="478"/>
    </row>
    <row r="27" spans="1:21" ht="36.75" customHeight="1">
      <c r="A27" s="799" t="s">
        <v>337</v>
      </c>
      <c r="B27" s="799"/>
      <c r="C27" s="799"/>
      <c r="D27" s="799"/>
      <c r="E27" s="799"/>
      <c r="F27" s="799"/>
    </row>
    <row r="28" spans="1:21" ht="34.5" customHeight="1">
      <c r="A28" s="801" t="s">
        <v>336</v>
      </c>
      <c r="B28" s="801"/>
      <c r="C28" s="801"/>
      <c r="D28" s="801"/>
      <c r="E28" s="801"/>
      <c r="F28" s="801"/>
    </row>
    <row r="29" spans="1:21" ht="11.45" customHeight="1">
      <c r="A29" s="477"/>
      <c r="B29" s="476"/>
      <c r="C29" s="476"/>
      <c r="D29" s="476"/>
      <c r="E29" s="476"/>
    </row>
    <row r="30" spans="1:21" ht="35.450000000000003" customHeight="1">
      <c r="A30" s="802" t="s">
        <v>335</v>
      </c>
      <c r="B30" s="802"/>
      <c r="C30" s="802"/>
      <c r="D30" s="802"/>
      <c r="E30" s="802"/>
    </row>
    <row r="31" spans="1:21" ht="7.15" customHeight="1">
      <c r="A31" s="477"/>
      <c r="B31" s="476"/>
      <c r="C31" s="476"/>
      <c r="D31" s="476"/>
      <c r="E31" s="476"/>
    </row>
    <row r="32" spans="1:21" ht="18" customHeight="1">
      <c r="A32" s="806" t="s">
        <v>34</v>
      </c>
      <c r="B32" s="805" t="s">
        <v>334</v>
      </c>
      <c r="C32" s="805"/>
      <c r="D32" s="805"/>
      <c r="E32" s="805"/>
    </row>
    <row r="33" spans="1:5" ht="31.15" customHeight="1">
      <c r="A33" s="807"/>
      <c r="B33" s="808" t="s">
        <v>333</v>
      </c>
      <c r="C33" s="808"/>
      <c r="D33" s="809" t="s">
        <v>332</v>
      </c>
      <c r="E33" s="810"/>
    </row>
    <row r="34" spans="1:5" ht="24" customHeight="1">
      <c r="A34" s="475" t="s">
        <v>27</v>
      </c>
      <c r="B34" s="473">
        <v>33959</v>
      </c>
      <c r="C34" s="474"/>
      <c r="D34" s="473">
        <v>45585</v>
      </c>
      <c r="E34" s="472"/>
    </row>
    <row r="35" spans="1:5" ht="13.9" customHeight="1">
      <c r="A35" s="471" t="s">
        <v>55</v>
      </c>
      <c r="B35" s="469">
        <v>1176</v>
      </c>
      <c r="C35" s="470"/>
      <c r="D35" s="469">
        <v>1747</v>
      </c>
      <c r="E35" s="468"/>
    </row>
    <row r="36" spans="1:5">
      <c r="A36" s="471" t="s">
        <v>54</v>
      </c>
      <c r="B36" s="469">
        <v>1416</v>
      </c>
      <c r="C36" s="470"/>
      <c r="D36" s="469">
        <v>2033</v>
      </c>
      <c r="E36" s="468"/>
    </row>
    <row r="37" spans="1:5">
      <c r="A37" s="471" t="s">
        <v>53</v>
      </c>
      <c r="B37" s="469">
        <v>4234</v>
      </c>
      <c r="C37" s="470"/>
      <c r="D37" s="469">
        <v>5704</v>
      </c>
      <c r="E37" s="468"/>
    </row>
    <row r="38" spans="1:5">
      <c r="A38" s="471" t="s">
        <v>51</v>
      </c>
      <c r="B38" s="469">
        <v>391</v>
      </c>
      <c r="C38" s="470"/>
      <c r="D38" s="469">
        <v>548</v>
      </c>
      <c r="E38" s="468"/>
    </row>
    <row r="39" spans="1:5">
      <c r="A39" s="471" t="s">
        <v>50</v>
      </c>
      <c r="B39" s="469">
        <v>2744</v>
      </c>
      <c r="C39" s="470"/>
      <c r="D39" s="469">
        <v>3713</v>
      </c>
      <c r="E39" s="468"/>
    </row>
    <row r="40" spans="1:5">
      <c r="A40" s="471" t="s">
        <v>49</v>
      </c>
      <c r="B40" s="469">
        <v>5573</v>
      </c>
      <c r="C40" s="470"/>
      <c r="D40" s="469">
        <v>6447</v>
      </c>
      <c r="E40" s="468"/>
    </row>
    <row r="41" spans="1:5">
      <c r="A41" s="471" t="s">
        <v>48</v>
      </c>
      <c r="B41" s="469">
        <v>3790</v>
      </c>
      <c r="C41" s="470"/>
      <c r="D41" s="469">
        <v>5459</v>
      </c>
      <c r="E41" s="468"/>
    </row>
    <row r="42" spans="1:5">
      <c r="A42" s="471" t="s">
        <v>47</v>
      </c>
      <c r="B42" s="469">
        <v>689</v>
      </c>
      <c r="C42" s="470"/>
      <c r="D42" s="469">
        <v>1111</v>
      </c>
      <c r="E42" s="468"/>
    </row>
    <row r="43" spans="1:5">
      <c r="A43" s="471" t="s">
        <v>46</v>
      </c>
      <c r="B43" s="469">
        <v>3406</v>
      </c>
      <c r="C43" s="470"/>
      <c r="D43" s="469">
        <v>4237</v>
      </c>
      <c r="E43" s="468"/>
    </row>
    <row r="44" spans="1:5">
      <c r="A44" s="471" t="s">
        <v>45</v>
      </c>
      <c r="B44" s="469">
        <v>1933</v>
      </c>
      <c r="C44" s="470"/>
      <c r="D44" s="469">
        <v>2608</v>
      </c>
      <c r="E44" s="468"/>
    </row>
    <row r="45" spans="1:5">
      <c r="A45" s="471" t="s">
        <v>44</v>
      </c>
      <c r="B45" s="469">
        <v>1003</v>
      </c>
      <c r="C45" s="470"/>
      <c r="D45" s="469">
        <v>1224</v>
      </c>
      <c r="E45" s="468"/>
    </row>
    <row r="46" spans="1:5">
      <c r="A46" s="471" t="s">
        <v>43</v>
      </c>
      <c r="B46" s="469">
        <v>892</v>
      </c>
      <c r="C46" s="470"/>
      <c r="D46" s="469">
        <v>1241</v>
      </c>
      <c r="E46" s="468"/>
    </row>
    <row r="47" spans="1:5">
      <c r="A47" s="471" t="s">
        <v>42</v>
      </c>
      <c r="B47" s="469">
        <v>2117</v>
      </c>
      <c r="C47" s="470"/>
      <c r="D47" s="469">
        <v>2991</v>
      </c>
      <c r="E47" s="468"/>
    </row>
    <row r="48" spans="1:5">
      <c r="A48" s="471" t="s">
        <v>41</v>
      </c>
      <c r="B48" s="469">
        <v>964</v>
      </c>
      <c r="C48" s="470"/>
      <c r="D48" s="469">
        <v>1332</v>
      </c>
      <c r="E48" s="468"/>
    </row>
    <row r="49" spans="1:5">
      <c r="A49" s="471" t="s">
        <v>40</v>
      </c>
      <c r="B49" s="469">
        <v>3033</v>
      </c>
      <c r="C49" s="470"/>
      <c r="D49" s="469">
        <v>4232</v>
      </c>
      <c r="E49" s="468"/>
    </row>
    <row r="50" spans="1:5">
      <c r="A50" s="471" t="s">
        <v>39</v>
      </c>
      <c r="B50" s="469">
        <v>598</v>
      </c>
      <c r="C50" s="470"/>
      <c r="D50" s="469">
        <v>958</v>
      </c>
      <c r="E50" s="468"/>
    </row>
    <row r="51" spans="1:5">
      <c r="B51" s="466"/>
      <c r="C51" s="466"/>
      <c r="D51" s="466"/>
      <c r="E51" s="467"/>
    </row>
    <row r="52" spans="1:5">
      <c r="B52" s="466"/>
      <c r="C52" s="466"/>
      <c r="D52" s="466"/>
      <c r="E52" s="466"/>
    </row>
  </sheetData>
  <mergeCells count="13">
    <mergeCell ref="A28:F28"/>
    <mergeCell ref="A30:E30"/>
    <mergeCell ref="F6:F7"/>
    <mergeCell ref="B32:E32"/>
    <mergeCell ref="A32:A33"/>
    <mergeCell ref="B33:C33"/>
    <mergeCell ref="D33:E33"/>
    <mergeCell ref="A1:F1"/>
    <mergeCell ref="A3:F4"/>
    <mergeCell ref="A27:F27"/>
    <mergeCell ref="A6:A7"/>
    <mergeCell ref="B6:C6"/>
    <mergeCell ref="D6:E6"/>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33"/>
  <sheetViews>
    <sheetView zoomScaleNormal="100" workbookViewId="0">
      <selection activeCell="L25" sqref="L25"/>
    </sheetView>
  </sheetViews>
  <sheetFormatPr defaultRowHeight="15.75"/>
  <cols>
    <col min="1" max="1" width="16.375" style="504" customWidth="1"/>
    <col min="2" max="2" width="9.25" style="504" customWidth="1"/>
    <col min="3" max="4" width="14.125" style="504" customWidth="1"/>
    <col min="5" max="6" width="14" style="504" customWidth="1"/>
    <col min="7" max="7" width="11.125" style="504" customWidth="1"/>
    <col min="8" max="10" width="9.375" style="504" customWidth="1"/>
    <col min="11" max="11" width="12.5" style="504" customWidth="1"/>
    <col min="12" max="12" width="9.875" style="504" customWidth="1"/>
    <col min="13" max="14" width="9.625" style="504" bestFit="1" customWidth="1"/>
    <col min="15" max="16384" width="9" style="504"/>
  </cols>
  <sheetData>
    <row r="1" spans="1:256" ht="30" customHeight="1">
      <c r="A1" s="815" t="s">
        <v>357</v>
      </c>
      <c r="B1" s="815"/>
      <c r="C1" s="815"/>
      <c r="D1" s="815"/>
      <c r="E1" s="815"/>
      <c r="F1" s="815"/>
      <c r="G1" s="815"/>
      <c r="H1" s="815"/>
      <c r="I1" s="815"/>
      <c r="J1" s="815"/>
      <c r="K1" s="815"/>
      <c r="L1" s="815"/>
    </row>
    <row r="2" spans="1:256" ht="15" customHeight="1">
      <c r="A2" s="506"/>
      <c r="B2" s="506"/>
      <c r="C2" s="506"/>
      <c r="D2" s="506"/>
      <c r="E2" s="506"/>
      <c r="F2" s="506"/>
      <c r="G2" s="506"/>
      <c r="H2" s="506"/>
      <c r="I2" s="506"/>
      <c r="J2" s="506"/>
      <c r="K2" s="506"/>
      <c r="L2" s="506"/>
    </row>
    <row r="3" spans="1:256" ht="15" customHeight="1">
      <c r="A3" s="816" t="s">
        <v>356</v>
      </c>
      <c r="B3" s="816"/>
      <c r="C3" s="816"/>
      <c r="D3" s="816"/>
      <c r="E3" s="816"/>
      <c r="F3" s="816"/>
      <c r="G3" s="816"/>
      <c r="H3" s="816"/>
      <c r="I3" s="816"/>
      <c r="J3" s="816"/>
      <c r="K3" s="816"/>
      <c r="L3" s="816"/>
    </row>
    <row r="4" spans="1:256" ht="15" customHeight="1">
      <c r="A4" s="825" t="s">
        <v>355</v>
      </c>
      <c r="B4" s="825"/>
      <c r="C4" s="825"/>
      <c r="D4" s="825"/>
      <c r="E4" s="825"/>
      <c r="F4" s="825"/>
      <c r="G4" s="825"/>
      <c r="H4" s="825"/>
      <c r="I4" s="825"/>
      <c r="J4" s="825"/>
      <c r="K4" s="825"/>
      <c r="L4" s="825"/>
      <c r="M4" s="525"/>
    </row>
    <row r="5" spans="1:256" ht="12" customHeight="1">
      <c r="A5" s="506"/>
      <c r="B5" s="524"/>
      <c r="C5" s="506"/>
      <c r="D5" s="506"/>
      <c r="E5" s="506"/>
      <c r="F5" s="506"/>
      <c r="G5" s="506"/>
      <c r="H5" s="506"/>
      <c r="I5" s="506"/>
      <c r="J5" s="506"/>
      <c r="K5" s="506"/>
      <c r="L5" s="506"/>
    </row>
    <row r="6" spans="1:256" ht="15" customHeight="1">
      <c r="A6" s="817" t="s">
        <v>34</v>
      </c>
      <c r="B6" s="818" t="s">
        <v>354</v>
      </c>
      <c r="C6" s="820" t="s">
        <v>267</v>
      </c>
      <c r="D6" s="821"/>
      <c r="E6" s="821"/>
      <c r="F6" s="821"/>
      <c r="G6" s="821"/>
      <c r="H6" s="821"/>
      <c r="I6" s="821"/>
      <c r="J6" s="822"/>
      <c r="K6" s="823" t="s">
        <v>353</v>
      </c>
      <c r="L6" s="824" t="s">
        <v>352</v>
      </c>
    </row>
    <row r="7" spans="1:256" ht="102" customHeight="1">
      <c r="A7" s="817"/>
      <c r="B7" s="819"/>
      <c r="C7" s="523" t="s">
        <v>351</v>
      </c>
      <c r="D7" s="523" t="s">
        <v>350</v>
      </c>
      <c r="E7" s="523" t="s">
        <v>349</v>
      </c>
      <c r="F7" s="523" t="s">
        <v>348</v>
      </c>
      <c r="G7" s="523" t="s">
        <v>347</v>
      </c>
      <c r="H7" s="523" t="s">
        <v>346</v>
      </c>
      <c r="I7" s="523" t="s">
        <v>345</v>
      </c>
      <c r="J7" s="522" t="s">
        <v>344</v>
      </c>
      <c r="K7" s="823"/>
      <c r="L7" s="824"/>
    </row>
    <row r="8" spans="1:256" ht="9" customHeight="1">
      <c r="A8" s="521"/>
      <c r="B8" s="518"/>
      <c r="C8" s="520"/>
      <c r="D8" s="520"/>
      <c r="E8" s="520"/>
      <c r="F8" s="520"/>
      <c r="G8" s="520"/>
      <c r="H8" s="520"/>
      <c r="I8" s="520"/>
      <c r="J8" s="519"/>
      <c r="K8" s="518"/>
      <c r="L8" s="517"/>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6"/>
      <c r="AY8" s="516"/>
      <c r="AZ8" s="516"/>
      <c r="BA8" s="516"/>
      <c r="BB8" s="516"/>
      <c r="BC8" s="516"/>
      <c r="BD8" s="516"/>
      <c r="BE8" s="516"/>
      <c r="BF8" s="516"/>
      <c r="BG8" s="516"/>
      <c r="BH8" s="516"/>
      <c r="BI8" s="516"/>
      <c r="BJ8" s="516"/>
      <c r="BK8" s="516"/>
      <c r="BL8" s="516"/>
      <c r="BM8" s="516"/>
      <c r="BN8" s="516"/>
      <c r="BO8" s="516"/>
      <c r="BP8" s="516"/>
      <c r="BQ8" s="516"/>
      <c r="BR8" s="516"/>
      <c r="BS8" s="516"/>
      <c r="BT8" s="516"/>
      <c r="BU8" s="516"/>
      <c r="BV8" s="516"/>
      <c r="BW8" s="516"/>
      <c r="BX8" s="516"/>
      <c r="BY8" s="516"/>
      <c r="BZ8" s="516"/>
      <c r="CA8" s="516"/>
      <c r="CB8" s="516"/>
      <c r="CC8" s="516"/>
      <c r="CD8" s="516"/>
      <c r="CE8" s="516"/>
      <c r="CF8" s="516"/>
      <c r="CG8" s="516"/>
      <c r="CH8" s="516"/>
      <c r="CI8" s="516"/>
      <c r="CJ8" s="516"/>
      <c r="CK8" s="516"/>
      <c r="CL8" s="516"/>
      <c r="CM8" s="516"/>
      <c r="CN8" s="516"/>
      <c r="CO8" s="516"/>
      <c r="CP8" s="516"/>
      <c r="CQ8" s="516"/>
      <c r="CR8" s="516"/>
      <c r="CS8" s="516"/>
      <c r="CT8" s="516"/>
      <c r="CU8" s="516"/>
      <c r="CV8" s="516"/>
      <c r="CW8" s="516"/>
      <c r="CX8" s="516"/>
      <c r="CY8" s="516"/>
      <c r="CZ8" s="516"/>
      <c r="DA8" s="516"/>
      <c r="DB8" s="516"/>
      <c r="DC8" s="516"/>
      <c r="DD8" s="516"/>
      <c r="DE8" s="516"/>
      <c r="DF8" s="516"/>
      <c r="DG8" s="516"/>
      <c r="DH8" s="516"/>
      <c r="DI8" s="516"/>
      <c r="DJ8" s="516"/>
      <c r="DK8" s="516"/>
      <c r="DL8" s="516"/>
      <c r="DM8" s="516"/>
      <c r="DN8" s="516"/>
      <c r="DO8" s="516"/>
      <c r="DP8" s="516"/>
      <c r="DQ8" s="516"/>
      <c r="DR8" s="516"/>
      <c r="DS8" s="516"/>
      <c r="DT8" s="516"/>
      <c r="DU8" s="516"/>
      <c r="DV8" s="516"/>
      <c r="DW8" s="516"/>
      <c r="DX8" s="516"/>
      <c r="DY8" s="516"/>
      <c r="DZ8" s="516"/>
      <c r="EA8" s="516"/>
      <c r="EB8" s="516"/>
      <c r="EC8" s="516"/>
      <c r="ED8" s="516"/>
      <c r="EE8" s="516"/>
      <c r="EF8" s="516"/>
      <c r="EG8" s="516"/>
      <c r="EH8" s="516"/>
      <c r="EI8" s="516"/>
      <c r="EJ8" s="516"/>
      <c r="EK8" s="516"/>
      <c r="EL8" s="516"/>
      <c r="EM8" s="516"/>
      <c r="EN8" s="516"/>
      <c r="EO8" s="516"/>
      <c r="EP8" s="516"/>
      <c r="EQ8" s="516"/>
      <c r="ER8" s="516"/>
      <c r="ES8" s="516"/>
      <c r="ET8" s="516"/>
      <c r="EU8" s="516"/>
      <c r="EV8" s="516"/>
      <c r="EW8" s="516"/>
      <c r="EX8" s="516"/>
      <c r="EY8" s="516"/>
      <c r="EZ8" s="516"/>
      <c r="FA8" s="516"/>
      <c r="FB8" s="516"/>
      <c r="FC8" s="516"/>
      <c r="FD8" s="516"/>
      <c r="FE8" s="516"/>
      <c r="FF8" s="516"/>
      <c r="FG8" s="516"/>
      <c r="FH8" s="516"/>
      <c r="FI8" s="516"/>
      <c r="FJ8" s="516"/>
      <c r="FK8" s="516"/>
      <c r="FL8" s="516"/>
      <c r="FM8" s="516"/>
      <c r="FN8" s="516"/>
      <c r="FO8" s="516"/>
      <c r="FP8" s="516"/>
      <c r="FQ8" s="516"/>
      <c r="FR8" s="516"/>
      <c r="FS8" s="516"/>
      <c r="FT8" s="516"/>
      <c r="FU8" s="516"/>
      <c r="FV8" s="516"/>
      <c r="FW8" s="516"/>
      <c r="FX8" s="516"/>
      <c r="FY8" s="516"/>
      <c r="FZ8" s="516"/>
      <c r="GA8" s="516"/>
      <c r="GB8" s="516"/>
      <c r="GC8" s="516"/>
      <c r="GD8" s="516"/>
      <c r="GE8" s="516"/>
      <c r="GF8" s="516"/>
      <c r="GG8" s="516"/>
      <c r="GH8" s="516"/>
      <c r="GI8" s="516"/>
      <c r="GJ8" s="516"/>
      <c r="GK8" s="516"/>
      <c r="GL8" s="516"/>
      <c r="GM8" s="516"/>
      <c r="GN8" s="516"/>
      <c r="GO8" s="516"/>
      <c r="GP8" s="516"/>
      <c r="GQ8" s="516"/>
      <c r="GR8" s="516"/>
      <c r="GS8" s="516"/>
      <c r="GT8" s="516"/>
      <c r="GU8" s="516"/>
      <c r="GV8" s="516"/>
      <c r="GW8" s="516"/>
      <c r="GX8" s="516"/>
      <c r="GY8" s="516"/>
      <c r="GZ8" s="516"/>
      <c r="HA8" s="516"/>
      <c r="HB8" s="516"/>
      <c r="HC8" s="516"/>
      <c r="HD8" s="516"/>
      <c r="HE8" s="516"/>
      <c r="HF8" s="516"/>
      <c r="HG8" s="516"/>
      <c r="HH8" s="516"/>
      <c r="HI8" s="516"/>
      <c r="HJ8" s="516"/>
      <c r="HK8" s="516"/>
      <c r="HL8" s="516"/>
      <c r="HM8" s="516"/>
      <c r="HN8" s="516"/>
      <c r="HO8" s="516"/>
      <c r="HP8" s="516"/>
      <c r="HQ8" s="516"/>
      <c r="HR8" s="516"/>
      <c r="HS8" s="516"/>
      <c r="HT8" s="516"/>
      <c r="HU8" s="516"/>
      <c r="HV8" s="516"/>
      <c r="HW8" s="516"/>
      <c r="HX8" s="516"/>
      <c r="HY8" s="516"/>
      <c r="HZ8" s="516"/>
      <c r="IA8" s="516"/>
      <c r="IB8" s="516"/>
      <c r="IC8" s="516"/>
      <c r="ID8" s="516"/>
      <c r="IE8" s="516"/>
      <c r="IF8" s="516"/>
      <c r="IG8" s="516"/>
      <c r="IH8" s="516"/>
      <c r="II8" s="516"/>
      <c r="IJ8" s="516"/>
      <c r="IK8" s="516"/>
      <c r="IL8" s="516"/>
      <c r="IM8" s="516"/>
      <c r="IN8" s="516"/>
      <c r="IO8" s="516"/>
      <c r="IP8" s="516"/>
      <c r="IQ8" s="516"/>
      <c r="IR8" s="516"/>
      <c r="IS8" s="516"/>
      <c r="IT8" s="516"/>
      <c r="IU8" s="516"/>
      <c r="IV8" s="516"/>
    </row>
    <row r="9" spans="1:256">
      <c r="A9" s="515" t="s">
        <v>330</v>
      </c>
      <c r="B9" s="514">
        <v>2470934</v>
      </c>
      <c r="C9" s="514">
        <v>695164</v>
      </c>
      <c r="D9" s="514">
        <v>101973</v>
      </c>
      <c r="E9" s="514">
        <v>419060</v>
      </c>
      <c r="F9" s="514">
        <v>53094</v>
      </c>
      <c r="G9" s="514">
        <v>14116</v>
      </c>
      <c r="H9" s="514">
        <v>3895</v>
      </c>
      <c r="I9" s="514">
        <v>217</v>
      </c>
      <c r="J9" s="514">
        <v>1183415</v>
      </c>
      <c r="K9" s="514">
        <v>664210</v>
      </c>
      <c r="L9" s="513">
        <v>30519</v>
      </c>
      <c r="M9" s="508"/>
      <c r="N9" s="508"/>
      <c r="O9" s="508"/>
      <c r="P9" s="508"/>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2"/>
      <c r="AX9" s="512"/>
      <c r="AY9" s="512"/>
      <c r="AZ9" s="512"/>
      <c r="BA9" s="512"/>
      <c r="BB9" s="512"/>
      <c r="BC9" s="512"/>
      <c r="BD9" s="512"/>
      <c r="BE9" s="512"/>
      <c r="BF9" s="512"/>
      <c r="BG9" s="512"/>
      <c r="BH9" s="512"/>
      <c r="BI9" s="512"/>
      <c r="BJ9" s="512"/>
      <c r="BK9" s="512"/>
      <c r="BL9" s="512"/>
      <c r="BM9" s="512"/>
      <c r="BN9" s="512"/>
      <c r="BO9" s="512"/>
      <c r="BP9" s="512"/>
      <c r="BQ9" s="512"/>
      <c r="BR9" s="512"/>
      <c r="BS9" s="512"/>
      <c r="BT9" s="512"/>
      <c r="BU9" s="512"/>
      <c r="BV9" s="512"/>
      <c r="BW9" s="512"/>
      <c r="BX9" s="512"/>
      <c r="BY9" s="512"/>
      <c r="BZ9" s="512"/>
      <c r="CA9" s="512"/>
      <c r="CB9" s="512"/>
      <c r="CC9" s="512"/>
      <c r="CD9" s="512"/>
      <c r="CE9" s="512"/>
      <c r="CF9" s="512"/>
      <c r="CG9" s="512"/>
      <c r="CH9" s="512"/>
      <c r="CI9" s="512"/>
      <c r="CJ9" s="512"/>
      <c r="CK9" s="512"/>
      <c r="CL9" s="512"/>
      <c r="CM9" s="512"/>
      <c r="CN9" s="512"/>
      <c r="CO9" s="512"/>
      <c r="CP9" s="512"/>
      <c r="CQ9" s="512"/>
      <c r="CR9" s="512"/>
      <c r="CS9" s="512"/>
      <c r="CT9" s="512"/>
      <c r="CU9" s="512"/>
      <c r="CV9" s="512"/>
      <c r="CW9" s="512"/>
      <c r="CX9" s="512"/>
      <c r="CY9" s="512"/>
      <c r="CZ9" s="512"/>
      <c r="DA9" s="512"/>
      <c r="DB9" s="512"/>
      <c r="DC9" s="512"/>
      <c r="DD9" s="512"/>
      <c r="DE9" s="512"/>
      <c r="DF9" s="512"/>
      <c r="DG9" s="512"/>
      <c r="DH9" s="512"/>
      <c r="DI9" s="512"/>
      <c r="DJ9" s="512"/>
      <c r="DK9" s="512"/>
      <c r="DL9" s="512"/>
      <c r="DM9" s="512"/>
      <c r="DN9" s="512"/>
      <c r="DO9" s="512"/>
      <c r="DP9" s="512"/>
      <c r="DQ9" s="512"/>
      <c r="DR9" s="512"/>
      <c r="DS9" s="512"/>
      <c r="DT9" s="512"/>
      <c r="DU9" s="512"/>
      <c r="DV9" s="512"/>
      <c r="DW9" s="512"/>
      <c r="DX9" s="512"/>
      <c r="DY9" s="512"/>
      <c r="DZ9" s="512"/>
      <c r="EA9" s="512"/>
      <c r="EB9" s="512"/>
      <c r="EC9" s="512"/>
      <c r="ED9" s="512"/>
      <c r="EE9" s="512"/>
      <c r="EF9" s="512"/>
      <c r="EG9" s="512"/>
      <c r="EH9" s="512"/>
      <c r="EI9" s="512"/>
      <c r="EJ9" s="512"/>
      <c r="EK9" s="512"/>
      <c r="EL9" s="512"/>
      <c r="EM9" s="512"/>
      <c r="EN9" s="512"/>
      <c r="EO9" s="512"/>
      <c r="EP9" s="512"/>
      <c r="EQ9" s="512"/>
      <c r="ER9" s="512"/>
      <c r="ES9" s="512"/>
      <c r="ET9" s="512"/>
      <c r="EU9" s="512"/>
      <c r="EV9" s="512"/>
      <c r="EW9" s="512"/>
      <c r="EX9" s="512"/>
      <c r="EY9" s="512"/>
      <c r="EZ9" s="512"/>
      <c r="FA9" s="512"/>
      <c r="FB9" s="512"/>
      <c r="FC9" s="512"/>
      <c r="FD9" s="512"/>
      <c r="FE9" s="512"/>
      <c r="FF9" s="512"/>
      <c r="FG9" s="512"/>
      <c r="FH9" s="512"/>
      <c r="FI9" s="512"/>
      <c r="FJ9" s="512"/>
      <c r="FK9" s="512"/>
      <c r="FL9" s="512"/>
      <c r="FM9" s="512"/>
      <c r="FN9" s="512"/>
      <c r="FO9" s="512"/>
      <c r="FP9" s="512"/>
      <c r="FQ9" s="512"/>
      <c r="FR9" s="512"/>
      <c r="FS9" s="512"/>
      <c r="FT9" s="512"/>
      <c r="FU9" s="512"/>
      <c r="FV9" s="512"/>
      <c r="FW9" s="512"/>
      <c r="FX9" s="512"/>
      <c r="FY9" s="512"/>
      <c r="FZ9" s="512"/>
      <c r="GA9" s="512"/>
      <c r="GB9" s="512"/>
      <c r="GC9" s="512"/>
      <c r="GD9" s="512"/>
      <c r="GE9" s="512"/>
      <c r="GF9" s="512"/>
      <c r="GG9" s="512"/>
      <c r="GH9" s="512"/>
      <c r="GI9" s="512"/>
      <c r="GJ9" s="512"/>
      <c r="GK9" s="512"/>
      <c r="GL9" s="512"/>
      <c r="GM9" s="512"/>
      <c r="GN9" s="512"/>
      <c r="GO9" s="512"/>
      <c r="GP9" s="512"/>
      <c r="GQ9" s="512"/>
      <c r="GR9" s="512"/>
      <c r="GS9" s="512"/>
      <c r="GT9" s="512"/>
      <c r="GU9" s="512"/>
      <c r="GV9" s="512"/>
      <c r="GW9" s="512"/>
      <c r="GX9" s="512"/>
      <c r="GY9" s="512"/>
      <c r="GZ9" s="512"/>
      <c r="HA9" s="512"/>
      <c r="HB9" s="512"/>
      <c r="HC9" s="512"/>
      <c r="HD9" s="512"/>
      <c r="HE9" s="512"/>
      <c r="HF9" s="512"/>
      <c r="HG9" s="512"/>
      <c r="HH9" s="512"/>
      <c r="HI9" s="512"/>
      <c r="HJ9" s="512"/>
      <c r="HK9" s="512"/>
      <c r="HL9" s="512"/>
      <c r="HM9" s="512"/>
      <c r="HN9" s="512"/>
      <c r="HO9" s="512"/>
      <c r="HP9" s="512"/>
      <c r="HQ9" s="512"/>
      <c r="HR9" s="512"/>
      <c r="HS9" s="512"/>
      <c r="HT9" s="512"/>
      <c r="HU9" s="512"/>
      <c r="HV9" s="512"/>
      <c r="HW9" s="512"/>
      <c r="HX9" s="512"/>
      <c r="HY9" s="512"/>
      <c r="HZ9" s="512"/>
      <c r="IA9" s="512"/>
      <c r="IB9" s="512"/>
      <c r="IC9" s="512"/>
      <c r="ID9" s="512"/>
      <c r="IE9" s="512"/>
      <c r="IF9" s="512"/>
      <c r="IG9" s="512"/>
      <c r="IH9" s="512"/>
      <c r="II9" s="512"/>
      <c r="IJ9" s="512"/>
      <c r="IK9" s="512"/>
      <c r="IL9" s="512"/>
      <c r="IM9" s="512"/>
      <c r="IN9" s="512"/>
      <c r="IO9" s="512"/>
      <c r="IP9" s="512"/>
      <c r="IQ9" s="512"/>
      <c r="IR9" s="512"/>
      <c r="IS9" s="512"/>
      <c r="IT9" s="512"/>
      <c r="IU9" s="512"/>
      <c r="IV9" s="512"/>
    </row>
    <row r="10" spans="1:256">
      <c r="A10" s="511" t="s">
        <v>55</v>
      </c>
      <c r="B10" s="510">
        <v>92886</v>
      </c>
      <c r="C10" s="510">
        <v>22385</v>
      </c>
      <c r="D10" s="510">
        <v>3177</v>
      </c>
      <c r="E10" s="510">
        <v>18414</v>
      </c>
      <c r="F10" s="510">
        <v>2837</v>
      </c>
      <c r="G10" s="510">
        <v>611</v>
      </c>
      <c r="H10" s="510">
        <v>169</v>
      </c>
      <c r="I10" s="510">
        <v>9</v>
      </c>
      <c r="J10" s="510">
        <v>45284</v>
      </c>
      <c r="K10" s="510">
        <v>18475</v>
      </c>
      <c r="L10" s="509">
        <v>958</v>
      </c>
      <c r="M10" s="508"/>
      <c r="N10" s="508"/>
      <c r="O10" s="508"/>
      <c r="P10" s="508"/>
    </row>
    <row r="11" spans="1:256">
      <c r="A11" s="511" t="s">
        <v>54</v>
      </c>
      <c r="B11" s="510">
        <v>147928</v>
      </c>
      <c r="C11" s="510">
        <v>23441</v>
      </c>
      <c r="D11" s="510">
        <v>1987</v>
      </c>
      <c r="E11" s="510">
        <v>39600</v>
      </c>
      <c r="F11" s="510">
        <v>4184</v>
      </c>
      <c r="G11" s="510">
        <v>632</v>
      </c>
      <c r="H11" s="510">
        <v>157</v>
      </c>
      <c r="I11" s="510">
        <v>9</v>
      </c>
      <c r="J11" s="510">
        <v>77918</v>
      </c>
      <c r="K11" s="510">
        <v>34399</v>
      </c>
      <c r="L11" s="509">
        <v>2170</v>
      </c>
      <c r="M11" s="508"/>
      <c r="N11" s="508"/>
      <c r="O11" s="508"/>
      <c r="P11" s="508"/>
    </row>
    <row r="12" spans="1:256">
      <c r="A12" s="511" t="s">
        <v>53</v>
      </c>
      <c r="B12" s="510">
        <v>317078</v>
      </c>
      <c r="C12" s="510">
        <v>87929</v>
      </c>
      <c r="D12" s="510">
        <v>8432</v>
      </c>
      <c r="E12" s="510">
        <v>59998</v>
      </c>
      <c r="F12" s="510">
        <v>5471</v>
      </c>
      <c r="G12" s="510">
        <v>617</v>
      </c>
      <c r="H12" s="510">
        <v>52</v>
      </c>
      <c r="I12" s="510">
        <v>1</v>
      </c>
      <c r="J12" s="510">
        <v>154578</v>
      </c>
      <c r="K12" s="510">
        <v>86892</v>
      </c>
      <c r="L12" s="509">
        <v>4115</v>
      </c>
      <c r="M12" s="508"/>
      <c r="N12" s="508"/>
      <c r="O12" s="508"/>
      <c r="P12" s="508"/>
    </row>
    <row r="13" spans="1:256">
      <c r="A13" s="511" t="s">
        <v>51</v>
      </c>
      <c r="B13" s="510">
        <v>33368</v>
      </c>
      <c r="C13" s="510">
        <v>7830</v>
      </c>
      <c r="D13" s="510">
        <v>1155</v>
      </c>
      <c r="E13" s="510">
        <v>5866</v>
      </c>
      <c r="F13" s="510">
        <v>954</v>
      </c>
      <c r="G13" s="510">
        <v>319</v>
      </c>
      <c r="H13" s="510">
        <v>131</v>
      </c>
      <c r="I13" s="510">
        <v>7</v>
      </c>
      <c r="J13" s="510">
        <v>17106</v>
      </c>
      <c r="K13" s="510">
        <v>6909</v>
      </c>
      <c r="L13" s="509">
        <v>409</v>
      </c>
      <c r="M13" s="508"/>
      <c r="N13" s="508"/>
      <c r="O13" s="508"/>
      <c r="P13" s="508"/>
    </row>
    <row r="14" spans="1:256">
      <c r="A14" s="511" t="s">
        <v>50</v>
      </c>
      <c r="B14" s="510">
        <v>206509</v>
      </c>
      <c r="C14" s="510">
        <v>58574</v>
      </c>
      <c r="D14" s="510">
        <v>6391</v>
      </c>
      <c r="E14" s="510">
        <v>34112</v>
      </c>
      <c r="F14" s="510">
        <v>4046</v>
      </c>
      <c r="G14" s="510">
        <v>1254</v>
      </c>
      <c r="H14" s="510">
        <v>210</v>
      </c>
      <c r="I14" s="510">
        <v>12</v>
      </c>
      <c r="J14" s="510">
        <v>101910</v>
      </c>
      <c r="K14" s="510">
        <v>48992</v>
      </c>
      <c r="L14" s="509">
        <v>1729</v>
      </c>
      <c r="M14" s="508"/>
      <c r="N14" s="508"/>
      <c r="O14" s="508"/>
      <c r="P14" s="508"/>
    </row>
    <row r="15" spans="1:256">
      <c r="A15" s="511" t="s">
        <v>49</v>
      </c>
      <c r="B15" s="510">
        <v>245728</v>
      </c>
      <c r="C15" s="510">
        <v>100513</v>
      </c>
      <c r="D15" s="510">
        <v>30809</v>
      </c>
      <c r="E15" s="510">
        <v>13085</v>
      </c>
      <c r="F15" s="510">
        <v>1942</v>
      </c>
      <c r="G15" s="510">
        <v>898</v>
      </c>
      <c r="H15" s="510">
        <v>140</v>
      </c>
      <c r="I15" s="510">
        <v>4</v>
      </c>
      <c r="J15" s="510">
        <v>98337</v>
      </c>
      <c r="K15" s="510">
        <v>89413</v>
      </c>
      <c r="L15" s="509">
        <v>4059</v>
      </c>
      <c r="M15" s="508"/>
      <c r="N15" s="508"/>
      <c r="O15" s="508"/>
      <c r="P15" s="508"/>
    </row>
    <row r="16" spans="1:256">
      <c r="A16" s="511" t="s">
        <v>48</v>
      </c>
      <c r="B16" s="510">
        <v>363375</v>
      </c>
      <c r="C16" s="510">
        <v>98955</v>
      </c>
      <c r="D16" s="510">
        <v>9308</v>
      </c>
      <c r="E16" s="510">
        <v>64325</v>
      </c>
      <c r="F16" s="510">
        <v>6135</v>
      </c>
      <c r="G16" s="510">
        <v>2213</v>
      </c>
      <c r="H16" s="510">
        <v>396</v>
      </c>
      <c r="I16" s="510">
        <v>22</v>
      </c>
      <c r="J16" s="510">
        <v>182021</v>
      </c>
      <c r="K16" s="510">
        <v>92133</v>
      </c>
      <c r="L16" s="509">
        <v>3755</v>
      </c>
      <c r="M16" s="508"/>
      <c r="N16" s="508"/>
      <c r="O16" s="508"/>
      <c r="P16" s="508"/>
    </row>
    <row r="17" spans="1:16">
      <c r="A17" s="511" t="s">
        <v>47</v>
      </c>
      <c r="B17" s="510">
        <v>53846</v>
      </c>
      <c r="C17" s="510">
        <v>12077</v>
      </c>
      <c r="D17" s="510">
        <v>2318</v>
      </c>
      <c r="E17" s="510">
        <v>12246</v>
      </c>
      <c r="F17" s="510">
        <v>2264</v>
      </c>
      <c r="G17" s="510">
        <v>301</v>
      </c>
      <c r="H17" s="510">
        <v>91</v>
      </c>
      <c r="I17" s="510">
        <v>12</v>
      </c>
      <c r="J17" s="510">
        <v>24537</v>
      </c>
      <c r="K17" s="510">
        <v>16025</v>
      </c>
      <c r="L17" s="509">
        <v>395</v>
      </c>
      <c r="M17" s="508"/>
      <c r="N17" s="508"/>
      <c r="O17" s="508"/>
      <c r="P17" s="508"/>
    </row>
    <row r="18" spans="1:16">
      <c r="A18" s="511" t="s">
        <v>46</v>
      </c>
      <c r="B18" s="510">
        <v>163278</v>
      </c>
      <c r="C18" s="510">
        <v>71988</v>
      </c>
      <c r="D18" s="510">
        <v>9748</v>
      </c>
      <c r="E18" s="510">
        <v>8980</v>
      </c>
      <c r="F18" s="510">
        <v>1167</v>
      </c>
      <c r="G18" s="510">
        <v>474</v>
      </c>
      <c r="H18" s="510">
        <v>49</v>
      </c>
      <c r="I18" s="510">
        <v>4</v>
      </c>
      <c r="J18" s="510">
        <v>70868</v>
      </c>
      <c r="K18" s="510">
        <v>48827</v>
      </c>
      <c r="L18" s="509">
        <v>2129</v>
      </c>
      <c r="M18" s="508"/>
      <c r="N18" s="508"/>
      <c r="O18" s="508"/>
      <c r="P18" s="508"/>
    </row>
    <row r="19" spans="1:16">
      <c r="A19" s="511" t="s">
        <v>45</v>
      </c>
      <c r="B19" s="510">
        <v>173661</v>
      </c>
      <c r="C19" s="510">
        <v>43739</v>
      </c>
      <c r="D19" s="510">
        <v>5084</v>
      </c>
      <c r="E19" s="510">
        <v>32987</v>
      </c>
      <c r="F19" s="510">
        <v>5005</v>
      </c>
      <c r="G19" s="510">
        <v>417</v>
      </c>
      <c r="H19" s="510">
        <v>70</v>
      </c>
      <c r="I19" s="510">
        <v>2</v>
      </c>
      <c r="J19" s="510">
        <v>86357</v>
      </c>
      <c r="K19" s="510">
        <v>48069</v>
      </c>
      <c r="L19" s="509">
        <v>2274</v>
      </c>
      <c r="M19" s="508"/>
      <c r="N19" s="508"/>
      <c r="O19" s="508"/>
      <c r="P19" s="508"/>
    </row>
    <row r="20" spans="1:16">
      <c r="A20" s="511" t="s">
        <v>44</v>
      </c>
      <c r="B20" s="510">
        <v>80586</v>
      </c>
      <c r="C20" s="510">
        <v>21157</v>
      </c>
      <c r="D20" s="510">
        <v>3947</v>
      </c>
      <c r="E20" s="510">
        <v>14613</v>
      </c>
      <c r="F20" s="510">
        <v>2364</v>
      </c>
      <c r="G20" s="510">
        <v>610</v>
      </c>
      <c r="H20" s="510">
        <v>200</v>
      </c>
      <c r="I20" s="510">
        <v>19</v>
      </c>
      <c r="J20" s="510">
        <v>37676</v>
      </c>
      <c r="K20" s="510">
        <v>25504</v>
      </c>
      <c r="L20" s="509">
        <v>1313</v>
      </c>
      <c r="M20" s="508"/>
      <c r="N20" s="508"/>
      <c r="O20" s="508"/>
      <c r="P20" s="508"/>
    </row>
    <row r="21" spans="1:16">
      <c r="A21" s="511" t="s">
        <v>43</v>
      </c>
      <c r="B21" s="510">
        <v>73558</v>
      </c>
      <c r="C21" s="510">
        <v>23491</v>
      </c>
      <c r="D21" s="510">
        <v>3516</v>
      </c>
      <c r="E21" s="510">
        <v>7638</v>
      </c>
      <c r="F21" s="510">
        <v>1170</v>
      </c>
      <c r="G21" s="510">
        <v>1171</v>
      </c>
      <c r="H21" s="510">
        <v>513</v>
      </c>
      <c r="I21" s="510">
        <v>28</v>
      </c>
      <c r="J21" s="510">
        <v>36031</v>
      </c>
      <c r="K21" s="510">
        <v>16000</v>
      </c>
      <c r="L21" s="509">
        <v>697</v>
      </c>
      <c r="M21" s="508"/>
      <c r="N21" s="508"/>
      <c r="O21" s="508"/>
      <c r="P21" s="508"/>
    </row>
    <row r="22" spans="1:16">
      <c r="A22" s="511" t="s">
        <v>42</v>
      </c>
      <c r="B22" s="510">
        <v>138277</v>
      </c>
      <c r="C22" s="510">
        <v>45870</v>
      </c>
      <c r="D22" s="510">
        <v>4619</v>
      </c>
      <c r="E22" s="510">
        <v>20402</v>
      </c>
      <c r="F22" s="510">
        <v>1725</v>
      </c>
      <c r="G22" s="510">
        <v>286</v>
      </c>
      <c r="H22" s="510">
        <v>65</v>
      </c>
      <c r="I22" s="510">
        <v>5</v>
      </c>
      <c r="J22" s="510">
        <v>65305</v>
      </c>
      <c r="K22" s="510">
        <v>35880</v>
      </c>
      <c r="L22" s="509">
        <v>1310</v>
      </c>
      <c r="M22" s="508"/>
      <c r="N22" s="508"/>
      <c r="O22" s="508"/>
      <c r="P22" s="508"/>
    </row>
    <row r="23" spans="1:16">
      <c r="A23" s="511" t="s">
        <v>41</v>
      </c>
      <c r="B23" s="510">
        <v>87787</v>
      </c>
      <c r="C23" s="510">
        <v>15270</v>
      </c>
      <c r="D23" s="510">
        <v>1458</v>
      </c>
      <c r="E23" s="510">
        <v>23452</v>
      </c>
      <c r="F23" s="510">
        <v>3178</v>
      </c>
      <c r="G23" s="510">
        <v>676</v>
      </c>
      <c r="H23" s="510">
        <v>181</v>
      </c>
      <c r="I23" s="510">
        <v>6</v>
      </c>
      <c r="J23" s="510">
        <v>43566</v>
      </c>
      <c r="K23" s="510">
        <v>21363</v>
      </c>
      <c r="L23" s="509">
        <v>1440</v>
      </c>
      <c r="M23" s="508"/>
      <c r="N23" s="508"/>
      <c r="O23" s="508"/>
      <c r="P23" s="508"/>
    </row>
    <row r="24" spans="1:16">
      <c r="A24" s="511" t="s">
        <v>40</v>
      </c>
      <c r="B24" s="510">
        <v>239612</v>
      </c>
      <c r="C24" s="510">
        <v>50037</v>
      </c>
      <c r="D24" s="510">
        <v>8844</v>
      </c>
      <c r="E24" s="510">
        <v>51134</v>
      </c>
      <c r="F24" s="510">
        <v>9112</v>
      </c>
      <c r="G24" s="510">
        <v>3299</v>
      </c>
      <c r="H24" s="510">
        <v>1304</v>
      </c>
      <c r="I24" s="510">
        <v>68</v>
      </c>
      <c r="J24" s="510">
        <v>115814</v>
      </c>
      <c r="K24" s="510">
        <v>62917</v>
      </c>
      <c r="L24" s="509">
        <v>3089</v>
      </c>
      <c r="M24" s="508"/>
      <c r="N24" s="508"/>
      <c r="O24" s="508"/>
      <c r="P24" s="508"/>
    </row>
    <row r="25" spans="1:16">
      <c r="A25" s="511" t="s">
        <v>39</v>
      </c>
      <c r="B25" s="510">
        <v>53457</v>
      </c>
      <c r="C25" s="510">
        <v>11908</v>
      </c>
      <c r="D25" s="510">
        <v>1180</v>
      </c>
      <c r="E25" s="510">
        <v>12208</v>
      </c>
      <c r="F25" s="510">
        <v>1540</v>
      </c>
      <c r="G25" s="510">
        <v>338</v>
      </c>
      <c r="H25" s="510">
        <v>167</v>
      </c>
      <c r="I25" s="510">
        <v>9</v>
      </c>
      <c r="J25" s="510">
        <v>26107</v>
      </c>
      <c r="K25" s="510">
        <v>12412</v>
      </c>
      <c r="L25" s="509">
        <v>677</v>
      </c>
      <c r="M25" s="508"/>
      <c r="N25" s="508"/>
      <c r="O25" s="508"/>
      <c r="P25" s="508"/>
    </row>
    <row r="26" spans="1:16" ht="21" customHeight="1">
      <c r="A26" s="506"/>
      <c r="B26" s="632"/>
      <c r="C26" s="507"/>
      <c r="D26" s="507"/>
      <c r="E26" s="507"/>
      <c r="F26" s="507"/>
      <c r="G26" s="507"/>
      <c r="H26" s="507"/>
      <c r="I26" s="507"/>
      <c r="J26" s="633"/>
      <c r="K26" s="507"/>
      <c r="L26" s="507"/>
      <c r="M26" s="505"/>
    </row>
    <row r="27" spans="1:16" ht="12" customHeight="1">
      <c r="A27" s="811" t="s">
        <v>343</v>
      </c>
      <c r="B27" s="812"/>
      <c r="C27" s="812"/>
      <c r="D27" s="812"/>
      <c r="E27" s="812"/>
      <c r="F27" s="812"/>
      <c r="G27" s="812"/>
      <c r="H27" s="812"/>
      <c r="I27" s="812"/>
      <c r="J27" s="812"/>
      <c r="K27" s="812"/>
      <c r="L27" s="506"/>
    </row>
    <row r="28" spans="1:16" ht="12" customHeight="1">
      <c r="A28" s="813" t="s">
        <v>342</v>
      </c>
      <c r="B28" s="814"/>
      <c r="C28" s="814"/>
      <c r="D28" s="814"/>
      <c r="E28" s="814"/>
      <c r="F28" s="814"/>
      <c r="G28" s="814"/>
      <c r="H28" s="814"/>
      <c r="I28" s="814"/>
      <c r="J28" s="814"/>
      <c r="K28" s="814"/>
      <c r="L28" s="506"/>
    </row>
    <row r="33" spans="3:9">
      <c r="C33" s="505"/>
      <c r="D33" s="505"/>
      <c r="E33" s="505"/>
      <c r="F33" s="505"/>
      <c r="G33" s="505"/>
      <c r="H33" s="505"/>
      <c r="I33" s="505"/>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40"/>
  <sheetViews>
    <sheetView topLeftCell="A13" zoomScaleNormal="100" workbookViewId="0">
      <selection activeCell="G35" sqref="G35"/>
    </sheetView>
  </sheetViews>
  <sheetFormatPr defaultRowHeight="12.75"/>
  <cols>
    <col min="1" max="1" width="30.375" style="55" customWidth="1"/>
    <col min="2" max="5" width="9.375" style="55" customWidth="1"/>
    <col min="6" max="7" width="8.5" style="55" customWidth="1"/>
    <col min="8" max="8" width="9" style="55"/>
    <col min="9" max="9" width="10.125" style="55" customWidth="1"/>
    <col min="10" max="10" width="8.125" style="55" bestFit="1" customWidth="1"/>
    <col min="11" max="16384" width="9" style="55"/>
  </cols>
  <sheetData>
    <row r="1" spans="1:15" ht="25.15" customHeight="1">
      <c r="A1" s="831" t="s">
        <v>357</v>
      </c>
      <c r="B1" s="831"/>
      <c r="C1" s="831"/>
      <c r="D1" s="831"/>
      <c r="E1" s="831"/>
      <c r="F1" s="831"/>
      <c r="G1" s="831"/>
    </row>
    <row r="2" spans="1:15" ht="31.9" customHeight="1">
      <c r="A2" s="832" t="s">
        <v>377</v>
      </c>
      <c r="B2" s="832"/>
      <c r="C2" s="832"/>
      <c r="D2" s="832"/>
      <c r="E2" s="832"/>
      <c r="F2" s="832"/>
      <c r="G2" s="832"/>
    </row>
    <row r="5" spans="1:15" ht="27" customHeight="1">
      <c r="A5" s="833" t="s">
        <v>34</v>
      </c>
      <c r="B5" s="833"/>
      <c r="C5" s="834"/>
      <c r="D5" s="839" t="s">
        <v>376</v>
      </c>
      <c r="E5" s="833"/>
      <c r="F5" s="833"/>
      <c r="G5" s="833"/>
      <c r="O5" s="55" t="s">
        <v>52</v>
      </c>
    </row>
    <row r="6" spans="1:15" ht="17.45" customHeight="1">
      <c r="A6" s="556"/>
      <c r="B6" s="556"/>
      <c r="C6" s="556"/>
      <c r="D6" s="557"/>
      <c r="E6" s="556"/>
      <c r="F6" s="556"/>
      <c r="G6" s="556"/>
    </row>
    <row r="7" spans="1:15" ht="14.45" customHeight="1">
      <c r="A7" s="835" t="s">
        <v>375</v>
      </c>
      <c r="B7" s="835"/>
      <c r="C7" s="836"/>
      <c r="D7" s="840">
        <v>2465860667</v>
      </c>
      <c r="E7" s="841"/>
      <c r="F7" s="841"/>
      <c r="G7" s="841"/>
      <c r="I7" s="120"/>
    </row>
    <row r="8" spans="1:15" ht="16.899999999999999" customHeight="1">
      <c r="A8" s="837" t="s">
        <v>374</v>
      </c>
      <c r="B8" s="837"/>
      <c r="C8" s="838"/>
      <c r="D8" s="555"/>
      <c r="E8" s="554"/>
      <c r="F8" s="120"/>
      <c r="G8" s="120"/>
      <c r="I8" s="120"/>
    </row>
    <row r="9" spans="1:15" ht="16.899999999999999" customHeight="1">
      <c r="A9" s="826" t="s">
        <v>373</v>
      </c>
      <c r="B9" s="826"/>
      <c r="C9" s="827"/>
      <c r="D9" s="828">
        <v>1039837184</v>
      </c>
      <c r="E9" s="829"/>
      <c r="F9" s="829"/>
      <c r="G9" s="829"/>
      <c r="I9" s="120"/>
    </row>
    <row r="10" spans="1:15" ht="19.899999999999999" customHeight="1">
      <c r="A10" s="826" t="s">
        <v>372</v>
      </c>
      <c r="B10" s="826"/>
      <c r="C10" s="827"/>
      <c r="D10" s="828">
        <v>1396503000</v>
      </c>
      <c r="E10" s="829"/>
      <c r="F10" s="829"/>
      <c r="G10" s="829"/>
      <c r="I10" s="120"/>
    </row>
    <row r="11" spans="1:15" ht="18" customHeight="1">
      <c r="A11" s="826" t="s">
        <v>371</v>
      </c>
      <c r="B11" s="826"/>
      <c r="C11" s="827"/>
      <c r="D11" s="828">
        <v>29520483</v>
      </c>
      <c r="E11" s="829"/>
      <c r="F11" s="829"/>
      <c r="G11" s="829"/>
      <c r="I11" s="120"/>
    </row>
    <row r="12" spans="1:15" ht="18" customHeight="1">
      <c r="A12" s="553"/>
      <c r="B12" s="553"/>
      <c r="C12" s="552"/>
      <c r="D12" s="550"/>
      <c r="E12" s="551"/>
      <c r="F12" s="550"/>
      <c r="G12" s="550"/>
      <c r="I12" s="120"/>
    </row>
    <row r="14" spans="1:15">
      <c r="A14" s="549" t="s">
        <v>370</v>
      </c>
    </row>
    <row r="15" spans="1:15">
      <c r="A15" s="549" t="s">
        <v>369</v>
      </c>
    </row>
    <row r="16" spans="1:15">
      <c r="A16" s="549"/>
    </row>
    <row r="17" spans="1:17">
      <c r="A17" s="549"/>
    </row>
    <row r="18" spans="1:17">
      <c r="A18" s="548"/>
    </row>
    <row r="19" spans="1:17" ht="30" customHeight="1">
      <c r="A19" s="830" t="s">
        <v>368</v>
      </c>
      <c r="B19" s="830"/>
      <c r="C19" s="830"/>
      <c r="D19" s="830"/>
      <c r="E19" s="830"/>
      <c r="F19" s="830"/>
      <c r="G19" s="830"/>
    </row>
    <row r="20" spans="1:17" ht="15">
      <c r="A20" s="167"/>
      <c r="B20" s="167"/>
      <c r="C20" s="167"/>
      <c r="D20" s="167"/>
      <c r="E20" s="167"/>
      <c r="F20" s="167"/>
      <c r="G20" s="167"/>
    </row>
    <row r="21" spans="1:17" ht="30" customHeight="1">
      <c r="A21" s="717" t="s">
        <v>367</v>
      </c>
      <c r="B21" s="740"/>
      <c r="C21" s="740"/>
      <c r="D21" s="740"/>
      <c r="E21" s="740"/>
      <c r="F21" s="740"/>
      <c r="G21" s="740"/>
    </row>
    <row r="22" spans="1:17" ht="12" customHeight="1">
      <c r="A22" s="167"/>
      <c r="B22" s="167"/>
      <c r="C22" s="167"/>
      <c r="D22" s="167"/>
      <c r="E22" s="167"/>
      <c r="F22" s="167"/>
      <c r="G22" s="167"/>
    </row>
    <row r="23" spans="1:17" ht="13.5" customHeight="1">
      <c r="A23" s="695" t="s">
        <v>34</v>
      </c>
      <c r="B23" s="89">
        <v>2016</v>
      </c>
      <c r="C23" s="696">
        <v>2017</v>
      </c>
      <c r="D23" s="697"/>
      <c r="E23" s="697"/>
      <c r="F23" s="697"/>
      <c r="G23" s="697"/>
      <c r="L23" s="166"/>
      <c r="M23" s="733"/>
      <c r="N23" s="733"/>
      <c r="O23" s="733"/>
      <c r="P23" s="733"/>
      <c r="Q23" s="733"/>
    </row>
    <row r="24" spans="1:17" ht="13.5" customHeight="1">
      <c r="A24" s="695"/>
      <c r="B24" s="736" t="s">
        <v>31</v>
      </c>
      <c r="C24" s="736" t="s">
        <v>33</v>
      </c>
      <c r="D24" s="736" t="s">
        <v>31</v>
      </c>
      <c r="E24" s="736" t="s">
        <v>32</v>
      </c>
      <c r="F24" s="697" t="s">
        <v>31</v>
      </c>
      <c r="G24" s="697"/>
      <c r="L24" s="733"/>
      <c r="M24" s="733"/>
      <c r="N24" s="733"/>
      <c r="O24" s="733"/>
      <c r="P24" s="733"/>
      <c r="Q24" s="733"/>
    </row>
    <row r="25" spans="1:17" ht="36" customHeight="1">
      <c r="A25" s="695"/>
      <c r="B25" s="737"/>
      <c r="C25" s="737"/>
      <c r="D25" s="737"/>
      <c r="E25" s="737"/>
      <c r="F25" s="143" t="s">
        <v>121</v>
      </c>
      <c r="G25" s="88" t="s">
        <v>120</v>
      </c>
      <c r="L25" s="733"/>
      <c r="M25" s="733"/>
      <c r="N25" s="733"/>
      <c r="O25" s="733"/>
      <c r="P25" s="166"/>
      <c r="Q25" s="166"/>
    </row>
    <row r="26" spans="1:17" ht="9" customHeight="1">
      <c r="A26" s="59"/>
      <c r="B26" s="59"/>
      <c r="C26" s="59"/>
      <c r="D26" s="59"/>
      <c r="E26" s="59"/>
      <c r="F26" s="59"/>
      <c r="G26" s="59"/>
      <c r="L26" s="61"/>
      <c r="M26" s="61"/>
      <c r="N26" s="61"/>
      <c r="O26" s="61"/>
      <c r="P26" s="61"/>
      <c r="Q26" s="61"/>
    </row>
    <row r="27" spans="1:17" ht="15" customHeight="1">
      <c r="A27" s="765" t="s">
        <v>366</v>
      </c>
      <c r="B27" s="765"/>
      <c r="C27" s="765"/>
      <c r="D27" s="765"/>
      <c r="E27" s="765"/>
      <c r="F27" s="765"/>
      <c r="G27" s="765"/>
      <c r="L27" s="61"/>
      <c r="M27" s="61"/>
      <c r="N27" s="61"/>
      <c r="O27" s="61"/>
      <c r="P27" s="61"/>
      <c r="Q27" s="61"/>
    </row>
    <row r="28" spans="1:17" ht="39" customHeight="1">
      <c r="A28" s="545" t="s">
        <v>365</v>
      </c>
      <c r="B28" s="396">
        <v>5349</v>
      </c>
      <c r="C28" s="396">
        <v>4265</v>
      </c>
      <c r="D28" s="634">
        <v>4793</v>
      </c>
      <c r="E28" s="396">
        <v>14224</v>
      </c>
      <c r="F28" s="151">
        <v>89.6</v>
      </c>
      <c r="G28" s="529">
        <v>112.4</v>
      </c>
      <c r="H28" s="547"/>
      <c r="I28" s="87"/>
      <c r="J28" s="136"/>
      <c r="K28" s="528"/>
      <c r="L28" s="544"/>
      <c r="M28" s="544"/>
      <c r="N28" s="546"/>
      <c r="O28" s="544"/>
      <c r="P28" s="527"/>
      <c r="Q28" s="526"/>
    </row>
    <row r="29" spans="1:17" ht="39" customHeight="1">
      <c r="A29" s="545" t="s">
        <v>364</v>
      </c>
      <c r="B29" s="396">
        <v>4081</v>
      </c>
      <c r="C29" s="396">
        <v>4448</v>
      </c>
      <c r="D29" s="396">
        <v>4151</v>
      </c>
      <c r="E29" s="396">
        <v>13223</v>
      </c>
      <c r="F29" s="151">
        <v>101.7</v>
      </c>
      <c r="G29" s="529">
        <v>93.3</v>
      </c>
      <c r="I29" s="87"/>
      <c r="J29" s="136"/>
      <c r="K29" s="528"/>
      <c r="L29" s="544"/>
      <c r="M29" s="544"/>
      <c r="N29" s="544"/>
      <c r="O29" s="544"/>
      <c r="P29" s="527"/>
      <c r="Q29" s="526"/>
    </row>
    <row r="30" spans="1:17" ht="15" customHeight="1">
      <c r="A30" s="543" t="s">
        <v>361</v>
      </c>
      <c r="B30" s="249">
        <v>3164</v>
      </c>
      <c r="C30" s="249">
        <v>3457</v>
      </c>
      <c r="D30" s="249">
        <v>3155</v>
      </c>
      <c r="E30" s="396">
        <v>10146</v>
      </c>
      <c r="F30" s="151">
        <v>99.7</v>
      </c>
      <c r="G30" s="529">
        <v>91.3</v>
      </c>
      <c r="I30" s="87"/>
      <c r="J30" s="136"/>
      <c r="K30" s="528"/>
      <c r="L30" s="541"/>
      <c r="M30" s="541"/>
      <c r="N30" s="541"/>
      <c r="O30" s="540"/>
      <c r="P30" s="527"/>
      <c r="Q30" s="526"/>
    </row>
    <row r="31" spans="1:17" ht="15" customHeight="1">
      <c r="A31" s="531" t="s">
        <v>360</v>
      </c>
      <c r="B31" s="249">
        <v>14</v>
      </c>
      <c r="C31" s="249">
        <v>18</v>
      </c>
      <c r="D31" s="249">
        <v>15</v>
      </c>
      <c r="E31" s="396">
        <v>46</v>
      </c>
      <c r="F31" s="151">
        <v>107.1</v>
      </c>
      <c r="G31" s="529">
        <v>83.3</v>
      </c>
      <c r="I31" s="87"/>
      <c r="J31" s="136"/>
      <c r="K31" s="528"/>
      <c r="L31" s="541"/>
      <c r="M31" s="541"/>
      <c r="N31" s="541"/>
      <c r="O31" s="540"/>
      <c r="P31" s="527"/>
      <c r="Q31" s="526"/>
    </row>
    <row r="32" spans="1:17" ht="15" customHeight="1">
      <c r="A32" s="543" t="s">
        <v>358</v>
      </c>
      <c r="B32" s="249">
        <v>1328</v>
      </c>
      <c r="C32" s="249">
        <v>1480</v>
      </c>
      <c r="D32" s="249">
        <v>1314</v>
      </c>
      <c r="E32" s="396">
        <v>4532</v>
      </c>
      <c r="F32" s="151">
        <v>98.9</v>
      </c>
      <c r="G32" s="529">
        <v>88.8</v>
      </c>
      <c r="I32" s="87"/>
      <c r="J32" s="136"/>
      <c r="K32" s="528"/>
      <c r="L32" s="541"/>
      <c r="M32" s="541"/>
      <c r="N32" s="541"/>
      <c r="O32" s="540"/>
      <c r="P32" s="527"/>
      <c r="Q32" s="526"/>
    </row>
    <row r="33" spans="1:17" ht="9" customHeight="1">
      <c r="A33" s="542"/>
      <c r="B33" s="541"/>
      <c r="C33" s="541"/>
      <c r="D33" s="541"/>
      <c r="E33" s="540"/>
      <c r="F33" s="147"/>
      <c r="G33" s="529"/>
      <c r="I33" s="87"/>
      <c r="J33" s="136"/>
      <c r="K33" s="528"/>
      <c r="L33" s="539"/>
      <c r="M33" s="61"/>
      <c r="N33" s="61"/>
      <c r="O33" s="61"/>
      <c r="P33" s="527"/>
      <c r="Q33" s="526"/>
    </row>
    <row r="34" spans="1:17" ht="15" customHeight="1">
      <c r="A34" s="703" t="s">
        <v>363</v>
      </c>
      <c r="B34" s="703"/>
      <c r="C34" s="703"/>
      <c r="D34" s="703"/>
      <c r="E34" s="703"/>
      <c r="F34" s="703"/>
      <c r="G34" s="703"/>
      <c r="I34" s="87"/>
      <c r="J34" s="136"/>
      <c r="K34" s="528"/>
      <c r="L34" s="539"/>
      <c r="M34" s="61"/>
      <c r="N34" s="61"/>
      <c r="O34" s="61"/>
      <c r="P34" s="527"/>
      <c r="Q34" s="526"/>
    </row>
    <row r="35" spans="1:17" ht="27" customHeight="1">
      <c r="A35" s="245" t="s">
        <v>362</v>
      </c>
      <c r="B35" s="537">
        <v>72</v>
      </c>
      <c r="C35" s="537">
        <v>92</v>
      </c>
      <c r="D35" s="538">
        <v>84</v>
      </c>
      <c r="E35" s="537">
        <v>302</v>
      </c>
      <c r="F35" s="536">
        <v>116.7</v>
      </c>
      <c r="G35" s="535">
        <v>91.3</v>
      </c>
      <c r="I35" s="87"/>
      <c r="J35" s="136"/>
      <c r="K35" s="534"/>
      <c r="L35" s="532"/>
      <c r="M35" s="532"/>
      <c r="N35" s="533"/>
      <c r="O35" s="532"/>
      <c r="P35" s="527"/>
      <c r="Q35" s="526"/>
    </row>
    <row r="36" spans="1:17" ht="15" customHeight="1">
      <c r="A36" s="245" t="s">
        <v>361</v>
      </c>
      <c r="B36" s="530">
        <v>56</v>
      </c>
      <c r="C36" s="530">
        <v>83</v>
      </c>
      <c r="D36" s="181">
        <v>72</v>
      </c>
      <c r="E36" s="530">
        <v>237</v>
      </c>
      <c r="F36" s="268">
        <v>128.6</v>
      </c>
      <c r="G36" s="529">
        <v>86.7</v>
      </c>
      <c r="I36" s="87"/>
      <c r="J36" s="136"/>
      <c r="K36" s="528"/>
      <c r="L36" s="163"/>
      <c r="M36" s="163"/>
      <c r="N36" s="21"/>
      <c r="O36" s="163"/>
      <c r="P36" s="527"/>
      <c r="Q36" s="526"/>
    </row>
    <row r="37" spans="1:17" ht="15" customHeight="1">
      <c r="A37" s="531" t="s">
        <v>360</v>
      </c>
      <c r="B37" s="457" t="s">
        <v>207</v>
      </c>
      <c r="C37" s="457" t="s">
        <v>207</v>
      </c>
      <c r="D37" s="457" t="s">
        <v>207</v>
      </c>
      <c r="E37" s="457" t="s">
        <v>207</v>
      </c>
      <c r="F37" s="268" t="s">
        <v>359</v>
      </c>
      <c r="G37" s="529" t="s">
        <v>359</v>
      </c>
      <c r="I37" s="87"/>
      <c r="J37" s="136"/>
      <c r="K37" s="528"/>
      <c r="L37" s="456"/>
      <c r="M37" s="456"/>
      <c r="N37" s="456"/>
      <c r="O37" s="456"/>
      <c r="P37" s="527"/>
      <c r="Q37" s="526"/>
    </row>
    <row r="38" spans="1:17" ht="15" customHeight="1">
      <c r="A38" s="245" t="s">
        <v>358</v>
      </c>
      <c r="B38" s="530">
        <v>7</v>
      </c>
      <c r="C38" s="530">
        <v>31</v>
      </c>
      <c r="D38" s="457">
        <v>34</v>
      </c>
      <c r="E38" s="457">
        <v>97</v>
      </c>
      <c r="F38" s="268">
        <v>485.7</v>
      </c>
      <c r="G38" s="529">
        <v>109.7</v>
      </c>
      <c r="I38" s="87"/>
      <c r="J38" s="136"/>
      <c r="K38" s="528"/>
      <c r="L38" s="163"/>
      <c r="M38" s="163"/>
      <c r="N38" s="456"/>
      <c r="O38" s="456"/>
      <c r="P38" s="527"/>
      <c r="Q38" s="526"/>
    </row>
    <row r="40" spans="1:17">
      <c r="C40" s="55" t="s">
        <v>52</v>
      </c>
    </row>
  </sheetData>
  <mergeCells count="30">
    <mergeCell ref="M23:Q23"/>
    <mergeCell ref="L24:L25"/>
    <mergeCell ref="M24:M25"/>
    <mergeCell ref="N24:N25"/>
    <mergeCell ref="O24:O25"/>
    <mergeCell ref="P24:Q24"/>
    <mergeCell ref="A1:G1"/>
    <mergeCell ref="A2:G2"/>
    <mergeCell ref="A5:C5"/>
    <mergeCell ref="A7:C7"/>
    <mergeCell ref="D10:G10"/>
    <mergeCell ref="A10:C10"/>
    <mergeCell ref="A8:C8"/>
    <mergeCell ref="A9:C9"/>
    <mergeCell ref="D5:G5"/>
    <mergeCell ref="D7:G7"/>
    <mergeCell ref="D9:G9"/>
    <mergeCell ref="A34:G34"/>
    <mergeCell ref="A19:G19"/>
    <mergeCell ref="A21:G21"/>
    <mergeCell ref="A23:A25"/>
    <mergeCell ref="C23:G23"/>
    <mergeCell ref="B24:B25"/>
    <mergeCell ref="D24:D25"/>
    <mergeCell ref="A11:C11"/>
    <mergeCell ref="F24:G24"/>
    <mergeCell ref="D11:G11"/>
    <mergeCell ref="A27:G27"/>
    <mergeCell ref="E24:E25"/>
    <mergeCell ref="C24:C25"/>
  </mergeCells>
  <pageMargins left="0.7" right="0.7" top="0.75" bottom="0.75" header="0.3" footer="0.3"/>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46"/>
  <sheetViews>
    <sheetView workbookViewId="0">
      <selection activeCell="J25" sqref="J25"/>
    </sheetView>
  </sheetViews>
  <sheetFormatPr defaultRowHeight="12.75"/>
  <cols>
    <col min="1" max="1" width="18.75" style="55" customWidth="1"/>
    <col min="2" max="2" width="9" style="55"/>
    <col min="3" max="3" width="10.875" style="55" customWidth="1"/>
    <col min="4" max="4" width="13.125" style="55" customWidth="1"/>
    <col min="5" max="5" width="8.875" style="55" customWidth="1"/>
    <col min="6" max="6" width="10.5" style="55" customWidth="1"/>
    <col min="7" max="7" width="11.75" style="55" customWidth="1"/>
    <col min="8" max="8" width="11.875" style="55" customWidth="1"/>
    <col min="9" max="10" width="11.625" style="55" customWidth="1"/>
    <col min="11" max="11" width="8.875" style="55" customWidth="1"/>
    <col min="12" max="12" width="7.625" style="55" customWidth="1"/>
    <col min="13" max="13" width="10.375" style="55" customWidth="1"/>
    <col min="14" max="14" width="10.25" style="55" customWidth="1"/>
    <col min="15" max="16" width="9.125" style="55" customWidth="1"/>
    <col min="17" max="17" width="9.875" style="55" customWidth="1"/>
    <col min="18" max="19" width="9" style="55"/>
    <col min="20" max="20" width="8.625" style="55" bestFit="1" customWidth="1"/>
    <col min="21" max="16384" width="9" style="55"/>
  </cols>
  <sheetData>
    <row r="1" spans="1:21" ht="24.75" customHeight="1">
      <c r="A1" s="830" t="s">
        <v>368</v>
      </c>
      <c r="B1" s="830"/>
      <c r="C1" s="830"/>
      <c r="D1" s="830"/>
      <c r="E1" s="830"/>
      <c r="F1" s="830"/>
      <c r="G1" s="830"/>
      <c r="H1" s="830"/>
      <c r="I1" s="830"/>
      <c r="J1" s="585"/>
    </row>
    <row r="2" spans="1:21">
      <c r="A2" s="59"/>
      <c r="B2" s="59"/>
      <c r="C2" s="59"/>
      <c r="D2" s="59"/>
      <c r="E2" s="59"/>
      <c r="F2" s="59"/>
      <c r="G2" s="59"/>
      <c r="H2" s="59"/>
      <c r="I2" s="59"/>
      <c r="J2" s="59"/>
    </row>
    <row r="3" spans="1:21" ht="33" customHeight="1">
      <c r="A3" s="717" t="s">
        <v>388</v>
      </c>
      <c r="B3" s="717"/>
      <c r="C3" s="717"/>
      <c r="D3" s="717"/>
      <c r="E3" s="717"/>
      <c r="F3" s="717"/>
      <c r="G3" s="717"/>
      <c r="H3" s="717"/>
      <c r="I3" s="717"/>
      <c r="J3" s="717"/>
    </row>
    <row r="4" spans="1:21">
      <c r="A4" s="59"/>
      <c r="B4" s="59"/>
      <c r="C4" s="59"/>
      <c r="D4" s="59"/>
      <c r="E4" s="59"/>
      <c r="F4" s="59"/>
      <c r="G4" s="59"/>
      <c r="H4" s="59"/>
      <c r="I4" s="59"/>
      <c r="J4" s="59"/>
    </row>
    <row r="5" spans="1:21" ht="21.75" customHeight="1">
      <c r="A5" s="843" t="s">
        <v>34</v>
      </c>
      <c r="B5" s="842" t="s">
        <v>387</v>
      </c>
      <c r="C5" s="844"/>
      <c r="D5" s="695"/>
      <c r="E5" s="842" t="s">
        <v>386</v>
      </c>
      <c r="F5" s="697"/>
      <c r="G5" s="697"/>
      <c r="H5" s="697"/>
      <c r="I5" s="697"/>
      <c r="J5" s="697"/>
      <c r="K5" s="61"/>
    </row>
    <row r="6" spans="1:21" ht="105" customHeight="1">
      <c r="A6" s="843"/>
      <c r="B6" s="584" t="s">
        <v>330</v>
      </c>
      <c r="C6" s="584" t="s">
        <v>360</v>
      </c>
      <c r="D6" s="584" t="s">
        <v>385</v>
      </c>
      <c r="E6" s="584" t="s">
        <v>384</v>
      </c>
      <c r="F6" s="584" t="s">
        <v>383</v>
      </c>
      <c r="G6" s="584" t="s">
        <v>382</v>
      </c>
      <c r="H6" s="584" t="s">
        <v>381</v>
      </c>
      <c r="I6" s="583" t="s">
        <v>380</v>
      </c>
      <c r="J6" s="582" t="s">
        <v>379</v>
      </c>
      <c r="K6" s="61"/>
      <c r="L6" s="61"/>
      <c r="M6" s="61"/>
      <c r="N6" s="581"/>
      <c r="O6" s="61"/>
      <c r="P6" s="61"/>
      <c r="Q6" s="61"/>
      <c r="R6" s="61"/>
      <c r="S6" s="61"/>
    </row>
    <row r="7" spans="1:21">
      <c r="A7" s="580"/>
      <c r="B7" s="579"/>
      <c r="C7" s="579"/>
      <c r="D7" s="579"/>
      <c r="E7" s="579"/>
      <c r="F7" s="579"/>
      <c r="G7" s="579"/>
      <c r="H7" s="579"/>
      <c r="I7" s="578"/>
      <c r="J7" s="577"/>
      <c r="K7" s="61"/>
      <c r="L7" s="61"/>
      <c r="M7" s="61"/>
      <c r="N7" s="576"/>
      <c r="O7" s="576"/>
      <c r="P7" s="576"/>
      <c r="Q7" s="575"/>
      <c r="R7" s="61"/>
      <c r="S7" s="61"/>
    </row>
    <row r="8" spans="1:21" s="569" customFormat="1" ht="15.75" customHeight="1">
      <c r="A8" s="568" t="s">
        <v>27</v>
      </c>
      <c r="B8" s="574">
        <v>10146</v>
      </c>
      <c r="C8" s="573">
        <v>46</v>
      </c>
      <c r="D8" s="566">
        <v>7.7</v>
      </c>
      <c r="E8" s="574">
        <v>5165</v>
      </c>
      <c r="F8" s="574">
        <v>686</v>
      </c>
      <c r="G8" s="574">
        <v>1163</v>
      </c>
      <c r="H8" s="574">
        <v>1141</v>
      </c>
      <c r="I8" s="574">
        <v>1991</v>
      </c>
      <c r="J8" s="572">
        <v>237</v>
      </c>
      <c r="K8" s="571"/>
      <c r="L8" s="565"/>
      <c r="M8" s="18"/>
      <c r="N8" s="18"/>
      <c r="O8" s="18"/>
      <c r="P8" s="18"/>
      <c r="Q8" s="18"/>
      <c r="R8" s="18"/>
      <c r="S8" s="280"/>
      <c r="U8" s="570"/>
    </row>
    <row r="9" spans="1:21">
      <c r="A9" s="568"/>
      <c r="B9" s="563"/>
      <c r="C9" s="567"/>
      <c r="D9" s="566"/>
      <c r="E9" s="563"/>
      <c r="F9" s="563"/>
      <c r="G9" s="563"/>
      <c r="H9" s="563"/>
      <c r="I9" s="563"/>
      <c r="J9" s="562"/>
      <c r="K9" s="565"/>
      <c r="L9" s="560"/>
      <c r="M9" s="560"/>
      <c r="N9" s="561"/>
      <c r="O9" s="61"/>
      <c r="P9" s="61"/>
      <c r="Q9" s="61"/>
      <c r="R9" s="61"/>
      <c r="S9" s="280"/>
      <c r="U9" s="120"/>
    </row>
    <row r="10" spans="1:21">
      <c r="A10" s="410" t="s">
        <v>55</v>
      </c>
      <c r="B10" s="650">
        <v>327</v>
      </c>
      <c r="C10" s="564" t="s">
        <v>276</v>
      </c>
      <c r="D10" s="268">
        <v>6.8</v>
      </c>
      <c r="E10" s="563">
        <v>166</v>
      </c>
      <c r="F10" s="563">
        <v>26</v>
      </c>
      <c r="G10" s="563">
        <v>37</v>
      </c>
      <c r="H10" s="563">
        <v>26</v>
      </c>
      <c r="I10" s="563">
        <v>72</v>
      </c>
      <c r="J10" s="562">
        <v>10</v>
      </c>
      <c r="K10" s="561"/>
      <c r="L10" s="560"/>
      <c r="M10" s="559"/>
      <c r="N10" s="337"/>
      <c r="O10" s="559"/>
      <c r="P10" s="559"/>
      <c r="Q10" s="559"/>
      <c r="R10" s="61"/>
      <c r="S10" s="280"/>
      <c r="U10" s="120"/>
    </row>
    <row r="11" spans="1:21">
      <c r="A11" s="410" t="s">
        <v>378</v>
      </c>
      <c r="B11" s="650">
        <v>638</v>
      </c>
      <c r="C11" s="563">
        <v>3</v>
      </c>
      <c r="D11" s="268">
        <v>8.8000000000000007</v>
      </c>
      <c r="E11" s="563">
        <v>304</v>
      </c>
      <c r="F11" s="563">
        <v>38</v>
      </c>
      <c r="G11" s="563">
        <v>58</v>
      </c>
      <c r="H11" s="563">
        <v>93</v>
      </c>
      <c r="I11" s="563">
        <v>145</v>
      </c>
      <c r="J11" s="562">
        <v>10</v>
      </c>
      <c r="K11" s="561"/>
      <c r="L11" s="560"/>
      <c r="M11" s="559"/>
      <c r="N11" s="337"/>
      <c r="O11" s="559"/>
      <c r="P11" s="559"/>
      <c r="Q11" s="559"/>
      <c r="R11" s="61"/>
      <c r="S11" s="280"/>
      <c r="U11" s="120"/>
    </row>
    <row r="12" spans="1:21">
      <c r="A12" s="410" t="s">
        <v>53</v>
      </c>
      <c r="B12" s="650">
        <v>1481</v>
      </c>
      <c r="C12" s="563">
        <v>1</v>
      </c>
      <c r="D12" s="268">
        <v>8.9</v>
      </c>
      <c r="E12" s="563">
        <v>795</v>
      </c>
      <c r="F12" s="563">
        <v>112</v>
      </c>
      <c r="G12" s="563">
        <v>160</v>
      </c>
      <c r="H12" s="563">
        <v>95</v>
      </c>
      <c r="I12" s="563">
        <v>319</v>
      </c>
      <c r="J12" s="562">
        <v>23</v>
      </c>
      <c r="K12" s="561"/>
      <c r="L12" s="560"/>
      <c r="M12" s="559"/>
      <c r="N12" s="337"/>
      <c r="O12" s="559"/>
      <c r="P12" s="559"/>
      <c r="Q12" s="559"/>
      <c r="R12" s="61"/>
      <c r="S12" s="280"/>
      <c r="U12" s="120"/>
    </row>
    <row r="13" spans="1:21">
      <c r="A13" s="410" t="s">
        <v>51</v>
      </c>
      <c r="B13" s="650">
        <v>130</v>
      </c>
      <c r="C13" s="564">
        <v>1</v>
      </c>
      <c r="D13" s="268">
        <v>7.8</v>
      </c>
      <c r="E13" s="563">
        <v>64</v>
      </c>
      <c r="F13" s="563">
        <v>9</v>
      </c>
      <c r="G13" s="563">
        <v>13</v>
      </c>
      <c r="H13" s="563">
        <v>9</v>
      </c>
      <c r="I13" s="563">
        <v>35</v>
      </c>
      <c r="J13" s="562">
        <v>7</v>
      </c>
      <c r="K13" s="561"/>
      <c r="L13" s="560"/>
      <c r="M13" s="559"/>
      <c r="N13" s="337"/>
      <c r="O13" s="559"/>
      <c r="P13" s="559"/>
      <c r="Q13" s="559"/>
      <c r="R13" s="61"/>
      <c r="S13" s="280"/>
      <c r="U13" s="120"/>
    </row>
    <row r="14" spans="1:21">
      <c r="A14" s="410" t="s">
        <v>50</v>
      </c>
      <c r="B14" s="650">
        <v>860</v>
      </c>
      <c r="C14" s="563">
        <v>5</v>
      </c>
      <c r="D14" s="268">
        <v>8.1</v>
      </c>
      <c r="E14" s="563">
        <v>443</v>
      </c>
      <c r="F14" s="563">
        <v>57</v>
      </c>
      <c r="G14" s="563">
        <v>107</v>
      </c>
      <c r="H14" s="563">
        <v>101</v>
      </c>
      <c r="I14" s="563">
        <v>152</v>
      </c>
      <c r="J14" s="562">
        <v>7</v>
      </c>
      <c r="K14" s="561"/>
      <c r="L14" s="560"/>
      <c r="M14" s="559"/>
      <c r="N14" s="337"/>
      <c r="O14" s="559"/>
      <c r="P14" s="559"/>
      <c r="Q14" s="559"/>
      <c r="R14" s="61"/>
      <c r="S14" s="280"/>
      <c r="U14" s="120"/>
    </row>
    <row r="15" spans="1:21">
      <c r="A15" s="410" t="s">
        <v>49</v>
      </c>
      <c r="B15" s="650">
        <v>845</v>
      </c>
      <c r="C15" s="563">
        <v>5</v>
      </c>
      <c r="D15" s="268">
        <v>5.7</v>
      </c>
      <c r="E15" s="563">
        <v>484</v>
      </c>
      <c r="F15" s="563">
        <v>58</v>
      </c>
      <c r="G15" s="563">
        <v>121</v>
      </c>
      <c r="H15" s="563">
        <v>56</v>
      </c>
      <c r="I15" s="563">
        <v>126</v>
      </c>
      <c r="J15" s="562">
        <v>24</v>
      </c>
      <c r="K15" s="561"/>
      <c r="L15" s="560"/>
      <c r="M15" s="559"/>
      <c r="N15" s="337"/>
      <c r="O15" s="559"/>
      <c r="P15" s="559"/>
      <c r="Q15" s="559"/>
      <c r="R15" s="61"/>
      <c r="S15" s="280"/>
      <c r="U15" s="120"/>
    </row>
    <row r="16" spans="1:21">
      <c r="A16" s="410" t="s">
        <v>48</v>
      </c>
      <c r="B16" s="650">
        <v>1333</v>
      </c>
      <c r="C16" s="563">
        <v>3</v>
      </c>
      <c r="D16" s="268">
        <v>7.3</v>
      </c>
      <c r="E16" s="563">
        <v>707</v>
      </c>
      <c r="F16" s="563">
        <v>76</v>
      </c>
      <c r="G16" s="563">
        <v>149</v>
      </c>
      <c r="H16" s="563">
        <v>162</v>
      </c>
      <c r="I16" s="563">
        <v>239</v>
      </c>
      <c r="J16" s="562">
        <v>25</v>
      </c>
      <c r="K16" s="561"/>
      <c r="L16" s="560"/>
      <c r="M16" s="559"/>
      <c r="N16" s="337"/>
      <c r="O16" s="559"/>
      <c r="P16" s="559"/>
      <c r="Q16" s="559"/>
      <c r="R16" s="61"/>
      <c r="S16" s="280"/>
      <c r="U16" s="120"/>
    </row>
    <row r="17" spans="1:21">
      <c r="A17" s="410" t="s">
        <v>47</v>
      </c>
      <c r="B17" s="650">
        <v>126</v>
      </c>
      <c r="C17" s="564" t="s">
        <v>276</v>
      </c>
      <c r="D17" s="268">
        <v>4.2</v>
      </c>
      <c r="E17" s="563">
        <v>69</v>
      </c>
      <c r="F17" s="563">
        <v>12</v>
      </c>
      <c r="G17" s="563">
        <v>11</v>
      </c>
      <c r="H17" s="563">
        <v>7</v>
      </c>
      <c r="I17" s="563">
        <v>27</v>
      </c>
      <c r="J17" s="562">
        <v>2</v>
      </c>
      <c r="K17" s="561"/>
      <c r="L17" s="560"/>
      <c r="M17" s="559"/>
      <c r="N17" s="337"/>
      <c r="O17" s="559"/>
      <c r="P17" s="559"/>
      <c r="Q17" s="559"/>
      <c r="R17" s="61"/>
      <c r="S17" s="280"/>
      <c r="U17" s="120"/>
    </row>
    <row r="18" spans="1:21">
      <c r="A18" s="410" t="s">
        <v>46</v>
      </c>
      <c r="B18" s="650">
        <v>702</v>
      </c>
      <c r="C18" s="563">
        <v>4</v>
      </c>
      <c r="D18" s="268">
        <v>7.4</v>
      </c>
      <c r="E18" s="563">
        <v>404</v>
      </c>
      <c r="F18" s="563">
        <v>44</v>
      </c>
      <c r="G18" s="563">
        <v>104</v>
      </c>
      <c r="H18" s="563">
        <v>32</v>
      </c>
      <c r="I18" s="563">
        <v>118</v>
      </c>
      <c r="J18" s="562">
        <v>3</v>
      </c>
      <c r="K18" s="561"/>
      <c r="L18" s="560"/>
      <c r="M18" s="559"/>
      <c r="N18" s="337"/>
      <c r="O18" s="559"/>
      <c r="P18" s="559"/>
      <c r="Q18" s="559"/>
      <c r="R18" s="61"/>
      <c r="S18" s="280"/>
    </row>
    <row r="19" spans="1:21">
      <c r="A19" s="410" t="s">
        <v>45</v>
      </c>
      <c r="B19" s="650">
        <v>883</v>
      </c>
      <c r="C19" s="563">
        <v>11</v>
      </c>
      <c r="D19" s="268">
        <v>9.9</v>
      </c>
      <c r="E19" s="563">
        <v>353</v>
      </c>
      <c r="F19" s="563">
        <v>58</v>
      </c>
      <c r="G19" s="563">
        <v>94</v>
      </c>
      <c r="H19" s="563">
        <v>194</v>
      </c>
      <c r="I19" s="563">
        <v>184</v>
      </c>
      <c r="J19" s="562">
        <v>59</v>
      </c>
      <c r="K19" s="561"/>
      <c r="L19" s="560"/>
      <c r="M19" s="559"/>
      <c r="N19" s="337"/>
      <c r="O19" s="559"/>
      <c r="P19" s="559"/>
      <c r="Q19" s="559"/>
      <c r="R19" s="61"/>
      <c r="S19" s="280"/>
    </row>
    <row r="20" spans="1:21">
      <c r="A20" s="410" t="s">
        <v>44</v>
      </c>
      <c r="B20" s="650">
        <v>341</v>
      </c>
      <c r="C20" s="563">
        <v>1</v>
      </c>
      <c r="D20" s="268">
        <v>7.8</v>
      </c>
      <c r="E20" s="563">
        <v>172</v>
      </c>
      <c r="F20" s="563">
        <v>18</v>
      </c>
      <c r="G20" s="563">
        <v>42</v>
      </c>
      <c r="H20" s="563">
        <v>42</v>
      </c>
      <c r="I20" s="563">
        <v>67</v>
      </c>
      <c r="J20" s="562">
        <v>7</v>
      </c>
      <c r="K20" s="561"/>
      <c r="L20" s="560"/>
      <c r="M20" s="559"/>
      <c r="N20" s="337"/>
      <c r="O20" s="559"/>
      <c r="P20" s="559"/>
      <c r="Q20" s="559"/>
      <c r="R20" s="61"/>
      <c r="S20" s="280"/>
    </row>
    <row r="21" spans="1:21">
      <c r="A21" s="410" t="s">
        <v>43</v>
      </c>
      <c r="B21" s="650">
        <v>203</v>
      </c>
      <c r="C21" s="563">
        <v>2</v>
      </c>
      <c r="D21" s="268">
        <v>5.3</v>
      </c>
      <c r="E21" s="563">
        <v>110</v>
      </c>
      <c r="F21" s="563">
        <v>10</v>
      </c>
      <c r="G21" s="563">
        <v>17</v>
      </c>
      <c r="H21" s="563">
        <v>22</v>
      </c>
      <c r="I21" s="563">
        <v>44</v>
      </c>
      <c r="J21" s="562">
        <v>8</v>
      </c>
      <c r="K21" s="561"/>
      <c r="L21" s="560"/>
      <c r="M21" s="559"/>
      <c r="N21" s="337"/>
      <c r="O21" s="559"/>
      <c r="P21" s="559"/>
      <c r="Q21" s="559"/>
      <c r="R21" s="61"/>
      <c r="S21" s="280"/>
    </row>
    <row r="22" spans="1:21">
      <c r="A22" s="408" t="s">
        <v>42</v>
      </c>
      <c r="B22" s="650">
        <v>495</v>
      </c>
      <c r="C22" s="563">
        <v>4</v>
      </c>
      <c r="D22" s="268">
        <v>6.8</v>
      </c>
      <c r="E22" s="563">
        <v>284</v>
      </c>
      <c r="F22" s="563">
        <v>29</v>
      </c>
      <c r="G22" s="563">
        <v>68</v>
      </c>
      <c r="H22" s="563">
        <v>39</v>
      </c>
      <c r="I22" s="563">
        <v>75</v>
      </c>
      <c r="J22" s="562">
        <v>4</v>
      </c>
      <c r="K22" s="561"/>
      <c r="L22" s="560"/>
      <c r="M22" s="559"/>
      <c r="N22" s="337"/>
      <c r="O22" s="559"/>
      <c r="P22" s="559"/>
      <c r="Q22" s="559"/>
      <c r="R22" s="61"/>
      <c r="S22" s="280"/>
    </row>
    <row r="23" spans="1:21">
      <c r="A23" s="408" t="s">
        <v>41</v>
      </c>
      <c r="B23" s="650">
        <v>463</v>
      </c>
      <c r="C23" s="563">
        <v>1</v>
      </c>
      <c r="D23" s="268">
        <v>10.199999999999999</v>
      </c>
      <c r="E23" s="563">
        <v>202</v>
      </c>
      <c r="F23" s="563">
        <v>34</v>
      </c>
      <c r="G23" s="563">
        <v>29</v>
      </c>
      <c r="H23" s="563">
        <v>83</v>
      </c>
      <c r="I23" s="563">
        <v>115</v>
      </c>
      <c r="J23" s="562">
        <v>39</v>
      </c>
      <c r="K23" s="561"/>
      <c r="L23" s="560"/>
      <c r="M23" s="559"/>
      <c r="N23" s="337"/>
      <c r="O23" s="559"/>
      <c r="P23" s="559"/>
      <c r="Q23" s="559"/>
      <c r="R23" s="61"/>
      <c r="S23" s="280"/>
    </row>
    <row r="24" spans="1:21">
      <c r="A24" s="408" t="s">
        <v>40</v>
      </c>
      <c r="B24" s="650">
        <v>1188</v>
      </c>
      <c r="C24" s="563">
        <v>4</v>
      </c>
      <c r="D24" s="268">
        <v>9.4</v>
      </c>
      <c r="E24" s="563">
        <v>540</v>
      </c>
      <c r="F24" s="563">
        <v>92</v>
      </c>
      <c r="G24" s="563">
        <v>142</v>
      </c>
      <c r="H24" s="563">
        <v>172</v>
      </c>
      <c r="I24" s="563">
        <v>242</v>
      </c>
      <c r="J24" s="562">
        <v>6</v>
      </c>
      <c r="K24" s="561"/>
      <c r="L24" s="560"/>
      <c r="M24" s="559"/>
      <c r="N24" s="337"/>
      <c r="O24" s="559"/>
      <c r="P24" s="559"/>
      <c r="Q24" s="559"/>
      <c r="R24" s="61"/>
      <c r="S24" s="280"/>
    </row>
    <row r="25" spans="1:21">
      <c r="A25" s="408" t="s">
        <v>39</v>
      </c>
      <c r="B25" s="650">
        <v>131</v>
      </c>
      <c r="C25" s="563">
        <v>1</v>
      </c>
      <c r="D25" s="268">
        <v>4.7</v>
      </c>
      <c r="E25" s="563">
        <v>68</v>
      </c>
      <c r="F25" s="563">
        <v>13</v>
      </c>
      <c r="G25" s="563">
        <v>11</v>
      </c>
      <c r="H25" s="563">
        <v>8</v>
      </c>
      <c r="I25" s="563">
        <v>31</v>
      </c>
      <c r="J25" s="562">
        <v>3</v>
      </c>
      <c r="K25" s="561"/>
      <c r="L25" s="560"/>
      <c r="M25" s="559"/>
      <c r="N25" s="337"/>
      <c r="O25" s="559"/>
      <c r="P25" s="559"/>
      <c r="Q25" s="559"/>
      <c r="R25" s="61"/>
      <c r="S25" s="280"/>
    </row>
    <row r="26" spans="1:21">
      <c r="B26" s="120"/>
      <c r="C26" s="558"/>
      <c r="D26" s="558"/>
      <c r="E26" s="558"/>
      <c r="F26" s="558"/>
      <c r="G26" s="558"/>
      <c r="H26" s="558"/>
      <c r="I26" s="558"/>
      <c r="J26" s="558"/>
      <c r="S26" s="120"/>
    </row>
    <row r="27" spans="1:21">
      <c r="B27" s="120"/>
      <c r="C27" s="120"/>
      <c r="D27" s="120"/>
      <c r="E27" s="120"/>
      <c r="F27" s="120"/>
      <c r="G27" s="120"/>
      <c r="H27" s="120"/>
      <c r="I27" s="120"/>
      <c r="J27" s="120"/>
    </row>
    <row r="28" spans="1:21">
      <c r="C28" s="558"/>
      <c r="D28" s="558"/>
      <c r="E28" s="558"/>
    </row>
    <row r="29" spans="1:21">
      <c r="E29" s="558"/>
    </row>
    <row r="30" spans="1:21">
      <c r="D30" s="119"/>
      <c r="E30" s="87"/>
    </row>
    <row r="31" spans="1:21">
      <c r="D31" s="119"/>
      <c r="E31" s="87"/>
    </row>
    <row r="32" spans="1:21">
      <c r="D32" s="119"/>
      <c r="E32" s="87"/>
    </row>
    <row r="33" spans="4:5">
      <c r="D33" s="119"/>
      <c r="E33" s="87"/>
    </row>
    <row r="34" spans="4:5">
      <c r="D34" s="119"/>
      <c r="E34" s="87"/>
    </row>
    <row r="35" spans="4:5">
      <c r="D35" s="119"/>
      <c r="E35" s="87"/>
    </row>
    <row r="36" spans="4:5">
      <c r="D36" s="119"/>
      <c r="E36" s="87"/>
    </row>
    <row r="37" spans="4:5">
      <c r="D37" s="119"/>
      <c r="E37" s="87"/>
    </row>
    <row r="38" spans="4:5">
      <c r="D38" s="119"/>
      <c r="E38" s="87"/>
    </row>
    <row r="39" spans="4:5">
      <c r="D39" s="119"/>
      <c r="E39" s="87"/>
    </row>
    <row r="40" spans="4:5">
      <c r="D40" s="119"/>
      <c r="E40" s="87"/>
    </row>
    <row r="41" spans="4:5">
      <c r="D41" s="119"/>
      <c r="E41" s="87"/>
    </row>
    <row r="42" spans="4:5">
      <c r="D42" s="119"/>
      <c r="E42" s="87"/>
    </row>
    <row r="43" spans="4:5">
      <c r="D43" s="119"/>
      <c r="E43" s="87"/>
    </row>
    <row r="44" spans="4:5">
      <c r="D44" s="119"/>
      <c r="E44" s="87"/>
    </row>
    <row r="45" spans="4:5">
      <c r="D45" s="119"/>
      <c r="E45" s="87"/>
    </row>
    <row r="46" spans="4:5">
      <c r="E46" s="87"/>
    </row>
  </sheetData>
  <mergeCells count="5">
    <mergeCell ref="E5:J5"/>
    <mergeCell ref="A3:J3"/>
    <mergeCell ref="A1:I1"/>
    <mergeCell ref="A5:A6"/>
    <mergeCell ref="B5:D5"/>
  </mergeCells>
  <printOptions horizontalCentered="1"/>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I22"/>
  <sheetViews>
    <sheetView zoomScaleNormal="100" workbookViewId="0">
      <selection activeCell="E11" sqref="E11"/>
    </sheetView>
  </sheetViews>
  <sheetFormatPr defaultRowHeight="12.75"/>
  <cols>
    <col min="1" max="1" width="9" style="55"/>
    <col min="2" max="2" width="24.75" style="55" customWidth="1"/>
    <col min="3" max="3" width="12.75" style="55" customWidth="1"/>
    <col min="4" max="5" width="9" style="55"/>
    <col min="6" max="6" width="17.25" style="55" customWidth="1"/>
    <col min="7" max="7" width="11.75" style="55" customWidth="1"/>
    <col min="8" max="8" width="12.375" style="55" customWidth="1"/>
    <col min="9" max="9" width="14.25" style="55" customWidth="1"/>
    <col min="10" max="16384" width="9" style="55"/>
  </cols>
  <sheetData>
    <row r="4" spans="2:9">
      <c r="B4" s="56" t="s">
        <v>64</v>
      </c>
      <c r="C4" s="588">
        <v>0.78200000000000003</v>
      </c>
    </row>
    <row r="5" spans="2:9">
      <c r="B5" s="56" t="s">
        <v>390</v>
      </c>
      <c r="C5" s="588">
        <v>0.17699999999999999</v>
      </c>
    </row>
    <row r="6" spans="2:9">
      <c r="B6" s="56" t="s">
        <v>389</v>
      </c>
      <c r="C6" s="588">
        <v>4.1000000000000002E-2</v>
      </c>
    </row>
    <row r="7" spans="2:9">
      <c r="B7" s="56"/>
      <c r="C7" s="588">
        <f>SUM(C4:C6)</f>
        <v>1</v>
      </c>
    </row>
    <row r="9" spans="2:9" ht="15.75" customHeight="1"/>
    <row r="10" spans="2:9">
      <c r="C10" s="87"/>
      <c r="D10" s="87"/>
    </row>
    <row r="11" spans="2:9">
      <c r="B11" s="127" t="s">
        <v>64</v>
      </c>
      <c r="C11" s="587">
        <v>3006285695.27</v>
      </c>
      <c r="D11" s="586"/>
      <c r="E11" s="87">
        <f>C11/C14*100</f>
        <v>78.147390223126735</v>
      </c>
      <c r="F11" s="87"/>
      <c r="G11" s="119"/>
      <c r="H11" s="87"/>
      <c r="I11" s="69"/>
    </row>
    <row r="12" spans="2:9">
      <c r="B12" s="127" t="s">
        <v>390</v>
      </c>
      <c r="C12" s="587">
        <v>681755400.80000019</v>
      </c>
      <c r="D12" s="586"/>
      <c r="E12" s="87">
        <f>C12/C14*100</f>
        <v>17.722003410010853</v>
      </c>
      <c r="F12" s="87"/>
      <c r="G12" s="119"/>
      <c r="H12" s="87"/>
    </row>
    <row r="13" spans="2:9">
      <c r="B13" s="127" t="s">
        <v>389</v>
      </c>
      <c r="C13" s="587">
        <v>158902079.74999997</v>
      </c>
      <c r="D13" s="586"/>
      <c r="E13" s="87">
        <f>C13/C14*100</f>
        <v>4.1306063668624109</v>
      </c>
      <c r="F13" s="87"/>
      <c r="G13" s="119"/>
      <c r="H13" s="87"/>
    </row>
    <row r="14" spans="2:9">
      <c r="B14" s="127"/>
      <c r="C14" s="587">
        <f>SUM(C11:C13)</f>
        <v>3846943175.8200002</v>
      </c>
      <c r="G14" s="458"/>
      <c r="H14" s="87"/>
    </row>
    <row r="17" spans="3:4">
      <c r="C17" s="120"/>
    </row>
    <row r="18" spans="3:4">
      <c r="C18" s="87"/>
      <c r="D18" s="87"/>
    </row>
    <row r="19" spans="3:4">
      <c r="C19" s="87"/>
      <c r="D19" s="586"/>
    </row>
    <row r="20" spans="3:4">
      <c r="C20" s="87"/>
      <c r="D20" s="586"/>
    </row>
    <row r="21" spans="3:4">
      <c r="C21" s="87"/>
      <c r="D21" s="586"/>
    </row>
    <row r="22" spans="3:4">
      <c r="C22" s="87"/>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10:G31"/>
  <sheetViews>
    <sheetView workbookViewId="0">
      <selection activeCell="H25" sqref="H25"/>
    </sheetView>
  </sheetViews>
  <sheetFormatPr defaultRowHeight="12.75"/>
  <cols>
    <col min="1" max="2" width="9" style="55"/>
    <col min="3" max="3" width="21.25" style="55" bestFit="1" customWidth="1"/>
    <col min="4" max="4" width="14.25" style="55" bestFit="1" customWidth="1"/>
    <col min="5" max="5" width="12.75" style="55" customWidth="1"/>
    <col min="6" max="7" width="9" style="55"/>
    <col min="8" max="8" width="16.875" style="55" bestFit="1" customWidth="1"/>
    <col min="9" max="16384" width="9" style="55"/>
  </cols>
  <sheetData>
    <row r="10" spans="3:7">
      <c r="C10" s="127"/>
      <c r="D10" s="127" t="s">
        <v>392</v>
      </c>
      <c r="E10" s="589" t="s">
        <v>391</v>
      </c>
    </row>
    <row r="11" spans="3:7">
      <c r="C11" s="127" t="s">
        <v>55</v>
      </c>
      <c r="D11" s="554">
        <v>44767</v>
      </c>
      <c r="E11" s="554">
        <v>47708</v>
      </c>
      <c r="G11" s="120"/>
    </row>
    <row r="12" spans="3:7">
      <c r="C12" s="127" t="s">
        <v>54</v>
      </c>
      <c r="D12" s="554">
        <v>76802</v>
      </c>
      <c r="E12" s="554">
        <v>71645</v>
      </c>
      <c r="G12" s="120"/>
    </row>
    <row r="13" spans="3:7">
      <c r="C13" s="127" t="s">
        <v>53</v>
      </c>
      <c r="D13" s="554">
        <v>152184</v>
      </c>
      <c r="E13" s="554">
        <v>164209</v>
      </c>
      <c r="G13" s="120"/>
    </row>
    <row r="14" spans="3:7">
      <c r="C14" s="127" t="s">
        <v>51</v>
      </c>
      <c r="D14" s="554">
        <v>16983</v>
      </c>
      <c r="E14" s="554">
        <v>16427</v>
      </c>
      <c r="G14" s="120"/>
    </row>
    <row r="15" spans="3:7">
      <c r="C15" s="127" t="s">
        <v>50</v>
      </c>
      <c r="D15" s="554">
        <v>100197</v>
      </c>
      <c r="E15" s="554">
        <v>104281</v>
      </c>
      <c r="G15" s="120"/>
    </row>
    <row r="16" spans="3:7">
      <c r="C16" s="127" t="s">
        <v>49</v>
      </c>
      <c r="D16" s="554">
        <v>97168</v>
      </c>
      <c r="E16" s="554">
        <v>148026</v>
      </c>
      <c r="G16" s="120"/>
    </row>
    <row r="17" spans="3:7">
      <c r="C17" s="127" t="s">
        <v>48</v>
      </c>
      <c r="D17" s="554">
        <v>179058</v>
      </c>
      <c r="E17" s="554">
        <v>181648</v>
      </c>
      <c r="G17" s="120"/>
    </row>
    <row r="18" spans="3:7">
      <c r="C18" s="127" t="s">
        <v>47</v>
      </c>
      <c r="D18" s="554">
        <v>24418</v>
      </c>
      <c r="E18" s="554">
        <v>29397</v>
      </c>
      <c r="G18" s="120"/>
    </row>
    <row r="19" spans="3:7">
      <c r="C19" s="127" t="s">
        <v>46</v>
      </c>
      <c r="D19" s="554">
        <v>70503</v>
      </c>
      <c r="E19" s="554">
        <v>93910</v>
      </c>
      <c r="G19" s="120"/>
    </row>
    <row r="20" spans="3:7">
      <c r="C20" s="127" t="s">
        <v>45</v>
      </c>
      <c r="D20" s="554">
        <v>84829</v>
      </c>
      <c r="E20" s="554">
        <v>88307</v>
      </c>
      <c r="G20" s="120"/>
    </row>
    <row r="21" spans="3:7">
      <c r="C21" s="127" t="s">
        <v>44</v>
      </c>
      <c r="D21" s="554">
        <v>37129</v>
      </c>
      <c r="E21" s="554">
        <v>43248</v>
      </c>
      <c r="G21" s="120"/>
    </row>
    <row r="22" spans="3:7">
      <c r="C22" s="127" t="s">
        <v>43</v>
      </c>
      <c r="D22" s="554">
        <v>35736</v>
      </c>
      <c r="E22" s="554">
        <v>37893</v>
      </c>
      <c r="G22" s="120"/>
    </row>
    <row r="23" spans="3:7">
      <c r="C23" s="127" t="s">
        <v>42</v>
      </c>
      <c r="D23" s="554">
        <v>64303</v>
      </c>
      <c r="E23" s="554">
        <v>72538</v>
      </c>
      <c r="G23" s="120"/>
    </row>
    <row r="24" spans="3:7">
      <c r="C24" s="127" t="s">
        <v>41</v>
      </c>
      <c r="D24" s="554">
        <v>42903</v>
      </c>
      <c r="E24" s="554">
        <v>44787</v>
      </c>
      <c r="G24" s="120"/>
    </row>
    <row r="25" spans="3:7">
      <c r="C25" s="127" t="s">
        <v>40</v>
      </c>
      <c r="D25" s="554">
        <v>117159</v>
      </c>
      <c r="E25" s="554">
        <v>125375</v>
      </c>
      <c r="G25" s="120"/>
    </row>
    <row r="26" spans="3:7">
      <c r="C26" s="127" t="s">
        <v>39</v>
      </c>
      <c r="D26" s="554">
        <v>25701</v>
      </c>
      <c r="E26" s="554">
        <v>27629</v>
      </c>
      <c r="G26" s="120"/>
    </row>
    <row r="27" spans="3:7" ht="18.75" customHeight="1">
      <c r="D27" s="454"/>
      <c r="E27" s="120"/>
      <c r="G27" s="120"/>
    </row>
    <row r="29" spans="3:7">
      <c r="D29" s="120"/>
    </row>
    <row r="31" spans="3:7">
      <c r="D31" s="120"/>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40"/>
  <sheetViews>
    <sheetView workbookViewId="0">
      <selection activeCell="I23" sqref="I23:I24"/>
    </sheetView>
  </sheetViews>
  <sheetFormatPr defaultRowHeight="12.75"/>
  <cols>
    <col min="1" max="1" width="18.75" style="55" customWidth="1"/>
    <col min="2" max="2" width="17.25" style="55" customWidth="1"/>
    <col min="3" max="3" width="18.5" style="55" customWidth="1"/>
    <col min="4" max="4" width="17.75" style="55" customWidth="1"/>
    <col min="5" max="5" width="11.875" style="55" customWidth="1"/>
    <col min="6" max="6" width="11.625" style="55" customWidth="1"/>
    <col min="7" max="7" width="8.875" style="55" customWidth="1"/>
    <col min="8" max="8" width="7.625" style="55" customWidth="1"/>
    <col min="9" max="16384" width="9" style="55"/>
  </cols>
  <sheetData>
    <row r="1" spans="1:9" ht="18.75">
      <c r="F1" s="600"/>
    </row>
    <row r="5" spans="1:9" ht="33" customHeight="1">
      <c r="E5" s="599"/>
      <c r="F5" s="599"/>
    </row>
    <row r="6" spans="1:9">
      <c r="A6" s="56"/>
      <c r="B6" s="56"/>
      <c r="C6" s="56"/>
    </row>
    <row r="7" spans="1:9">
      <c r="A7" s="56"/>
      <c r="B7" s="598" t="s">
        <v>394</v>
      </c>
      <c r="C7" s="597" t="s">
        <v>393</v>
      </c>
      <c r="E7" s="168"/>
      <c r="F7" s="168"/>
      <c r="G7" s="596"/>
      <c r="H7" s="168"/>
      <c r="I7" s="168"/>
    </row>
    <row r="8" spans="1:9">
      <c r="A8" s="56" t="s">
        <v>55</v>
      </c>
      <c r="B8" s="591">
        <v>1282.57</v>
      </c>
      <c r="C8" s="393">
        <v>1076.72</v>
      </c>
      <c r="D8" s="119"/>
      <c r="E8" s="119"/>
      <c r="F8" s="136"/>
      <c r="G8" s="136"/>
      <c r="H8" s="136"/>
    </row>
    <row r="9" spans="1:9">
      <c r="A9" s="56" t="s">
        <v>54</v>
      </c>
      <c r="B9" s="591">
        <v>1208.3499999999999</v>
      </c>
      <c r="C9" s="393">
        <v>1122.27</v>
      </c>
      <c r="D9" s="119"/>
      <c r="E9" s="119"/>
      <c r="F9" s="136"/>
      <c r="G9" s="136"/>
      <c r="H9" s="136"/>
    </row>
    <row r="10" spans="1:9">
      <c r="A10" s="56" t="s">
        <v>53</v>
      </c>
      <c r="B10" s="591">
        <v>1204.07</v>
      </c>
      <c r="C10" s="393">
        <v>1101.92</v>
      </c>
      <c r="D10" s="119"/>
      <c r="E10" s="119"/>
      <c r="F10" s="136"/>
      <c r="G10" s="136"/>
      <c r="H10" s="136"/>
    </row>
    <row r="11" spans="1:9">
      <c r="A11" s="56" t="s">
        <v>51</v>
      </c>
      <c r="B11" s="591">
        <v>1341.59</v>
      </c>
      <c r="C11" s="393">
        <v>1037.4100000000001</v>
      </c>
      <c r="D11" s="119"/>
      <c r="E11" s="119"/>
      <c r="F11" s="136"/>
      <c r="G11" s="136"/>
      <c r="H11" s="136"/>
    </row>
    <row r="12" spans="1:9">
      <c r="A12" s="56" t="s">
        <v>50</v>
      </c>
      <c r="B12" s="591">
        <v>1189.24</v>
      </c>
      <c r="C12" s="393">
        <v>1102.02</v>
      </c>
      <c r="D12" s="119"/>
      <c r="E12" s="119"/>
      <c r="F12" s="136"/>
      <c r="G12" s="136"/>
      <c r="H12" s="136"/>
    </row>
    <row r="13" spans="1:9">
      <c r="A13" s="56" t="s">
        <v>49</v>
      </c>
      <c r="B13" s="591">
        <v>1166.1400000000001</v>
      </c>
      <c r="C13" s="393">
        <v>1069.55</v>
      </c>
      <c r="D13" s="593"/>
      <c r="E13" s="119"/>
      <c r="F13" s="136"/>
      <c r="G13" s="136"/>
      <c r="H13" s="136"/>
    </row>
    <row r="14" spans="1:9">
      <c r="A14" s="245" t="s">
        <v>48</v>
      </c>
      <c r="B14" s="595">
        <v>1173</v>
      </c>
      <c r="C14" s="594">
        <v>1108.05</v>
      </c>
      <c r="D14" s="593"/>
      <c r="E14" s="119"/>
      <c r="F14" s="590"/>
      <c r="G14" s="136"/>
      <c r="H14" s="136"/>
    </row>
    <row r="15" spans="1:9">
      <c r="A15" s="56" t="s">
        <v>47</v>
      </c>
      <c r="B15" s="591">
        <v>1251.29</v>
      </c>
      <c r="C15" s="393">
        <v>1106.82</v>
      </c>
      <c r="D15" s="119"/>
      <c r="E15" s="119"/>
      <c r="F15" s="136"/>
      <c r="G15" s="136"/>
      <c r="H15" s="590"/>
    </row>
    <row r="16" spans="1:9">
      <c r="A16" s="56" t="s">
        <v>46</v>
      </c>
      <c r="B16" s="591">
        <v>1180.32</v>
      </c>
      <c r="C16" s="393">
        <v>1083.9100000000001</v>
      </c>
      <c r="D16" s="119"/>
      <c r="E16" s="119"/>
      <c r="F16" s="136"/>
      <c r="G16" s="136"/>
      <c r="H16" s="136"/>
    </row>
    <row r="17" spans="1:8">
      <c r="A17" s="56" t="s">
        <v>45</v>
      </c>
      <c r="B17" s="591">
        <v>1183.47</v>
      </c>
      <c r="C17" s="393">
        <v>1124.47</v>
      </c>
      <c r="D17" s="119"/>
      <c r="E17" s="119"/>
      <c r="F17" s="136"/>
      <c r="G17" s="136"/>
      <c r="H17" s="136"/>
    </row>
    <row r="18" spans="1:8">
      <c r="A18" s="56" t="s">
        <v>44</v>
      </c>
      <c r="B18" s="591">
        <v>1211.83</v>
      </c>
      <c r="C18" s="393">
        <v>1098.57</v>
      </c>
      <c r="D18" s="119"/>
      <c r="E18" s="119"/>
      <c r="F18" s="136"/>
      <c r="G18" s="136"/>
      <c r="H18" s="136"/>
    </row>
    <row r="19" spans="1:8">
      <c r="A19" s="56" t="s">
        <v>43</v>
      </c>
      <c r="B19" s="591">
        <v>1391.04</v>
      </c>
      <c r="C19" s="393">
        <v>1024.06</v>
      </c>
      <c r="D19" s="119"/>
      <c r="E19" s="119"/>
      <c r="F19" s="136"/>
      <c r="G19" s="136"/>
      <c r="H19" s="136"/>
    </row>
    <row r="20" spans="1:8">
      <c r="A20" s="56" t="s">
        <v>42</v>
      </c>
      <c r="B20" s="591">
        <v>1183.77</v>
      </c>
      <c r="C20" s="393">
        <v>1090.8499999999999</v>
      </c>
      <c r="D20" s="119"/>
      <c r="E20" s="119"/>
      <c r="F20" s="136"/>
      <c r="G20" s="136"/>
      <c r="H20" s="136"/>
    </row>
    <row r="21" spans="1:8">
      <c r="A21" s="56" t="s">
        <v>41</v>
      </c>
      <c r="B21" s="591">
        <v>1222.1500000000001</v>
      </c>
      <c r="C21" s="393">
        <v>1121.55</v>
      </c>
      <c r="D21" s="119"/>
      <c r="E21" s="119"/>
      <c r="F21" s="136"/>
      <c r="G21" s="136"/>
      <c r="H21" s="136"/>
    </row>
    <row r="22" spans="1:8">
      <c r="A22" s="56" t="s">
        <v>40</v>
      </c>
      <c r="B22" s="591">
        <v>1181.8699999999999</v>
      </c>
      <c r="C22" s="393">
        <v>1080.42</v>
      </c>
      <c r="D22" s="119"/>
      <c r="E22" s="119"/>
      <c r="F22" s="136"/>
      <c r="G22" s="136"/>
      <c r="H22" s="136"/>
    </row>
    <row r="23" spans="1:8">
      <c r="A23" s="56" t="s">
        <v>39</v>
      </c>
      <c r="B23" s="591">
        <v>1270.78</v>
      </c>
      <c r="C23" s="393">
        <v>1101.1400000000001</v>
      </c>
      <c r="D23" s="119"/>
      <c r="E23" s="119"/>
      <c r="F23" s="136"/>
      <c r="G23" s="136"/>
      <c r="H23" s="136"/>
    </row>
    <row r="24" spans="1:8">
      <c r="A24" s="56"/>
      <c r="B24" s="592"/>
      <c r="C24" s="56"/>
    </row>
    <row r="25" spans="1:8">
      <c r="A25" s="56"/>
      <c r="B25" s="591"/>
      <c r="C25" s="591"/>
      <c r="D25" s="136"/>
    </row>
    <row r="26" spans="1:8">
      <c r="B26" s="136"/>
      <c r="C26" s="136"/>
      <c r="D26" s="136"/>
    </row>
    <row r="27" spans="1:8">
      <c r="B27" s="136"/>
      <c r="C27" s="136"/>
      <c r="D27" s="136"/>
    </row>
    <row r="28" spans="1:8">
      <c r="B28" s="136"/>
      <c r="C28" s="136"/>
      <c r="D28" s="136"/>
    </row>
    <row r="29" spans="1:8">
      <c r="B29" s="136"/>
      <c r="C29" s="136"/>
      <c r="D29" s="136"/>
    </row>
    <row r="30" spans="1:8">
      <c r="B30" s="136"/>
      <c r="C30" s="136"/>
      <c r="D30" s="136"/>
    </row>
    <row r="31" spans="1:8">
      <c r="B31" s="136"/>
      <c r="C31" s="136"/>
      <c r="D31" s="136"/>
    </row>
    <row r="32" spans="1:8" ht="40.5" customHeight="1">
      <c r="B32" s="136"/>
      <c r="C32" s="590"/>
      <c r="D32" s="136"/>
      <c r="E32" s="401"/>
    </row>
    <row r="33" spans="2:4">
      <c r="B33" s="136"/>
      <c r="C33" s="136"/>
      <c r="D33" s="136"/>
    </row>
    <row r="34" spans="2:4">
      <c r="B34" s="136"/>
      <c r="C34" s="136"/>
      <c r="D34" s="136"/>
    </row>
    <row r="35" spans="2:4">
      <c r="B35" s="136"/>
      <c r="C35" s="136"/>
      <c r="D35" s="136"/>
    </row>
    <row r="36" spans="2:4">
      <c r="B36" s="136"/>
      <c r="C36" s="136"/>
      <c r="D36" s="136"/>
    </row>
    <row r="37" spans="2:4">
      <c r="B37" s="136"/>
      <c r="C37" s="136"/>
      <c r="D37" s="136"/>
    </row>
    <row r="38" spans="2:4">
      <c r="B38" s="136"/>
      <c r="C38" s="136"/>
      <c r="D38" s="136"/>
    </row>
    <row r="39" spans="2:4">
      <c r="B39" s="136"/>
      <c r="C39" s="136"/>
      <c r="D39" s="136"/>
    </row>
    <row r="40" spans="2:4">
      <c r="B40" s="136"/>
      <c r="C40" s="136"/>
      <c r="D40" s="136"/>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3:H25"/>
  <sheetViews>
    <sheetView workbookViewId="0">
      <selection activeCell="G11" sqref="G11"/>
    </sheetView>
  </sheetViews>
  <sheetFormatPr defaultRowHeight="12.75"/>
  <cols>
    <col min="1" max="1" width="9" style="55"/>
    <col min="2" max="2" width="20.375" style="55" bestFit="1" customWidth="1"/>
    <col min="3" max="3" width="15.5" style="55" customWidth="1"/>
    <col min="4" max="4" width="21.75" style="55" customWidth="1"/>
    <col min="5" max="5" width="9" style="55"/>
    <col min="6" max="6" width="19.125" style="55" customWidth="1"/>
    <col min="7" max="7" width="14.875" style="55" customWidth="1"/>
    <col min="8" max="16384" width="9" style="55"/>
  </cols>
  <sheetData>
    <row r="3" spans="2:8" ht="15">
      <c r="B3" s="608"/>
    </row>
    <row r="4" spans="2:8" ht="15">
      <c r="B4" s="608"/>
    </row>
    <row r="5" spans="2:8">
      <c r="D5" s="119"/>
    </row>
    <row r="8" spans="2:8">
      <c r="B8" s="607"/>
      <c r="C8" s="607"/>
      <c r="D8" s="607"/>
      <c r="E8" s="607"/>
      <c r="F8" s="607"/>
      <c r="G8" s="607"/>
    </row>
    <row r="9" spans="2:8">
      <c r="B9" s="127"/>
      <c r="C9" s="606">
        <f>SUM(C10:C11)</f>
        <v>95902580</v>
      </c>
      <c r="D9" s="127"/>
      <c r="E9" s="127"/>
      <c r="F9" s="127"/>
      <c r="G9" s="127"/>
    </row>
    <row r="10" spans="2:8" ht="24" customHeight="1">
      <c r="B10" s="127" t="s">
        <v>395</v>
      </c>
      <c r="C10" s="604">
        <v>80074680</v>
      </c>
      <c r="D10" s="603">
        <f>C10/$C$9</f>
        <v>0.83495855898767268</v>
      </c>
      <c r="E10" s="127"/>
      <c r="F10" s="127" t="s">
        <v>395</v>
      </c>
      <c r="G10" s="603">
        <v>0.83499999999999996</v>
      </c>
      <c r="H10" s="602"/>
    </row>
    <row r="11" spans="2:8" ht="36">
      <c r="B11" s="605" t="s">
        <v>280</v>
      </c>
      <c r="C11" s="604">
        <v>15827900</v>
      </c>
      <c r="D11" s="603">
        <f>C11/$C$9</f>
        <v>0.16504144101232729</v>
      </c>
      <c r="E11" s="127"/>
      <c r="F11" s="605" t="s">
        <v>280</v>
      </c>
      <c r="G11" s="603">
        <v>0.16500000000000001</v>
      </c>
      <c r="H11" s="602"/>
    </row>
    <row r="12" spans="2:8">
      <c r="B12" s="127"/>
      <c r="C12" s="604"/>
      <c r="D12" s="127"/>
      <c r="E12" s="127"/>
      <c r="F12" s="127"/>
      <c r="G12" s="603">
        <f>SUM(G10:G11)</f>
        <v>1</v>
      </c>
      <c r="H12" s="602"/>
    </row>
    <row r="14" spans="2:8">
      <c r="C14" s="120"/>
      <c r="D14" s="586"/>
    </row>
    <row r="15" spans="2:8">
      <c r="D15" s="586"/>
    </row>
    <row r="16" spans="2:8">
      <c r="C16" s="601"/>
      <c r="D16" s="586"/>
    </row>
    <row r="17" spans="3:7">
      <c r="C17" s="120"/>
      <c r="D17" s="586"/>
      <c r="G17" s="586"/>
    </row>
    <row r="18" spans="3:7">
      <c r="C18" s="120"/>
      <c r="D18" s="586"/>
      <c r="G18" s="586"/>
    </row>
    <row r="19" spans="3:7">
      <c r="D19" s="120"/>
      <c r="G19" s="586"/>
    </row>
    <row r="20" spans="3:7">
      <c r="G20" s="547"/>
    </row>
    <row r="21" spans="3:7">
      <c r="C21" s="119"/>
      <c r="G21" s="547"/>
    </row>
    <row r="22" spans="3:7">
      <c r="G22" s="547"/>
    </row>
    <row r="25" spans="3:7">
      <c r="C25" s="120"/>
      <c r="D25" s="120"/>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10"/>
  <sheetViews>
    <sheetView workbookViewId="0">
      <selection activeCell="M19" sqref="M19"/>
    </sheetView>
  </sheetViews>
  <sheetFormatPr defaultRowHeight="12.75"/>
  <cols>
    <col min="1" max="1" width="18.75" style="55" customWidth="1"/>
    <col min="2" max="2" width="17.25" style="55" customWidth="1"/>
    <col min="3" max="3" width="11.375" style="55" customWidth="1"/>
    <col min="4" max="4" width="17.625" style="55" customWidth="1"/>
    <col min="5" max="5" width="11.875" style="55" customWidth="1"/>
    <col min="6" max="6" width="11.625" style="55" customWidth="1"/>
    <col min="7" max="7" width="8.875" style="55" customWidth="1"/>
    <col min="8" max="8" width="7.625" style="55" customWidth="1"/>
    <col min="9" max="16384" width="9" style="55"/>
  </cols>
  <sheetData>
    <row r="1" spans="1:9" ht="18.75">
      <c r="A1" s="845" t="s">
        <v>368</v>
      </c>
      <c r="B1" s="845"/>
      <c r="C1" s="845"/>
      <c r="D1" s="845"/>
      <c r="E1" s="845"/>
      <c r="F1" s="610"/>
    </row>
    <row r="5" spans="1:9" ht="33" customHeight="1">
      <c r="A5" s="846" t="s">
        <v>397</v>
      </c>
      <c r="B5" s="846"/>
      <c r="C5" s="846"/>
      <c r="D5" s="846"/>
      <c r="E5" s="846"/>
      <c r="F5" s="846"/>
      <c r="G5" s="846"/>
    </row>
    <row r="7" spans="1:9" ht="76.5">
      <c r="A7" s="609" t="s">
        <v>384</v>
      </c>
      <c r="B7" s="609" t="s">
        <v>383</v>
      </c>
      <c r="C7" s="609" t="s">
        <v>396</v>
      </c>
      <c r="D7" s="609" t="s">
        <v>381</v>
      </c>
      <c r="E7" s="609" t="s">
        <v>380</v>
      </c>
      <c r="F7" s="401"/>
    </row>
    <row r="8" spans="1:9">
      <c r="A8" s="127">
        <v>5165</v>
      </c>
      <c r="B8" s="127">
        <v>686</v>
      </c>
      <c r="C8" s="127">
        <v>1163</v>
      </c>
      <c r="D8" s="127">
        <v>1141</v>
      </c>
      <c r="E8" s="127">
        <v>1991</v>
      </c>
      <c r="F8" s="127"/>
      <c r="G8" s="127">
        <v>10146</v>
      </c>
    </row>
    <row r="9" spans="1:9">
      <c r="A9" s="127"/>
      <c r="B9" s="127"/>
      <c r="C9" s="127"/>
      <c r="D9" s="127"/>
      <c r="E9" s="127"/>
      <c r="F9" s="127"/>
      <c r="G9" s="127"/>
      <c r="I9" s="55" t="s">
        <v>52</v>
      </c>
    </row>
    <row r="10" spans="1:9">
      <c r="A10" s="587">
        <v>50.9</v>
      </c>
      <c r="B10" s="587">
        <v>6.8</v>
      </c>
      <c r="C10" s="587">
        <v>11.5</v>
      </c>
      <c r="D10" s="587">
        <v>11.2</v>
      </c>
      <c r="E10" s="587">
        <v>19.600000000000001</v>
      </c>
      <c r="F10" s="127"/>
      <c r="G10" s="127">
        <f>A10+B10+C10+D10+E10</f>
        <v>100</v>
      </c>
    </row>
  </sheetData>
  <mergeCells count="2">
    <mergeCell ref="A1:E1"/>
    <mergeCell ref="A5:G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topLeftCell="A19" zoomScaleNormal="100" workbookViewId="0">
      <selection activeCell="I27" sqref="I27"/>
    </sheetView>
  </sheetViews>
  <sheetFormatPr defaultRowHeight="12.75"/>
  <cols>
    <col min="1" max="1" width="27.75" style="1" customWidth="1"/>
    <col min="2" max="5" width="10.25" style="1" customWidth="1"/>
    <col min="6" max="7" width="9.375" style="1" customWidth="1"/>
    <col min="8" max="8" width="11.875" style="1" customWidth="1"/>
    <col min="9" max="9" width="9.375" style="1" bestFit="1" customWidth="1"/>
    <col min="10" max="10" width="8.375" style="1" bestFit="1" customWidth="1"/>
    <col min="11" max="12" width="9" style="1"/>
    <col min="13" max="13" width="10.75" style="1" bestFit="1" customWidth="1"/>
    <col min="14" max="16384" width="9" style="1"/>
  </cols>
  <sheetData>
    <row r="1" spans="1:15" ht="30" customHeight="1">
      <c r="A1" s="675" t="s">
        <v>36</v>
      </c>
      <c r="B1" s="675"/>
      <c r="C1" s="675"/>
      <c r="D1" s="675"/>
      <c r="E1" s="675"/>
      <c r="F1" s="675"/>
      <c r="G1" s="675"/>
    </row>
    <row r="2" spans="1:15" ht="15" customHeight="1">
      <c r="A2" s="35"/>
      <c r="B2" s="35"/>
      <c r="C2" s="35"/>
      <c r="D2" s="35"/>
      <c r="E2" s="35"/>
      <c r="F2" s="35"/>
      <c r="G2" s="35"/>
    </row>
    <row r="3" spans="1:15" ht="18" customHeight="1">
      <c r="A3" s="34" t="s">
        <v>35</v>
      </c>
      <c r="B3" s="33"/>
      <c r="C3" s="33"/>
      <c r="D3" s="33"/>
      <c r="E3" s="33"/>
      <c r="F3" s="33"/>
      <c r="G3" s="33"/>
    </row>
    <row r="4" spans="1:15" ht="12" customHeight="1">
      <c r="A4" s="32"/>
      <c r="B4" s="31"/>
      <c r="C4" s="31"/>
      <c r="D4" s="31"/>
      <c r="E4" s="31"/>
      <c r="F4" s="31"/>
      <c r="G4" s="31"/>
    </row>
    <row r="5" spans="1:15" ht="15" customHeight="1">
      <c r="A5" s="676" t="s">
        <v>34</v>
      </c>
      <c r="B5" s="30">
        <v>2016</v>
      </c>
      <c r="C5" s="677">
        <v>2017</v>
      </c>
      <c r="D5" s="678"/>
      <c r="E5" s="678"/>
      <c r="F5" s="678"/>
      <c r="G5" s="679"/>
      <c r="I5" s="28"/>
      <c r="J5" s="27"/>
      <c r="K5" s="28"/>
      <c r="L5" s="28"/>
      <c r="M5" s="28"/>
      <c r="N5" s="28"/>
      <c r="O5" s="28"/>
    </row>
    <row r="6" spans="1:15" ht="15" customHeight="1">
      <c r="A6" s="676"/>
      <c r="B6" s="30" t="s">
        <v>31</v>
      </c>
      <c r="C6" s="30" t="s">
        <v>33</v>
      </c>
      <c r="D6" s="29" t="s">
        <v>31</v>
      </c>
      <c r="E6" s="30" t="s">
        <v>32</v>
      </c>
      <c r="F6" s="677" t="s">
        <v>31</v>
      </c>
      <c r="G6" s="678"/>
      <c r="I6" s="28"/>
      <c r="J6" s="27"/>
      <c r="K6" s="27"/>
      <c r="L6" s="27"/>
      <c r="M6" s="27"/>
      <c r="N6" s="28"/>
      <c r="O6" s="28"/>
    </row>
    <row r="7" spans="1:15" ht="24">
      <c r="A7" s="676"/>
      <c r="B7" s="677" t="s">
        <v>30</v>
      </c>
      <c r="C7" s="678"/>
      <c r="D7" s="678"/>
      <c r="E7" s="676"/>
      <c r="F7" s="30" t="s">
        <v>29</v>
      </c>
      <c r="G7" s="29" t="s">
        <v>28</v>
      </c>
      <c r="I7" s="28"/>
      <c r="J7" s="28"/>
      <c r="K7" s="28"/>
      <c r="L7" s="28"/>
      <c r="M7" s="28"/>
      <c r="N7" s="27"/>
      <c r="O7" s="27"/>
    </row>
    <row r="8" spans="1:15" ht="9" customHeight="1">
      <c r="A8" s="27"/>
      <c r="B8" s="27"/>
      <c r="C8" s="27"/>
      <c r="D8" s="27"/>
      <c r="E8" s="27"/>
      <c r="F8" s="27"/>
      <c r="G8" s="27"/>
    </row>
    <row r="9" spans="1:15" ht="15" customHeight="1">
      <c r="A9" s="681" t="s">
        <v>27</v>
      </c>
      <c r="B9" s="681"/>
      <c r="C9" s="681"/>
      <c r="D9" s="681"/>
      <c r="E9" s="681"/>
      <c r="F9" s="681"/>
      <c r="G9" s="681"/>
    </row>
    <row r="10" spans="1:15" ht="15" customHeight="1">
      <c r="A10" s="26" t="s">
        <v>26</v>
      </c>
      <c r="B10" s="25">
        <v>1191964</v>
      </c>
      <c r="C10" s="25">
        <v>1176989</v>
      </c>
      <c r="D10" s="25">
        <v>1170991</v>
      </c>
      <c r="E10" s="24">
        <v>1177063</v>
      </c>
      <c r="F10" s="14">
        <v>98.2</v>
      </c>
      <c r="G10" s="13">
        <v>99.5</v>
      </c>
      <c r="H10" s="9"/>
      <c r="I10" s="9"/>
      <c r="J10" s="3"/>
    </row>
    <row r="11" spans="1:15" ht="15" customHeight="1">
      <c r="A11" s="21" t="s">
        <v>25</v>
      </c>
      <c r="B11" s="11">
        <v>932488</v>
      </c>
      <c r="C11" s="11">
        <v>917135</v>
      </c>
      <c r="D11" s="11">
        <v>913764</v>
      </c>
      <c r="E11" s="11">
        <v>917969</v>
      </c>
      <c r="F11" s="10">
        <v>98</v>
      </c>
      <c r="G11" s="4">
        <v>99.6</v>
      </c>
      <c r="H11" s="9"/>
      <c r="I11" s="17"/>
      <c r="J11" s="23"/>
    </row>
    <row r="12" spans="1:15" ht="15" customHeight="1">
      <c r="A12" s="21" t="s">
        <v>24</v>
      </c>
      <c r="B12" s="11">
        <v>259326</v>
      </c>
      <c r="C12" s="22">
        <v>259731</v>
      </c>
      <c r="D12" s="11">
        <v>257106</v>
      </c>
      <c r="E12" s="11">
        <v>258969</v>
      </c>
      <c r="F12" s="10">
        <v>99.1</v>
      </c>
      <c r="G12" s="4">
        <v>99</v>
      </c>
      <c r="H12" s="9"/>
      <c r="I12" s="9"/>
      <c r="J12" s="3"/>
    </row>
    <row r="13" spans="1:15" ht="15" customHeight="1">
      <c r="A13" s="21" t="s">
        <v>23</v>
      </c>
      <c r="B13" s="11">
        <v>150</v>
      </c>
      <c r="C13" s="11">
        <v>123</v>
      </c>
      <c r="D13" s="21">
        <v>121</v>
      </c>
      <c r="E13" s="11">
        <v>125</v>
      </c>
      <c r="F13" s="10">
        <v>80.7</v>
      </c>
      <c r="G13" s="4">
        <v>98.4</v>
      </c>
      <c r="H13" s="9"/>
      <c r="I13" s="9"/>
      <c r="J13" s="3"/>
    </row>
    <row r="14" spans="1:15" ht="9" customHeight="1">
      <c r="A14" s="21"/>
      <c r="B14" s="5"/>
      <c r="C14" s="5"/>
      <c r="D14" s="21"/>
      <c r="E14" s="5"/>
      <c r="F14" s="4"/>
      <c r="G14" s="4"/>
      <c r="H14" s="9"/>
      <c r="I14" s="9"/>
      <c r="J14" s="3"/>
    </row>
    <row r="15" spans="1:15" ht="15" customHeight="1">
      <c r="A15" s="681" t="s">
        <v>22</v>
      </c>
      <c r="B15" s="681"/>
      <c r="C15" s="681"/>
      <c r="D15" s="681"/>
      <c r="E15" s="681"/>
      <c r="F15" s="681"/>
      <c r="G15" s="681"/>
      <c r="H15" s="9"/>
      <c r="I15" s="9"/>
      <c r="J15" s="3"/>
    </row>
    <row r="16" spans="1:15" s="8" customFormat="1" ht="15" customHeight="1">
      <c r="A16" s="16" t="s">
        <v>21</v>
      </c>
      <c r="B16" s="15">
        <v>932488</v>
      </c>
      <c r="C16" s="15">
        <v>917135</v>
      </c>
      <c r="D16" s="15">
        <v>913764</v>
      </c>
      <c r="E16" s="15">
        <v>917969</v>
      </c>
      <c r="F16" s="14">
        <v>98</v>
      </c>
      <c r="G16" s="13">
        <v>99.6</v>
      </c>
      <c r="H16" s="9"/>
      <c r="I16" s="9"/>
      <c r="J16" s="3"/>
      <c r="N16" s="7"/>
      <c r="O16" s="7"/>
    </row>
    <row r="17" spans="1:15" ht="15" customHeight="1">
      <c r="A17" s="12" t="s">
        <v>20</v>
      </c>
      <c r="B17" s="11">
        <v>66429</v>
      </c>
      <c r="C17" s="11">
        <v>72041</v>
      </c>
      <c r="D17" s="11">
        <v>74477</v>
      </c>
      <c r="E17" s="20">
        <v>72209</v>
      </c>
      <c r="F17" s="10">
        <v>112.1</v>
      </c>
      <c r="G17" s="4">
        <v>103.4</v>
      </c>
      <c r="H17" s="9"/>
      <c r="I17" s="9"/>
      <c r="J17" s="19"/>
      <c r="L17" s="8"/>
      <c r="M17" s="8"/>
      <c r="N17" s="7"/>
      <c r="O17" s="7"/>
    </row>
    <row r="18" spans="1:15" ht="15" customHeight="1">
      <c r="A18" s="6" t="s">
        <v>19</v>
      </c>
      <c r="B18" s="11">
        <v>714654</v>
      </c>
      <c r="C18" s="11">
        <v>721044</v>
      </c>
      <c r="D18" s="11">
        <v>723497</v>
      </c>
      <c r="E18" s="11">
        <v>721289</v>
      </c>
      <c r="F18" s="10">
        <v>101.2</v>
      </c>
      <c r="G18" s="4">
        <v>100.3</v>
      </c>
      <c r="H18" s="9"/>
      <c r="I18" s="9"/>
      <c r="J18" s="3"/>
      <c r="L18" s="8"/>
      <c r="M18" s="8"/>
      <c r="N18" s="7"/>
      <c r="O18" s="7"/>
    </row>
    <row r="19" spans="1:15" ht="27" customHeight="1">
      <c r="A19" s="6" t="s">
        <v>18</v>
      </c>
      <c r="B19" s="11">
        <v>36172</v>
      </c>
      <c r="C19" s="11">
        <v>32363</v>
      </c>
      <c r="D19" s="11">
        <v>31418</v>
      </c>
      <c r="E19" s="11">
        <v>32476</v>
      </c>
      <c r="F19" s="10">
        <v>86.9</v>
      </c>
      <c r="G19" s="4">
        <v>97.1</v>
      </c>
      <c r="H19" s="9"/>
      <c r="I19" s="9"/>
      <c r="J19" s="3"/>
      <c r="L19" s="8"/>
      <c r="M19" s="8"/>
      <c r="N19" s="7"/>
      <c r="O19" s="7"/>
    </row>
    <row r="20" spans="1:15" ht="27" customHeight="1">
      <c r="A20" s="6" t="s">
        <v>17</v>
      </c>
      <c r="B20" s="11">
        <v>178124</v>
      </c>
      <c r="C20" s="11">
        <v>160416</v>
      </c>
      <c r="D20" s="11">
        <v>155594</v>
      </c>
      <c r="E20" s="11">
        <v>160883</v>
      </c>
      <c r="F20" s="10">
        <v>87.4</v>
      </c>
      <c r="G20" s="4">
        <v>97</v>
      </c>
      <c r="H20" s="9"/>
      <c r="I20" s="9"/>
      <c r="J20" s="3"/>
      <c r="L20" s="8"/>
      <c r="M20" s="8"/>
      <c r="N20" s="7"/>
      <c r="O20" s="7"/>
    </row>
    <row r="21" spans="1:15" ht="27" customHeight="1">
      <c r="A21" s="6" t="s">
        <v>16</v>
      </c>
      <c r="B21" s="11">
        <v>3538</v>
      </c>
      <c r="C21" s="11">
        <v>3313</v>
      </c>
      <c r="D21" s="11">
        <v>3256</v>
      </c>
      <c r="E21" s="11">
        <v>3322</v>
      </c>
      <c r="F21" s="10">
        <v>92</v>
      </c>
      <c r="G21" s="4">
        <v>98.3</v>
      </c>
      <c r="H21" s="9"/>
      <c r="I21" s="9"/>
      <c r="J21" s="3"/>
      <c r="L21" s="8"/>
      <c r="M21" s="8"/>
      <c r="N21" s="7"/>
      <c r="O21" s="7"/>
    </row>
    <row r="22" spans="1:15" ht="9" customHeight="1">
      <c r="A22" s="6"/>
      <c r="B22" s="5"/>
      <c r="C22" s="5"/>
      <c r="D22" s="5"/>
      <c r="E22" s="5"/>
      <c r="F22" s="4"/>
      <c r="G22" s="4"/>
      <c r="H22" s="9"/>
      <c r="I22" s="9"/>
      <c r="J22" s="3"/>
      <c r="L22" s="8"/>
      <c r="M22" s="8"/>
      <c r="N22" s="7"/>
      <c r="O22" s="7"/>
    </row>
    <row r="23" spans="1:15" ht="15" customHeight="1">
      <c r="A23" s="682" t="s">
        <v>15</v>
      </c>
      <c r="B23" s="682"/>
      <c r="C23" s="682"/>
      <c r="D23" s="682"/>
      <c r="E23" s="682"/>
      <c r="F23" s="682"/>
      <c r="G23" s="682"/>
      <c r="H23" s="9"/>
      <c r="I23" s="9"/>
      <c r="J23" s="3"/>
      <c r="L23" s="8"/>
      <c r="M23" s="8"/>
      <c r="N23" s="7"/>
      <c r="O23" s="7"/>
    </row>
    <row r="24" spans="1:15" s="8" customFormat="1" ht="27" customHeight="1">
      <c r="A24" s="16" t="s">
        <v>14</v>
      </c>
      <c r="B24" s="15">
        <v>215067</v>
      </c>
      <c r="C24" s="15">
        <v>214758</v>
      </c>
      <c r="D24" s="15">
        <v>212905</v>
      </c>
      <c r="E24" s="15">
        <v>214320</v>
      </c>
      <c r="F24" s="14">
        <v>99</v>
      </c>
      <c r="G24" s="13">
        <v>99.1</v>
      </c>
      <c r="H24" s="9"/>
      <c r="I24" s="9"/>
      <c r="J24" s="3"/>
      <c r="K24" s="18"/>
      <c r="L24" s="18"/>
      <c r="N24" s="7"/>
      <c r="O24" s="7"/>
    </row>
    <row r="25" spans="1:15" ht="27" customHeight="1">
      <c r="A25" s="12" t="s">
        <v>13</v>
      </c>
      <c r="B25" s="11">
        <v>13226</v>
      </c>
      <c r="C25" s="11">
        <v>13143</v>
      </c>
      <c r="D25" s="11">
        <v>13107</v>
      </c>
      <c r="E25" s="11">
        <v>13138</v>
      </c>
      <c r="F25" s="10">
        <v>99.1</v>
      </c>
      <c r="G25" s="4">
        <v>99.7</v>
      </c>
      <c r="H25" s="9"/>
      <c r="I25" s="17"/>
      <c r="J25" s="3"/>
      <c r="L25" s="8"/>
      <c r="M25" s="8"/>
      <c r="N25" s="7"/>
      <c r="O25" s="7"/>
    </row>
    <row r="26" spans="1:15" ht="27" customHeight="1">
      <c r="A26" s="6" t="s">
        <v>12</v>
      </c>
      <c r="B26" s="11">
        <v>210356</v>
      </c>
      <c r="C26" s="11">
        <v>210326</v>
      </c>
      <c r="D26" s="11">
        <v>208578</v>
      </c>
      <c r="E26" s="11">
        <v>209890</v>
      </c>
      <c r="F26" s="10">
        <v>99.2</v>
      </c>
      <c r="G26" s="4">
        <v>99.2</v>
      </c>
      <c r="H26" s="9"/>
      <c r="I26" s="9"/>
      <c r="J26" s="3"/>
      <c r="L26" s="8"/>
      <c r="M26" s="8"/>
      <c r="N26" s="7"/>
      <c r="O26" s="7"/>
    </row>
    <row r="27" spans="1:15" ht="39" customHeight="1">
      <c r="A27" s="6" t="s">
        <v>11</v>
      </c>
      <c r="B27" s="11">
        <v>546</v>
      </c>
      <c r="C27" s="11">
        <v>493</v>
      </c>
      <c r="D27" s="11">
        <v>476</v>
      </c>
      <c r="E27" s="11">
        <v>496</v>
      </c>
      <c r="F27" s="10">
        <v>87.2</v>
      </c>
      <c r="G27" s="4">
        <v>96.6</v>
      </c>
      <c r="H27" s="9"/>
      <c r="I27" s="9"/>
      <c r="J27" s="3"/>
      <c r="L27" s="8"/>
      <c r="M27" s="8"/>
      <c r="N27" s="7"/>
      <c r="O27" s="7"/>
    </row>
    <row r="28" spans="1:15" ht="39" customHeight="1">
      <c r="A28" s="6" t="s">
        <v>10</v>
      </c>
      <c r="B28" s="11">
        <v>1118</v>
      </c>
      <c r="C28" s="11">
        <v>1054</v>
      </c>
      <c r="D28" s="11">
        <v>1030</v>
      </c>
      <c r="E28" s="11">
        <v>1051</v>
      </c>
      <c r="F28" s="10">
        <v>92.1</v>
      </c>
      <c r="G28" s="4">
        <v>97.7</v>
      </c>
      <c r="H28" s="9"/>
      <c r="I28" s="9"/>
      <c r="J28" s="3"/>
      <c r="L28" s="8"/>
      <c r="M28" s="8"/>
      <c r="N28" s="7"/>
      <c r="O28" s="7"/>
    </row>
    <row r="29" spans="1:15" ht="36" customHeight="1">
      <c r="A29" s="6" t="s">
        <v>9</v>
      </c>
      <c r="B29" s="11">
        <v>3047</v>
      </c>
      <c r="C29" s="11">
        <v>2884</v>
      </c>
      <c r="D29" s="11">
        <v>2820</v>
      </c>
      <c r="E29" s="11">
        <v>2883</v>
      </c>
      <c r="F29" s="10">
        <v>92.6</v>
      </c>
      <c r="G29" s="4">
        <v>97.8</v>
      </c>
      <c r="H29" s="9"/>
      <c r="I29" s="9"/>
      <c r="J29" s="3"/>
      <c r="L29" s="8"/>
      <c r="M29" s="8"/>
      <c r="N29" s="7"/>
      <c r="O29" s="7"/>
    </row>
    <row r="30" spans="1:15" ht="9" customHeight="1">
      <c r="A30" s="6"/>
      <c r="B30" s="5"/>
      <c r="C30" s="5"/>
      <c r="D30" s="5"/>
      <c r="E30" s="5"/>
      <c r="F30" s="4"/>
      <c r="G30" s="4"/>
      <c r="H30" s="9"/>
      <c r="I30" s="9"/>
      <c r="J30" s="3"/>
      <c r="L30" s="8"/>
      <c r="M30" s="8"/>
      <c r="N30" s="7"/>
      <c r="O30" s="7"/>
    </row>
    <row r="31" spans="1:15" ht="15" customHeight="1">
      <c r="A31" s="682" t="s">
        <v>8</v>
      </c>
      <c r="B31" s="682"/>
      <c r="C31" s="682"/>
      <c r="D31" s="682"/>
      <c r="E31" s="682"/>
      <c r="F31" s="682"/>
      <c r="G31" s="682"/>
      <c r="H31" s="9"/>
      <c r="I31" s="9"/>
      <c r="J31" s="3"/>
      <c r="L31" s="8"/>
      <c r="M31" s="8"/>
      <c r="N31" s="7"/>
      <c r="O31" s="7"/>
    </row>
    <row r="32" spans="1:15" s="8" customFormat="1" ht="15" customHeight="1">
      <c r="A32" s="16" t="s">
        <v>7</v>
      </c>
      <c r="B32" s="15">
        <v>44259</v>
      </c>
      <c r="C32" s="15">
        <v>44973</v>
      </c>
      <c r="D32" s="15">
        <v>44201</v>
      </c>
      <c r="E32" s="15">
        <v>44649</v>
      </c>
      <c r="F32" s="14">
        <v>99.9</v>
      </c>
      <c r="G32" s="13">
        <v>98.3</v>
      </c>
      <c r="H32" s="9"/>
      <c r="I32" s="9"/>
      <c r="J32" s="3"/>
      <c r="N32" s="7"/>
      <c r="O32" s="7"/>
    </row>
    <row r="33" spans="1:15" ht="15" customHeight="1">
      <c r="A33" s="12" t="s">
        <v>6</v>
      </c>
      <c r="B33" s="11">
        <v>1100</v>
      </c>
      <c r="C33" s="11">
        <v>1096</v>
      </c>
      <c r="D33" s="11">
        <v>1043</v>
      </c>
      <c r="E33" s="11">
        <v>1081</v>
      </c>
      <c r="F33" s="10">
        <v>94.8</v>
      </c>
      <c r="G33" s="4">
        <v>95.2</v>
      </c>
      <c r="H33" s="9"/>
      <c r="I33" s="9"/>
      <c r="J33" s="3"/>
      <c r="L33" s="8"/>
      <c r="M33" s="8"/>
      <c r="N33" s="7"/>
      <c r="O33" s="7"/>
    </row>
    <row r="34" spans="1:15" ht="15" customHeight="1">
      <c r="A34" s="6" t="s">
        <v>5</v>
      </c>
      <c r="B34" s="11">
        <v>42328</v>
      </c>
      <c r="C34" s="11">
        <v>43098</v>
      </c>
      <c r="D34" s="11">
        <v>42343</v>
      </c>
      <c r="E34" s="11">
        <v>42770</v>
      </c>
      <c r="F34" s="10">
        <v>100</v>
      </c>
      <c r="G34" s="4">
        <v>98.2</v>
      </c>
      <c r="H34" s="9"/>
      <c r="I34" s="9"/>
      <c r="J34" s="3"/>
      <c r="L34" s="8"/>
      <c r="M34" s="8"/>
      <c r="N34" s="7"/>
      <c r="O34" s="7"/>
    </row>
    <row r="35" spans="1:15" ht="27" customHeight="1">
      <c r="A35" s="6" t="s">
        <v>4</v>
      </c>
      <c r="B35" s="11">
        <v>466</v>
      </c>
      <c r="C35" s="11">
        <v>443</v>
      </c>
      <c r="D35" s="11">
        <v>437</v>
      </c>
      <c r="E35" s="11">
        <v>445</v>
      </c>
      <c r="F35" s="10">
        <v>93.8</v>
      </c>
      <c r="G35" s="4">
        <v>98.6</v>
      </c>
      <c r="H35" s="9"/>
      <c r="I35" s="9"/>
      <c r="J35" s="3"/>
      <c r="L35" s="8"/>
      <c r="M35" s="8"/>
      <c r="N35" s="7"/>
      <c r="O35" s="7"/>
    </row>
    <row r="36" spans="1:15" ht="27" customHeight="1">
      <c r="A36" s="6" t="s">
        <v>3</v>
      </c>
      <c r="B36" s="11">
        <v>1043</v>
      </c>
      <c r="C36" s="11">
        <v>1012</v>
      </c>
      <c r="D36" s="11">
        <v>1003</v>
      </c>
      <c r="E36" s="11">
        <v>1014</v>
      </c>
      <c r="F36" s="10">
        <v>96.2</v>
      </c>
      <c r="G36" s="4">
        <v>99.1</v>
      </c>
      <c r="H36" s="9"/>
      <c r="I36" s="9"/>
      <c r="J36" s="3"/>
      <c r="L36" s="8"/>
      <c r="M36" s="8"/>
      <c r="N36" s="7"/>
      <c r="O36" s="7"/>
    </row>
    <row r="37" spans="1:15" ht="27" customHeight="1">
      <c r="A37" s="6" t="s">
        <v>2</v>
      </c>
      <c r="B37" s="11">
        <v>422</v>
      </c>
      <c r="C37" s="11">
        <v>420</v>
      </c>
      <c r="D37" s="11">
        <v>418</v>
      </c>
      <c r="E37" s="11">
        <v>420</v>
      </c>
      <c r="F37" s="10">
        <v>99.1</v>
      </c>
      <c r="G37" s="4">
        <v>99.5</v>
      </c>
      <c r="H37" s="9"/>
      <c r="I37" s="9"/>
      <c r="J37" s="3"/>
      <c r="L37" s="8"/>
      <c r="M37" s="8"/>
      <c r="N37" s="7"/>
      <c r="O37" s="7"/>
    </row>
    <row r="38" spans="1:15" ht="21" customHeight="1">
      <c r="A38" s="6"/>
      <c r="B38" s="5"/>
      <c r="C38" s="5"/>
      <c r="D38" s="5"/>
      <c r="E38" s="5"/>
      <c r="F38" s="4"/>
      <c r="G38" s="4"/>
      <c r="I38" s="3"/>
      <c r="J38" s="3"/>
    </row>
    <row r="39" spans="1:15" ht="24" customHeight="1">
      <c r="A39" s="680" t="s">
        <v>1</v>
      </c>
      <c r="B39" s="683"/>
      <c r="C39" s="683"/>
      <c r="D39" s="683"/>
      <c r="E39" s="683"/>
      <c r="F39" s="683"/>
      <c r="G39" s="683"/>
      <c r="M39" s="2"/>
    </row>
    <row r="40" spans="1:15" ht="15" customHeight="1">
      <c r="A40" s="680" t="s">
        <v>0</v>
      </c>
      <c r="B40" s="680"/>
      <c r="C40" s="680"/>
      <c r="D40" s="680"/>
      <c r="E40" s="680"/>
      <c r="F40" s="680"/>
      <c r="G40" s="680"/>
    </row>
  </sheetData>
  <mergeCells count="11">
    <mergeCell ref="A40:G40"/>
    <mergeCell ref="A9:G9"/>
    <mergeCell ref="A15:G15"/>
    <mergeCell ref="A23:G23"/>
    <mergeCell ref="A31:G31"/>
    <mergeCell ref="A39:G39"/>
    <mergeCell ref="A1:G1"/>
    <mergeCell ref="A5:A7"/>
    <mergeCell ref="C5:G5"/>
    <mergeCell ref="F6:G6"/>
    <mergeCell ref="B7:E7"/>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zoomScaleNormal="100" workbookViewId="0">
      <selection activeCell="G11" sqref="G11"/>
    </sheetView>
  </sheetViews>
  <sheetFormatPr defaultRowHeight="12.75"/>
  <cols>
    <col min="1" max="1" width="19.875" style="1" customWidth="1"/>
    <col min="2" max="3" width="10.25" style="1" customWidth="1"/>
    <col min="4" max="4" width="9.875" style="1" customWidth="1"/>
    <col min="5" max="5" width="9.375" style="1" customWidth="1"/>
    <col min="6" max="6" width="9.875" style="1" customWidth="1"/>
    <col min="7" max="7" width="9.375" style="1" customWidth="1"/>
    <col min="8" max="8" width="9" style="1" customWidth="1"/>
    <col min="9" max="16384" width="9" style="1"/>
  </cols>
  <sheetData>
    <row r="1" spans="1:14" ht="30" customHeight="1">
      <c r="A1" s="684" t="s">
        <v>36</v>
      </c>
      <c r="B1" s="684"/>
      <c r="C1" s="684"/>
      <c r="D1" s="684"/>
      <c r="E1" s="684"/>
      <c r="F1" s="684"/>
      <c r="G1" s="684"/>
    </row>
    <row r="2" spans="1:14" ht="15.75">
      <c r="A2" s="54"/>
      <c r="B2" s="54"/>
      <c r="C2" s="54"/>
      <c r="D2" s="54"/>
      <c r="E2" s="54"/>
      <c r="F2" s="54"/>
      <c r="G2" s="38"/>
    </row>
    <row r="3" spans="1:14" ht="30" customHeight="1">
      <c r="A3" s="685" t="s">
        <v>563</v>
      </c>
      <c r="B3" s="685"/>
      <c r="C3" s="685"/>
      <c r="D3" s="685"/>
      <c r="E3" s="685"/>
      <c r="F3" s="685"/>
      <c r="G3" s="685"/>
    </row>
    <row r="4" spans="1:14" s="51" customFormat="1" ht="12" customHeight="1">
      <c r="A4" s="53"/>
      <c r="B4" s="52"/>
      <c r="C4" s="52"/>
      <c r="D4" s="52"/>
      <c r="E4" s="52"/>
      <c r="F4" s="52"/>
      <c r="G4" s="52"/>
    </row>
    <row r="5" spans="1:14" ht="13.5" customHeight="1">
      <c r="A5" s="686" t="s">
        <v>34</v>
      </c>
      <c r="B5" s="687" t="s">
        <v>66</v>
      </c>
      <c r="C5" s="690" t="s">
        <v>65</v>
      </c>
      <c r="D5" s="690"/>
      <c r="E5" s="690"/>
      <c r="F5" s="690"/>
      <c r="G5" s="691"/>
    </row>
    <row r="6" spans="1:14" ht="13.5" customHeight="1">
      <c r="A6" s="686"/>
      <c r="B6" s="688"/>
      <c r="C6" s="687" t="s">
        <v>64</v>
      </c>
      <c r="D6" s="692" t="s">
        <v>63</v>
      </c>
      <c r="E6" s="692"/>
      <c r="F6" s="692"/>
      <c r="G6" s="693"/>
    </row>
    <row r="7" spans="1:14" ht="27" customHeight="1">
      <c r="A7" s="686"/>
      <c r="B7" s="688"/>
      <c r="C7" s="688"/>
      <c r="D7" s="693" t="s">
        <v>62</v>
      </c>
      <c r="E7" s="686"/>
      <c r="F7" s="692" t="s">
        <v>61</v>
      </c>
      <c r="G7" s="693"/>
    </row>
    <row r="8" spans="1:14" ht="13.5" customHeight="1">
      <c r="A8" s="686"/>
      <c r="B8" s="688"/>
      <c r="C8" s="688"/>
      <c r="D8" s="692" t="s">
        <v>60</v>
      </c>
      <c r="E8" s="690" t="s">
        <v>58</v>
      </c>
      <c r="F8" s="687" t="s">
        <v>59</v>
      </c>
      <c r="G8" s="691" t="s">
        <v>58</v>
      </c>
    </row>
    <row r="9" spans="1:14" ht="18" customHeight="1">
      <c r="A9" s="686"/>
      <c r="B9" s="689"/>
      <c r="C9" s="689"/>
      <c r="D9" s="692"/>
      <c r="E9" s="690"/>
      <c r="F9" s="689"/>
      <c r="G9" s="691"/>
    </row>
    <row r="10" spans="1:14" ht="9" customHeight="1">
      <c r="A10" s="50" t="s">
        <v>57</v>
      </c>
      <c r="B10" s="48"/>
      <c r="C10" s="49"/>
      <c r="D10" s="48"/>
      <c r="E10" s="48"/>
      <c r="F10" s="48"/>
      <c r="G10" s="47"/>
    </row>
    <row r="11" spans="1:14" ht="15" customHeight="1">
      <c r="A11" s="46" t="s">
        <v>56</v>
      </c>
      <c r="B11" s="636">
        <v>1177063</v>
      </c>
      <c r="C11" s="45" t="s">
        <v>573</v>
      </c>
      <c r="D11" s="44">
        <v>214320</v>
      </c>
      <c r="E11" s="44">
        <v>13138</v>
      </c>
      <c r="F11" s="44">
        <v>44649</v>
      </c>
      <c r="G11" s="43">
        <v>1081</v>
      </c>
      <c r="H11" s="42"/>
      <c r="I11" s="2"/>
      <c r="J11" s="2"/>
      <c r="N11" s="2"/>
    </row>
    <row r="12" spans="1:14" ht="15" customHeight="1">
      <c r="A12" s="41" t="s">
        <v>55</v>
      </c>
      <c r="B12" s="637">
        <v>45113</v>
      </c>
      <c r="C12" s="638">
        <v>34546</v>
      </c>
      <c r="D12" s="637">
        <v>8794</v>
      </c>
      <c r="E12" s="637">
        <v>530</v>
      </c>
      <c r="F12" s="637">
        <v>1761</v>
      </c>
      <c r="G12" s="639">
        <v>25</v>
      </c>
      <c r="I12" s="173"/>
      <c r="J12" s="2"/>
      <c r="N12" s="2"/>
    </row>
    <row r="13" spans="1:14" ht="15" customHeight="1">
      <c r="A13" s="41" t="s">
        <v>54</v>
      </c>
      <c r="B13" s="637">
        <v>76939</v>
      </c>
      <c r="C13" s="638">
        <v>59023</v>
      </c>
      <c r="D13" s="637">
        <v>15195</v>
      </c>
      <c r="E13" s="637">
        <v>1116</v>
      </c>
      <c r="F13" s="637">
        <v>2717</v>
      </c>
      <c r="G13" s="639">
        <v>87</v>
      </c>
      <c r="I13" s="2"/>
      <c r="J13" s="2"/>
    </row>
    <row r="14" spans="1:14" ht="15" customHeight="1">
      <c r="A14" s="41" t="s">
        <v>53</v>
      </c>
      <c r="B14" s="637">
        <v>153076</v>
      </c>
      <c r="C14" s="638">
        <v>119861</v>
      </c>
      <c r="D14" s="637">
        <v>27893</v>
      </c>
      <c r="E14" s="637">
        <v>1610</v>
      </c>
      <c r="F14" s="637">
        <v>5321</v>
      </c>
      <c r="G14" s="639">
        <v>146</v>
      </c>
      <c r="H14" s="1" t="s">
        <v>52</v>
      </c>
      <c r="I14" s="2"/>
      <c r="J14" s="2"/>
    </row>
    <row r="15" spans="1:14" ht="15" customHeight="1">
      <c r="A15" s="41" t="s">
        <v>51</v>
      </c>
      <c r="B15" s="637">
        <v>17112</v>
      </c>
      <c r="C15" s="638">
        <v>12865</v>
      </c>
      <c r="D15" s="637">
        <v>3601</v>
      </c>
      <c r="E15" s="637">
        <v>207</v>
      </c>
      <c r="F15" s="637">
        <v>639</v>
      </c>
      <c r="G15" s="639">
        <v>10</v>
      </c>
      <c r="I15" s="2"/>
      <c r="J15" s="2"/>
    </row>
    <row r="16" spans="1:14" ht="15" customHeight="1">
      <c r="A16" s="41" t="s">
        <v>50</v>
      </c>
      <c r="B16" s="637">
        <v>100524</v>
      </c>
      <c r="C16" s="638">
        <v>83635</v>
      </c>
      <c r="D16" s="637">
        <v>13016</v>
      </c>
      <c r="E16" s="637">
        <v>1012</v>
      </c>
      <c r="F16" s="637">
        <v>3871</v>
      </c>
      <c r="G16" s="639">
        <v>84</v>
      </c>
      <c r="I16" s="2"/>
      <c r="J16" s="2"/>
    </row>
    <row r="17" spans="1:10" ht="15" customHeight="1">
      <c r="A17" s="41" t="s">
        <v>49</v>
      </c>
      <c r="B17" s="637">
        <v>97556</v>
      </c>
      <c r="C17" s="638">
        <v>66914</v>
      </c>
      <c r="D17" s="637">
        <v>27043</v>
      </c>
      <c r="E17" s="637">
        <v>1212</v>
      </c>
      <c r="F17" s="637">
        <v>3578</v>
      </c>
      <c r="G17" s="639">
        <v>83</v>
      </c>
      <c r="I17" s="2"/>
      <c r="J17" s="2"/>
    </row>
    <row r="18" spans="1:10" ht="15" customHeight="1">
      <c r="A18" s="41" t="s">
        <v>48</v>
      </c>
      <c r="B18" s="637">
        <v>179876</v>
      </c>
      <c r="C18" s="640">
        <v>145863</v>
      </c>
      <c r="D18" s="641">
        <v>26714</v>
      </c>
      <c r="E18" s="641">
        <v>1806</v>
      </c>
      <c r="F18" s="641">
        <v>7299</v>
      </c>
      <c r="G18" s="642">
        <v>171</v>
      </c>
      <c r="I18" s="2"/>
      <c r="J18" s="2"/>
    </row>
    <row r="19" spans="1:10" ht="15" customHeight="1">
      <c r="A19" s="41" t="s">
        <v>47</v>
      </c>
      <c r="B19" s="637">
        <v>24636</v>
      </c>
      <c r="C19" s="638">
        <v>21018</v>
      </c>
      <c r="D19" s="637">
        <v>2794</v>
      </c>
      <c r="E19" s="637">
        <v>205</v>
      </c>
      <c r="F19" s="637">
        <v>822</v>
      </c>
      <c r="G19" s="639">
        <v>19</v>
      </c>
      <c r="I19" s="2"/>
      <c r="J19" s="2"/>
    </row>
    <row r="20" spans="1:10" ht="15" customHeight="1">
      <c r="A20" s="41" t="s">
        <v>46</v>
      </c>
      <c r="B20" s="637">
        <v>71166</v>
      </c>
      <c r="C20" s="638">
        <v>54687</v>
      </c>
      <c r="D20" s="637">
        <v>14052</v>
      </c>
      <c r="E20" s="637">
        <v>671</v>
      </c>
      <c r="F20" s="637">
        <v>2424</v>
      </c>
      <c r="G20" s="639">
        <v>35</v>
      </c>
      <c r="I20" s="2"/>
      <c r="J20" s="2"/>
    </row>
    <row r="21" spans="1:10" ht="15" customHeight="1">
      <c r="A21" s="41" t="s">
        <v>45</v>
      </c>
      <c r="B21" s="637">
        <v>85291</v>
      </c>
      <c r="C21" s="638">
        <v>69886</v>
      </c>
      <c r="D21" s="637">
        <v>12277</v>
      </c>
      <c r="E21" s="637">
        <v>795</v>
      </c>
      <c r="F21" s="637">
        <v>3126</v>
      </c>
      <c r="G21" s="639">
        <v>91</v>
      </c>
      <c r="I21" s="2"/>
      <c r="J21" s="2"/>
    </row>
    <row r="22" spans="1:10" ht="15" customHeight="1">
      <c r="A22" s="41" t="s">
        <v>44</v>
      </c>
      <c r="B22" s="637">
        <v>37291</v>
      </c>
      <c r="C22" s="638">
        <v>26943</v>
      </c>
      <c r="D22" s="637">
        <v>8714</v>
      </c>
      <c r="E22" s="637">
        <v>495</v>
      </c>
      <c r="F22" s="637">
        <v>1635</v>
      </c>
      <c r="G22" s="639">
        <v>32</v>
      </c>
      <c r="I22" s="2"/>
      <c r="J22" s="2"/>
    </row>
    <row r="23" spans="1:10" ht="15" customHeight="1">
      <c r="A23" s="41" t="s">
        <v>43</v>
      </c>
      <c r="B23" s="637">
        <v>36106</v>
      </c>
      <c r="C23" s="638">
        <v>29290</v>
      </c>
      <c r="D23" s="637">
        <v>5646</v>
      </c>
      <c r="E23" s="637">
        <v>374</v>
      </c>
      <c r="F23" s="637">
        <v>1107</v>
      </c>
      <c r="G23" s="639">
        <v>31</v>
      </c>
      <c r="I23" s="2"/>
      <c r="J23" s="2"/>
    </row>
    <row r="24" spans="1:10" ht="15" customHeight="1">
      <c r="A24" s="41" t="s">
        <v>42</v>
      </c>
      <c r="B24" s="637">
        <v>64735</v>
      </c>
      <c r="C24" s="638">
        <v>51691</v>
      </c>
      <c r="D24" s="637">
        <v>10538</v>
      </c>
      <c r="E24" s="637">
        <v>751</v>
      </c>
      <c r="F24" s="637">
        <v>2505</v>
      </c>
      <c r="G24" s="639">
        <v>66</v>
      </c>
      <c r="I24" s="2"/>
      <c r="J24" s="2"/>
    </row>
    <row r="25" spans="1:10" ht="15" customHeight="1">
      <c r="A25" s="41" t="s">
        <v>41</v>
      </c>
      <c r="B25" s="637">
        <v>43130</v>
      </c>
      <c r="C25" s="638">
        <v>32285</v>
      </c>
      <c r="D25" s="637">
        <v>8804</v>
      </c>
      <c r="E25" s="637">
        <v>567</v>
      </c>
      <c r="F25" s="637">
        <v>2041</v>
      </c>
      <c r="G25" s="639">
        <v>49</v>
      </c>
      <c r="I25" s="2"/>
      <c r="J25" s="2"/>
    </row>
    <row r="26" spans="1:10" ht="15" customHeight="1">
      <c r="A26" s="41" t="s">
        <v>40</v>
      </c>
      <c r="B26" s="637">
        <v>117424</v>
      </c>
      <c r="C26" s="638">
        <v>88429</v>
      </c>
      <c r="D26" s="637">
        <v>24197</v>
      </c>
      <c r="E26" s="637">
        <v>1488</v>
      </c>
      <c r="F26" s="637">
        <v>4790</v>
      </c>
      <c r="G26" s="639">
        <v>132</v>
      </c>
      <c r="I26" s="2"/>
      <c r="J26" s="2"/>
    </row>
    <row r="27" spans="1:10" ht="15" customHeight="1">
      <c r="A27" s="41" t="s">
        <v>39</v>
      </c>
      <c r="B27" s="637">
        <v>25908</v>
      </c>
      <c r="C27" s="638">
        <v>19852</v>
      </c>
      <c r="D27" s="637">
        <v>5041</v>
      </c>
      <c r="E27" s="637">
        <v>300</v>
      </c>
      <c r="F27" s="637">
        <v>1012</v>
      </c>
      <c r="G27" s="639">
        <v>18</v>
      </c>
      <c r="I27" s="2"/>
      <c r="J27" s="2"/>
    </row>
    <row r="28" spans="1:10" ht="21" customHeight="1">
      <c r="A28" s="38"/>
      <c r="B28" s="37"/>
      <c r="C28" s="37"/>
      <c r="D28" s="37"/>
      <c r="E28" s="37"/>
      <c r="F28" s="37"/>
      <c r="G28" s="37"/>
    </row>
    <row r="29" spans="1:10" ht="12" customHeight="1">
      <c r="A29" s="683" t="s">
        <v>38</v>
      </c>
      <c r="B29" s="683"/>
      <c r="C29" s="683"/>
      <c r="D29" s="683"/>
      <c r="E29" s="683"/>
      <c r="F29" s="683"/>
      <c r="G29" s="683"/>
    </row>
    <row r="30" spans="1:10" ht="12" customHeight="1">
      <c r="A30" s="683" t="s">
        <v>37</v>
      </c>
      <c r="B30" s="680"/>
      <c r="C30" s="680"/>
      <c r="D30" s="680"/>
      <c r="E30" s="680"/>
      <c r="F30" s="680"/>
      <c r="G30" s="680"/>
    </row>
    <row r="32" spans="1:10">
      <c r="B32" s="2"/>
      <c r="C32" s="2"/>
      <c r="D32" s="2"/>
      <c r="E32" s="2"/>
      <c r="F32" s="2"/>
      <c r="G32" s="2"/>
    </row>
    <row r="33" spans="2:7">
      <c r="B33" s="36"/>
      <c r="C33" s="36"/>
      <c r="D33" s="2"/>
      <c r="E33" s="2"/>
      <c r="F33" s="2"/>
      <c r="G33" s="2"/>
    </row>
    <row r="34" spans="2:7">
      <c r="B34" s="36"/>
      <c r="C34" s="36"/>
    </row>
    <row r="35" spans="2:7">
      <c r="B35" s="36"/>
      <c r="C35" s="36"/>
    </row>
    <row r="36" spans="2:7">
      <c r="B36" s="2"/>
      <c r="C36" s="2"/>
    </row>
  </sheetData>
  <mergeCells count="15">
    <mergeCell ref="A29:G29"/>
    <mergeCell ref="A30:G30"/>
    <mergeCell ref="A1:G1"/>
    <mergeCell ref="A3:G3"/>
    <mergeCell ref="A5:A9"/>
    <mergeCell ref="B5:B9"/>
    <mergeCell ref="C5:G5"/>
    <mergeCell ref="C6:C9"/>
    <mergeCell ref="D6:G6"/>
    <mergeCell ref="D7:E7"/>
    <mergeCell ref="F7:G7"/>
    <mergeCell ref="D8:D9"/>
    <mergeCell ref="E8:E9"/>
    <mergeCell ref="F8:F9"/>
    <mergeCell ref="G8:G9"/>
  </mergeCells>
  <pageMargins left="0.70866141732283472" right="0.70866141732283472" top="0.74803149606299213" bottom="0.74803149606299213" header="0.31496062992125984" footer="0.31496062992125984"/>
  <pageSetup paperSize="9" scale="9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topLeftCell="A10" workbookViewId="0">
      <selection activeCell="L7" sqref="L7"/>
    </sheetView>
  </sheetViews>
  <sheetFormatPr defaultRowHeight="12.75"/>
  <cols>
    <col min="1" max="1" width="24.875" style="55" customWidth="1"/>
    <col min="2" max="2" width="10" style="55" customWidth="1"/>
    <col min="3" max="3" width="11" style="55" customWidth="1"/>
    <col min="4" max="4" width="10.125" style="55" customWidth="1"/>
    <col min="5" max="5" width="10.875" style="55" customWidth="1"/>
    <col min="6" max="6" width="8.5" style="55" customWidth="1"/>
    <col min="7" max="7" width="9" style="55" customWidth="1"/>
    <col min="8" max="8" width="4.75" style="55" customWidth="1"/>
    <col min="9" max="9" width="13.125" style="55" bestFit="1" customWidth="1"/>
    <col min="10" max="10" width="10.25" style="55" bestFit="1" customWidth="1"/>
    <col min="11" max="11" width="9.625" style="55" bestFit="1" customWidth="1"/>
    <col min="12" max="12" width="12" style="55" customWidth="1"/>
    <col min="13" max="14" width="9.375" style="55" bestFit="1" customWidth="1"/>
    <col min="15" max="15" width="8.125" style="55" bestFit="1" customWidth="1"/>
    <col min="16" max="16384" width="9" style="55"/>
  </cols>
  <sheetData>
    <row r="1" spans="1:15" ht="24" customHeight="1">
      <c r="A1" s="694" t="s">
        <v>36</v>
      </c>
      <c r="B1" s="694"/>
      <c r="C1" s="694"/>
      <c r="D1" s="694"/>
      <c r="E1" s="694"/>
      <c r="F1" s="694"/>
      <c r="G1" s="694"/>
    </row>
    <row r="2" spans="1:15" ht="24" customHeight="1">
      <c r="A2" s="698" t="s">
        <v>589</v>
      </c>
      <c r="B2" s="698"/>
      <c r="C2" s="698"/>
      <c r="D2" s="698"/>
      <c r="E2" s="698"/>
      <c r="F2" s="698"/>
      <c r="G2" s="698"/>
    </row>
    <row r="3" spans="1:15" ht="11.25" customHeight="1">
      <c r="A3" s="90"/>
      <c r="B3" s="90"/>
      <c r="C3" s="90"/>
      <c r="D3" s="90"/>
      <c r="E3" s="90"/>
      <c r="F3" s="90"/>
      <c r="G3" s="90"/>
    </row>
    <row r="4" spans="1:15">
      <c r="A4" s="695" t="s">
        <v>34</v>
      </c>
      <c r="B4" s="89">
        <v>2017</v>
      </c>
      <c r="C4" s="696">
        <v>2017</v>
      </c>
      <c r="D4" s="697"/>
      <c r="E4" s="697"/>
      <c r="F4" s="697"/>
      <c r="G4" s="700"/>
      <c r="H4" s="61"/>
    </row>
    <row r="5" spans="1:15">
      <c r="A5" s="695"/>
      <c r="B5" s="89" t="s">
        <v>31</v>
      </c>
      <c r="C5" s="89" t="s">
        <v>33</v>
      </c>
      <c r="D5" s="88" t="s">
        <v>31</v>
      </c>
      <c r="E5" s="89" t="s">
        <v>32</v>
      </c>
      <c r="F5" s="696" t="s">
        <v>31</v>
      </c>
      <c r="G5" s="697"/>
      <c r="H5" s="61"/>
    </row>
    <row r="6" spans="1:15" ht="24">
      <c r="A6" s="695"/>
      <c r="B6" s="696" t="s">
        <v>91</v>
      </c>
      <c r="C6" s="697"/>
      <c r="D6" s="697"/>
      <c r="E6" s="695"/>
      <c r="F6" s="89" t="s">
        <v>90</v>
      </c>
      <c r="G6" s="88" t="s">
        <v>89</v>
      </c>
      <c r="H6" s="61"/>
      <c r="I6" s="87"/>
    </row>
    <row r="7" spans="1:15" ht="13.5" customHeight="1">
      <c r="A7" s="699" t="s">
        <v>27</v>
      </c>
      <c r="B7" s="699"/>
      <c r="C7" s="699"/>
      <c r="D7" s="699"/>
      <c r="E7" s="699"/>
      <c r="F7" s="699"/>
      <c r="G7" s="699"/>
      <c r="H7" s="61"/>
    </row>
    <row r="8" spans="1:15" s="69" customFormat="1" ht="15.75" customHeight="1">
      <c r="A8" s="86" t="s">
        <v>26</v>
      </c>
      <c r="B8" s="85">
        <v>3849916.9</v>
      </c>
      <c r="C8" s="85">
        <v>3859524.5</v>
      </c>
      <c r="D8" s="85">
        <v>3847104.7</v>
      </c>
      <c r="E8" s="85">
        <v>11550610.699999999</v>
      </c>
      <c r="F8" s="14">
        <v>99.9</v>
      </c>
      <c r="G8" s="13">
        <v>99.7</v>
      </c>
      <c r="H8" s="84"/>
      <c r="I8" s="60"/>
      <c r="J8" s="60"/>
      <c r="K8" s="60"/>
      <c r="L8" s="60"/>
      <c r="M8" s="58"/>
      <c r="N8" s="58"/>
      <c r="O8" s="58"/>
    </row>
    <row r="9" spans="1:15">
      <c r="A9" s="21" t="s">
        <v>25</v>
      </c>
      <c r="B9" s="67">
        <v>3032822.5</v>
      </c>
      <c r="C9" s="67">
        <v>3015945.9</v>
      </c>
      <c r="D9" s="67">
        <v>3006285.6</v>
      </c>
      <c r="E9" s="67">
        <v>9038189.4000000004</v>
      </c>
      <c r="F9" s="10">
        <v>99.1</v>
      </c>
      <c r="G9" s="4">
        <v>99.7</v>
      </c>
      <c r="H9" s="61"/>
      <c r="I9" s="60"/>
      <c r="J9" s="60"/>
      <c r="K9" s="60"/>
      <c r="L9" s="60"/>
      <c r="M9" s="58"/>
      <c r="N9" s="58"/>
      <c r="O9" s="58"/>
    </row>
    <row r="10" spans="1:15">
      <c r="A10" s="21" t="s">
        <v>24</v>
      </c>
      <c r="B10" s="67">
        <v>816859.2</v>
      </c>
      <c r="C10" s="67">
        <v>843410.2</v>
      </c>
      <c r="D10" s="67">
        <v>840657.5</v>
      </c>
      <c r="E10" s="67">
        <v>2511921.9</v>
      </c>
      <c r="F10" s="10">
        <v>102.9</v>
      </c>
      <c r="G10" s="4">
        <v>99.7</v>
      </c>
      <c r="H10" s="61"/>
      <c r="I10" s="60"/>
      <c r="J10" s="58"/>
      <c r="K10" s="58"/>
      <c r="L10" s="60"/>
      <c r="M10" s="58"/>
      <c r="N10" s="58"/>
      <c r="O10" s="58"/>
    </row>
    <row r="11" spans="1:15" ht="13.5">
      <c r="A11" s="21" t="s">
        <v>88</v>
      </c>
      <c r="B11" s="67">
        <v>235.2</v>
      </c>
      <c r="C11" s="67">
        <v>168.4</v>
      </c>
      <c r="D11" s="67">
        <v>161.6</v>
      </c>
      <c r="E11" s="67">
        <v>499.4</v>
      </c>
      <c r="F11" s="10">
        <v>68.7</v>
      </c>
      <c r="G11" s="4">
        <v>96</v>
      </c>
      <c r="H11" s="61"/>
      <c r="I11" s="60"/>
      <c r="J11" s="58"/>
      <c r="K11" s="58"/>
      <c r="L11" s="60"/>
      <c r="M11" s="58"/>
      <c r="N11" s="58"/>
      <c r="O11" s="58"/>
    </row>
    <row r="12" spans="1:15" ht="15.75" customHeight="1">
      <c r="A12" s="681" t="s">
        <v>87</v>
      </c>
      <c r="B12" s="681"/>
      <c r="C12" s="681"/>
      <c r="D12" s="681"/>
      <c r="E12" s="681"/>
      <c r="F12" s="681"/>
      <c r="G12" s="681"/>
      <c r="H12" s="61"/>
      <c r="I12" s="60"/>
      <c r="J12" s="58"/>
      <c r="K12" s="58"/>
      <c r="L12" s="60"/>
      <c r="M12" s="58"/>
      <c r="N12" s="58"/>
      <c r="O12" s="58"/>
    </row>
    <row r="13" spans="1:15" s="69" customFormat="1" ht="17.25" customHeight="1">
      <c r="A13" s="16" t="s">
        <v>21</v>
      </c>
      <c r="B13" s="73">
        <v>3032822.5</v>
      </c>
      <c r="C13" s="73">
        <v>3015945.9</v>
      </c>
      <c r="D13" s="73">
        <v>3006285.6</v>
      </c>
      <c r="E13" s="73">
        <v>9038189.4000000004</v>
      </c>
      <c r="F13" s="14">
        <v>99.1</v>
      </c>
      <c r="G13" s="13">
        <v>99.7</v>
      </c>
      <c r="H13" s="70"/>
      <c r="I13" s="60"/>
      <c r="J13" s="58"/>
      <c r="K13" s="58"/>
      <c r="L13" s="60"/>
      <c r="M13" s="58"/>
      <c r="N13" s="58"/>
      <c r="O13" s="58"/>
    </row>
    <row r="14" spans="1:15" ht="15.75" customHeight="1">
      <c r="A14" s="79" t="s">
        <v>86</v>
      </c>
      <c r="B14" s="83">
        <v>193048</v>
      </c>
      <c r="C14" s="67">
        <v>208884.2</v>
      </c>
      <c r="D14" s="67">
        <v>214730.1</v>
      </c>
      <c r="E14" s="82">
        <v>626913.6</v>
      </c>
      <c r="F14" s="10">
        <v>111.2</v>
      </c>
      <c r="G14" s="4">
        <v>102.8</v>
      </c>
      <c r="H14" s="61"/>
      <c r="I14" s="60"/>
      <c r="J14" s="58"/>
      <c r="K14" s="58"/>
      <c r="L14" s="60"/>
      <c r="M14" s="58"/>
      <c r="N14" s="58"/>
      <c r="O14" s="58"/>
    </row>
    <row r="15" spans="1:15" ht="15" customHeight="1">
      <c r="A15" s="6" t="s">
        <v>19</v>
      </c>
      <c r="B15" s="83">
        <v>2387312</v>
      </c>
      <c r="C15" s="67">
        <v>2430456.2000000002</v>
      </c>
      <c r="D15" s="82">
        <v>2438049.2999999998</v>
      </c>
      <c r="E15" s="67">
        <v>7279717.9000000004</v>
      </c>
      <c r="F15" s="10">
        <v>102.1</v>
      </c>
      <c r="G15" s="4">
        <v>100.3</v>
      </c>
      <c r="H15" s="61"/>
      <c r="I15" s="60"/>
      <c r="J15" s="58"/>
      <c r="K15" s="58"/>
      <c r="L15" s="60"/>
      <c r="M15" s="58"/>
      <c r="N15" s="58"/>
      <c r="O15" s="58"/>
    </row>
    <row r="16" spans="1:15" ht="26.25" customHeight="1">
      <c r="A16" s="6" t="s">
        <v>85</v>
      </c>
      <c r="B16" s="67">
        <v>104354</v>
      </c>
      <c r="C16" s="67">
        <v>91899.4</v>
      </c>
      <c r="D16" s="67">
        <v>89175.3</v>
      </c>
      <c r="E16" s="67">
        <v>277541.2</v>
      </c>
      <c r="F16" s="10">
        <v>85.5</v>
      </c>
      <c r="G16" s="4">
        <v>97</v>
      </c>
      <c r="H16" s="61"/>
      <c r="I16" s="60"/>
      <c r="J16" s="58"/>
      <c r="K16" s="58"/>
      <c r="L16" s="60"/>
      <c r="M16" s="58"/>
      <c r="N16" s="58"/>
      <c r="O16" s="58"/>
    </row>
    <row r="17" spans="1:15" ht="29.25" customHeight="1">
      <c r="A17" s="6" t="s">
        <v>84</v>
      </c>
      <c r="B17" s="67">
        <v>530067.30000000005</v>
      </c>
      <c r="C17" s="67">
        <v>482064.1</v>
      </c>
      <c r="D17" s="67">
        <v>467747.4</v>
      </c>
      <c r="E17" s="67">
        <v>1447097.5</v>
      </c>
      <c r="F17" s="10">
        <v>88.2</v>
      </c>
      <c r="G17" s="4">
        <v>97</v>
      </c>
      <c r="H17" s="61"/>
      <c r="I17" s="60"/>
      <c r="J17" s="58"/>
      <c r="K17" s="58"/>
      <c r="L17" s="60"/>
      <c r="M17" s="58"/>
      <c r="N17" s="58"/>
      <c r="O17" s="58"/>
    </row>
    <row r="18" spans="1:15" ht="36.75" customHeight="1">
      <c r="A18" s="6" t="s">
        <v>83</v>
      </c>
      <c r="B18" s="67">
        <v>11089.2</v>
      </c>
      <c r="C18" s="67">
        <v>11526.2</v>
      </c>
      <c r="D18" s="67">
        <v>11313.8</v>
      </c>
      <c r="E18" s="67">
        <v>33832.800000000003</v>
      </c>
      <c r="F18" s="10">
        <v>102</v>
      </c>
      <c r="G18" s="4">
        <v>98.2</v>
      </c>
      <c r="H18" s="61"/>
      <c r="I18" s="60"/>
      <c r="J18" s="58"/>
      <c r="K18" s="58"/>
      <c r="L18" s="60"/>
      <c r="M18" s="58"/>
      <c r="N18" s="58"/>
      <c r="O18" s="58"/>
    </row>
    <row r="19" spans="1:15" ht="19.5" customHeight="1">
      <c r="A19" s="682" t="s">
        <v>15</v>
      </c>
      <c r="B19" s="682"/>
      <c r="C19" s="682"/>
      <c r="D19" s="682"/>
      <c r="E19" s="682"/>
      <c r="F19" s="682"/>
      <c r="G19" s="682"/>
      <c r="H19" s="61"/>
      <c r="I19" s="60"/>
      <c r="J19" s="58"/>
      <c r="K19" s="58"/>
      <c r="L19" s="60"/>
      <c r="M19" s="58"/>
      <c r="N19" s="58"/>
      <c r="O19" s="58"/>
    </row>
    <row r="20" spans="1:15" s="69" customFormat="1" ht="27.75" customHeight="1">
      <c r="A20" s="16" t="s">
        <v>82</v>
      </c>
      <c r="B20" s="73">
        <v>671548.5</v>
      </c>
      <c r="C20" s="81">
        <v>682829.4</v>
      </c>
      <c r="D20" s="80">
        <v>681755.4</v>
      </c>
      <c r="E20" s="73">
        <v>2041123.8</v>
      </c>
      <c r="F20" s="14">
        <v>101.5</v>
      </c>
      <c r="G20" s="13">
        <v>99.8</v>
      </c>
      <c r="H20" s="70"/>
      <c r="I20" s="60"/>
      <c r="J20" s="58"/>
      <c r="K20" s="58"/>
      <c r="L20" s="60"/>
      <c r="M20" s="58"/>
      <c r="N20" s="58"/>
      <c r="O20" s="58"/>
    </row>
    <row r="21" spans="1:15" ht="26.25" customHeight="1">
      <c r="A21" s="79" t="s">
        <v>81</v>
      </c>
      <c r="B21" s="67">
        <v>43557.7</v>
      </c>
      <c r="C21" s="78">
        <v>43970.6</v>
      </c>
      <c r="D21" s="67">
        <v>43824</v>
      </c>
      <c r="E21" s="67">
        <v>131233.70000000001</v>
      </c>
      <c r="F21" s="10">
        <v>100.6</v>
      </c>
      <c r="G21" s="4">
        <v>99.7</v>
      </c>
      <c r="H21" s="61"/>
      <c r="I21" s="60"/>
      <c r="J21" s="77"/>
      <c r="K21" s="60"/>
      <c r="L21" s="60"/>
      <c r="M21" s="58"/>
      <c r="N21" s="58"/>
      <c r="O21" s="58"/>
    </row>
    <row r="22" spans="1:15" ht="24" customHeight="1">
      <c r="A22" s="6" t="s">
        <v>80</v>
      </c>
      <c r="B22" s="67">
        <v>658333</v>
      </c>
      <c r="C22" s="76">
        <v>669343.4</v>
      </c>
      <c r="D22" s="67">
        <v>668570.30000000005</v>
      </c>
      <c r="E22" s="67">
        <v>2001371.4</v>
      </c>
      <c r="F22" s="10">
        <v>101.6</v>
      </c>
      <c r="G22" s="4">
        <v>99.9</v>
      </c>
      <c r="H22" s="61"/>
      <c r="I22" s="60"/>
      <c r="J22" s="77"/>
      <c r="K22" s="60"/>
      <c r="L22" s="60"/>
      <c r="M22" s="58"/>
      <c r="N22" s="58"/>
      <c r="O22" s="58"/>
    </row>
    <row r="23" spans="1:15" ht="35.25" customHeight="1">
      <c r="A23" s="6" t="s">
        <v>79</v>
      </c>
      <c r="B23" s="67">
        <v>1512.1</v>
      </c>
      <c r="C23" s="76">
        <v>1399</v>
      </c>
      <c r="D23" s="67">
        <v>1349.4</v>
      </c>
      <c r="E23" s="67">
        <v>4193.3</v>
      </c>
      <c r="F23" s="10">
        <v>89.2</v>
      </c>
      <c r="G23" s="4">
        <v>96.5</v>
      </c>
      <c r="H23" s="61"/>
      <c r="I23" s="60"/>
      <c r="J23" s="58"/>
      <c r="K23" s="58"/>
      <c r="L23" s="60"/>
      <c r="M23" s="58"/>
      <c r="N23" s="58"/>
      <c r="O23" s="58"/>
    </row>
    <row r="24" spans="1:15" ht="34.5" customHeight="1">
      <c r="A24" s="6" t="s">
        <v>78</v>
      </c>
      <c r="B24" s="67">
        <v>3023.6</v>
      </c>
      <c r="C24" s="76">
        <v>2898.6</v>
      </c>
      <c r="D24" s="67">
        <v>2823.8</v>
      </c>
      <c r="E24" s="67">
        <v>8633.2000000000007</v>
      </c>
      <c r="F24" s="10">
        <v>93.4</v>
      </c>
      <c r="G24" s="4">
        <v>97.4</v>
      </c>
      <c r="H24" s="61"/>
      <c r="I24" s="60"/>
      <c r="J24" s="58"/>
      <c r="K24" s="58"/>
      <c r="L24" s="60"/>
      <c r="M24" s="58"/>
      <c r="N24" s="58"/>
      <c r="O24" s="58"/>
    </row>
    <row r="25" spans="1:15" ht="38.25" customHeight="1">
      <c r="A25" s="6" t="s">
        <v>77</v>
      </c>
      <c r="B25" s="67">
        <v>8679.7999999999993</v>
      </c>
      <c r="C25" s="76">
        <v>9188.2999999999993</v>
      </c>
      <c r="D25" s="67">
        <v>9011.7999999999993</v>
      </c>
      <c r="E25" s="67">
        <v>26925.8</v>
      </c>
      <c r="F25" s="10">
        <v>103.8</v>
      </c>
      <c r="G25" s="4">
        <v>98.1</v>
      </c>
      <c r="H25" s="61"/>
      <c r="I25" s="60"/>
      <c r="J25" s="58"/>
      <c r="K25" s="58"/>
      <c r="L25" s="60"/>
      <c r="M25" s="58"/>
      <c r="N25" s="58"/>
      <c r="O25" s="58"/>
    </row>
    <row r="26" spans="1:15" ht="16.5" customHeight="1">
      <c r="A26" s="703" t="s">
        <v>76</v>
      </c>
      <c r="B26" s="703"/>
      <c r="C26" s="703"/>
      <c r="D26" s="703"/>
      <c r="E26" s="703"/>
      <c r="F26" s="703"/>
      <c r="G26" s="703"/>
      <c r="H26" s="61"/>
      <c r="I26" s="60"/>
      <c r="J26" s="58"/>
      <c r="K26" s="58"/>
      <c r="L26" s="60"/>
      <c r="M26" s="58"/>
      <c r="N26" s="58"/>
      <c r="O26" s="58"/>
    </row>
    <row r="27" spans="1:15" s="69" customFormat="1" ht="21" customHeight="1">
      <c r="A27" s="75" t="s">
        <v>7</v>
      </c>
      <c r="B27" s="74">
        <v>145310.70000000001</v>
      </c>
      <c r="C27" s="74">
        <v>160580.79999999999</v>
      </c>
      <c r="D27" s="73">
        <v>158902.1</v>
      </c>
      <c r="E27" s="73">
        <v>470798.1</v>
      </c>
      <c r="F27" s="72">
        <v>109.4</v>
      </c>
      <c r="G27" s="71">
        <v>99</v>
      </c>
      <c r="H27" s="70"/>
      <c r="I27" s="60"/>
      <c r="J27" s="60"/>
      <c r="K27" s="58"/>
      <c r="L27" s="60"/>
      <c r="M27" s="58"/>
      <c r="N27" s="58"/>
      <c r="O27" s="58"/>
    </row>
    <row r="28" spans="1:15" ht="18.75" customHeight="1">
      <c r="A28" s="68" t="s">
        <v>75</v>
      </c>
      <c r="B28" s="66">
        <v>4039.6</v>
      </c>
      <c r="C28" s="66">
        <v>4055</v>
      </c>
      <c r="D28" s="67">
        <v>3899.2</v>
      </c>
      <c r="E28" s="67">
        <v>12006.6</v>
      </c>
      <c r="F28" s="65">
        <v>96.5</v>
      </c>
      <c r="G28" s="62">
        <v>96.2</v>
      </c>
      <c r="H28" s="61"/>
      <c r="I28" s="60"/>
      <c r="J28" s="60"/>
      <c r="K28" s="58"/>
      <c r="L28" s="60"/>
      <c r="M28" s="58"/>
      <c r="N28" s="58"/>
      <c r="O28" s="58"/>
    </row>
    <row r="29" spans="1:15" ht="15.75" customHeight="1">
      <c r="A29" s="64" t="s">
        <v>5</v>
      </c>
      <c r="B29" s="66">
        <v>137896.6</v>
      </c>
      <c r="C29" s="66">
        <v>152708.20000000001</v>
      </c>
      <c r="D29" s="67">
        <v>151037.9</v>
      </c>
      <c r="E29" s="67">
        <v>447530.9</v>
      </c>
      <c r="F29" s="65">
        <v>109.5</v>
      </c>
      <c r="G29" s="62">
        <v>98.9</v>
      </c>
      <c r="H29" s="61"/>
      <c r="I29" s="60"/>
      <c r="J29" s="58"/>
      <c r="K29" s="58"/>
      <c r="L29" s="60"/>
      <c r="M29" s="58"/>
      <c r="N29" s="58"/>
      <c r="O29" s="58"/>
    </row>
    <row r="30" spans="1:15" ht="25.5" customHeight="1">
      <c r="A30" s="64" t="s">
        <v>74</v>
      </c>
      <c r="B30" s="66">
        <v>1889.5</v>
      </c>
      <c r="C30" s="66">
        <v>1964.7</v>
      </c>
      <c r="D30" s="67">
        <v>1943.2</v>
      </c>
      <c r="E30" s="66">
        <v>5809.1</v>
      </c>
      <c r="F30" s="65">
        <v>102.8</v>
      </c>
      <c r="G30" s="62">
        <v>98.9</v>
      </c>
      <c r="H30" s="61"/>
      <c r="I30" s="60"/>
      <c r="J30" s="58"/>
      <c r="K30" s="58"/>
      <c r="L30" s="60"/>
      <c r="M30" s="58"/>
      <c r="N30" s="58"/>
      <c r="O30" s="58"/>
    </row>
    <row r="31" spans="1:15" ht="24.75" customHeight="1">
      <c r="A31" s="64" t="s">
        <v>73</v>
      </c>
      <c r="B31" s="66">
        <v>4070.5</v>
      </c>
      <c r="C31" s="66">
        <v>4301.2</v>
      </c>
      <c r="D31" s="66">
        <v>4323</v>
      </c>
      <c r="E31" s="66">
        <v>12738.9</v>
      </c>
      <c r="F31" s="65">
        <v>106.2</v>
      </c>
      <c r="G31" s="62">
        <v>100.5</v>
      </c>
      <c r="H31" s="61"/>
      <c r="I31" s="60"/>
      <c r="J31" s="58"/>
      <c r="K31" s="58"/>
      <c r="L31" s="60"/>
      <c r="M31" s="58"/>
      <c r="N31" s="58"/>
      <c r="O31" s="58"/>
    </row>
    <row r="32" spans="1:15" ht="33" customHeight="1">
      <c r="A32" s="64" t="s">
        <v>72</v>
      </c>
      <c r="B32" s="66">
        <v>1454.1</v>
      </c>
      <c r="C32" s="66">
        <v>1606.6</v>
      </c>
      <c r="D32" s="66">
        <v>1597.9</v>
      </c>
      <c r="E32" s="66">
        <v>4719.1000000000004</v>
      </c>
      <c r="F32" s="65">
        <v>109.9</v>
      </c>
      <c r="G32" s="62">
        <v>99.5</v>
      </c>
      <c r="H32" s="61"/>
      <c r="I32" s="60"/>
      <c r="J32" s="58"/>
      <c r="K32" s="58"/>
      <c r="L32" s="60"/>
      <c r="M32" s="58"/>
      <c r="N32" s="58"/>
      <c r="O32" s="58"/>
    </row>
    <row r="33" spans="1:15" ht="14.25" customHeight="1">
      <c r="A33" s="64"/>
      <c r="B33" s="63"/>
      <c r="C33" s="63"/>
      <c r="D33" s="63"/>
      <c r="E33" s="63"/>
      <c r="F33" s="62"/>
      <c r="G33" s="62"/>
      <c r="H33" s="61"/>
      <c r="I33" s="60"/>
      <c r="J33" s="58"/>
      <c r="K33" s="58"/>
      <c r="L33" s="58"/>
      <c r="M33" s="59"/>
      <c r="N33" s="58"/>
      <c r="O33" s="58"/>
    </row>
    <row r="34" spans="1:15" ht="27.75" customHeight="1">
      <c r="A34" s="701" t="s">
        <v>71</v>
      </c>
      <c r="B34" s="701"/>
      <c r="C34" s="701"/>
      <c r="D34" s="701"/>
      <c r="E34" s="701"/>
      <c r="F34" s="701"/>
      <c r="G34" s="701"/>
    </row>
    <row r="35" spans="1:15" ht="23.45" customHeight="1">
      <c r="A35" s="680" t="s">
        <v>70</v>
      </c>
      <c r="B35" s="683"/>
      <c r="C35" s="683"/>
      <c r="D35" s="683"/>
      <c r="E35" s="683"/>
      <c r="F35" s="702"/>
      <c r="G35" s="702"/>
    </row>
    <row r="36" spans="1:15" ht="12" customHeight="1">
      <c r="A36" s="680" t="s">
        <v>69</v>
      </c>
      <c r="B36" s="680"/>
      <c r="C36" s="680"/>
      <c r="D36" s="680"/>
      <c r="E36" s="680"/>
      <c r="F36" s="680"/>
      <c r="G36" s="680"/>
      <c r="J36" s="55" t="s">
        <v>52</v>
      </c>
    </row>
    <row r="37" spans="1:15" ht="22.5" customHeight="1">
      <c r="A37" s="701" t="s">
        <v>68</v>
      </c>
      <c r="B37" s="701"/>
      <c r="C37" s="701"/>
      <c r="D37" s="701"/>
      <c r="E37" s="701"/>
      <c r="F37" s="702"/>
      <c r="G37" s="702"/>
    </row>
    <row r="38" spans="1:15" ht="12" customHeight="1">
      <c r="A38" s="701" t="s">
        <v>67</v>
      </c>
      <c r="B38" s="701"/>
      <c r="C38" s="701"/>
      <c r="D38" s="701"/>
      <c r="E38" s="701"/>
      <c r="F38" s="702"/>
      <c r="G38" s="702"/>
    </row>
    <row r="39" spans="1:15">
      <c r="F39" s="57"/>
    </row>
    <row r="41" spans="1:15">
      <c r="A41" s="56"/>
      <c r="B41" s="56"/>
      <c r="C41" s="56"/>
      <c r="D41" s="56"/>
      <c r="E41" s="56"/>
      <c r="F41" s="56"/>
    </row>
  </sheetData>
  <mergeCells count="15">
    <mergeCell ref="A12:G12"/>
    <mergeCell ref="C4:G4"/>
    <mergeCell ref="F5:G5"/>
    <mergeCell ref="A37:G37"/>
    <mergeCell ref="A38:G38"/>
    <mergeCell ref="A19:G19"/>
    <mergeCell ref="A26:G26"/>
    <mergeCell ref="A34:G34"/>
    <mergeCell ref="A35:G35"/>
    <mergeCell ref="A36:G36"/>
    <mergeCell ref="A1:G1"/>
    <mergeCell ref="A4:A6"/>
    <mergeCell ref="B6:E6"/>
    <mergeCell ref="A2:G2"/>
    <mergeCell ref="A7:G7"/>
  </mergeCells>
  <printOptions horizontalCentered="1"/>
  <pageMargins left="0.19685039370078741" right="0.19685039370078741" top="0.59055118110236227" bottom="0.35433070866141736" header="0.23622047244094491" footer="0.19685039370078741"/>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4"/>
  <sheetViews>
    <sheetView zoomScaleNormal="100" workbookViewId="0">
      <selection activeCell="J9" sqref="J9"/>
    </sheetView>
  </sheetViews>
  <sheetFormatPr defaultRowHeight="12.75"/>
  <cols>
    <col min="1" max="1" width="17.5" style="1" customWidth="1"/>
    <col min="2" max="2" width="11.75" style="1" customWidth="1"/>
    <col min="3" max="3" width="13.25" style="1" customWidth="1"/>
    <col min="4" max="4" width="12.625" style="1" customWidth="1"/>
    <col min="5" max="5" width="12.25" style="1" customWidth="1"/>
    <col min="6" max="6" width="11.5" style="1" customWidth="1"/>
    <col min="7" max="7" width="12.25" style="1" customWidth="1"/>
    <col min="8" max="8" width="10.25" style="1" bestFit="1" customWidth="1"/>
    <col min="9" max="16384" width="9" style="1"/>
  </cols>
  <sheetData>
    <row r="1" spans="1:9" ht="30" customHeight="1">
      <c r="A1" s="675" t="s">
        <v>36</v>
      </c>
      <c r="B1" s="675"/>
      <c r="C1" s="675"/>
      <c r="D1" s="675"/>
      <c r="E1" s="675"/>
      <c r="F1" s="675"/>
      <c r="G1" s="675"/>
    </row>
    <row r="2" spans="1:9" ht="15">
      <c r="A2" s="35"/>
      <c r="B2" s="35"/>
      <c r="C2" s="35"/>
      <c r="D2" s="35"/>
      <c r="E2" s="35"/>
      <c r="F2" s="35"/>
      <c r="G2" s="104"/>
    </row>
    <row r="3" spans="1:9" ht="18.75" customHeight="1">
      <c r="A3" s="685" t="s">
        <v>590</v>
      </c>
      <c r="B3" s="685"/>
      <c r="C3" s="685"/>
      <c r="D3" s="685"/>
      <c r="E3" s="685"/>
      <c r="F3" s="685"/>
      <c r="G3" s="685"/>
    </row>
    <row r="4" spans="1:9" ht="12" customHeight="1">
      <c r="A4" s="104"/>
      <c r="B4" s="103"/>
      <c r="C4" s="103"/>
      <c r="D4" s="103"/>
      <c r="E4" s="103"/>
      <c r="F4" s="103"/>
      <c r="G4" s="103"/>
    </row>
    <row r="5" spans="1:9" ht="14.25" customHeight="1">
      <c r="A5" s="686" t="s">
        <v>34</v>
      </c>
      <c r="B5" s="687" t="s">
        <v>97</v>
      </c>
      <c r="C5" s="690" t="s">
        <v>65</v>
      </c>
      <c r="D5" s="690"/>
      <c r="E5" s="690"/>
      <c r="F5" s="690"/>
      <c r="G5" s="691"/>
    </row>
    <row r="6" spans="1:9" ht="13.5" customHeight="1">
      <c r="A6" s="686"/>
      <c r="B6" s="688"/>
      <c r="C6" s="687" t="s">
        <v>64</v>
      </c>
      <c r="D6" s="692" t="s">
        <v>63</v>
      </c>
      <c r="E6" s="692"/>
      <c r="F6" s="692"/>
      <c r="G6" s="693"/>
    </row>
    <row r="7" spans="1:9" ht="27" customHeight="1">
      <c r="A7" s="686"/>
      <c r="B7" s="688"/>
      <c r="C7" s="688"/>
      <c r="D7" s="693" t="s">
        <v>62</v>
      </c>
      <c r="E7" s="686"/>
      <c r="F7" s="692" t="s">
        <v>61</v>
      </c>
      <c r="G7" s="693"/>
    </row>
    <row r="8" spans="1:9" ht="13.5" customHeight="1">
      <c r="A8" s="686"/>
      <c r="B8" s="688"/>
      <c r="C8" s="688"/>
      <c r="D8" s="692" t="s">
        <v>60</v>
      </c>
      <c r="E8" s="690" t="s">
        <v>58</v>
      </c>
      <c r="F8" s="687" t="s">
        <v>59</v>
      </c>
      <c r="G8" s="691" t="s">
        <v>58</v>
      </c>
    </row>
    <row r="9" spans="1:9" ht="18" customHeight="1">
      <c r="A9" s="686"/>
      <c r="B9" s="689"/>
      <c r="C9" s="689"/>
      <c r="D9" s="692"/>
      <c r="E9" s="690"/>
      <c r="F9" s="689"/>
      <c r="G9" s="691"/>
    </row>
    <row r="10" spans="1:9" ht="9" customHeight="1">
      <c r="A10" s="94"/>
      <c r="B10" s="102"/>
      <c r="C10" s="101"/>
      <c r="D10" s="100" t="s">
        <v>96</v>
      </c>
      <c r="E10" s="100" t="s">
        <v>96</v>
      </c>
      <c r="F10" s="100" t="s">
        <v>96</v>
      </c>
      <c r="G10" s="99" t="s">
        <v>96</v>
      </c>
    </row>
    <row r="11" spans="1:9" s="91" customFormat="1" ht="15" customHeight="1">
      <c r="A11" s="98" t="s">
        <v>27</v>
      </c>
      <c r="B11" s="97">
        <v>11550610.699999999</v>
      </c>
      <c r="C11" s="97" t="s">
        <v>95</v>
      </c>
      <c r="D11" s="96">
        <v>2041123.8</v>
      </c>
      <c r="E11" s="96">
        <v>131233.70000000001</v>
      </c>
      <c r="F11" s="96">
        <v>470798.1</v>
      </c>
      <c r="G11" s="95">
        <v>12006.6</v>
      </c>
      <c r="H11" s="92"/>
      <c r="I11" s="92"/>
    </row>
    <row r="12" spans="1:9" s="91" customFormat="1" ht="15" customHeight="1">
      <c r="A12" s="94" t="s">
        <v>55</v>
      </c>
      <c r="B12" s="67">
        <v>435578.6</v>
      </c>
      <c r="C12" s="67">
        <v>332977.8</v>
      </c>
      <c r="D12" s="67">
        <v>84189.8</v>
      </c>
      <c r="E12" s="67">
        <v>5253.3</v>
      </c>
      <c r="F12" s="67">
        <v>18361.8</v>
      </c>
      <c r="G12" s="82">
        <v>273.10000000000002</v>
      </c>
      <c r="H12" s="92"/>
      <c r="I12" s="92"/>
    </row>
    <row r="13" spans="1:9" s="91" customFormat="1" ht="15" customHeight="1">
      <c r="A13" s="94" t="s">
        <v>54</v>
      </c>
      <c r="B13" s="67">
        <v>774916.2</v>
      </c>
      <c r="C13" s="67">
        <v>594162</v>
      </c>
      <c r="D13" s="67">
        <v>149511.6</v>
      </c>
      <c r="E13" s="67">
        <v>11412</v>
      </c>
      <c r="F13" s="67">
        <v>31230.6</v>
      </c>
      <c r="G13" s="82">
        <v>1074.7</v>
      </c>
      <c r="H13" s="92"/>
      <c r="I13" s="92"/>
    </row>
    <row r="14" spans="1:9" s="91" customFormat="1" ht="15" customHeight="1">
      <c r="A14" s="94" t="s">
        <v>53</v>
      </c>
      <c r="B14" s="67">
        <v>1512791.5</v>
      </c>
      <c r="C14" s="67">
        <v>1185682</v>
      </c>
      <c r="D14" s="67">
        <v>268767.8</v>
      </c>
      <c r="E14" s="67">
        <v>16233.9</v>
      </c>
      <c r="F14" s="67">
        <v>58341.7</v>
      </c>
      <c r="G14" s="82">
        <v>1667.8</v>
      </c>
      <c r="H14" s="92"/>
      <c r="I14" s="92"/>
    </row>
    <row r="15" spans="1:9" s="91" customFormat="1" ht="15" customHeight="1">
      <c r="A15" s="94" t="s">
        <v>51</v>
      </c>
      <c r="B15" s="67">
        <v>159433.1</v>
      </c>
      <c r="C15" s="67">
        <v>118424.8</v>
      </c>
      <c r="D15" s="67">
        <v>34389.5</v>
      </c>
      <c r="E15" s="67">
        <v>2096.5</v>
      </c>
      <c r="F15" s="67">
        <v>6593.4</v>
      </c>
      <c r="G15" s="82">
        <v>106.1</v>
      </c>
      <c r="H15" s="92"/>
      <c r="I15" s="92"/>
    </row>
    <row r="16" spans="1:9" s="91" customFormat="1" ht="15" customHeight="1">
      <c r="A16" s="94" t="s">
        <v>50</v>
      </c>
      <c r="B16" s="67">
        <v>993138.8</v>
      </c>
      <c r="C16" s="67">
        <v>826754.3</v>
      </c>
      <c r="D16" s="67">
        <v>123617.60000000001</v>
      </c>
      <c r="E16" s="67">
        <v>10107.9</v>
      </c>
      <c r="F16" s="67">
        <v>42758.9</v>
      </c>
      <c r="G16" s="82">
        <v>989.9</v>
      </c>
      <c r="H16" s="92"/>
      <c r="I16" s="92"/>
    </row>
    <row r="17" spans="1:14" s="91" customFormat="1" ht="15" customHeight="1">
      <c r="A17" s="94" t="s">
        <v>49</v>
      </c>
      <c r="B17" s="67">
        <v>934021.6</v>
      </c>
      <c r="C17" s="67">
        <v>647000.69999999995</v>
      </c>
      <c r="D17" s="67">
        <v>250960.3</v>
      </c>
      <c r="E17" s="67">
        <v>11824.7</v>
      </c>
      <c r="F17" s="67">
        <v>35973.5</v>
      </c>
      <c r="G17" s="82">
        <v>828.6</v>
      </c>
      <c r="H17" s="92"/>
      <c r="I17" s="92"/>
    </row>
    <row r="18" spans="1:14" s="91" customFormat="1" ht="15" customHeight="1">
      <c r="A18" s="94" t="s">
        <v>48</v>
      </c>
      <c r="B18" s="67">
        <v>1785229.4</v>
      </c>
      <c r="C18" s="67">
        <v>1458087.1</v>
      </c>
      <c r="D18" s="67">
        <v>252460.9</v>
      </c>
      <c r="E18" s="67">
        <v>17876.7</v>
      </c>
      <c r="F18" s="67">
        <v>74681.5</v>
      </c>
      <c r="G18" s="82">
        <v>1868.4</v>
      </c>
      <c r="H18" s="92"/>
      <c r="I18" s="92"/>
    </row>
    <row r="19" spans="1:14" s="91" customFormat="1" ht="15" customHeight="1">
      <c r="A19" s="94" t="s">
        <v>47</v>
      </c>
      <c r="B19" s="67">
        <v>244725.7</v>
      </c>
      <c r="C19" s="67">
        <v>208550.39999999999</v>
      </c>
      <c r="D19" s="67">
        <v>27181</v>
      </c>
      <c r="E19" s="67">
        <v>2146.3000000000002</v>
      </c>
      <c r="F19" s="67">
        <v>8982</v>
      </c>
      <c r="G19" s="82">
        <v>189.2</v>
      </c>
      <c r="H19" s="92"/>
      <c r="I19" s="92"/>
    </row>
    <row r="20" spans="1:14" s="91" customFormat="1" ht="15" customHeight="1">
      <c r="A20" s="94" t="s">
        <v>46</v>
      </c>
      <c r="B20" s="67">
        <v>691289.8</v>
      </c>
      <c r="C20" s="67">
        <v>534196.6</v>
      </c>
      <c r="D20" s="67">
        <v>132056.4</v>
      </c>
      <c r="E20" s="67">
        <v>6602.3</v>
      </c>
      <c r="F20" s="67">
        <v>25023.9</v>
      </c>
      <c r="G20" s="82">
        <v>373.5</v>
      </c>
      <c r="H20" s="92"/>
      <c r="I20" s="92"/>
    </row>
    <row r="21" spans="1:14" s="91" customFormat="1" ht="15" customHeight="1">
      <c r="A21" s="94" t="s">
        <v>45</v>
      </c>
      <c r="B21" s="67">
        <v>858147.9</v>
      </c>
      <c r="C21" s="67">
        <v>707111</v>
      </c>
      <c r="D21" s="67">
        <v>116908.4</v>
      </c>
      <c r="E21" s="67">
        <v>7977.8</v>
      </c>
      <c r="F21" s="67">
        <v>34124.400000000001</v>
      </c>
      <c r="G21" s="82">
        <v>1099.5</v>
      </c>
      <c r="H21" s="92"/>
      <c r="I21" s="92"/>
    </row>
    <row r="22" spans="1:14" s="91" customFormat="1" ht="15" customHeight="1">
      <c r="A22" s="94" t="s">
        <v>44</v>
      </c>
      <c r="B22" s="67">
        <v>367225.7</v>
      </c>
      <c r="C22" s="67">
        <v>266664.8</v>
      </c>
      <c r="D22" s="67">
        <v>83155</v>
      </c>
      <c r="E22" s="67">
        <v>4970</v>
      </c>
      <c r="F22" s="67">
        <v>17405.900000000001</v>
      </c>
      <c r="G22" s="82">
        <v>361.5</v>
      </c>
      <c r="H22" s="92"/>
      <c r="I22" s="92"/>
    </row>
    <row r="23" spans="1:14" s="91" customFormat="1" ht="15" customHeight="1">
      <c r="A23" s="94" t="s">
        <v>43</v>
      </c>
      <c r="B23" s="67">
        <v>331208.2</v>
      </c>
      <c r="C23" s="67">
        <v>267050.90000000002</v>
      </c>
      <c r="D23" s="67">
        <v>52982.6</v>
      </c>
      <c r="E23" s="67">
        <v>3704.5</v>
      </c>
      <c r="F23" s="67">
        <v>10927.1</v>
      </c>
      <c r="G23" s="82">
        <v>304.5</v>
      </c>
      <c r="H23" s="92"/>
      <c r="I23" s="92"/>
    </row>
    <row r="24" spans="1:14" s="91" customFormat="1" ht="15" customHeight="1">
      <c r="A24" s="94" t="s">
        <v>42</v>
      </c>
      <c r="B24" s="67">
        <v>631381.80000000005</v>
      </c>
      <c r="C24" s="67">
        <v>506316.2</v>
      </c>
      <c r="D24" s="67">
        <v>99797.9</v>
      </c>
      <c r="E24" s="67">
        <v>7486.7</v>
      </c>
      <c r="F24" s="67">
        <v>25267.599999999999</v>
      </c>
      <c r="G24" s="82">
        <v>669</v>
      </c>
      <c r="H24" s="92"/>
      <c r="I24" s="92"/>
    </row>
    <row r="25" spans="1:14" s="91" customFormat="1" ht="15" customHeight="1">
      <c r="A25" s="94" t="s">
        <v>41</v>
      </c>
      <c r="B25" s="67">
        <v>433109.7</v>
      </c>
      <c r="C25" s="67">
        <v>326101.90000000002</v>
      </c>
      <c r="D25" s="67">
        <v>85275</v>
      </c>
      <c r="E25" s="67">
        <v>5642.8</v>
      </c>
      <c r="F25" s="67">
        <v>21732.799999999999</v>
      </c>
      <c r="G25" s="82">
        <v>631.70000000000005</v>
      </c>
      <c r="H25" s="92"/>
      <c r="I25" s="92"/>
    </row>
    <row r="26" spans="1:14" s="91" customFormat="1" ht="15" customHeight="1">
      <c r="A26" s="94" t="s">
        <v>40</v>
      </c>
      <c r="B26" s="67">
        <v>1137467.7</v>
      </c>
      <c r="C26" s="67">
        <v>858344.2</v>
      </c>
      <c r="D26" s="67">
        <v>231612.6</v>
      </c>
      <c r="E26" s="67">
        <v>14937.5</v>
      </c>
      <c r="F26" s="67">
        <v>47478.3</v>
      </c>
      <c r="G26" s="82">
        <v>1335.9</v>
      </c>
      <c r="H26" s="92"/>
      <c r="I26" s="92"/>
    </row>
    <row r="27" spans="1:14" s="91" customFormat="1" ht="15" customHeight="1">
      <c r="A27" s="94" t="s">
        <v>39</v>
      </c>
      <c r="B27" s="67">
        <v>255886.7</v>
      </c>
      <c r="C27" s="67">
        <v>195706.3</v>
      </c>
      <c r="D27" s="67">
        <v>48257.5</v>
      </c>
      <c r="E27" s="67">
        <v>2960.7</v>
      </c>
      <c r="F27" s="67">
        <v>11914.8</v>
      </c>
      <c r="G27" s="82">
        <v>233.1</v>
      </c>
      <c r="H27" s="92"/>
      <c r="I27" s="92"/>
    </row>
    <row r="28" spans="1:14" s="91" customFormat="1" ht="21" customHeight="1">
      <c r="A28" s="94"/>
      <c r="B28" s="82"/>
      <c r="C28" s="82"/>
      <c r="D28" s="82"/>
      <c r="E28" s="82"/>
      <c r="F28" s="82"/>
      <c r="G28" s="82"/>
      <c r="I28" s="92"/>
      <c r="J28" s="82"/>
      <c r="K28" s="82"/>
      <c r="L28" s="82"/>
      <c r="M28" s="82"/>
      <c r="N28" s="82"/>
    </row>
    <row r="29" spans="1:14" s="91" customFormat="1" ht="22.5" customHeight="1">
      <c r="A29" s="680" t="s">
        <v>94</v>
      </c>
      <c r="B29" s="680"/>
      <c r="C29" s="680"/>
      <c r="D29" s="680"/>
      <c r="E29" s="680"/>
      <c r="F29" s="680"/>
      <c r="G29" s="704"/>
    </row>
    <row r="30" spans="1:14" s="91" customFormat="1" ht="22.5" customHeight="1">
      <c r="A30" s="680" t="s">
        <v>93</v>
      </c>
      <c r="B30" s="683"/>
      <c r="C30" s="683"/>
      <c r="D30" s="683"/>
      <c r="E30" s="683"/>
      <c r="F30" s="683"/>
      <c r="G30" s="683"/>
    </row>
    <row r="31" spans="1:14" s="91" customFormat="1" ht="12.75" customHeight="1">
      <c r="A31" s="680" t="s">
        <v>69</v>
      </c>
      <c r="B31" s="706"/>
      <c r="C31" s="706"/>
      <c r="D31" s="706"/>
      <c r="E31" s="706"/>
      <c r="F31" s="706"/>
      <c r="G31" s="706"/>
    </row>
    <row r="32" spans="1:14" s="91" customFormat="1" ht="12" customHeight="1">
      <c r="A32" s="680" t="s">
        <v>92</v>
      </c>
      <c r="B32" s="705"/>
      <c r="C32" s="705"/>
      <c r="D32" s="705"/>
      <c r="E32" s="705"/>
      <c r="F32" s="705"/>
      <c r="G32" s="705"/>
    </row>
    <row r="33" spans="1:7" s="91" customFormat="1" ht="12" customHeight="1">
      <c r="A33" s="680" t="s">
        <v>67</v>
      </c>
      <c r="B33" s="680"/>
      <c r="C33" s="680"/>
      <c r="D33" s="680"/>
      <c r="E33" s="680"/>
      <c r="F33" s="680"/>
      <c r="G33" s="680"/>
    </row>
    <row r="34" spans="1:7" s="91" customFormat="1">
      <c r="B34" s="92"/>
      <c r="C34" s="92"/>
      <c r="D34" s="92"/>
      <c r="E34" s="92"/>
      <c r="F34" s="92"/>
      <c r="G34" s="92"/>
    </row>
    <row r="35" spans="1:7" s="91" customFormat="1">
      <c r="B35" s="92"/>
      <c r="C35" s="92"/>
      <c r="D35" s="92"/>
      <c r="E35" s="92"/>
      <c r="F35" s="92"/>
      <c r="G35" s="92"/>
    </row>
    <row r="36" spans="1:7" s="91" customFormat="1">
      <c r="B36" s="92"/>
      <c r="C36" s="92"/>
      <c r="D36" s="92"/>
      <c r="E36" s="92"/>
      <c r="F36" s="92"/>
      <c r="G36" s="92"/>
    </row>
    <row r="37" spans="1:7" s="91" customFormat="1">
      <c r="B37" s="92"/>
      <c r="C37" s="93"/>
      <c r="D37" s="93"/>
    </row>
    <row r="38" spans="1:7" s="91" customFormat="1">
      <c r="C38" s="93"/>
      <c r="D38" s="93"/>
    </row>
    <row r="39" spans="1:7" s="91" customFormat="1">
      <c r="C39" s="92"/>
      <c r="D39" s="92"/>
    </row>
    <row r="40" spans="1:7" s="91" customFormat="1">
      <c r="C40" s="92"/>
    </row>
    <row r="41" spans="1:7" s="91" customFormat="1">
      <c r="C41" s="92"/>
    </row>
    <row r="42" spans="1:7" s="91" customFormat="1"/>
    <row r="43" spans="1:7" s="91" customFormat="1"/>
    <row r="44" spans="1:7" s="91" customFormat="1"/>
    <row r="45" spans="1:7" s="91" customFormat="1"/>
    <row r="46" spans="1:7" s="91" customFormat="1"/>
    <row r="47" spans="1:7" s="91" customFormat="1"/>
    <row r="48" spans="1:7" s="91" customFormat="1"/>
    <row r="49" s="91" customFormat="1"/>
    <row r="50" s="91" customFormat="1"/>
    <row r="51" s="91" customFormat="1"/>
    <row r="52" s="91" customFormat="1"/>
    <row r="53" s="91" customFormat="1"/>
    <row r="54" s="91" customFormat="1"/>
    <row r="55" s="91" customFormat="1"/>
    <row r="56" s="91" customFormat="1"/>
    <row r="57" s="91" customFormat="1"/>
    <row r="58" s="91" customFormat="1"/>
    <row r="59" s="91" customFormat="1"/>
    <row r="60" s="91" customFormat="1"/>
    <row r="61" s="91" customFormat="1"/>
    <row r="62" s="91" customFormat="1"/>
    <row r="63" s="91" customFormat="1"/>
    <row r="64" s="91" customFormat="1"/>
    <row r="65" s="91" customFormat="1"/>
    <row r="66" s="91" customFormat="1"/>
    <row r="67" s="91" customFormat="1"/>
    <row r="68" s="91" customFormat="1"/>
    <row r="69" s="91" customFormat="1"/>
    <row r="70" s="91" customFormat="1"/>
    <row r="71" s="91" customFormat="1"/>
    <row r="72" s="91" customFormat="1"/>
    <row r="73" s="91" customFormat="1"/>
    <row r="74" s="91" customFormat="1"/>
    <row r="75" s="91" customFormat="1"/>
    <row r="76" s="91" customFormat="1"/>
    <row r="77" s="91" customFormat="1"/>
    <row r="78" s="91" customFormat="1"/>
    <row r="79" s="91" customFormat="1"/>
    <row r="80" s="91" customFormat="1"/>
    <row r="81" s="91" customFormat="1"/>
    <row r="82" s="91" customFormat="1"/>
    <row r="83" s="91" customFormat="1"/>
    <row r="84" s="91" customFormat="1"/>
    <row r="85" s="91" customFormat="1"/>
    <row r="86" s="91" customFormat="1"/>
    <row r="87" s="91" customFormat="1"/>
    <row r="88" s="91" customFormat="1"/>
    <row r="89" s="91" customFormat="1"/>
    <row r="90" s="91" customFormat="1"/>
    <row r="91" s="91" customFormat="1"/>
    <row r="92" s="91" customFormat="1"/>
    <row r="93" s="91" customFormat="1"/>
    <row r="94" s="91" customFormat="1"/>
    <row r="95" s="91" customFormat="1"/>
    <row r="96" s="91" customFormat="1"/>
    <row r="97" s="91" customFormat="1"/>
    <row r="98" s="91" customFormat="1"/>
    <row r="99" s="91" customFormat="1"/>
    <row r="100" s="91" customFormat="1"/>
    <row r="101" s="91" customFormat="1"/>
    <row r="102" s="91" customFormat="1"/>
    <row r="103" s="91" customFormat="1"/>
    <row r="104" s="91" customFormat="1"/>
    <row r="105" s="91" customFormat="1"/>
    <row r="106" s="91" customFormat="1"/>
    <row r="107" s="91" customFormat="1"/>
    <row r="108" s="91" customFormat="1"/>
    <row r="109" s="91" customFormat="1"/>
    <row r="110" s="91" customFormat="1"/>
    <row r="111" s="91" customFormat="1"/>
    <row r="112" s="91" customFormat="1"/>
    <row r="113" s="91" customFormat="1"/>
    <row r="114" s="91" customFormat="1"/>
  </sheetData>
  <mergeCells count="18">
    <mergeCell ref="A33:G33"/>
    <mergeCell ref="E8:E9"/>
    <mergeCell ref="F8:F9"/>
    <mergeCell ref="G8:G9"/>
    <mergeCell ref="A29:G29"/>
    <mergeCell ref="A30:G30"/>
    <mergeCell ref="A32:G32"/>
    <mergeCell ref="A31:G31"/>
    <mergeCell ref="A1:G1"/>
    <mergeCell ref="A3:G3"/>
    <mergeCell ref="A5:A9"/>
    <mergeCell ref="B5:B9"/>
    <mergeCell ref="C5:G5"/>
    <mergeCell ref="C6:C9"/>
    <mergeCell ref="D6:G6"/>
    <mergeCell ref="D7:E7"/>
    <mergeCell ref="F7:G7"/>
    <mergeCell ref="D8:D9"/>
  </mergeCells>
  <printOptions horizontalCentered="1"/>
  <pageMargins left="0.59055118110236227" right="0.59055118110236227" top="0.74803149606299213" bottom="0.7480314960629921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3"/>
  <sheetViews>
    <sheetView topLeftCell="A3" zoomScaleNormal="100" workbookViewId="0">
      <selection activeCell="A3" sqref="A3:G3"/>
    </sheetView>
  </sheetViews>
  <sheetFormatPr defaultRowHeight="12.75"/>
  <cols>
    <col min="1" max="1" width="27.75" style="1" customWidth="1"/>
    <col min="2" max="5" width="11.125" style="1" customWidth="1"/>
    <col min="6" max="7" width="9.375" style="1" customWidth="1"/>
    <col min="8" max="9" width="9" style="1"/>
    <col min="10" max="10" width="10" style="1" bestFit="1" customWidth="1"/>
    <col min="11" max="16384" width="9" style="1"/>
  </cols>
  <sheetData>
    <row r="1" spans="1:16" ht="30" customHeight="1">
      <c r="A1" s="675" t="s">
        <v>36</v>
      </c>
      <c r="B1" s="675"/>
      <c r="C1" s="675"/>
      <c r="D1" s="675"/>
      <c r="E1" s="675"/>
      <c r="F1" s="675"/>
      <c r="G1" s="675"/>
    </row>
    <row r="2" spans="1:16" ht="15" customHeight="1">
      <c r="A2" s="113"/>
      <c r="B2" s="113"/>
      <c r="C2" s="113"/>
      <c r="D2" s="113"/>
      <c r="E2" s="113"/>
      <c r="F2" s="113"/>
      <c r="G2" s="113"/>
    </row>
    <row r="3" spans="1:16" ht="30" customHeight="1">
      <c r="A3" s="685" t="s">
        <v>105</v>
      </c>
      <c r="B3" s="685"/>
      <c r="C3" s="685"/>
      <c r="D3" s="685"/>
      <c r="E3" s="685"/>
      <c r="F3" s="685"/>
      <c r="G3" s="685"/>
    </row>
    <row r="4" spans="1:16" ht="12" customHeight="1">
      <c r="B4" s="112"/>
      <c r="C4" s="112"/>
      <c r="D4" s="113"/>
      <c r="E4" s="113"/>
      <c r="F4" s="112"/>
    </row>
    <row r="5" spans="1:16" ht="15" customHeight="1">
      <c r="A5" s="707" t="s">
        <v>34</v>
      </c>
      <c r="B5" s="30">
        <v>2016</v>
      </c>
      <c r="C5" s="677">
        <v>2017</v>
      </c>
      <c r="D5" s="678"/>
      <c r="E5" s="678"/>
      <c r="F5" s="678"/>
      <c r="G5" s="678"/>
      <c r="I5" s="28"/>
      <c r="J5" s="28"/>
      <c r="K5" s="27"/>
      <c r="L5" s="28"/>
      <c r="M5" s="28"/>
      <c r="N5" s="28"/>
      <c r="O5" s="28"/>
      <c r="P5" s="28"/>
    </row>
    <row r="6" spans="1:16" ht="15" customHeight="1">
      <c r="A6" s="708"/>
      <c r="B6" s="30" t="s">
        <v>104</v>
      </c>
      <c r="C6" s="30" t="s">
        <v>33</v>
      </c>
      <c r="D6" s="29" t="s">
        <v>104</v>
      </c>
      <c r="E6" s="30" t="s">
        <v>32</v>
      </c>
      <c r="F6" s="677" t="s">
        <v>104</v>
      </c>
      <c r="G6" s="678"/>
      <c r="I6" s="28"/>
      <c r="J6" s="28"/>
      <c r="K6" s="27"/>
      <c r="L6" s="27"/>
      <c r="M6" s="27"/>
      <c r="N6" s="27"/>
      <c r="O6" s="28"/>
      <c r="P6" s="28"/>
    </row>
    <row r="7" spans="1:16" ht="25.5" customHeight="1">
      <c r="A7" s="709"/>
      <c r="B7" s="677" t="s">
        <v>103</v>
      </c>
      <c r="C7" s="678"/>
      <c r="D7" s="678"/>
      <c r="E7" s="676"/>
      <c r="F7" s="30" t="s">
        <v>29</v>
      </c>
      <c r="G7" s="29" t="s">
        <v>28</v>
      </c>
      <c r="I7" s="28"/>
      <c r="J7" s="28"/>
      <c r="K7" s="28"/>
      <c r="L7" s="28"/>
      <c r="M7" s="28"/>
      <c r="N7" s="28"/>
      <c r="O7" s="27"/>
      <c r="P7" s="27"/>
    </row>
    <row r="8" spans="1:16" ht="9" customHeight="1">
      <c r="A8" s="27"/>
      <c r="B8" s="27"/>
      <c r="C8" s="27"/>
      <c r="D8" s="27"/>
      <c r="E8" s="27"/>
      <c r="F8" s="27"/>
      <c r="G8" s="27"/>
    </row>
    <row r="9" spans="1:16" ht="15" customHeight="1">
      <c r="A9" s="681" t="s">
        <v>27</v>
      </c>
      <c r="B9" s="681"/>
      <c r="C9" s="681"/>
      <c r="D9" s="681"/>
      <c r="E9" s="681"/>
      <c r="F9" s="681"/>
      <c r="G9" s="681"/>
      <c r="J9" s="28"/>
      <c r="K9" s="27"/>
      <c r="L9" s="28"/>
      <c r="M9" s="28"/>
      <c r="N9" s="28"/>
      <c r="O9" s="28"/>
      <c r="P9" s="28"/>
    </row>
    <row r="10" spans="1:16" ht="15" customHeight="1">
      <c r="A10" s="86" t="s">
        <v>26</v>
      </c>
      <c r="B10" s="108">
        <v>1076.6300000000001</v>
      </c>
      <c r="C10" s="108">
        <v>1093.05</v>
      </c>
      <c r="D10" s="108">
        <v>1095.1099999999999</v>
      </c>
      <c r="E10" s="108">
        <v>1090.3399999999999</v>
      </c>
      <c r="F10" s="111">
        <v>101.7</v>
      </c>
      <c r="G10" s="111">
        <v>100.2</v>
      </c>
      <c r="I10" s="3"/>
      <c r="J10" s="28"/>
      <c r="K10" s="27"/>
      <c r="L10" s="27"/>
      <c r="M10" s="27"/>
      <c r="N10" s="27"/>
      <c r="O10" s="28"/>
      <c r="P10" s="28"/>
    </row>
    <row r="11" spans="1:16" s="105" customFormat="1" ht="15" customHeight="1">
      <c r="A11" s="21" t="s">
        <v>25</v>
      </c>
      <c r="B11" s="107">
        <v>1084.1300000000001</v>
      </c>
      <c r="C11" s="107">
        <v>1096.1500000000001</v>
      </c>
      <c r="D11" s="107">
        <v>1096.67</v>
      </c>
      <c r="E11" s="107">
        <v>1093.98</v>
      </c>
      <c r="F11" s="110">
        <v>101.2</v>
      </c>
      <c r="G11" s="110">
        <v>100</v>
      </c>
      <c r="I11" s="3"/>
      <c r="J11" s="28"/>
      <c r="K11" s="28"/>
      <c r="L11" s="28"/>
      <c r="M11" s="28"/>
      <c r="N11" s="28"/>
      <c r="O11" s="27"/>
      <c r="P11" s="27"/>
    </row>
    <row r="12" spans="1:16" s="105" customFormat="1" ht="15" customHeight="1">
      <c r="A12" s="21" t="s">
        <v>24</v>
      </c>
      <c r="B12" s="107">
        <v>1049.98</v>
      </c>
      <c r="C12" s="107">
        <v>1082.42</v>
      </c>
      <c r="D12" s="107">
        <v>1089.9000000000001</v>
      </c>
      <c r="E12" s="107">
        <v>1077.75</v>
      </c>
      <c r="F12" s="110">
        <v>103.8</v>
      </c>
      <c r="G12" s="110">
        <v>100.7</v>
      </c>
      <c r="I12" s="3"/>
      <c r="J12" s="28"/>
    </row>
    <row r="13" spans="1:16" s="105" customFormat="1" ht="15" customHeight="1">
      <c r="A13" s="21" t="s">
        <v>102</v>
      </c>
      <c r="B13" s="107">
        <v>522.66999999999996</v>
      </c>
      <c r="C13" s="107">
        <v>456.37</v>
      </c>
      <c r="D13" s="107">
        <v>445.05</v>
      </c>
      <c r="E13" s="107">
        <v>445.49</v>
      </c>
      <c r="F13" s="110">
        <v>85.1</v>
      </c>
      <c r="G13" s="110">
        <v>97.5</v>
      </c>
      <c r="I13" s="3"/>
      <c r="J13" s="28"/>
    </row>
    <row r="14" spans="1:16" s="105" customFormat="1" ht="9" customHeight="1">
      <c r="A14" s="21"/>
      <c r="B14" s="106"/>
      <c r="C14" s="106"/>
      <c r="D14" s="106"/>
      <c r="E14" s="106"/>
      <c r="F14" s="4"/>
      <c r="G14" s="4"/>
      <c r="I14" s="3"/>
      <c r="J14" s="28"/>
    </row>
    <row r="15" spans="1:16" s="91" customFormat="1" ht="15" customHeight="1">
      <c r="A15" s="681" t="s">
        <v>101</v>
      </c>
      <c r="B15" s="681"/>
      <c r="C15" s="681"/>
      <c r="D15" s="681"/>
      <c r="E15" s="681"/>
      <c r="F15" s="681"/>
      <c r="G15" s="681"/>
      <c r="I15" s="3"/>
      <c r="J15" s="28"/>
    </row>
    <row r="16" spans="1:16" s="8" customFormat="1" ht="15" customHeight="1">
      <c r="A16" s="16" t="s">
        <v>21</v>
      </c>
      <c r="B16" s="108">
        <v>1084.1300000000001</v>
      </c>
      <c r="C16" s="108">
        <v>1096.1500000000001</v>
      </c>
      <c r="D16" s="108">
        <v>1096.67</v>
      </c>
      <c r="E16" s="108">
        <v>1093.98</v>
      </c>
      <c r="F16" s="14">
        <v>101.2</v>
      </c>
      <c r="G16" s="13">
        <v>100</v>
      </c>
      <c r="I16" s="3"/>
      <c r="J16" s="28"/>
    </row>
    <row r="17" spans="1:10" s="105" customFormat="1" ht="15" customHeight="1">
      <c r="A17" s="109" t="s">
        <v>20</v>
      </c>
      <c r="B17" s="107">
        <v>968.69</v>
      </c>
      <c r="C17" s="107">
        <v>966.51</v>
      </c>
      <c r="D17" s="107">
        <v>961.08</v>
      </c>
      <c r="E17" s="107">
        <v>964.68</v>
      </c>
      <c r="F17" s="10">
        <v>99.2</v>
      </c>
      <c r="G17" s="4">
        <v>99.4</v>
      </c>
      <c r="I17" s="3"/>
      <c r="J17" s="28"/>
    </row>
    <row r="18" spans="1:10" s="105" customFormat="1" ht="15" customHeight="1">
      <c r="A18" s="6" t="s">
        <v>19</v>
      </c>
      <c r="B18" s="107">
        <v>1113.5</v>
      </c>
      <c r="C18" s="107">
        <v>1123.58</v>
      </c>
      <c r="D18" s="107">
        <v>1123.27</v>
      </c>
      <c r="E18" s="107">
        <v>1121.4100000000001</v>
      </c>
      <c r="F18" s="10">
        <v>100.9</v>
      </c>
      <c r="G18" s="4">
        <v>100</v>
      </c>
      <c r="I18" s="3"/>
      <c r="J18" s="28"/>
    </row>
    <row r="19" spans="1:10" s="105" customFormat="1" ht="27" customHeight="1">
      <c r="A19" s="6" t="s">
        <v>18</v>
      </c>
      <c r="B19" s="107">
        <v>961.65</v>
      </c>
      <c r="C19" s="107">
        <v>946.55</v>
      </c>
      <c r="D19" s="107">
        <v>946.11</v>
      </c>
      <c r="E19" s="107">
        <v>949.55</v>
      </c>
      <c r="F19" s="10">
        <v>98.4</v>
      </c>
      <c r="G19" s="4">
        <v>100</v>
      </c>
      <c r="I19" s="3"/>
      <c r="J19" s="28"/>
    </row>
    <row r="20" spans="1:10" s="105" customFormat="1" ht="27" customHeight="1">
      <c r="A20" s="6" t="s">
        <v>17</v>
      </c>
      <c r="B20" s="107">
        <v>991.94</v>
      </c>
      <c r="C20" s="107">
        <v>1001.7</v>
      </c>
      <c r="D20" s="107">
        <v>1002.07</v>
      </c>
      <c r="E20" s="107">
        <v>999.42</v>
      </c>
      <c r="F20" s="10">
        <v>101</v>
      </c>
      <c r="G20" s="4">
        <v>100</v>
      </c>
      <c r="I20" s="3"/>
      <c r="J20" s="28"/>
    </row>
    <row r="21" spans="1:10" s="105" customFormat="1" ht="27" customHeight="1">
      <c r="A21" s="6" t="s">
        <v>16</v>
      </c>
      <c r="B21" s="107">
        <v>1044.77</v>
      </c>
      <c r="C21" s="107">
        <v>1159.69</v>
      </c>
      <c r="D21" s="107">
        <v>1158.3599999999999</v>
      </c>
      <c r="E21" s="107">
        <v>1131.76</v>
      </c>
      <c r="F21" s="10">
        <v>110.9</v>
      </c>
      <c r="G21" s="4">
        <v>99.9</v>
      </c>
      <c r="I21" s="3"/>
      <c r="J21" s="28"/>
    </row>
    <row r="22" spans="1:10" s="105" customFormat="1" ht="9" customHeight="1">
      <c r="A22" s="6"/>
      <c r="B22" s="106"/>
      <c r="C22" s="106"/>
      <c r="D22" s="106"/>
      <c r="E22" s="106"/>
      <c r="F22" s="4"/>
      <c r="G22" s="4"/>
      <c r="I22" s="3"/>
      <c r="J22" s="28"/>
    </row>
    <row r="23" spans="1:10" s="91" customFormat="1" ht="15" customHeight="1">
      <c r="A23" s="682" t="s">
        <v>15</v>
      </c>
      <c r="B23" s="682"/>
      <c r="C23" s="682"/>
      <c r="D23" s="682"/>
      <c r="E23" s="682"/>
      <c r="F23" s="682"/>
      <c r="G23" s="682"/>
      <c r="I23" s="3"/>
      <c r="J23" s="28"/>
    </row>
    <row r="24" spans="1:10" s="8" customFormat="1" ht="27" customHeight="1">
      <c r="A24" s="16" t="s">
        <v>82</v>
      </c>
      <c r="B24" s="108">
        <v>1040.8399999999999</v>
      </c>
      <c r="C24" s="108">
        <v>1059.8399999999999</v>
      </c>
      <c r="D24" s="108">
        <v>1067.3900000000001</v>
      </c>
      <c r="E24" s="108">
        <v>1058.19</v>
      </c>
      <c r="F24" s="14">
        <v>102.6</v>
      </c>
      <c r="G24" s="13">
        <v>100.7</v>
      </c>
      <c r="I24" s="3"/>
      <c r="J24" s="28"/>
    </row>
    <row r="25" spans="1:10" s="105" customFormat="1" ht="27" customHeight="1">
      <c r="A25" s="12" t="s">
        <v>13</v>
      </c>
      <c r="B25" s="107">
        <v>1097.78</v>
      </c>
      <c r="C25" s="107">
        <v>1115.18</v>
      </c>
      <c r="D25" s="107">
        <v>1114.49</v>
      </c>
      <c r="E25" s="107">
        <v>1109.8399999999999</v>
      </c>
      <c r="F25" s="10">
        <v>101.5</v>
      </c>
      <c r="G25" s="4">
        <v>99.9</v>
      </c>
      <c r="I25" s="3"/>
      <c r="J25" s="28"/>
    </row>
    <row r="26" spans="1:10" s="105" customFormat="1" ht="27" customHeight="1">
      <c r="A26" s="6" t="s">
        <v>80</v>
      </c>
      <c r="B26" s="107">
        <v>1043.2</v>
      </c>
      <c r="C26" s="107">
        <v>1060.8</v>
      </c>
      <c r="D26" s="107">
        <v>1068.46</v>
      </c>
      <c r="E26" s="107">
        <v>1059.48</v>
      </c>
      <c r="F26" s="10">
        <v>102.4</v>
      </c>
      <c r="G26" s="4">
        <v>100.7</v>
      </c>
      <c r="I26" s="3"/>
      <c r="J26" s="28"/>
    </row>
    <row r="27" spans="1:10" s="105" customFormat="1" ht="36" customHeight="1">
      <c r="A27" s="6" t="s">
        <v>11</v>
      </c>
      <c r="B27" s="107">
        <v>923.14</v>
      </c>
      <c r="C27" s="107">
        <v>945.91</v>
      </c>
      <c r="D27" s="107">
        <v>944.95</v>
      </c>
      <c r="E27" s="107">
        <v>940.21</v>
      </c>
      <c r="F27" s="10">
        <v>102.4</v>
      </c>
      <c r="G27" s="4">
        <v>99.9</v>
      </c>
      <c r="I27" s="3"/>
      <c r="J27" s="28"/>
    </row>
    <row r="28" spans="1:10" s="105" customFormat="1" ht="36" customHeight="1">
      <c r="A28" s="6" t="s">
        <v>10</v>
      </c>
      <c r="B28" s="107">
        <v>901.49</v>
      </c>
      <c r="C28" s="107">
        <v>916.7</v>
      </c>
      <c r="D28" s="107">
        <v>913.57</v>
      </c>
      <c r="E28" s="107">
        <v>912.31</v>
      </c>
      <c r="F28" s="10">
        <v>101.3</v>
      </c>
      <c r="G28" s="4">
        <v>99.7</v>
      </c>
      <c r="I28" s="3"/>
      <c r="J28" s="28"/>
    </row>
    <row r="29" spans="1:10" s="105" customFormat="1" ht="36" customHeight="1">
      <c r="A29" s="6" t="s">
        <v>9</v>
      </c>
      <c r="B29" s="107">
        <v>949.55</v>
      </c>
      <c r="C29" s="107">
        <v>1061.99</v>
      </c>
      <c r="D29" s="107">
        <v>1065.0999999999999</v>
      </c>
      <c r="E29" s="107">
        <v>1037.56</v>
      </c>
      <c r="F29" s="10">
        <v>112.2</v>
      </c>
      <c r="G29" s="4">
        <v>100.3</v>
      </c>
      <c r="I29" s="3"/>
      <c r="J29" s="28"/>
    </row>
    <row r="30" spans="1:10" s="105" customFormat="1" ht="9" customHeight="1">
      <c r="A30" s="6"/>
      <c r="B30" s="106"/>
      <c r="C30" s="106"/>
      <c r="D30" s="106"/>
      <c r="E30" s="106"/>
      <c r="F30" s="4"/>
      <c r="G30" s="4"/>
      <c r="I30" s="3"/>
      <c r="J30" s="28"/>
    </row>
    <row r="31" spans="1:10" ht="15" customHeight="1">
      <c r="A31" s="682" t="s">
        <v>76</v>
      </c>
      <c r="B31" s="682"/>
      <c r="C31" s="682"/>
      <c r="D31" s="682"/>
      <c r="E31" s="682"/>
      <c r="F31" s="682"/>
      <c r="G31" s="682"/>
      <c r="I31" s="3"/>
      <c r="J31" s="28"/>
    </row>
    <row r="32" spans="1:10" s="8" customFormat="1" ht="15" customHeight="1">
      <c r="A32" s="16" t="s">
        <v>7</v>
      </c>
      <c r="B32" s="108">
        <v>1094.4000000000001</v>
      </c>
      <c r="C32" s="108">
        <v>1190.2</v>
      </c>
      <c r="D32" s="108">
        <v>1198.3399999999999</v>
      </c>
      <c r="E32" s="108">
        <v>1171.6099999999999</v>
      </c>
      <c r="F32" s="14">
        <v>109.5</v>
      </c>
      <c r="G32" s="13">
        <v>100.7</v>
      </c>
      <c r="I32" s="3"/>
      <c r="J32" s="28"/>
    </row>
    <row r="33" spans="1:10" s="105" customFormat="1" ht="15" customHeight="1">
      <c r="A33" s="12" t="s">
        <v>6</v>
      </c>
      <c r="B33" s="107">
        <v>1224.1199999999999</v>
      </c>
      <c r="C33" s="107">
        <v>1233.27</v>
      </c>
      <c r="D33" s="107">
        <v>1246.1400000000001</v>
      </c>
      <c r="E33" s="107">
        <v>1234.48</v>
      </c>
      <c r="F33" s="10">
        <v>101.8</v>
      </c>
      <c r="G33" s="4">
        <v>101</v>
      </c>
      <c r="I33" s="3"/>
      <c r="J33" s="28"/>
    </row>
    <row r="34" spans="1:10" s="105" customFormat="1" ht="15" customHeight="1">
      <c r="A34" s="6" t="s">
        <v>5</v>
      </c>
      <c r="B34" s="107">
        <v>1085.94</v>
      </c>
      <c r="C34" s="107">
        <v>1181.0899999999999</v>
      </c>
      <c r="D34" s="107">
        <v>1189.01</v>
      </c>
      <c r="E34" s="107">
        <v>1162.6199999999999</v>
      </c>
      <c r="F34" s="10">
        <v>109.5</v>
      </c>
      <c r="G34" s="4">
        <v>100.7</v>
      </c>
      <c r="I34" s="3"/>
      <c r="J34" s="28"/>
    </row>
    <row r="35" spans="1:10" s="105" customFormat="1" ht="27" customHeight="1">
      <c r="A35" s="6" t="s">
        <v>4</v>
      </c>
      <c r="B35" s="107">
        <v>1351.57</v>
      </c>
      <c r="C35" s="107">
        <v>1478.33</v>
      </c>
      <c r="D35" s="107">
        <v>1482.24</v>
      </c>
      <c r="E35" s="107">
        <v>1451.19</v>
      </c>
      <c r="F35" s="10">
        <v>109.7</v>
      </c>
      <c r="G35" s="4">
        <v>100.3</v>
      </c>
      <c r="I35" s="3"/>
      <c r="J35" s="28"/>
    </row>
    <row r="36" spans="1:10" s="105" customFormat="1" ht="27" customHeight="1">
      <c r="A36" s="6" t="s">
        <v>3</v>
      </c>
      <c r="B36" s="107">
        <v>1300.8900000000001</v>
      </c>
      <c r="C36" s="107">
        <v>1416.73</v>
      </c>
      <c r="D36" s="107">
        <v>1436.69</v>
      </c>
      <c r="E36" s="107">
        <v>1396.5</v>
      </c>
      <c r="F36" s="10">
        <v>110.4</v>
      </c>
      <c r="G36" s="4">
        <v>101.4</v>
      </c>
      <c r="I36" s="3"/>
      <c r="J36" s="28"/>
    </row>
    <row r="37" spans="1:10" s="105" customFormat="1" ht="27" customHeight="1">
      <c r="A37" s="6" t="s">
        <v>2</v>
      </c>
      <c r="B37" s="107">
        <v>1148.58</v>
      </c>
      <c r="C37" s="107">
        <v>1275.08</v>
      </c>
      <c r="D37" s="107">
        <v>1274.27</v>
      </c>
      <c r="E37" s="107">
        <v>1248.45</v>
      </c>
      <c r="F37" s="10">
        <v>110.9</v>
      </c>
      <c r="G37" s="4">
        <v>99.9</v>
      </c>
      <c r="I37" s="3"/>
      <c r="J37" s="28"/>
    </row>
    <row r="38" spans="1:10" s="105" customFormat="1" ht="21" customHeight="1">
      <c r="A38" s="6"/>
      <c r="B38" s="106"/>
      <c r="C38" s="106"/>
      <c r="D38" s="106"/>
      <c r="E38" s="106"/>
      <c r="F38" s="4"/>
      <c r="G38" s="4"/>
      <c r="I38" s="3"/>
      <c r="J38" s="3"/>
    </row>
    <row r="39" spans="1:10" ht="24" customHeight="1">
      <c r="A39" s="680" t="s">
        <v>94</v>
      </c>
      <c r="B39" s="680"/>
      <c r="C39" s="680"/>
      <c r="D39" s="680"/>
      <c r="E39" s="680"/>
      <c r="F39" s="680"/>
      <c r="G39" s="680"/>
    </row>
    <row r="40" spans="1:10" ht="24" customHeight="1">
      <c r="A40" s="680" t="s">
        <v>100</v>
      </c>
      <c r="B40" s="683"/>
      <c r="C40" s="683"/>
      <c r="D40" s="683"/>
      <c r="E40" s="683"/>
      <c r="F40" s="683"/>
      <c r="G40" s="683"/>
    </row>
    <row r="41" spans="1:10" ht="15.75" customHeight="1">
      <c r="A41" s="680" t="s">
        <v>99</v>
      </c>
      <c r="B41" s="706"/>
      <c r="C41" s="706"/>
      <c r="D41" s="706"/>
      <c r="E41" s="706"/>
      <c r="F41" s="706"/>
      <c r="G41" s="706"/>
    </row>
    <row r="42" spans="1:10" ht="24" customHeight="1">
      <c r="A42" s="680" t="s">
        <v>98</v>
      </c>
      <c r="B42" s="680"/>
      <c r="C42" s="680"/>
      <c r="D42" s="680"/>
      <c r="E42" s="680"/>
      <c r="F42" s="680"/>
      <c r="G42" s="680"/>
    </row>
    <row r="43" spans="1:10" ht="15" customHeight="1">
      <c r="A43" s="680" t="s">
        <v>67</v>
      </c>
      <c r="B43" s="680"/>
      <c r="C43" s="680"/>
      <c r="D43" s="680"/>
      <c r="E43" s="680"/>
      <c r="F43" s="710"/>
      <c r="G43" s="710"/>
    </row>
  </sheetData>
  <mergeCells count="15">
    <mergeCell ref="A42:G42"/>
    <mergeCell ref="A43:G43"/>
    <mergeCell ref="A9:G9"/>
    <mergeCell ref="A15:G15"/>
    <mergeCell ref="A23:G23"/>
    <mergeCell ref="A31:G31"/>
    <mergeCell ref="A39:G39"/>
    <mergeCell ref="A40:G40"/>
    <mergeCell ref="A41:G41"/>
    <mergeCell ref="A1:G1"/>
    <mergeCell ref="A3:G3"/>
    <mergeCell ref="A5:A7"/>
    <mergeCell ref="C5:G5"/>
    <mergeCell ref="F6:G6"/>
    <mergeCell ref="B7:E7"/>
  </mergeCells>
  <printOptions horizontalCentered="1"/>
  <pageMargins left="0.70866141732283461" right="0.70866141732283461"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9"/>
  <sheetViews>
    <sheetView workbookViewId="0">
      <selection activeCell="J5" sqref="J5"/>
    </sheetView>
  </sheetViews>
  <sheetFormatPr defaultRowHeight="12.75"/>
  <cols>
    <col min="1" max="1" width="20.25" style="55" customWidth="1"/>
    <col min="2" max="2" width="10.875" style="55" customWidth="1"/>
    <col min="3" max="3" width="10.25" style="55" customWidth="1"/>
    <col min="4" max="5" width="11" style="55" customWidth="1"/>
    <col min="6" max="6" width="9.125" style="55" customWidth="1"/>
    <col min="7" max="7" width="11.25" style="55" customWidth="1"/>
    <col min="8" max="9" width="12.5" style="55" customWidth="1"/>
    <col min="10" max="10" width="10.25" style="55" bestFit="1" customWidth="1"/>
    <col min="11" max="12" width="8.875" style="55" bestFit="1" customWidth="1"/>
    <col min="13" max="13" width="8.125" style="55" bestFit="1" customWidth="1"/>
    <col min="14" max="14" width="9" style="55"/>
    <col min="15" max="15" width="10.25" style="55" bestFit="1" customWidth="1"/>
    <col min="16" max="17" width="8.875" style="55" bestFit="1" customWidth="1"/>
    <col min="18" max="19" width="8" style="55" bestFit="1" customWidth="1"/>
    <col min="20" max="20" width="7.875" style="55" bestFit="1" customWidth="1"/>
    <col min="21" max="21" width="9" style="55"/>
    <col min="22" max="27" width="8.875" style="55" bestFit="1" customWidth="1"/>
    <col min="28" max="16384" width="9" style="55"/>
  </cols>
  <sheetData>
    <row r="1" spans="1:27" ht="21.75" customHeight="1">
      <c r="A1" s="716" t="s">
        <v>36</v>
      </c>
      <c r="B1" s="716"/>
      <c r="C1" s="716"/>
      <c r="D1" s="716"/>
      <c r="E1" s="716"/>
      <c r="F1" s="716"/>
      <c r="G1" s="716"/>
    </row>
    <row r="2" spans="1:27" ht="14.25">
      <c r="A2" s="131"/>
      <c r="B2" s="131"/>
      <c r="C2" s="131"/>
      <c r="D2" s="131"/>
      <c r="E2" s="131"/>
      <c r="F2" s="131"/>
      <c r="G2" s="131"/>
    </row>
    <row r="3" spans="1:27" ht="29.25" customHeight="1">
      <c r="A3" s="717" t="s">
        <v>591</v>
      </c>
      <c r="B3" s="717"/>
      <c r="C3" s="717"/>
      <c r="D3" s="717"/>
      <c r="E3" s="717"/>
      <c r="F3" s="717"/>
      <c r="G3" s="717"/>
    </row>
    <row r="4" spans="1:27" ht="14.25">
      <c r="A4" s="134"/>
      <c r="B4" s="133"/>
      <c r="C4" s="132"/>
      <c r="D4" s="132"/>
      <c r="E4" s="132"/>
      <c r="F4" s="132"/>
      <c r="G4" s="131"/>
    </row>
    <row r="5" spans="1:27">
      <c r="A5" s="718" t="s">
        <v>34</v>
      </c>
      <c r="B5" s="713" t="s">
        <v>97</v>
      </c>
      <c r="C5" s="712" t="s">
        <v>111</v>
      </c>
      <c r="D5" s="712"/>
      <c r="E5" s="712"/>
      <c r="F5" s="712"/>
      <c r="G5" s="715"/>
    </row>
    <row r="6" spans="1:27">
      <c r="A6" s="718"/>
      <c r="B6" s="719"/>
      <c r="C6" s="713" t="s">
        <v>64</v>
      </c>
      <c r="D6" s="720" t="s">
        <v>63</v>
      </c>
      <c r="E6" s="720"/>
      <c r="F6" s="720"/>
      <c r="G6" s="721"/>
    </row>
    <row r="7" spans="1:27" ht="29.25" customHeight="1">
      <c r="A7" s="718"/>
      <c r="B7" s="719"/>
      <c r="C7" s="719"/>
      <c r="D7" s="721" t="s">
        <v>110</v>
      </c>
      <c r="E7" s="718"/>
      <c r="F7" s="720" t="s">
        <v>109</v>
      </c>
      <c r="G7" s="721"/>
    </row>
    <row r="8" spans="1:27">
      <c r="A8" s="718"/>
      <c r="B8" s="719"/>
      <c r="C8" s="719"/>
      <c r="D8" s="720" t="s">
        <v>60</v>
      </c>
      <c r="E8" s="712" t="s">
        <v>58</v>
      </c>
      <c r="F8" s="713" t="s">
        <v>59</v>
      </c>
      <c r="G8" s="715" t="s">
        <v>58</v>
      </c>
    </row>
    <row r="9" spans="1:27" ht="21.75" customHeight="1">
      <c r="A9" s="718"/>
      <c r="B9" s="714"/>
      <c r="C9" s="714"/>
      <c r="D9" s="720"/>
      <c r="E9" s="712"/>
      <c r="F9" s="714"/>
      <c r="G9" s="715"/>
      <c r="K9" s="55" t="s">
        <v>52</v>
      </c>
    </row>
    <row r="10" spans="1:27">
      <c r="A10" s="130" t="s">
        <v>57</v>
      </c>
      <c r="B10" s="128"/>
      <c r="C10" s="129"/>
      <c r="D10" s="128" t="s">
        <v>96</v>
      </c>
      <c r="E10" s="127"/>
      <c r="F10" s="126"/>
      <c r="G10" s="125" t="s">
        <v>96</v>
      </c>
    </row>
    <row r="11" spans="1:27" ht="13.5">
      <c r="A11" s="124" t="s">
        <v>56</v>
      </c>
      <c r="B11" s="122">
        <v>1090.3399999999999</v>
      </c>
      <c r="C11" s="123" t="s">
        <v>562</v>
      </c>
      <c r="D11" s="651">
        <v>1058.19</v>
      </c>
      <c r="E11" s="652">
        <v>1109.8399999999999</v>
      </c>
      <c r="F11" s="651">
        <v>1171.6099999999999</v>
      </c>
      <c r="G11" s="653">
        <v>1234.48</v>
      </c>
      <c r="H11" s="119"/>
      <c r="I11" s="119"/>
      <c r="J11" s="119"/>
      <c r="K11" s="119"/>
      <c r="L11" s="119"/>
      <c r="M11" s="119"/>
      <c r="O11" s="120"/>
      <c r="P11" s="120"/>
      <c r="Q11" s="120"/>
      <c r="R11" s="120"/>
      <c r="S11" s="120"/>
      <c r="T11" s="120"/>
      <c r="V11" s="119"/>
      <c r="W11" s="119"/>
      <c r="X11" s="119"/>
      <c r="Y11" s="119"/>
      <c r="Z11" s="119"/>
      <c r="AA11" s="119"/>
    </row>
    <row r="12" spans="1:27">
      <c r="A12" s="94" t="s">
        <v>55</v>
      </c>
      <c r="B12" s="648">
        <v>1072.8</v>
      </c>
      <c r="C12" s="649">
        <v>1070.95</v>
      </c>
      <c r="D12" s="654">
        <v>1063.73</v>
      </c>
      <c r="E12" s="655">
        <v>1100.3900000000001</v>
      </c>
      <c r="F12" s="654">
        <v>1158.47</v>
      </c>
      <c r="G12" s="655">
        <v>1219.3900000000001</v>
      </c>
      <c r="H12" s="119"/>
      <c r="I12" s="119"/>
      <c r="J12" s="119"/>
      <c r="K12" s="119"/>
      <c r="L12" s="119"/>
      <c r="M12" s="119"/>
      <c r="O12" s="120"/>
      <c r="P12" s="120"/>
      <c r="Q12" s="120"/>
      <c r="R12" s="120"/>
      <c r="S12" s="120"/>
      <c r="T12" s="120"/>
      <c r="V12" s="119"/>
      <c r="W12" s="119"/>
      <c r="X12" s="119"/>
      <c r="Y12" s="119"/>
      <c r="Z12" s="119"/>
      <c r="AA12" s="119"/>
    </row>
    <row r="13" spans="1:27">
      <c r="A13" s="94" t="s">
        <v>54</v>
      </c>
      <c r="B13" s="648">
        <v>1119.0999999999999</v>
      </c>
      <c r="C13" s="649">
        <v>1118.52</v>
      </c>
      <c r="D13" s="654">
        <v>1093.26</v>
      </c>
      <c r="E13" s="655">
        <v>1135.75</v>
      </c>
      <c r="F13" s="654">
        <v>1277.01</v>
      </c>
      <c r="G13" s="655">
        <v>1372.53</v>
      </c>
      <c r="H13" s="119"/>
      <c r="I13" s="119"/>
      <c r="J13" s="119"/>
      <c r="K13" s="119"/>
      <c r="L13" s="119"/>
      <c r="M13" s="119"/>
      <c r="O13" s="120"/>
      <c r="P13" s="120"/>
      <c r="Q13" s="120"/>
      <c r="R13" s="120"/>
      <c r="S13" s="120"/>
      <c r="T13" s="120"/>
      <c r="V13" s="119"/>
      <c r="W13" s="119"/>
      <c r="X13" s="119"/>
      <c r="Y13" s="119"/>
      <c r="Z13" s="119"/>
      <c r="AA13" s="119"/>
    </row>
    <row r="14" spans="1:27">
      <c r="A14" s="94" t="s">
        <v>53</v>
      </c>
      <c r="B14" s="648">
        <v>1098.07</v>
      </c>
      <c r="C14" s="649">
        <v>1099.1300000000001</v>
      </c>
      <c r="D14" s="654">
        <v>1070.6400000000001</v>
      </c>
      <c r="E14" s="655">
        <v>1120.2</v>
      </c>
      <c r="F14" s="654">
        <v>1218.17</v>
      </c>
      <c r="G14" s="655">
        <v>1266.3800000000001</v>
      </c>
      <c r="H14" s="119"/>
      <c r="I14" s="119"/>
      <c r="J14" s="119"/>
      <c r="K14" s="119"/>
      <c r="L14" s="119"/>
      <c r="M14" s="119"/>
      <c r="O14" s="120"/>
      <c r="P14" s="120"/>
      <c r="Q14" s="120"/>
      <c r="R14" s="120"/>
      <c r="S14" s="120"/>
      <c r="T14" s="120"/>
      <c r="V14" s="119"/>
      <c r="W14" s="119"/>
      <c r="X14" s="119"/>
      <c r="Y14" s="119"/>
      <c r="Z14" s="119"/>
      <c r="AA14" s="119"/>
    </row>
    <row r="15" spans="1:27">
      <c r="A15" s="94" t="s">
        <v>51</v>
      </c>
      <c r="B15" s="648">
        <v>1035.25</v>
      </c>
      <c r="C15" s="649">
        <v>1022.8</v>
      </c>
      <c r="D15" s="654">
        <v>1061.01</v>
      </c>
      <c r="E15" s="655">
        <v>1125.3399999999999</v>
      </c>
      <c r="F15" s="654">
        <v>1146.08</v>
      </c>
      <c r="G15" s="655">
        <v>1140.98</v>
      </c>
      <c r="H15" s="119"/>
      <c r="I15" s="119"/>
      <c r="J15" s="119"/>
      <c r="K15" s="119"/>
      <c r="L15" s="119"/>
      <c r="M15" s="119"/>
      <c r="O15" s="120"/>
      <c r="P15" s="120"/>
      <c r="Q15" s="120"/>
      <c r="R15" s="120"/>
      <c r="S15" s="120"/>
      <c r="T15" s="120"/>
      <c r="V15" s="119"/>
      <c r="W15" s="119"/>
      <c r="X15" s="119"/>
      <c r="Y15" s="119"/>
      <c r="Z15" s="119"/>
      <c r="AA15" s="119"/>
    </row>
    <row r="16" spans="1:27">
      <c r="A16" s="94" t="s">
        <v>50</v>
      </c>
      <c r="B16" s="648">
        <v>1097.73</v>
      </c>
      <c r="C16" s="649">
        <v>1098.3599999999999</v>
      </c>
      <c r="D16" s="654">
        <v>1055.24</v>
      </c>
      <c r="E16" s="655">
        <v>1109.3</v>
      </c>
      <c r="F16" s="654">
        <v>1227.43</v>
      </c>
      <c r="G16" s="655">
        <v>1304.18</v>
      </c>
      <c r="H16" s="119"/>
      <c r="I16" s="119"/>
      <c r="J16" s="119"/>
      <c r="K16" s="119"/>
      <c r="L16" s="119"/>
      <c r="M16" s="119"/>
      <c r="O16" s="120"/>
      <c r="P16" s="120"/>
      <c r="Q16" s="120"/>
      <c r="R16" s="120"/>
      <c r="S16" s="120"/>
      <c r="T16" s="120"/>
      <c r="V16" s="119"/>
      <c r="W16" s="119"/>
      <c r="X16" s="119"/>
      <c r="Y16" s="119"/>
      <c r="Z16" s="119"/>
      <c r="AA16" s="119"/>
    </row>
    <row r="17" spans="1:27">
      <c r="A17" s="94" t="s">
        <v>49</v>
      </c>
      <c r="B17" s="648">
        <v>1063.8</v>
      </c>
      <c r="C17" s="649">
        <v>1074.3499999999999</v>
      </c>
      <c r="D17" s="654">
        <v>1031.1199999999999</v>
      </c>
      <c r="E17" s="655">
        <v>1083.94</v>
      </c>
      <c r="F17" s="654">
        <v>1117.23</v>
      </c>
      <c r="G17" s="655">
        <v>1113.71</v>
      </c>
      <c r="H17" s="119"/>
      <c r="I17" s="119"/>
      <c r="J17" s="119"/>
      <c r="K17" s="119"/>
      <c r="L17" s="119"/>
      <c r="M17" s="119"/>
      <c r="O17" s="120"/>
      <c r="P17" s="120"/>
      <c r="Q17" s="120"/>
      <c r="R17" s="120"/>
      <c r="S17" s="120"/>
      <c r="T17" s="120"/>
      <c r="V17" s="119"/>
      <c r="W17" s="119"/>
      <c r="X17" s="119"/>
      <c r="Y17" s="119"/>
      <c r="Z17" s="119"/>
      <c r="AA17" s="119"/>
    </row>
    <row r="18" spans="1:27">
      <c r="A18" s="94" t="s">
        <v>48</v>
      </c>
      <c r="B18" s="648">
        <v>1102.75</v>
      </c>
      <c r="C18" s="649">
        <v>1110.7</v>
      </c>
      <c r="D18" s="654">
        <v>1050.05</v>
      </c>
      <c r="E18" s="655">
        <v>1100.04</v>
      </c>
      <c r="F18" s="654">
        <v>1136.8399999999999</v>
      </c>
      <c r="G18" s="655">
        <v>1210.9000000000001</v>
      </c>
      <c r="H18" s="119"/>
      <c r="I18" s="119"/>
      <c r="J18" s="119"/>
      <c r="K18" s="119"/>
      <c r="L18" s="119"/>
      <c r="M18" s="119"/>
      <c r="O18" s="120"/>
      <c r="P18" s="120"/>
      <c r="Q18" s="120"/>
      <c r="R18" s="120"/>
      <c r="S18" s="120"/>
      <c r="T18" s="120"/>
      <c r="V18" s="119"/>
      <c r="W18" s="119"/>
      <c r="X18" s="119"/>
      <c r="Y18" s="119"/>
      <c r="Z18" s="119"/>
      <c r="AA18" s="119"/>
    </row>
    <row r="19" spans="1:27">
      <c r="A19" s="94" t="s">
        <v>47</v>
      </c>
      <c r="B19" s="648">
        <v>1103.73</v>
      </c>
      <c r="C19" s="649">
        <v>1102.51</v>
      </c>
      <c r="D19" s="654">
        <v>1080.93</v>
      </c>
      <c r="E19" s="655">
        <v>1165.23</v>
      </c>
      <c r="F19" s="654">
        <v>1214.77</v>
      </c>
      <c r="G19" s="656">
        <v>1106.44</v>
      </c>
      <c r="H19" s="119"/>
      <c r="I19" s="119"/>
      <c r="J19" s="119"/>
      <c r="K19" s="119"/>
      <c r="L19" s="119"/>
      <c r="M19" s="119"/>
      <c r="O19" s="120"/>
      <c r="P19" s="120"/>
      <c r="Q19" s="120"/>
      <c r="R19" s="120"/>
      <c r="S19" s="120"/>
      <c r="T19" s="120"/>
      <c r="V19" s="119"/>
      <c r="W19" s="119"/>
      <c r="X19" s="119"/>
      <c r="Y19" s="119"/>
      <c r="Z19" s="119"/>
      <c r="AA19" s="119"/>
    </row>
    <row r="20" spans="1:27">
      <c r="A20" s="94" t="s">
        <v>46</v>
      </c>
      <c r="B20" s="648">
        <v>1079.3</v>
      </c>
      <c r="C20" s="649">
        <v>1085.3699999999999</v>
      </c>
      <c r="D20" s="654">
        <v>1044.17</v>
      </c>
      <c r="E20" s="655">
        <v>1092.74</v>
      </c>
      <c r="F20" s="654">
        <v>1146.8800000000001</v>
      </c>
      <c r="G20" s="655">
        <v>1189.3699999999999</v>
      </c>
      <c r="H20" s="119"/>
      <c r="I20" s="119"/>
      <c r="J20" s="119"/>
      <c r="K20" s="119"/>
      <c r="L20" s="119"/>
      <c r="M20" s="119"/>
      <c r="O20" s="120"/>
      <c r="P20" s="120"/>
      <c r="Q20" s="120"/>
      <c r="R20" s="120"/>
      <c r="S20" s="120"/>
      <c r="T20" s="120"/>
      <c r="V20" s="119"/>
      <c r="W20" s="119"/>
      <c r="X20" s="119"/>
      <c r="Y20" s="119"/>
      <c r="Z20" s="119"/>
      <c r="AA20" s="119"/>
    </row>
    <row r="21" spans="1:27">
      <c r="A21" s="94" t="s">
        <v>45</v>
      </c>
      <c r="B21" s="648">
        <v>1117.94</v>
      </c>
      <c r="C21" s="649">
        <v>1124.23</v>
      </c>
      <c r="D21" s="654">
        <v>1058.03</v>
      </c>
      <c r="E21" s="655">
        <v>1115.6199999999999</v>
      </c>
      <c r="F21" s="654">
        <v>1212.8</v>
      </c>
      <c r="G21" s="655">
        <v>1337.64</v>
      </c>
      <c r="H21" s="119"/>
      <c r="I21" s="119"/>
      <c r="J21" s="119"/>
      <c r="K21" s="119"/>
      <c r="L21" s="119"/>
      <c r="M21" s="119"/>
      <c r="O21" s="120"/>
      <c r="P21" s="120"/>
      <c r="Q21" s="120"/>
      <c r="R21" s="120"/>
      <c r="S21" s="120"/>
      <c r="T21" s="120"/>
      <c r="V21" s="119"/>
      <c r="W21" s="119"/>
      <c r="X21" s="119"/>
      <c r="Y21" s="119"/>
      <c r="Z21" s="119"/>
      <c r="AA21" s="119"/>
    </row>
    <row r="22" spans="1:27">
      <c r="A22" s="94" t="s">
        <v>44</v>
      </c>
      <c r="B22" s="648">
        <v>1094.1600000000001</v>
      </c>
      <c r="C22" s="649">
        <v>1099.71</v>
      </c>
      <c r="D22" s="654">
        <v>1060.3499999999999</v>
      </c>
      <c r="E22" s="655">
        <v>1116.0999999999999</v>
      </c>
      <c r="F22" s="654">
        <v>1182.95</v>
      </c>
      <c r="G22" s="655">
        <v>1246.47</v>
      </c>
      <c r="H22" s="119"/>
      <c r="I22" s="119"/>
      <c r="J22" s="119"/>
      <c r="K22" s="119"/>
      <c r="L22" s="119"/>
      <c r="M22" s="119"/>
      <c r="O22" s="120"/>
      <c r="P22" s="120"/>
      <c r="Q22" s="120"/>
      <c r="R22" s="120"/>
      <c r="S22" s="120"/>
      <c r="T22" s="120"/>
      <c r="V22" s="119"/>
      <c r="W22" s="119"/>
      <c r="X22" s="119"/>
      <c r="Y22" s="119"/>
      <c r="Z22" s="119"/>
      <c r="AA22" s="119"/>
    </row>
    <row r="23" spans="1:27">
      <c r="A23" s="94" t="s">
        <v>43</v>
      </c>
      <c r="B23" s="648">
        <v>1019.26</v>
      </c>
      <c r="C23" s="649">
        <v>1013.06</v>
      </c>
      <c r="D23" s="654">
        <v>1042.68</v>
      </c>
      <c r="E23" s="655">
        <v>1100.58</v>
      </c>
      <c r="F23" s="654">
        <v>1096.77</v>
      </c>
      <c r="G23" s="655">
        <v>1087.3900000000001</v>
      </c>
      <c r="H23" s="119"/>
      <c r="I23" s="119"/>
      <c r="J23" s="119"/>
      <c r="K23" s="119"/>
      <c r="L23" s="119"/>
      <c r="M23" s="119"/>
      <c r="O23" s="120"/>
      <c r="P23" s="120"/>
      <c r="Q23" s="120"/>
      <c r="R23" s="120"/>
      <c r="S23" s="120"/>
      <c r="T23" s="120"/>
      <c r="V23" s="119"/>
      <c r="W23" s="119"/>
      <c r="X23" s="119"/>
      <c r="Y23" s="119"/>
      <c r="Z23" s="119"/>
      <c r="AA23" s="119"/>
    </row>
    <row r="24" spans="1:27">
      <c r="A24" s="94" t="s">
        <v>42</v>
      </c>
      <c r="B24" s="648">
        <v>1083.71</v>
      </c>
      <c r="C24" s="649">
        <v>1088.3399999999999</v>
      </c>
      <c r="D24" s="654">
        <v>1052.21</v>
      </c>
      <c r="E24" s="655">
        <v>1107.99</v>
      </c>
      <c r="F24" s="654">
        <v>1120.6099999999999</v>
      </c>
      <c r="G24" s="655">
        <v>1128.24</v>
      </c>
      <c r="H24" s="119"/>
      <c r="I24" s="119"/>
      <c r="J24" s="119"/>
      <c r="K24" s="119"/>
      <c r="L24" s="119"/>
      <c r="M24" s="119"/>
      <c r="O24" s="120"/>
      <c r="P24" s="120"/>
      <c r="Q24" s="120"/>
      <c r="R24" s="120"/>
      <c r="S24" s="120"/>
      <c r="T24" s="120"/>
      <c r="V24" s="119"/>
      <c r="W24" s="119"/>
      <c r="X24" s="119"/>
      <c r="Y24" s="119"/>
      <c r="Z24" s="119"/>
      <c r="AA24" s="119"/>
    </row>
    <row r="25" spans="1:27">
      <c r="A25" s="94" t="s">
        <v>41</v>
      </c>
      <c r="B25" s="648">
        <v>1115.76</v>
      </c>
      <c r="C25" s="649">
        <v>1122.29</v>
      </c>
      <c r="D25" s="654">
        <v>1076.22</v>
      </c>
      <c r="E25" s="655">
        <v>1106.43</v>
      </c>
      <c r="F25" s="654">
        <v>1183.19</v>
      </c>
      <c r="G25" s="655">
        <v>1432.48</v>
      </c>
      <c r="H25" s="119"/>
      <c r="I25" s="119"/>
      <c r="J25" s="119"/>
      <c r="K25" s="119"/>
      <c r="L25" s="119"/>
      <c r="M25" s="119"/>
      <c r="O25" s="120"/>
      <c r="P25" s="120"/>
      <c r="Q25" s="120"/>
      <c r="R25" s="120"/>
      <c r="S25" s="120"/>
      <c r="T25" s="120"/>
      <c r="V25" s="119"/>
      <c r="W25" s="119"/>
      <c r="X25" s="119"/>
      <c r="Y25" s="119"/>
      <c r="Z25" s="119"/>
      <c r="AA25" s="119"/>
    </row>
    <row r="26" spans="1:27">
      <c r="A26" s="94" t="s">
        <v>40</v>
      </c>
      <c r="B26" s="648">
        <v>1076.32</v>
      </c>
      <c r="C26" s="649">
        <v>1078.5</v>
      </c>
      <c r="D26" s="654">
        <v>1063.57</v>
      </c>
      <c r="E26" s="655">
        <v>1115.74</v>
      </c>
      <c r="F26" s="654">
        <v>1101.4000000000001</v>
      </c>
      <c r="G26" s="655">
        <v>1121.6500000000001</v>
      </c>
      <c r="H26" s="119"/>
      <c r="I26" s="119"/>
      <c r="J26" s="119"/>
      <c r="K26" s="119"/>
      <c r="L26" s="119"/>
      <c r="M26" s="119"/>
      <c r="O26" s="120"/>
      <c r="P26" s="120"/>
      <c r="Q26" s="120"/>
      <c r="R26" s="120"/>
      <c r="S26" s="120"/>
      <c r="T26" s="120"/>
      <c r="V26" s="119"/>
      <c r="W26" s="119"/>
      <c r="X26" s="119"/>
      <c r="Y26" s="119"/>
      <c r="Z26" s="119"/>
      <c r="AA26" s="119"/>
    </row>
    <row r="27" spans="1:27">
      <c r="A27" s="121" t="s">
        <v>39</v>
      </c>
      <c r="B27" s="648">
        <v>1097.42</v>
      </c>
      <c r="C27" s="649">
        <v>1095.3399999999999</v>
      </c>
      <c r="D27" s="654">
        <v>1063.5999999999999</v>
      </c>
      <c r="E27" s="655">
        <v>1097.3699999999999</v>
      </c>
      <c r="F27" s="654">
        <v>1307.8900000000001</v>
      </c>
      <c r="G27" s="655">
        <v>1447.74</v>
      </c>
      <c r="H27" s="119"/>
      <c r="I27" s="119"/>
      <c r="J27" s="119"/>
      <c r="K27" s="119"/>
      <c r="L27" s="119"/>
      <c r="M27" s="119"/>
      <c r="O27" s="120"/>
      <c r="P27" s="120"/>
      <c r="Q27" s="120"/>
      <c r="R27" s="120"/>
      <c r="S27" s="120"/>
      <c r="T27" s="120"/>
      <c r="V27" s="119"/>
      <c r="W27" s="119"/>
      <c r="X27" s="119"/>
      <c r="Y27" s="119"/>
      <c r="Z27" s="119"/>
      <c r="AA27" s="119"/>
    </row>
    <row r="28" spans="1:27" s="114" customFormat="1" ht="15">
      <c r="A28" s="118"/>
      <c r="B28" s="117"/>
      <c r="C28" s="116"/>
      <c r="D28" s="116"/>
      <c r="E28" s="116"/>
      <c r="F28" s="116"/>
      <c r="G28" s="115"/>
    </row>
    <row r="29" spans="1:27" ht="28.5" customHeight="1">
      <c r="A29" s="701" t="s">
        <v>71</v>
      </c>
      <c r="B29" s="701"/>
      <c r="C29" s="701"/>
      <c r="D29" s="701"/>
      <c r="E29" s="701"/>
      <c r="F29" s="701"/>
      <c r="G29" s="701"/>
    </row>
    <row r="30" spans="1:27" ht="26.25" customHeight="1">
      <c r="A30" s="680" t="s">
        <v>108</v>
      </c>
      <c r="B30" s="683"/>
      <c r="C30" s="683"/>
      <c r="D30" s="683"/>
      <c r="E30" s="683"/>
      <c r="F30" s="683"/>
      <c r="G30" s="683"/>
    </row>
    <row r="31" spans="1:27" ht="15" customHeight="1">
      <c r="A31" s="680" t="s">
        <v>107</v>
      </c>
      <c r="B31" s="680"/>
      <c r="C31" s="680"/>
      <c r="D31" s="680"/>
      <c r="E31" s="680"/>
      <c r="F31" s="680"/>
      <c r="G31" s="680"/>
    </row>
    <row r="32" spans="1:27" ht="14.25" customHeight="1">
      <c r="A32" s="701" t="s">
        <v>92</v>
      </c>
      <c r="B32" s="701"/>
      <c r="C32" s="701"/>
      <c r="D32" s="701"/>
      <c r="E32" s="701"/>
      <c r="F32" s="701"/>
      <c r="G32" s="701"/>
      <c r="I32" s="55" t="s">
        <v>52</v>
      </c>
    </row>
    <row r="33" spans="1:9" ht="16.5" customHeight="1">
      <c r="A33" s="701" t="s">
        <v>106</v>
      </c>
      <c r="B33" s="711"/>
      <c r="C33" s="711"/>
      <c r="D33" s="711"/>
      <c r="E33" s="711"/>
      <c r="F33" s="711"/>
      <c r="G33" s="711"/>
    </row>
    <row r="36" spans="1:9">
      <c r="A36" s="59"/>
      <c r="B36" s="59"/>
      <c r="C36" s="59"/>
      <c r="D36" s="59"/>
      <c r="E36" s="59"/>
      <c r="F36" s="59"/>
    </row>
    <row r="39" spans="1:9">
      <c r="I39" s="55" t="s">
        <v>52</v>
      </c>
    </row>
  </sheetData>
  <mergeCells count="18">
    <mergeCell ref="A1:G1"/>
    <mergeCell ref="A3:G3"/>
    <mergeCell ref="A5:A9"/>
    <mergeCell ref="B5:B9"/>
    <mergeCell ref="C5:G5"/>
    <mergeCell ref="C6:C9"/>
    <mergeCell ref="D6:G6"/>
    <mergeCell ref="D7:E7"/>
    <mergeCell ref="F7:G7"/>
    <mergeCell ref="D8:D9"/>
    <mergeCell ref="A33:G33"/>
    <mergeCell ref="A30:G30"/>
    <mergeCell ref="E8:E9"/>
    <mergeCell ref="F8:F9"/>
    <mergeCell ref="G8:G9"/>
    <mergeCell ref="A29:G29"/>
    <mergeCell ref="A32:G32"/>
    <mergeCell ref="A31:G31"/>
  </mergeCells>
  <printOptions horizontalCentered="1"/>
  <pageMargins left="0.31496062992125984" right="0.31496062992125984"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1"/>
  <sheetViews>
    <sheetView topLeftCell="A10" zoomScaleNormal="100" workbookViewId="0">
      <selection activeCell="E36" sqref="E36:F36"/>
    </sheetView>
  </sheetViews>
  <sheetFormatPr defaultRowHeight="12.75"/>
  <cols>
    <col min="1" max="1" width="20.375" style="55" customWidth="1"/>
    <col min="2" max="2" width="12.625" style="55" customWidth="1"/>
    <col min="3" max="3" width="11" style="55" customWidth="1"/>
    <col min="4" max="4" width="10.5" style="55" customWidth="1"/>
    <col min="5" max="5" width="8.75" style="55" customWidth="1"/>
    <col min="6" max="6" width="8.5" style="55" customWidth="1"/>
    <col min="7" max="7" width="9" style="55"/>
    <col min="8" max="8" width="10" style="55" bestFit="1" customWidth="1"/>
    <col min="9" max="9" width="12.125" style="55" bestFit="1" customWidth="1"/>
    <col min="10" max="10" width="14.875" style="55" bestFit="1" customWidth="1"/>
    <col min="11" max="14" width="9" style="55"/>
    <col min="15" max="15" width="9.875" style="55" bestFit="1" customWidth="1"/>
    <col min="16" max="16384" width="9" style="55"/>
  </cols>
  <sheetData>
    <row r="1" spans="1:15" ht="30" customHeight="1">
      <c r="A1" s="716" t="s">
        <v>36</v>
      </c>
      <c r="B1" s="716"/>
      <c r="C1" s="716"/>
      <c r="D1" s="716"/>
      <c r="E1" s="716"/>
      <c r="F1" s="716"/>
    </row>
    <row r="2" spans="1:15" s="168" customFormat="1" ht="15" customHeight="1">
      <c r="A2" s="169"/>
      <c r="B2" s="169"/>
      <c r="C2" s="169"/>
      <c r="D2" s="169"/>
    </row>
    <row r="3" spans="1:15" ht="15" customHeight="1">
      <c r="A3" s="740" t="s">
        <v>122</v>
      </c>
      <c r="B3" s="740"/>
      <c r="C3" s="740"/>
      <c r="D3" s="740"/>
      <c r="E3" s="740"/>
      <c r="F3" s="740"/>
    </row>
    <row r="4" spans="1:15" ht="15" customHeight="1">
      <c r="A4" s="167"/>
      <c r="B4" s="167"/>
      <c r="C4" s="167"/>
      <c r="D4" s="167"/>
      <c r="E4" s="167"/>
      <c r="F4" s="167"/>
    </row>
    <row r="5" spans="1:15" ht="15" customHeight="1">
      <c r="A5" s="741" t="s">
        <v>34</v>
      </c>
      <c r="B5" s="88">
        <v>2016</v>
      </c>
      <c r="C5" s="696">
        <v>2017</v>
      </c>
      <c r="D5" s="697"/>
      <c r="E5" s="697"/>
      <c r="F5" s="697"/>
      <c r="G5" s="697"/>
      <c r="H5" s="733"/>
      <c r="I5" s="166"/>
      <c r="J5" s="733"/>
      <c r="K5" s="733"/>
      <c r="L5" s="733"/>
      <c r="M5" s="733"/>
      <c r="N5" s="733"/>
    </row>
    <row r="6" spans="1:15" ht="15" customHeight="1">
      <c r="A6" s="742"/>
      <c r="B6" s="736" t="s">
        <v>31</v>
      </c>
      <c r="C6" s="736" t="s">
        <v>33</v>
      </c>
      <c r="D6" s="736" t="s">
        <v>31</v>
      </c>
      <c r="E6" s="736" t="s">
        <v>32</v>
      </c>
      <c r="F6" s="696" t="s">
        <v>31</v>
      </c>
      <c r="G6" s="697"/>
      <c r="H6" s="735"/>
      <c r="I6" s="733"/>
      <c r="J6" s="733"/>
      <c r="K6" s="733"/>
      <c r="L6" s="733"/>
      <c r="M6" s="733"/>
      <c r="N6" s="733"/>
    </row>
    <row r="7" spans="1:15" ht="25.9" customHeight="1">
      <c r="A7" s="743"/>
      <c r="B7" s="737"/>
      <c r="C7" s="737"/>
      <c r="D7" s="737"/>
      <c r="E7" s="737"/>
      <c r="F7" s="143" t="s">
        <v>121</v>
      </c>
      <c r="G7" s="88" t="s">
        <v>120</v>
      </c>
      <c r="H7" s="735"/>
      <c r="I7" s="733"/>
      <c r="J7" s="733"/>
      <c r="K7" s="733"/>
      <c r="L7" s="733"/>
      <c r="M7" s="166"/>
      <c r="N7" s="166"/>
    </row>
    <row r="8" spans="1:15" ht="15" customHeight="1">
      <c r="A8" s="56"/>
      <c r="B8" s="165"/>
      <c r="C8" s="165"/>
      <c r="D8" s="164"/>
      <c r="E8" s="164"/>
      <c r="F8" s="164"/>
      <c r="G8" s="164"/>
      <c r="H8" s="163"/>
      <c r="I8" s="162"/>
      <c r="J8" s="162"/>
      <c r="K8" s="161"/>
      <c r="L8" s="161"/>
      <c r="M8" s="161"/>
      <c r="N8" s="161"/>
    </row>
    <row r="9" spans="1:15" ht="15" customHeight="1">
      <c r="A9" s="724" t="s">
        <v>119</v>
      </c>
      <c r="B9" s="724"/>
      <c r="C9" s="724"/>
      <c r="D9" s="724"/>
      <c r="E9" s="724"/>
      <c r="F9" s="724"/>
      <c r="G9" s="724"/>
      <c r="H9" s="681"/>
      <c r="I9" s="681"/>
      <c r="J9" s="681"/>
      <c r="K9" s="681"/>
      <c r="L9" s="681"/>
      <c r="M9" s="681"/>
      <c r="N9" s="681"/>
    </row>
    <row r="10" spans="1:15" ht="15" customHeight="1">
      <c r="A10" s="160" t="s">
        <v>118</v>
      </c>
      <c r="B10" s="159">
        <v>48270</v>
      </c>
      <c r="C10" s="159">
        <v>52700</v>
      </c>
      <c r="D10" s="11">
        <v>54088</v>
      </c>
      <c r="E10" s="158">
        <v>158428</v>
      </c>
      <c r="F10" s="151">
        <v>112.1</v>
      </c>
      <c r="G10" s="110">
        <v>102.6337760910816</v>
      </c>
      <c r="H10" s="6"/>
      <c r="I10" s="149"/>
      <c r="J10" s="149"/>
      <c r="K10" s="5"/>
      <c r="L10" s="149"/>
      <c r="M10" s="147"/>
      <c r="N10" s="146"/>
    </row>
    <row r="11" spans="1:15" ht="15" customHeight="1">
      <c r="A11" s="157" t="s">
        <v>117</v>
      </c>
      <c r="B11" s="76">
        <v>43192.2</v>
      </c>
      <c r="C11" s="76">
        <v>51890.5</v>
      </c>
      <c r="D11" s="67">
        <v>52837.1</v>
      </c>
      <c r="E11" s="156">
        <v>155245</v>
      </c>
      <c r="F11" s="151">
        <v>122.3</v>
      </c>
      <c r="G11" s="150">
        <v>101.8</v>
      </c>
      <c r="H11" s="6"/>
      <c r="I11" s="149"/>
      <c r="J11" s="149"/>
      <c r="K11" s="82"/>
      <c r="L11" s="155"/>
      <c r="M11" s="147"/>
      <c r="N11" s="146"/>
      <c r="O11" s="120"/>
    </row>
    <row r="12" spans="1:15" ht="15" customHeight="1">
      <c r="A12" s="154" t="s">
        <v>116</v>
      </c>
      <c r="B12" s="153">
        <v>894.8</v>
      </c>
      <c r="C12" s="153">
        <v>984.64</v>
      </c>
      <c r="D12" s="107">
        <v>976.87</v>
      </c>
      <c r="E12" s="152">
        <v>979.91</v>
      </c>
      <c r="F12" s="151">
        <v>109.2</v>
      </c>
      <c r="G12" s="150">
        <v>99.2</v>
      </c>
      <c r="H12" s="6"/>
      <c r="I12" s="149"/>
      <c r="J12" s="149"/>
      <c r="K12" s="106"/>
      <c r="L12" s="148"/>
      <c r="M12" s="147"/>
      <c r="N12" s="146"/>
    </row>
    <row r="13" spans="1:15" ht="9" customHeight="1">
      <c r="A13" s="59"/>
      <c r="B13" s="59"/>
      <c r="C13" s="59"/>
      <c r="D13" s="59"/>
      <c r="E13" s="59"/>
      <c r="F13" s="59"/>
    </row>
    <row r="14" spans="1:15" ht="38.25" customHeight="1">
      <c r="A14" s="680" t="s">
        <v>568</v>
      </c>
      <c r="B14" s="680"/>
      <c r="C14" s="680"/>
      <c r="D14" s="680"/>
      <c r="E14" s="680"/>
      <c r="F14" s="680"/>
    </row>
    <row r="15" spans="1:15" ht="85.9" customHeight="1">
      <c r="A15" s="59"/>
      <c r="B15" s="145"/>
      <c r="C15" s="145"/>
      <c r="D15" s="59"/>
    </row>
    <row r="16" spans="1:15" s="132" customFormat="1" ht="18" customHeight="1">
      <c r="A16" s="144" t="s">
        <v>115</v>
      </c>
      <c r="B16" s="144"/>
      <c r="C16" s="144"/>
      <c r="D16" s="144"/>
    </row>
    <row r="17" spans="1:15" ht="12" customHeight="1">
      <c r="A17" s="59"/>
      <c r="B17" s="59"/>
      <c r="C17" s="59"/>
      <c r="D17" s="59"/>
    </row>
    <row r="18" spans="1:15" ht="35.450000000000003" customHeight="1">
      <c r="A18" s="143" t="s">
        <v>34</v>
      </c>
      <c r="B18" s="88" t="s">
        <v>114</v>
      </c>
      <c r="C18" s="696" t="s">
        <v>113</v>
      </c>
      <c r="D18" s="697"/>
      <c r="E18" s="727" t="s">
        <v>112</v>
      </c>
      <c r="F18" s="728"/>
    </row>
    <row r="19" spans="1:15" ht="9" customHeight="1">
      <c r="A19" s="142"/>
      <c r="B19" s="141"/>
      <c r="C19" s="725"/>
      <c r="D19" s="726"/>
      <c r="E19" s="729"/>
      <c r="F19" s="730"/>
    </row>
    <row r="20" spans="1:15" ht="15" customHeight="1">
      <c r="A20" s="124" t="s">
        <v>27</v>
      </c>
      <c r="B20" s="140">
        <v>158428</v>
      </c>
      <c r="C20" s="744">
        <v>155244960</v>
      </c>
      <c r="D20" s="745"/>
      <c r="E20" s="738">
        <v>979.91</v>
      </c>
      <c r="F20" s="739"/>
      <c r="H20" s="136"/>
      <c r="I20" s="119"/>
      <c r="J20" s="139"/>
      <c r="L20" s="120"/>
      <c r="O20" s="135"/>
    </row>
    <row r="21" spans="1:15" ht="15" customHeight="1">
      <c r="A21" s="94" t="s">
        <v>55</v>
      </c>
      <c r="B21" s="137">
        <v>3679</v>
      </c>
      <c r="C21" s="722">
        <v>3605206</v>
      </c>
      <c r="D21" s="723"/>
      <c r="E21" s="731">
        <v>979.94</v>
      </c>
      <c r="F21" s="732"/>
      <c r="H21" s="136"/>
      <c r="I21" s="119"/>
      <c r="J21" s="120"/>
      <c r="L21" s="120"/>
      <c r="O21" s="135"/>
    </row>
    <row r="22" spans="1:15" ht="15" customHeight="1">
      <c r="A22" s="94" t="s">
        <v>54</v>
      </c>
      <c r="B22" s="137">
        <v>7451</v>
      </c>
      <c r="C22" s="722">
        <v>7230984</v>
      </c>
      <c r="D22" s="723"/>
      <c r="E22" s="731">
        <v>970.47</v>
      </c>
      <c r="F22" s="732"/>
      <c r="H22" s="136"/>
      <c r="I22" s="119"/>
      <c r="L22" s="120"/>
      <c r="O22" s="135"/>
    </row>
    <row r="23" spans="1:15" ht="15" customHeight="1">
      <c r="A23" s="94" t="s">
        <v>53</v>
      </c>
      <c r="B23" s="137">
        <v>20638</v>
      </c>
      <c r="C23" s="722">
        <v>20836212</v>
      </c>
      <c r="D23" s="723"/>
      <c r="E23" s="731">
        <v>1009.6</v>
      </c>
      <c r="F23" s="732"/>
      <c r="H23" s="136"/>
      <c r="I23" s="119"/>
      <c r="J23" s="138"/>
      <c r="L23" s="120"/>
      <c r="O23" s="135"/>
    </row>
    <row r="24" spans="1:15" ht="15" customHeight="1">
      <c r="A24" s="94" t="s">
        <v>51</v>
      </c>
      <c r="B24" s="137">
        <v>1385</v>
      </c>
      <c r="C24" s="722">
        <v>1396037</v>
      </c>
      <c r="D24" s="723"/>
      <c r="E24" s="731">
        <v>1007.97</v>
      </c>
      <c r="F24" s="732"/>
      <c r="H24" s="136"/>
      <c r="I24" s="119"/>
      <c r="L24" s="120"/>
      <c r="O24" s="135"/>
    </row>
    <row r="25" spans="1:15" ht="15" customHeight="1">
      <c r="A25" s="94" t="s">
        <v>50</v>
      </c>
      <c r="B25" s="137">
        <v>10546</v>
      </c>
      <c r="C25" s="722">
        <v>10312109</v>
      </c>
      <c r="D25" s="723"/>
      <c r="E25" s="731">
        <v>977.82</v>
      </c>
      <c r="F25" s="732"/>
      <c r="H25" s="136"/>
      <c r="I25" s="119"/>
      <c r="J25" s="119"/>
      <c r="L25" s="120"/>
      <c r="O25" s="135"/>
    </row>
    <row r="26" spans="1:15" ht="15" customHeight="1">
      <c r="A26" s="94" t="s">
        <v>49</v>
      </c>
      <c r="B26" s="137">
        <v>25255</v>
      </c>
      <c r="C26" s="722">
        <v>24410959</v>
      </c>
      <c r="D26" s="723"/>
      <c r="E26" s="731">
        <v>966.58</v>
      </c>
      <c r="F26" s="732"/>
      <c r="H26" s="136"/>
      <c r="I26" s="119"/>
      <c r="J26" s="138"/>
      <c r="L26" s="120"/>
      <c r="O26" s="135"/>
    </row>
    <row r="27" spans="1:15" ht="15" customHeight="1">
      <c r="A27" s="94" t="s">
        <v>48</v>
      </c>
      <c r="B27" s="137">
        <v>19580</v>
      </c>
      <c r="C27" s="722">
        <v>19335627</v>
      </c>
      <c r="D27" s="723"/>
      <c r="E27" s="731">
        <v>987.52</v>
      </c>
      <c r="F27" s="732"/>
      <c r="H27" s="136"/>
      <c r="I27" s="119"/>
      <c r="L27" s="120"/>
      <c r="O27" s="135"/>
    </row>
    <row r="28" spans="1:15" ht="15" customHeight="1">
      <c r="A28" s="94" t="s">
        <v>47</v>
      </c>
      <c r="B28" s="137">
        <v>3826</v>
      </c>
      <c r="C28" s="722">
        <v>3717195</v>
      </c>
      <c r="D28" s="723"/>
      <c r="E28" s="731">
        <v>971.56</v>
      </c>
      <c r="F28" s="732"/>
      <c r="H28" s="136"/>
      <c r="I28" s="119"/>
      <c r="L28" s="120"/>
      <c r="O28" s="135"/>
    </row>
    <row r="29" spans="1:15" ht="15" customHeight="1">
      <c r="A29" s="94" t="s">
        <v>46</v>
      </c>
      <c r="B29" s="137">
        <v>12796</v>
      </c>
      <c r="C29" s="722">
        <v>12552168</v>
      </c>
      <c r="D29" s="723"/>
      <c r="E29" s="731">
        <v>980.94</v>
      </c>
      <c r="F29" s="732"/>
      <c r="H29" s="136"/>
      <c r="I29" s="119"/>
      <c r="L29" s="120"/>
      <c r="O29" s="135"/>
    </row>
    <row r="30" spans="1:15" ht="15" customHeight="1">
      <c r="A30" s="41" t="s">
        <v>45</v>
      </c>
      <c r="B30" s="137">
        <v>12258</v>
      </c>
      <c r="C30" s="722">
        <v>11903574</v>
      </c>
      <c r="D30" s="723"/>
      <c r="E30" s="731">
        <v>971.09</v>
      </c>
      <c r="F30" s="732"/>
      <c r="H30" s="136"/>
      <c r="I30" s="119"/>
      <c r="L30" s="120"/>
      <c r="O30" s="135"/>
    </row>
    <row r="31" spans="1:15" ht="15" customHeight="1">
      <c r="A31" s="94" t="s">
        <v>44</v>
      </c>
      <c r="B31" s="137">
        <v>5649</v>
      </c>
      <c r="C31" s="722">
        <v>5492783</v>
      </c>
      <c r="D31" s="723"/>
      <c r="E31" s="731">
        <v>972.35</v>
      </c>
      <c r="F31" s="732"/>
      <c r="H31" s="136"/>
      <c r="I31" s="119"/>
      <c r="L31" s="120"/>
      <c r="O31" s="135"/>
    </row>
    <row r="32" spans="1:15" ht="15" customHeight="1">
      <c r="A32" s="94" t="s">
        <v>43</v>
      </c>
      <c r="B32" s="137">
        <v>4205</v>
      </c>
      <c r="C32" s="722">
        <v>4080650</v>
      </c>
      <c r="D32" s="723"/>
      <c r="E32" s="731">
        <v>970.43</v>
      </c>
      <c r="F32" s="732"/>
      <c r="H32" s="136"/>
      <c r="I32" s="119"/>
      <c r="L32" s="120"/>
      <c r="O32" s="135"/>
    </row>
    <row r="33" spans="1:15" ht="15" customHeight="1">
      <c r="A33" s="94" t="s">
        <v>42</v>
      </c>
      <c r="B33" s="137">
        <v>8632</v>
      </c>
      <c r="C33" s="722">
        <v>8593288</v>
      </c>
      <c r="D33" s="723"/>
      <c r="E33" s="731">
        <v>995.52</v>
      </c>
      <c r="F33" s="732"/>
      <c r="H33" s="136"/>
      <c r="I33" s="119"/>
      <c r="L33" s="120"/>
      <c r="O33" s="135"/>
    </row>
    <row r="34" spans="1:15" ht="15" customHeight="1">
      <c r="A34" s="94" t="s">
        <v>41</v>
      </c>
      <c r="B34" s="137">
        <v>4877</v>
      </c>
      <c r="C34" s="722">
        <v>4721922</v>
      </c>
      <c r="D34" s="723"/>
      <c r="E34" s="731">
        <v>968.2</v>
      </c>
      <c r="F34" s="732"/>
      <c r="H34" s="136"/>
      <c r="I34" s="119"/>
      <c r="L34" s="120"/>
      <c r="O34" s="135"/>
    </row>
    <row r="35" spans="1:15" ht="15" customHeight="1">
      <c r="A35" s="94" t="s">
        <v>40</v>
      </c>
      <c r="B35" s="137">
        <v>15628</v>
      </c>
      <c r="C35" s="722">
        <v>15094880</v>
      </c>
      <c r="D35" s="723"/>
      <c r="E35" s="731">
        <v>965.89</v>
      </c>
      <c r="F35" s="732"/>
      <c r="H35" s="136"/>
      <c r="I35" s="119"/>
      <c r="L35" s="120"/>
      <c r="O35" s="135"/>
    </row>
    <row r="36" spans="1:15" ht="15" customHeight="1">
      <c r="A36" s="121" t="s">
        <v>39</v>
      </c>
      <c r="B36" s="137">
        <v>2023</v>
      </c>
      <c r="C36" s="722">
        <v>1961366</v>
      </c>
      <c r="D36" s="723"/>
      <c r="E36" s="731">
        <v>969.53</v>
      </c>
      <c r="F36" s="732"/>
      <c r="H36" s="136"/>
      <c r="I36" s="119"/>
      <c r="L36" s="120"/>
      <c r="O36" s="135"/>
    </row>
    <row r="37" spans="1:15">
      <c r="B37" s="120"/>
      <c r="C37" s="120"/>
      <c r="D37" s="120"/>
      <c r="E37" s="734"/>
      <c r="F37" s="734"/>
    </row>
    <row r="38" spans="1:15" ht="39" customHeight="1">
      <c r="A38" s="680" t="s">
        <v>569</v>
      </c>
      <c r="B38" s="680"/>
      <c r="C38" s="680"/>
      <c r="D38" s="680"/>
      <c r="E38" s="680"/>
      <c r="F38" s="680"/>
    </row>
    <row r="39" spans="1:15">
      <c r="B39" s="120"/>
      <c r="C39" s="120"/>
      <c r="D39" s="120"/>
    </row>
    <row r="40" spans="1:15">
      <c r="B40" s="120"/>
      <c r="C40" s="120"/>
      <c r="D40" s="87"/>
    </row>
    <row r="41" spans="1:15">
      <c r="D41" s="119"/>
    </row>
  </sheetData>
  <mergeCells count="59">
    <mergeCell ref="E36:F36"/>
    <mergeCell ref="E35:F35"/>
    <mergeCell ref="E33:F33"/>
    <mergeCell ref="E34:F34"/>
    <mergeCell ref="E21:F21"/>
    <mergeCell ref="E32:F32"/>
    <mergeCell ref="E22:F22"/>
    <mergeCell ref="E31:F31"/>
    <mergeCell ref="E29:F29"/>
    <mergeCell ref="E24:F24"/>
    <mergeCell ref="E25:F25"/>
    <mergeCell ref="E30:F30"/>
    <mergeCell ref="E28:F28"/>
    <mergeCell ref="C20:D20"/>
    <mergeCell ref="C32:D32"/>
    <mergeCell ref="C30:D30"/>
    <mergeCell ref="C28:D28"/>
    <mergeCell ref="C27:D27"/>
    <mergeCell ref="C31:D31"/>
    <mergeCell ref="C24:D24"/>
    <mergeCell ref="C18:D18"/>
    <mergeCell ref="A3:F3"/>
    <mergeCell ref="A5:A7"/>
    <mergeCell ref="B6:B7"/>
    <mergeCell ref="C6:C7"/>
    <mergeCell ref="D6:D7"/>
    <mergeCell ref="C5:G5"/>
    <mergeCell ref="M6:N6"/>
    <mergeCell ref="C26:D26"/>
    <mergeCell ref="H9:N9"/>
    <mergeCell ref="E37:F37"/>
    <mergeCell ref="H5:H7"/>
    <mergeCell ref="J5:N5"/>
    <mergeCell ref="I6:I7"/>
    <mergeCell ref="J6:J7"/>
    <mergeCell ref="K6:K7"/>
    <mergeCell ref="L6:L7"/>
    <mergeCell ref="E6:E7"/>
    <mergeCell ref="E20:F20"/>
    <mergeCell ref="C21:D21"/>
    <mergeCell ref="C22:D22"/>
    <mergeCell ref="C23:D23"/>
    <mergeCell ref="F6:G6"/>
    <mergeCell ref="A38:F38"/>
    <mergeCell ref="A1:F1"/>
    <mergeCell ref="C33:D33"/>
    <mergeCell ref="C34:D34"/>
    <mergeCell ref="C35:D35"/>
    <mergeCell ref="C36:D36"/>
    <mergeCell ref="A9:G9"/>
    <mergeCell ref="C19:D19"/>
    <mergeCell ref="C29:D29"/>
    <mergeCell ref="A14:F14"/>
    <mergeCell ref="E18:F18"/>
    <mergeCell ref="E19:F19"/>
    <mergeCell ref="E23:F23"/>
    <mergeCell ref="E27:F27"/>
    <mergeCell ref="E26:F26"/>
    <mergeCell ref="C25:D25"/>
  </mergeCells>
  <printOptions horizontalCentered="1"/>
  <pageMargins left="0.31496062992125984" right="0.31496062992125984"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29</vt:i4>
      </vt:variant>
      <vt:variant>
        <vt:lpstr>Wykresy</vt:lpstr>
      </vt:variant>
      <vt:variant>
        <vt:i4>5</vt:i4>
      </vt:variant>
      <vt:variant>
        <vt:lpstr>Nazwane zakresy</vt:lpstr>
      </vt:variant>
      <vt:variant>
        <vt:i4>18</vt:i4>
      </vt:variant>
    </vt:vector>
  </HeadingPairs>
  <TitlesOfParts>
    <vt:vector size="52" baseType="lpstr">
      <vt:lpstr>Spis treści</vt:lpstr>
      <vt:lpstr>Uwagi wstępne</vt:lpstr>
      <vt:lpstr>Tabl. 1.</vt:lpstr>
      <vt:lpstr>Tabl. 2.</vt:lpstr>
      <vt:lpstr>Tabl. 3.</vt:lpstr>
      <vt:lpstr>Tabl. 4.</vt:lpstr>
      <vt:lpstr>Tabl. 5.</vt:lpstr>
      <vt:lpstr>Tabl.6. </vt:lpstr>
      <vt:lpstr>Tabl. 7 i 8</vt:lpstr>
      <vt:lpstr>Tabl. 9. i 10.</vt:lpstr>
      <vt:lpstr>Tabl. 1.(11).</vt:lpstr>
      <vt:lpstr>Tabl. 1.(12).</vt:lpstr>
      <vt:lpstr>Tabl. 2.(13). i 3.(14).</vt:lpstr>
      <vt:lpstr>Tabl. 4.(15). i 5.(16).</vt:lpstr>
      <vt:lpstr>Tabl. 6.(17). i 7.(18).</vt:lpstr>
      <vt:lpstr>Tabl. 8.(19).</vt:lpstr>
      <vt:lpstr>Tabl. 1.(20). i 2.(21).</vt:lpstr>
      <vt:lpstr>Tabl. 1.(22).</vt:lpstr>
      <vt:lpstr>Tabl. 2.(23).</vt:lpstr>
      <vt:lpstr>Tabl. 3.(24). i 4.(25).</vt:lpstr>
      <vt:lpstr>Tabl. 5.(26). i 6.(27).</vt:lpstr>
      <vt:lpstr>Tabl. 1.(28).</vt:lpstr>
      <vt:lpstr>Tabl. 2.(29). i 1.(30).</vt:lpstr>
      <vt:lpstr>TABL.2.(31).</vt:lpstr>
      <vt:lpstr>Dane do wykresu nr 1</vt:lpstr>
      <vt:lpstr>Dane do wykresu nr 2</vt:lpstr>
      <vt:lpstr>Dane do wykresu nr 3</vt:lpstr>
      <vt:lpstr>dane do wykresu  nr 4</vt:lpstr>
      <vt:lpstr>Dane do wykresu nr 5</vt:lpstr>
      <vt:lpstr>Wykres nr 1</vt:lpstr>
      <vt:lpstr>Wykres nr 2</vt:lpstr>
      <vt:lpstr>Wykres nr 3</vt:lpstr>
      <vt:lpstr>Wykres  nr 4 </vt:lpstr>
      <vt:lpstr>Wykres  nr 5</vt:lpstr>
      <vt:lpstr>'dane do wykresu  nr 4'!Obszar_wydruku</vt:lpstr>
      <vt:lpstr>'Dane do wykresu nr 3'!Obszar_wydruku</vt:lpstr>
      <vt:lpstr>'Dane do wykresu nr 5'!Obszar_wydruku</vt:lpstr>
      <vt:lpstr>'Tabl. 1.(11).'!Obszar_wydruku</vt:lpstr>
      <vt:lpstr>'Tabl. 1.(20). i 2.(21).'!Obszar_wydruku</vt:lpstr>
      <vt:lpstr>'Tabl. 1.(22).'!Obszar_wydruku</vt:lpstr>
      <vt:lpstr>'Tabl. 2.'!Obszar_wydruku</vt:lpstr>
      <vt:lpstr>'Tabl. 2.(13). i 3.(14).'!Obszar_wydruku</vt:lpstr>
      <vt:lpstr>'Tabl. 2.(23).'!Obszar_wydruku</vt:lpstr>
      <vt:lpstr>'Tabl. 2.(29). i 1.(30).'!Obszar_wydruku</vt:lpstr>
      <vt:lpstr>'Tabl. 3.'!Obszar_wydruku</vt:lpstr>
      <vt:lpstr>'Tabl. 3.(24). i 4.(25).'!Obszar_wydruku</vt:lpstr>
      <vt:lpstr>'Tabl. 4.'!Obszar_wydruku</vt:lpstr>
      <vt:lpstr>'Tabl. 5.(26). i 6.(27).'!Obszar_wydruku</vt:lpstr>
      <vt:lpstr>'Tabl. 7 i 8'!Obszar_wydruku</vt:lpstr>
      <vt:lpstr>'Tabl. 8.(19).'!Obszar_wydruku</vt:lpstr>
      <vt:lpstr>'TABL.2.(31).'!Obszar_wydruku</vt:lpstr>
      <vt:lpstr>'Tabl.6. '!Obszar_wydruku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beata.glabicka</dc:creator>
  <cp:lastModifiedBy>Maciej Świątek</cp:lastModifiedBy>
  <dcterms:created xsi:type="dcterms:W3CDTF">2018-01-03T10:48:46Z</dcterms:created>
  <dcterms:modified xsi:type="dcterms:W3CDTF">2023-08-22T07:00:28Z</dcterms:modified>
</cp:coreProperties>
</file>