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<sst xmlns="http://schemas.openxmlformats.org/spreadsheetml/2006/main" count="47" uniqueCount="47">
  <si>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Lp</t>
  </si>
  <si>
    <t>Cena jednostkowa
netto</t>
  </si>
  <si>
    <t>Stawka VAT</t>
  </si>
  <si>
    <t>miejscowość, data</t>
  </si>
  <si>
    <t>Adres Wykonawcy:</t>
  </si>
  <si>
    <t>Ilość sztuk</t>
  </si>
  <si>
    <t>FORMULARZ OFERTOWY</t>
  </si>
  <si>
    <t xml:space="preserve">NIP: </t>
  </si>
  <si>
    <t xml:space="preserve">tel: </t>
  </si>
  <si>
    <t xml:space="preserve">email: </t>
  </si>
  <si>
    <t>REGON:</t>
  </si>
  <si>
    <t>________________________________________________</t>
  </si>
  <si>
    <t>Data i podpis /y/</t>
  </si>
  <si>
    <t>Nazwa firmy (Wykonawcy):</t>
  </si>
  <si>
    <t xml:space="preserve">Oświadczamy, że: </t>
  </si>
  <si>
    <t>Wartość netto
[4x5]</t>
  </si>
  <si>
    <t>Wartość VAT
[6x7]</t>
  </si>
  <si>
    <t>Wartość brutto
[6+8]</t>
  </si>
  <si>
    <t>Nazwa produktu</t>
  </si>
  <si>
    <t>RAZEM</t>
  </si>
  <si>
    <t xml:space="preserve">   &gt; otrzymaliśmy konieczne informacje do przygotowania oferty,</t>
  </si>
  <si>
    <t xml:space="preserve">   &gt; zaoferowany sprzęt spełnia wszystkie wymienione w opisie przedmiotu zamówienia wymagania minimalne,</t>
  </si>
  <si>
    <t xml:space="preserve">                                                                   Załącznik nr 1</t>
  </si>
  <si>
    <t>do zapytania ofertowego nr 3033-7.262.40.2021</t>
  </si>
  <si>
    <t xml:space="preserve">słownie netto: </t>
  </si>
  <si>
    <t xml:space="preserve">vat: </t>
  </si>
  <si>
    <t xml:space="preserve">słownie brutto: </t>
  </si>
  <si>
    <t>Zatrudniamy osoby niepełnosprawne:</t>
  </si>
  <si>
    <t>TAK/NIE*</t>
  </si>
  <si>
    <t>* niewłaściwe skreślić</t>
  </si>
  <si>
    <t xml:space="preserve">   &gt; zapoznaliśmy się z treścią zapytania ofertowego i nie wnosimy do niego zastrzeżeń,</t>
  </si>
  <si>
    <t xml:space="preserve">   &gt; akceptujemy termin płatności, tj. 21 dni od daty otrzymania przez Zamawiającego faktury VAT.</t>
  </si>
  <si>
    <t>…................................</t>
  </si>
  <si>
    <t>miesięcy</t>
  </si>
  <si>
    <t>Na zaoferowane akcesoria udzielamy gwarancji:</t>
  </si>
  <si>
    <t>Pendrive USB 3.0 (min 32GB)</t>
  </si>
  <si>
    <t>Myszki USB Logitech</t>
  </si>
  <si>
    <t>Klawiatura Dell KB216-B QuietKey USB (czarna)</t>
  </si>
  <si>
    <t>Dysk Twardy SSD 250GB (5 lat gwranacji producenta)</t>
  </si>
  <si>
    <t>Dysk twardy HDD 4 TB 7200 obr./min (przeznaczony do pracy w systemach NAS)</t>
  </si>
  <si>
    <t>Głośniki zestaw 2.0 - Creative 2.0 GigaWorks T20 II</t>
  </si>
  <si>
    <t>Koperty do CD/DVD z okienkiem</t>
  </si>
  <si>
    <t>Czytniki microprocesorowe USB (zgodne z Gemalto IDBridge CT30 lub Athena SmartCard ASEDrive V3C)</t>
  </si>
  <si>
    <t>Switch 5-8 portów (porty 1GBit)</t>
  </si>
  <si>
    <t>Adapter DisplayPort - HDMI (HDMI żeńskie / DisplayPort męskie)</t>
  </si>
  <si>
    <t>Płyty CD (opakowania 50/100 sztuk)</t>
  </si>
  <si>
    <t>Płyty DVD (opakowania 50/100 sztuk)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</si>
</sst>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0.000%"/>
    <numFmt numFmtId="168" formatCode="0.0%"/>
    <numFmt numFmtId="169" formatCode="#,##0.00\ &quot;zł&quot;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0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20"/>
      <name val="Arial"/>
      <family val="2"/>
    </font>
    <font>
      <i/>
      <sz val="20"/>
      <name val="Verdana"/>
      <family val="2"/>
    </font>
    <font>
      <b/>
      <sz val="20"/>
      <name val="Arial"/>
      <family val="2"/>
    </font>
    <font>
      <b/>
      <i/>
      <sz val="17.5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166" fontId="4" fillId="0" borderId="0" xfId="45" applyNumberFormat="1" applyFont="1" applyAlignment="1" applyProtection="1">
      <alignment/>
      <protection locked="0"/>
    </xf>
    <xf numFmtId="165" fontId="4" fillId="0" borderId="0" xfId="45" applyFont="1" applyAlignment="1" applyProtection="1">
      <alignment/>
      <protection locked="0"/>
    </xf>
    <xf numFmtId="9" fontId="4" fillId="0" borderId="0" xfId="59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6" fontId="6" fillId="0" borderId="0" xfId="42" applyNumberFormat="1" applyFont="1" applyAlignment="1" applyProtection="1">
      <alignment/>
      <protection locked="0"/>
    </xf>
    <xf numFmtId="165" fontId="6" fillId="0" borderId="0" xfId="42" applyFont="1" applyAlignment="1" applyProtection="1">
      <alignment/>
      <protection locked="0"/>
    </xf>
    <xf numFmtId="0" fontId="4" fillId="0" borderId="0" xfId="0" applyFont="1" applyAlignment="1">
      <alignment/>
    </xf>
    <xf numFmtId="9" fontId="6" fillId="0" borderId="0" xfId="57" applyFont="1" applyAlignment="1" applyProtection="1">
      <alignment horizontal="center"/>
      <protection locked="0"/>
    </xf>
    <xf numFmtId="166" fontId="4" fillId="0" borderId="0" xfId="44" applyNumberFormat="1" applyFont="1" applyAlignment="1" applyProtection="1">
      <alignment/>
      <protection locked="0"/>
    </xf>
    <xf numFmtId="0" fontId="4" fillId="0" borderId="0" xfId="46" applyFont="1" applyAlignment="1" applyProtection="1">
      <alignment/>
      <protection/>
    </xf>
    <xf numFmtId="0" fontId="4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39" fontId="9" fillId="0" borderId="10" xfId="45" applyNumberFormat="1" applyFont="1" applyBorder="1" applyAlignment="1" applyProtection="1">
      <alignment horizontal="center" vertical="center" wrapText="1"/>
      <protection/>
    </xf>
    <xf numFmtId="10" fontId="11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wrapText="1"/>
      <protection locked="0"/>
    </xf>
    <xf numFmtId="0" fontId="9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left" vertical="center" wrapText="1"/>
      <protection/>
    </xf>
    <xf numFmtId="0" fontId="9" fillId="0" borderId="11" xfId="0" applyNumberFormat="1" applyFont="1" applyBorder="1" applyAlignment="1" applyProtection="1">
      <alignment horizontal="left" vertical="center" wrapText="1"/>
      <protection/>
    </xf>
    <xf numFmtId="39" fontId="9" fillId="0" borderId="12" xfId="45" applyNumberFormat="1" applyFont="1" applyBorder="1" applyAlignment="1" applyProtection="1">
      <alignment horizontal="center" vertical="center" wrapText="1"/>
      <protection/>
    </xf>
    <xf numFmtId="10" fontId="11" fillId="0" borderId="12" xfId="0" applyNumberFormat="1" applyFont="1" applyBorder="1" applyAlignment="1" applyProtection="1">
      <alignment horizontal="center" vertical="center" wrapText="1"/>
      <protection/>
    </xf>
    <xf numFmtId="169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4" fillId="0" borderId="0" xfId="0" applyFont="1" applyAlignment="1" applyProtection="1">
      <alignment horizontal="left" wrapText="1"/>
      <protection locked="0"/>
    </xf>
    <xf numFmtId="166" fontId="14" fillId="0" borderId="0" xfId="45" applyNumberFormat="1" applyFont="1" applyAlignment="1" applyProtection="1">
      <alignment horizontal="left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wrapText="1"/>
      <protection locked="0"/>
    </xf>
    <xf numFmtId="9" fontId="4" fillId="0" borderId="13" xfId="58" applyFont="1" applyBorder="1" applyAlignment="1" applyProtection="1">
      <alignment horizontal="center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/>
    </xf>
    <xf numFmtId="0" fontId="9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wrapText="1"/>
      <protection locked="0"/>
    </xf>
    <xf numFmtId="166" fontId="6" fillId="0" borderId="0" xfId="42" applyNumberFormat="1" applyFont="1" applyAlignment="1" applyProtection="1">
      <alignment horizontal="center"/>
      <protection locked="0"/>
    </xf>
    <xf numFmtId="165" fontId="10" fillId="33" borderId="10" xfId="45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 wrapText="1"/>
      <protection locked="0"/>
    </xf>
    <xf numFmtId="166" fontId="10" fillId="33" borderId="10" xfId="4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/>
      <protection locked="0"/>
    </xf>
    <xf numFmtId="166" fontId="6" fillId="0" borderId="0" xfId="45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right" vertical="center" wrapText="1"/>
    </xf>
    <xf numFmtId="9" fontId="10" fillId="33" borderId="10" xfId="59" applyFont="1" applyFill="1" applyBorder="1" applyAlignment="1" applyProtection="1">
      <alignment horizontal="center" vertical="center" wrapText="1"/>
      <protection/>
    </xf>
    <xf numFmtId="9" fontId="4" fillId="0" borderId="0" xfId="57" applyFont="1" applyAlignment="1" applyProtection="1">
      <alignment horizontal="center"/>
      <protection locked="0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_WYCENA 2012_1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Procentowy 2" xfId="58"/>
    <cellStyle name="Procentowy 2_WYCENA 2012_13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68451797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B29" sqref="B29:C29"/>
    </sheetView>
  </sheetViews>
  <sheetFormatPr defaultColWidth="9.140625" defaultRowHeight="12.75"/>
  <cols>
    <col min="1" max="1" width="4.57421875" style="1" customWidth="1"/>
    <col min="2" max="2" width="32.57421875" style="14" customWidth="1"/>
    <col min="3" max="3" width="41.7109375" style="14" customWidth="1"/>
    <col min="4" max="4" width="8.28125" style="3" customWidth="1"/>
    <col min="5" max="5" width="15.57421875" style="4" customWidth="1"/>
    <col min="6" max="6" width="11.7109375" style="4" customWidth="1"/>
    <col min="7" max="7" width="10.7109375" style="5" customWidth="1"/>
    <col min="8" max="8" width="12.7109375" style="4" customWidth="1"/>
    <col min="9" max="9" width="13.421875" style="4" customWidth="1"/>
    <col min="10" max="16384" width="9.140625" style="1" customWidth="1"/>
  </cols>
  <sheetData>
    <row r="1" spans="2:3" ht="25.5">
      <c r="B1" s="2"/>
      <c r="C1" s="2"/>
    </row>
    <row r="2" spans="2:9" ht="24.75" customHeight="1">
      <c r="B2" s="48" t="s">
        <v>22</v>
      </c>
      <c r="C2" s="48"/>
      <c r="D2" s="48"/>
      <c r="E2" s="48"/>
      <c r="F2" s="48"/>
      <c r="G2" s="48"/>
      <c r="H2" s="48"/>
      <c r="I2" s="48"/>
    </row>
    <row r="3" spans="2:9" ht="24.75" customHeight="1">
      <c r="B3" s="48" t="s">
        <v>23</v>
      </c>
      <c r="C3" s="48"/>
      <c r="D3" s="48"/>
      <c r="E3" s="48"/>
      <c r="F3" s="48"/>
      <c r="G3" s="48"/>
      <c r="H3" s="48"/>
      <c r="I3" s="48"/>
    </row>
    <row r="4" spans="1:9" ht="114" customHeight="1">
      <c r="A4" s="33" t="s">
        <v>6</v>
      </c>
      <c r="B4" s="33"/>
      <c r="C4" s="33"/>
      <c r="D4" s="33"/>
      <c r="E4" s="33"/>
      <c r="F4" s="33"/>
      <c r="G4" s="33"/>
      <c r="H4" s="33"/>
      <c r="I4" s="33"/>
    </row>
    <row r="5" spans="1:9" ht="56.25" customHeight="1">
      <c r="A5" s="6"/>
      <c r="B5" s="7"/>
      <c r="C5" s="7"/>
      <c r="D5" s="8"/>
      <c r="E5" s="9"/>
      <c r="F5" s="9"/>
      <c r="G5" s="34"/>
      <c r="H5" s="34"/>
      <c r="I5" s="34"/>
    </row>
    <row r="6" spans="1:9" ht="22.5" customHeight="1">
      <c r="A6" s="6"/>
      <c r="B6" s="10" t="s">
        <v>13</v>
      </c>
      <c r="C6" s="10"/>
      <c r="D6" s="8"/>
      <c r="E6" s="9"/>
      <c r="F6" s="9"/>
      <c r="G6" s="50" t="s">
        <v>3</v>
      </c>
      <c r="H6" s="50"/>
      <c r="I6" s="50"/>
    </row>
    <row r="7" spans="1:9" ht="15" customHeight="1">
      <c r="A7" s="6"/>
      <c r="B7" s="10"/>
      <c r="C7" s="10"/>
      <c r="D7" s="8"/>
      <c r="E7" s="9"/>
      <c r="F7" s="9"/>
      <c r="G7" s="11"/>
      <c r="H7" s="9"/>
      <c r="I7" s="12"/>
    </row>
    <row r="8" spans="1:9" ht="15" customHeight="1">
      <c r="A8" s="6"/>
      <c r="B8" s="7"/>
      <c r="C8" s="7"/>
      <c r="D8" s="8"/>
      <c r="E8" s="9"/>
      <c r="F8" s="9"/>
      <c r="G8" s="11"/>
      <c r="H8" s="9"/>
      <c r="I8" s="12"/>
    </row>
    <row r="9" spans="1:9" ht="24" customHeight="1">
      <c r="A9" s="6"/>
      <c r="B9" s="10" t="s">
        <v>4</v>
      </c>
      <c r="C9" s="10"/>
      <c r="D9" s="38"/>
      <c r="E9" s="38"/>
      <c r="F9" s="38"/>
      <c r="G9" s="38"/>
      <c r="H9" s="38"/>
      <c r="I9" s="38"/>
    </row>
    <row r="10" spans="1:9" ht="15" customHeight="1">
      <c r="A10" s="6"/>
      <c r="B10" s="10"/>
      <c r="C10" s="10"/>
      <c r="D10" s="38"/>
      <c r="E10" s="38"/>
      <c r="F10" s="38"/>
      <c r="G10" s="38"/>
      <c r="H10" s="38"/>
      <c r="I10" s="38"/>
    </row>
    <row r="11" spans="1:9" ht="22.5" customHeight="1">
      <c r="A11" s="6"/>
      <c r="B11" s="10" t="s">
        <v>10</v>
      </c>
      <c r="C11" s="10"/>
      <c r="D11" s="8"/>
      <c r="E11" s="9"/>
      <c r="F11" s="9"/>
      <c r="G11" s="11"/>
      <c r="H11" s="9"/>
      <c r="I11" s="12"/>
    </row>
    <row r="12" spans="1:9" ht="23.25" customHeight="1">
      <c r="A12" s="6"/>
      <c r="B12" s="10" t="s">
        <v>7</v>
      </c>
      <c r="C12" s="10"/>
      <c r="D12" s="8"/>
      <c r="E12" s="9"/>
      <c r="F12" s="9"/>
      <c r="G12" s="11"/>
      <c r="H12" s="9"/>
      <c r="I12" s="12"/>
    </row>
    <row r="13" spans="1:9" ht="24" customHeight="1">
      <c r="A13" s="6"/>
      <c r="B13" s="13" t="s">
        <v>8</v>
      </c>
      <c r="C13" s="13"/>
      <c r="D13" s="8"/>
      <c r="E13" s="9"/>
      <c r="F13" s="9"/>
      <c r="G13" s="11"/>
      <c r="H13" s="9"/>
      <c r="I13" s="12"/>
    </row>
    <row r="14" spans="1:9" ht="26.25">
      <c r="A14" s="6"/>
      <c r="B14" s="10" t="s">
        <v>9</v>
      </c>
      <c r="C14" s="10"/>
      <c r="D14" s="8"/>
      <c r="E14" s="9"/>
      <c r="F14" s="9"/>
      <c r="G14" s="11"/>
      <c r="H14" s="9"/>
      <c r="I14" s="12"/>
    </row>
    <row r="15" spans="1:9" ht="26.25">
      <c r="A15" s="6"/>
      <c r="B15" s="10"/>
      <c r="C15" s="10"/>
      <c r="D15" s="8"/>
      <c r="E15" s="9"/>
      <c r="F15" s="9"/>
      <c r="G15" s="11"/>
      <c r="H15" s="9"/>
      <c r="I15" s="12"/>
    </row>
    <row r="16" spans="1:9" ht="38.25" customHeight="1">
      <c r="A16" s="31" t="s">
        <v>0</v>
      </c>
      <c r="B16" s="31" t="s">
        <v>18</v>
      </c>
      <c r="C16" s="31"/>
      <c r="D16" s="44" t="s">
        <v>5</v>
      </c>
      <c r="E16" s="39" t="s">
        <v>1</v>
      </c>
      <c r="F16" s="39" t="s">
        <v>15</v>
      </c>
      <c r="G16" s="49" t="s">
        <v>2</v>
      </c>
      <c r="H16" s="39" t="s">
        <v>16</v>
      </c>
      <c r="I16" s="39" t="s">
        <v>17</v>
      </c>
    </row>
    <row r="17" spans="1:9" ht="15" customHeight="1">
      <c r="A17" s="31"/>
      <c r="B17" s="31"/>
      <c r="C17" s="31"/>
      <c r="D17" s="44"/>
      <c r="E17" s="39"/>
      <c r="F17" s="39"/>
      <c r="G17" s="49"/>
      <c r="H17" s="39"/>
      <c r="I17" s="39"/>
    </row>
    <row r="18" spans="1:9" s="15" customFormat="1" ht="18">
      <c r="A18" s="16">
        <v>1</v>
      </c>
      <c r="B18" s="32">
        <v>2</v>
      </c>
      <c r="C18" s="32"/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</row>
    <row r="19" spans="1:9" ht="31.5" customHeight="1">
      <c r="A19" s="17">
        <v>1</v>
      </c>
      <c r="B19" s="28" t="s">
        <v>35</v>
      </c>
      <c r="C19" s="28"/>
      <c r="D19" s="27">
        <v>20</v>
      </c>
      <c r="E19" s="26"/>
      <c r="F19" s="18">
        <f aca="true" t="shared" si="0" ref="F19:F30">D19*E19</f>
        <v>0</v>
      </c>
      <c r="G19" s="19">
        <v>0.23</v>
      </c>
      <c r="H19" s="18">
        <f>F19*G19</f>
        <v>0</v>
      </c>
      <c r="I19" s="18">
        <f>F19+H19</f>
        <v>0</v>
      </c>
    </row>
    <row r="20" spans="1:9" ht="31.5" customHeight="1">
      <c r="A20" s="17">
        <v>2</v>
      </c>
      <c r="B20" s="28" t="s">
        <v>36</v>
      </c>
      <c r="C20" s="28"/>
      <c r="D20" s="27">
        <v>20</v>
      </c>
      <c r="E20" s="26"/>
      <c r="F20" s="18">
        <f t="shared" si="0"/>
        <v>0</v>
      </c>
      <c r="G20" s="19">
        <v>0.23</v>
      </c>
      <c r="H20" s="18">
        <f aca="true" t="shared" si="1" ref="H20:H31">F20*G20</f>
        <v>0</v>
      </c>
      <c r="I20" s="18">
        <f aca="true" t="shared" si="2" ref="I20:I31">F20+H20</f>
        <v>0</v>
      </c>
    </row>
    <row r="21" spans="1:9" ht="31.5" customHeight="1">
      <c r="A21" s="17">
        <v>3</v>
      </c>
      <c r="B21" s="28" t="s">
        <v>37</v>
      </c>
      <c r="C21" s="28"/>
      <c r="D21" s="27">
        <v>10</v>
      </c>
      <c r="E21" s="26"/>
      <c r="F21" s="18">
        <f t="shared" si="0"/>
        <v>0</v>
      </c>
      <c r="G21" s="19">
        <v>0.23</v>
      </c>
      <c r="H21" s="18">
        <f t="shared" si="1"/>
        <v>0</v>
      </c>
      <c r="I21" s="18">
        <f t="shared" si="2"/>
        <v>0</v>
      </c>
    </row>
    <row r="22" spans="1:9" ht="31.5" customHeight="1">
      <c r="A22" s="17">
        <v>4</v>
      </c>
      <c r="B22" s="28" t="s">
        <v>38</v>
      </c>
      <c r="C22" s="28"/>
      <c r="D22" s="27">
        <v>20</v>
      </c>
      <c r="E22" s="26"/>
      <c r="F22" s="18">
        <f t="shared" si="0"/>
        <v>0</v>
      </c>
      <c r="G22" s="19">
        <v>0.23</v>
      </c>
      <c r="H22" s="18">
        <f t="shared" si="1"/>
        <v>0</v>
      </c>
      <c r="I22" s="18">
        <f t="shared" si="2"/>
        <v>0</v>
      </c>
    </row>
    <row r="23" spans="1:9" ht="31.5" customHeight="1">
      <c r="A23" s="17">
        <v>5</v>
      </c>
      <c r="B23" s="28" t="s">
        <v>39</v>
      </c>
      <c r="C23" s="28"/>
      <c r="D23" s="27">
        <v>8</v>
      </c>
      <c r="E23" s="26"/>
      <c r="F23" s="18">
        <f t="shared" si="0"/>
        <v>0</v>
      </c>
      <c r="G23" s="19">
        <v>0.23</v>
      </c>
      <c r="H23" s="18">
        <f t="shared" si="1"/>
        <v>0</v>
      </c>
      <c r="I23" s="18">
        <f t="shared" si="2"/>
        <v>0</v>
      </c>
    </row>
    <row r="24" spans="1:9" ht="31.5" customHeight="1">
      <c r="A24" s="17">
        <v>6</v>
      </c>
      <c r="B24" s="28" t="s">
        <v>40</v>
      </c>
      <c r="C24" s="28"/>
      <c r="D24" s="27">
        <v>2</v>
      </c>
      <c r="E24" s="26"/>
      <c r="F24" s="18">
        <f t="shared" si="0"/>
        <v>0</v>
      </c>
      <c r="G24" s="19">
        <v>0.23</v>
      </c>
      <c r="H24" s="18">
        <f t="shared" si="1"/>
        <v>0</v>
      </c>
      <c r="I24" s="18">
        <f t="shared" si="2"/>
        <v>0</v>
      </c>
    </row>
    <row r="25" spans="1:9" ht="31.5" customHeight="1">
      <c r="A25" s="17">
        <v>7</v>
      </c>
      <c r="B25" s="28" t="s">
        <v>45</v>
      </c>
      <c r="C25" s="28"/>
      <c r="D25" s="27">
        <v>1500</v>
      </c>
      <c r="E25" s="26"/>
      <c r="F25" s="18">
        <f t="shared" si="0"/>
        <v>0</v>
      </c>
      <c r="G25" s="19">
        <v>0.23</v>
      </c>
      <c r="H25" s="18">
        <f t="shared" si="1"/>
        <v>0</v>
      </c>
      <c r="I25" s="18">
        <f t="shared" si="2"/>
        <v>0</v>
      </c>
    </row>
    <row r="26" spans="1:9" ht="31.5" customHeight="1">
      <c r="A26" s="17">
        <v>8</v>
      </c>
      <c r="B26" s="28" t="s">
        <v>46</v>
      </c>
      <c r="C26" s="28"/>
      <c r="D26" s="27">
        <v>1000</v>
      </c>
      <c r="E26" s="26"/>
      <c r="F26" s="18">
        <f t="shared" si="0"/>
        <v>0</v>
      </c>
      <c r="G26" s="19">
        <v>0.23</v>
      </c>
      <c r="H26" s="18">
        <f t="shared" si="1"/>
        <v>0</v>
      </c>
      <c r="I26" s="18">
        <f t="shared" si="2"/>
        <v>0</v>
      </c>
    </row>
    <row r="27" spans="1:9" ht="31.5" customHeight="1">
      <c r="A27" s="17">
        <v>9</v>
      </c>
      <c r="B27" s="28" t="s">
        <v>41</v>
      </c>
      <c r="C27" s="28"/>
      <c r="D27" s="27">
        <v>2500</v>
      </c>
      <c r="E27" s="26"/>
      <c r="F27" s="18">
        <f t="shared" si="0"/>
        <v>0</v>
      </c>
      <c r="G27" s="19">
        <v>0.23</v>
      </c>
      <c r="H27" s="18">
        <f t="shared" si="1"/>
        <v>0</v>
      </c>
      <c r="I27" s="18">
        <f t="shared" si="2"/>
        <v>0</v>
      </c>
    </row>
    <row r="28" spans="1:9" ht="31.5" customHeight="1">
      <c r="A28" s="17">
        <v>10</v>
      </c>
      <c r="B28" s="28" t="s">
        <v>42</v>
      </c>
      <c r="C28" s="28"/>
      <c r="D28" s="27">
        <v>30</v>
      </c>
      <c r="E28" s="26"/>
      <c r="F28" s="18">
        <f t="shared" si="0"/>
        <v>0</v>
      </c>
      <c r="G28" s="19">
        <v>0.23</v>
      </c>
      <c r="H28" s="18">
        <f t="shared" si="1"/>
        <v>0</v>
      </c>
      <c r="I28" s="18">
        <f t="shared" si="2"/>
        <v>0</v>
      </c>
    </row>
    <row r="29" spans="1:9" ht="31.5" customHeight="1">
      <c r="A29" s="17">
        <v>11</v>
      </c>
      <c r="B29" s="28" t="s">
        <v>43</v>
      </c>
      <c r="C29" s="28"/>
      <c r="D29" s="27">
        <v>5</v>
      </c>
      <c r="E29" s="26"/>
      <c r="F29" s="18">
        <f t="shared" si="0"/>
        <v>0</v>
      </c>
      <c r="G29" s="19">
        <v>0.23</v>
      </c>
      <c r="H29" s="18">
        <f t="shared" si="1"/>
        <v>0</v>
      </c>
      <c r="I29" s="18">
        <f t="shared" si="2"/>
        <v>0</v>
      </c>
    </row>
    <row r="30" spans="1:9" ht="31.5" customHeight="1">
      <c r="A30" s="17">
        <v>12</v>
      </c>
      <c r="B30" s="28" t="s">
        <v>44</v>
      </c>
      <c r="C30" s="28"/>
      <c r="D30" s="27">
        <v>20</v>
      </c>
      <c r="E30" s="26"/>
      <c r="F30" s="18">
        <f t="shared" si="0"/>
        <v>0</v>
      </c>
      <c r="G30" s="19">
        <v>0.23</v>
      </c>
      <c r="H30" s="18">
        <f t="shared" si="1"/>
        <v>0</v>
      </c>
      <c r="I30" s="18">
        <f t="shared" si="2"/>
        <v>0</v>
      </c>
    </row>
    <row r="31" spans="1:9" ht="27.75" customHeight="1">
      <c r="A31" s="21"/>
      <c r="B31" s="22"/>
      <c r="C31" s="23"/>
      <c r="D31" s="35" t="s">
        <v>19</v>
      </c>
      <c r="E31" s="36"/>
      <c r="F31" s="24">
        <f>SUM(F19:F30)</f>
        <v>0</v>
      </c>
      <c r="G31" s="25">
        <v>0.23</v>
      </c>
      <c r="H31" s="24">
        <f t="shared" si="1"/>
        <v>0</v>
      </c>
      <c r="I31" s="24">
        <f t="shared" si="2"/>
        <v>0</v>
      </c>
    </row>
    <row r="32" spans="2:9" ht="48.75" customHeight="1">
      <c r="B32" s="37" t="s">
        <v>24</v>
      </c>
      <c r="C32" s="37"/>
      <c r="D32" s="37"/>
      <c r="E32" s="37"/>
      <c r="F32" s="37"/>
      <c r="G32" s="37"/>
      <c r="H32" s="37"/>
      <c r="I32" s="37"/>
    </row>
    <row r="33" spans="2:9" ht="36" customHeight="1">
      <c r="B33" s="40" t="s">
        <v>25</v>
      </c>
      <c r="C33" s="40"/>
      <c r="D33" s="40"/>
      <c r="E33" s="40"/>
      <c r="F33" s="40"/>
      <c r="G33" s="40"/>
      <c r="H33" s="40"/>
      <c r="I33" s="40"/>
    </row>
    <row r="34" spans="2:9" ht="37.5" customHeight="1">
      <c r="B34" s="40" t="s">
        <v>26</v>
      </c>
      <c r="C34" s="40"/>
      <c r="D34" s="40"/>
      <c r="E34" s="40"/>
      <c r="F34" s="40"/>
      <c r="G34" s="40"/>
      <c r="H34" s="40"/>
      <c r="I34" s="40"/>
    </row>
    <row r="37" spans="1:5" ht="26.25">
      <c r="A37" s="45" t="s">
        <v>27</v>
      </c>
      <c r="B37" s="45"/>
      <c r="C37" s="45"/>
      <c r="D37" s="46" t="s">
        <v>28</v>
      </c>
      <c r="E37" s="46"/>
    </row>
    <row r="38" spans="1:3" ht="25.5">
      <c r="A38" s="47" t="s">
        <v>29</v>
      </c>
      <c r="B38" s="47"/>
      <c r="C38" s="47"/>
    </row>
    <row r="40" spans="1:5" ht="52.5">
      <c r="A40" s="29" t="s">
        <v>34</v>
      </c>
      <c r="B40" s="29"/>
      <c r="C40" s="20" t="s">
        <v>32</v>
      </c>
      <c r="D40" s="30" t="s">
        <v>33</v>
      </c>
      <c r="E40" s="30"/>
    </row>
    <row r="42" spans="1:9" ht="19.5" customHeight="1">
      <c r="A42" s="42" t="s">
        <v>14</v>
      </c>
      <c r="B42" s="42"/>
      <c r="C42" s="42"/>
      <c r="D42" s="42"/>
      <c r="E42" s="42"/>
      <c r="F42" s="42"/>
      <c r="G42" s="42"/>
      <c r="H42" s="42"/>
      <c r="I42" s="42"/>
    </row>
    <row r="43" spans="1:9" ht="19.5" customHeight="1">
      <c r="A43" s="43" t="s">
        <v>30</v>
      </c>
      <c r="B43" s="43"/>
      <c r="C43" s="43"/>
      <c r="D43" s="43"/>
      <c r="E43" s="43"/>
      <c r="F43" s="43"/>
      <c r="G43" s="43"/>
      <c r="H43" s="43"/>
      <c r="I43" s="43"/>
    </row>
    <row r="44" spans="1:9" ht="19.5" customHeight="1">
      <c r="A44" s="41" t="s">
        <v>20</v>
      </c>
      <c r="B44" s="41"/>
      <c r="C44" s="41"/>
      <c r="D44" s="41"/>
      <c r="E44" s="41"/>
      <c r="F44" s="41"/>
      <c r="G44" s="41"/>
      <c r="H44" s="41"/>
      <c r="I44" s="41"/>
    </row>
    <row r="45" spans="1:9" ht="19.5" customHeight="1">
      <c r="A45" s="41" t="s">
        <v>21</v>
      </c>
      <c r="B45" s="41"/>
      <c r="C45" s="41"/>
      <c r="D45" s="41"/>
      <c r="E45" s="41"/>
      <c r="F45" s="41"/>
      <c r="G45" s="41"/>
      <c r="H45" s="41"/>
      <c r="I45" s="41"/>
    </row>
    <row r="46" spans="1:9" ht="19.5" customHeight="1">
      <c r="A46" s="41" t="s">
        <v>31</v>
      </c>
      <c r="B46" s="41"/>
      <c r="C46" s="41"/>
      <c r="D46" s="41"/>
      <c r="E46" s="41"/>
      <c r="F46" s="41"/>
      <c r="G46" s="41"/>
      <c r="H46" s="41"/>
      <c r="I46" s="41"/>
    </row>
    <row r="47" ht="189.75" customHeight="1">
      <c r="G47" s="5" t="s">
        <v>11</v>
      </c>
    </row>
    <row r="48" ht="25.5">
      <c r="G48" s="5" t="s">
        <v>12</v>
      </c>
    </row>
  </sheetData>
  <sheetProtection formatCells="0" formatColumns="0"/>
  <mergeCells count="42">
    <mergeCell ref="B3:I3"/>
    <mergeCell ref="D10:I10"/>
    <mergeCell ref="D16:D17"/>
    <mergeCell ref="A16:A17"/>
    <mergeCell ref="A37:C37"/>
    <mergeCell ref="D37:E37"/>
    <mergeCell ref="A38:C38"/>
    <mergeCell ref="B2:I2"/>
    <mergeCell ref="E16:E17"/>
    <mergeCell ref="F16:F17"/>
    <mergeCell ref="G16:G17"/>
    <mergeCell ref="G6:I6"/>
    <mergeCell ref="B26:C26"/>
    <mergeCell ref="B33:I33"/>
    <mergeCell ref="B34:I34"/>
    <mergeCell ref="A44:I44"/>
    <mergeCell ref="A46:I46"/>
    <mergeCell ref="A45:I45"/>
    <mergeCell ref="A42:I42"/>
    <mergeCell ref="A43:I43"/>
    <mergeCell ref="B23:C23"/>
    <mergeCell ref="B24:C24"/>
    <mergeCell ref="A4:I4"/>
    <mergeCell ref="G5:I5"/>
    <mergeCell ref="D31:E31"/>
    <mergeCell ref="B32:I32"/>
    <mergeCell ref="D9:I9"/>
    <mergeCell ref="I16:I17"/>
    <mergeCell ref="H16:H17"/>
    <mergeCell ref="B25:C25"/>
    <mergeCell ref="B16:C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A40:B40"/>
    <mergeCell ref="D40:E40"/>
  </mergeCells>
  <hyperlinks>
    <hyperlink ref="B13" r:id="rId1" display="tel:684517976"/>
  </hyperlinks>
  <printOptions/>
  <pageMargins left="0.78" right="0.45" top="0.7480314960629921" bottom="0.7480314960629921" header="0.31496062992125984" footer="0.31496062992125984"/>
  <pageSetup fitToHeight="1" fitToWidth="1" horizontalDpi="600" verticalDpi="6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WojciechKowalski</dc:creator>
  <cp:keywords/>
  <dc:description/>
  <cp:lastModifiedBy>Anna Szechowska</cp:lastModifiedBy>
  <cp:lastPrinted>2020-07-17T11:11:51Z</cp:lastPrinted>
  <dcterms:created xsi:type="dcterms:W3CDTF">2011-03-10T07:09:02Z</dcterms:created>
  <dcterms:modified xsi:type="dcterms:W3CDTF">2021-11-04T09:36:05Z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