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czycki0192\Desktop\badanie rynku na stronę internetową\"/>
    </mc:Choice>
  </mc:AlternateContent>
  <bookViews>
    <workbookView xWindow="0" yWindow="0" windowWidth="23040" windowHeight="9780"/>
  </bookViews>
  <sheets>
    <sheet name="Formularz cenowy cz.Ib Zestaw 2" sheetId="1" r:id="rId1"/>
  </sheets>
  <definedNames>
    <definedName name="_xlnm.Print_Titles" localSheetId="0">'Formularz cenowy cz.Ib Zestaw 2'!$6:$6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1" l="1"/>
  <c r="H16" i="1" s="1"/>
  <c r="F15" i="1"/>
  <c r="F14" i="1"/>
  <c r="H14" i="1" s="1"/>
  <c r="I14" i="1" s="1"/>
  <c r="H13" i="1"/>
  <c r="I13" i="1" s="1"/>
  <c r="F13" i="1"/>
  <c r="F12" i="1"/>
  <c r="H12" i="1" s="1"/>
  <c r="F11" i="1"/>
  <c r="F10" i="1"/>
  <c r="H10" i="1" s="1"/>
  <c r="I10" i="1" s="1"/>
  <c r="F9" i="1"/>
  <c r="H9" i="1" s="1"/>
  <c r="I9" i="1" s="1"/>
  <c r="F8" i="1"/>
  <c r="H8" i="1" s="1"/>
  <c r="F7" i="1"/>
  <c r="F17" i="1" s="1"/>
  <c r="H7" i="1" l="1"/>
  <c r="I8" i="1"/>
  <c r="H11" i="1"/>
  <c r="I11" i="1" s="1"/>
  <c r="I12" i="1"/>
  <c r="H15" i="1"/>
  <c r="I15" i="1" s="1"/>
  <c r="I16" i="1"/>
  <c r="H17" i="1" l="1"/>
  <c r="I7" i="1"/>
  <c r="I17" i="1" s="1"/>
</calcChain>
</file>

<file path=xl/sharedStrings.xml><?xml version="1.0" encoding="utf-8"?>
<sst xmlns="http://schemas.openxmlformats.org/spreadsheetml/2006/main" count="48" uniqueCount="40">
  <si>
    <t>Załącznik - formularz cenowy</t>
  </si>
  <si>
    <t>FORMULARZ CENOWY</t>
  </si>
  <si>
    <t>dostawa artykułów z branży budowlano-wykończeniowej - ZESTAW 2</t>
  </si>
  <si>
    <t>Wykonawca musi zaoferować jeden konkretny produkt w każdej pozycji (wierszu). 
* Wypełnienie kolumny nr 10 w ofercie wstępnej jest nieobligatoryjne.</t>
  </si>
  <si>
    <t>L.p.</t>
  </si>
  <si>
    <t>Wyszczególnienie
(materiał / artykuł / asortyment)</t>
  </si>
  <si>
    <t>J.m.</t>
  </si>
  <si>
    <t>Ilość</t>
  </si>
  <si>
    <t>Cena jednostkowa netto [zł]</t>
  </si>
  <si>
    <r>
      <t xml:space="preserve">Wartość netto [zł]
</t>
    </r>
    <r>
      <rPr>
        <sz val="10"/>
        <rFont val="Arial"/>
        <family val="2"/>
        <charset val="238"/>
      </rPr>
      <t>(kol.4 x kol.5)</t>
    </r>
  </si>
  <si>
    <t>Stawka podatku VAT [%]</t>
  </si>
  <si>
    <r>
      <t xml:space="preserve">Kwota podatku VAT [zł]
</t>
    </r>
    <r>
      <rPr>
        <sz val="10"/>
        <rFont val="Arial"/>
        <family val="2"/>
        <charset val="238"/>
      </rPr>
      <t>(kol.6 x kol.7)</t>
    </r>
  </si>
  <si>
    <r>
      <t>Wartość brutto [zł]</t>
    </r>
    <r>
      <rPr>
        <sz val="10"/>
        <rFont val="Arial"/>
        <family val="2"/>
        <charset val="238"/>
      </rPr>
      <t xml:space="preserve">
(kol.6 + kol.8)</t>
    </r>
  </si>
  <si>
    <t>Nazwa (oznaczenie) produktu oraz 
nazwa (oznaczenie) producenta / marki *</t>
  </si>
  <si>
    <t>Uwagi, 
opis technologiczny
(wymagania dodatkowe)</t>
  </si>
  <si>
    <t>Papa termozgrzewalna nawierzchniowa</t>
  </si>
  <si>
    <t>szt.</t>
  </si>
  <si>
    <r>
      <t>Papa asfaltowa zgrzewalna wierzchniego krycia, na osnowie z włókniny poliestrowej, strona wierzchnia papy pokryta posypką gruboziarnistą, spodnia strona zabezpieczona folią z tworzywa sztucznego, włóknina poliestrowa o gramaturze od 160 do 200 g/m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>. Grubość od 5,0 do 5,2 mm, rolka od 5 do 7 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 xml:space="preserve"> Atest PZH</t>
    </r>
  </si>
  <si>
    <t>Płyta gipsowo-kartonowa zwykła</t>
  </si>
  <si>
    <t xml:space="preserve">Rozmiar: 12,5 mm x 2600 mm x 1200 mm
</t>
  </si>
  <si>
    <t>Płyta gipsowo-kartonowa wodoodporna</t>
  </si>
  <si>
    <t>Rozmiar: 12,5 mm x 2600 mm x 1200 mm</t>
  </si>
  <si>
    <t>Płyta gipsowo-kartonowa ogniochronna</t>
  </si>
  <si>
    <t>Knauf, płyta ogniochronna F13 do systemów ppoż. lub równoważne. Zakres równoważności: zastosowanie - ochrona przeciwpożarowa, reakcja na ogień - A2-s1,d0 EN 520, rozmiar 12,5 mm x 2600 mm x 1200 mm</t>
  </si>
  <si>
    <t>Płyta sufitu podwieszanego, mineralna 600 x 600 mm</t>
  </si>
  <si>
    <t>m²</t>
  </si>
  <si>
    <t>Grubość: 15 (+/-2) mm. Wzór w zależności od potrzeb Zamawiającego (dostępny w ofercie producenta)</t>
  </si>
  <si>
    <t xml:space="preserve">Płytki podłogowe, gres </t>
  </si>
  <si>
    <t>Rozmiar: 35 x 35 (+/-5) cm. Wzór i kolor w zależności od potrzeb Zamawiającego (dostępny w ofercie producenta)</t>
  </si>
  <si>
    <t>Profil do płyt gipsowo-kartonowych UW 100</t>
  </si>
  <si>
    <t>m.b.</t>
  </si>
  <si>
    <t xml:space="preserve">Długość: 4 m
</t>
  </si>
  <si>
    <t>Profil do płyt gipsowo-kartonowych CW 100</t>
  </si>
  <si>
    <t xml:space="preserve">Narożnik do płyt gipsowo-kartonowych, aluminiowy perforowany </t>
  </si>
  <si>
    <t>Wymiary: 25 (+/-1) x 25 (+/-1) mm, długość: 3 m</t>
  </si>
  <si>
    <t>Narożnik aluminiowy perforowany z siatką z włókna szklanego</t>
  </si>
  <si>
    <t>Wymiary: 5-7 cm x 5-7 cm x 3 m. Przeznaczony do zabezpieczania naroży ścian w systemach dociepleń opartych na styropianie i wełnie</t>
  </si>
  <si>
    <t>Razem</t>
  </si>
  <si>
    <t xml:space="preserve">(miejscowość i data) </t>
  </si>
  <si>
    <t>(imię i nazwisko osoby/osób występującej w imieniu Wykonawcy)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</si>
</sst>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38"/>
      <scheme val="minor"/>
    </font>
    <font>
      <sz val="9"/>
      <name val="Times New Roman"/>
      <family val="1"/>
      <charset val="238"/>
    </font>
    <font>
      <sz val="10"/>
      <name val="Times New Roman"/>
      <family val="1"/>
      <charset val="238"/>
    </font>
    <font>
      <i/>
      <sz val="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9"/>
      <name val="Arial"/>
      <family val="2"/>
      <charset val="238"/>
    </font>
    <font>
      <b/>
      <i/>
      <sz val="10"/>
      <name val="Arial"/>
      <family val="2"/>
      <charset val="238"/>
    </font>
    <font>
      <sz val="9"/>
      <name val="Arial"/>
      <family val="2"/>
      <charset val="238"/>
    </font>
    <font>
      <vertAlign val="superscript"/>
      <sz val="9"/>
      <name val="Arial"/>
      <family val="2"/>
      <charset val="238"/>
    </font>
    <font>
      <i/>
      <sz val="9"/>
      <name val="Arial"/>
      <family val="2"/>
      <charset val="238"/>
    </font>
    <font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49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/>
    <xf numFmtId="0" fontId="6" fillId="0" borderId="1" xfId="0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top"/>
    </xf>
    <xf numFmtId="2" fontId="9" fillId="0" borderId="1" xfId="0" applyNumberFormat="1" applyFont="1" applyFill="1" applyBorder="1" applyAlignment="1">
      <alignment horizontal="center" vertical="center" wrapText="1"/>
    </xf>
    <xf numFmtId="2" fontId="7" fillId="0" borderId="1" xfId="2" applyNumberFormat="1" applyFont="1" applyFill="1" applyBorder="1" applyAlignment="1">
      <alignment horizontal="center" vertical="center"/>
    </xf>
    <xf numFmtId="2" fontId="9" fillId="0" borderId="1" xfId="2" applyNumberFormat="1" applyFont="1" applyFill="1" applyBorder="1" applyAlignment="1">
      <alignment horizontal="center" vertical="center"/>
    </xf>
    <xf numFmtId="2" fontId="9" fillId="0" borderId="4" xfId="2" applyNumberFormat="1" applyFont="1" applyFill="1" applyBorder="1" applyAlignment="1">
      <alignment horizontal="center" vertical="center"/>
    </xf>
    <xf numFmtId="0" fontId="7" fillId="0" borderId="0" xfId="2" applyFont="1" applyFill="1" applyAlignment="1">
      <alignment horizontal="center" vertical="center"/>
    </xf>
    <xf numFmtId="0" fontId="5" fillId="0" borderId="0" xfId="2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2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9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horizontal="center" vertical="center"/>
    </xf>
    <xf numFmtId="2" fontId="11" fillId="0" borderId="0" xfId="0" applyNumberFormat="1" applyFont="1" applyFill="1" applyBorder="1" applyAlignment="1">
      <alignment horizontal="center" vertical="center"/>
    </xf>
    <xf numFmtId="9" fontId="11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2" fontId="9" fillId="0" borderId="1" xfId="0" applyNumberFormat="1" applyFont="1" applyFill="1" applyBorder="1" applyAlignment="1">
      <alignment horizontal="center" vertical="center"/>
    </xf>
    <xf numFmtId="4" fontId="9" fillId="0" borderId="1" xfId="0" applyNumberFormat="1" applyFont="1" applyFill="1" applyBorder="1" applyAlignment="1">
      <alignment horizontal="center" vertical="center" wrapText="1"/>
    </xf>
    <xf numFmtId="9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2" fontId="0" fillId="0" borderId="0" xfId="0" applyNumberFormat="1" applyFill="1"/>
    <xf numFmtId="0" fontId="5" fillId="0" borderId="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top" wrapText="1"/>
    </xf>
    <xf numFmtId="0" fontId="12" fillId="0" borderId="0" xfId="0" applyFont="1" applyFill="1" applyAlignment="1">
      <alignment horizontal="left" vertical="center" wrapText="1"/>
    </xf>
    <xf numFmtId="0" fontId="1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right"/>
    </xf>
    <xf numFmtId="0" fontId="4" fillId="0" borderId="1" xfId="0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3" xfId="0" applyFont="1" applyFill="1" applyBorder="1" applyAlignment="1">
      <alignment horizontal="left" vertical="top" wrapText="1"/>
    </xf>
    <xf numFmtId="0" fontId="7" fillId="0" borderId="1" xfId="2" applyFont="1" applyFill="1" applyBorder="1" applyAlignment="1">
      <alignment horizontal="center" vertical="center" wrapText="1"/>
    </xf>
    <xf numFmtId="2" fontId="7" fillId="0" borderId="1" xfId="2" applyNumberFormat="1" applyFont="1" applyFill="1" applyBorder="1" applyAlignment="1">
      <alignment horizontal="center" vertical="center"/>
    </xf>
  </cellXfs>
  <cellStyles count="3">
    <cellStyle name="Normalny" xfId="0" builtinId="0"/>
    <cellStyle name="Normalny 2" xfId="2"/>
    <cellStyle name="Normalny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1771650</xdr:colOff>
      <xdr:row>16</xdr:row>
      <xdr:rowOff>0</xdr:rowOff>
    </xdr:from>
    <xdr:ext cx="65" cy="172227"/>
    <xdr:sp macro="" textlink="">
      <xdr:nvSpPr>
        <xdr:cNvPr id="2" name="pole tekstowe 1"/>
        <xdr:cNvSpPr txBox="1"/>
      </xdr:nvSpPr>
      <xdr:spPr>
        <a:xfrm>
          <a:off x="8934450" y="806196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10</xdr:col>
      <xdr:colOff>1771650</xdr:colOff>
      <xdr:row>16</xdr:row>
      <xdr:rowOff>0</xdr:rowOff>
    </xdr:from>
    <xdr:ext cx="65" cy="172227"/>
    <xdr:sp macro="" textlink="">
      <xdr:nvSpPr>
        <xdr:cNvPr id="3" name="pole tekstowe 2"/>
        <xdr:cNvSpPr txBox="1"/>
      </xdr:nvSpPr>
      <xdr:spPr>
        <a:xfrm>
          <a:off x="8934450" y="806196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l-PL"/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zoomScaleNormal="100" workbookViewId="0">
      <selection activeCell="A20" sqref="A20:K20"/>
    </sheetView>
  </sheetViews>
  <sheetFormatPr defaultColWidth="8.88671875" defaultRowHeight="14.4" x14ac:dyDescent="0.3"/>
  <cols>
    <col min="1" max="1" width="4.44140625" style="24" customWidth="1"/>
    <col min="2" max="2" width="27.5546875" style="24" customWidth="1"/>
    <col min="3" max="3" width="5.33203125" style="24" customWidth="1"/>
    <col min="4" max="4" width="7.109375" style="24" customWidth="1"/>
    <col min="5" max="5" width="8.109375" style="24" customWidth="1"/>
    <col min="6" max="6" width="8.6640625" style="24" customWidth="1"/>
    <col min="7" max="7" width="7.44140625" style="24" customWidth="1"/>
    <col min="8" max="8" width="8.88671875" style="24"/>
    <col min="9" max="9" width="9.33203125" style="24" customWidth="1"/>
    <col min="10" max="10" width="17.5546875" style="24" customWidth="1"/>
    <col min="11" max="11" width="31.5546875" style="24" customWidth="1"/>
    <col min="12" max="16384" width="8.88671875" style="24"/>
  </cols>
  <sheetData>
    <row r="1" spans="1:11" x14ac:dyDescent="0.3">
      <c r="A1" s="1"/>
      <c r="B1" s="2"/>
      <c r="C1" s="3"/>
      <c r="D1" s="3"/>
      <c r="E1" s="3"/>
      <c r="F1" s="3"/>
      <c r="G1" s="3"/>
      <c r="H1" s="41" t="s">
        <v>0</v>
      </c>
      <c r="I1" s="41"/>
      <c r="J1" s="41"/>
      <c r="K1" s="41"/>
    </row>
    <row r="2" spans="1:11" ht="15.6" x14ac:dyDescent="0.3">
      <c r="A2" s="42" t="s">
        <v>1</v>
      </c>
      <c r="B2" s="42"/>
      <c r="C2" s="42"/>
      <c r="D2" s="42"/>
      <c r="E2" s="42"/>
      <c r="F2" s="42"/>
      <c r="G2" s="42"/>
      <c r="H2" s="42"/>
      <c r="I2" s="42"/>
      <c r="J2" s="42"/>
      <c r="K2" s="42"/>
    </row>
    <row r="3" spans="1:11" ht="15.6" x14ac:dyDescent="0.3">
      <c r="A3" s="43" t="s">
        <v>2</v>
      </c>
      <c r="B3" s="43"/>
      <c r="C3" s="43"/>
      <c r="D3" s="43"/>
      <c r="E3" s="43"/>
      <c r="F3" s="43"/>
      <c r="G3" s="43"/>
      <c r="H3" s="43"/>
      <c r="I3" s="43"/>
      <c r="J3" s="43"/>
      <c r="K3" s="43"/>
    </row>
    <row r="4" spans="1:11" ht="29.4" customHeight="1" x14ac:dyDescent="0.3">
      <c r="A4" s="44" t="s">
        <v>3</v>
      </c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ht="66" x14ac:dyDescent="0.3">
      <c r="A5" s="4" t="s">
        <v>4</v>
      </c>
      <c r="B5" s="4" t="s">
        <v>5</v>
      </c>
      <c r="C5" s="4" t="s">
        <v>6</v>
      </c>
      <c r="D5" s="4" t="s">
        <v>7</v>
      </c>
      <c r="E5" s="5" t="s">
        <v>8</v>
      </c>
      <c r="F5" s="5" t="s">
        <v>9</v>
      </c>
      <c r="G5" s="4" t="s">
        <v>10</v>
      </c>
      <c r="H5" s="5" t="s">
        <v>11</v>
      </c>
      <c r="I5" s="5" t="s">
        <v>12</v>
      </c>
      <c r="J5" s="6" t="s">
        <v>13</v>
      </c>
      <c r="K5" s="4" t="s">
        <v>14</v>
      </c>
    </row>
    <row r="6" spans="1:11" x14ac:dyDescent="0.3">
      <c r="A6" s="7">
        <v>1</v>
      </c>
      <c r="B6" s="7">
        <v>2</v>
      </c>
      <c r="C6" s="7">
        <v>3</v>
      </c>
      <c r="D6" s="7">
        <v>4</v>
      </c>
      <c r="E6" s="7">
        <v>5</v>
      </c>
      <c r="F6" s="7">
        <v>6</v>
      </c>
      <c r="G6" s="7">
        <v>7</v>
      </c>
      <c r="H6" s="7">
        <v>8</v>
      </c>
      <c r="I6" s="7">
        <v>9</v>
      </c>
      <c r="J6" s="7">
        <v>10</v>
      </c>
      <c r="K6" s="8">
        <v>11</v>
      </c>
    </row>
    <row r="7" spans="1:11" ht="106.2" x14ac:dyDescent="0.3">
      <c r="A7" s="25">
        <v>1</v>
      </c>
      <c r="B7" s="26" t="s">
        <v>15</v>
      </c>
      <c r="C7" s="27" t="s">
        <v>16</v>
      </c>
      <c r="D7" s="9">
        <v>24</v>
      </c>
      <c r="E7" s="28"/>
      <c r="F7" s="29">
        <f t="shared" ref="F7" si="0">SUM(D7*E7)</f>
        <v>0</v>
      </c>
      <c r="G7" s="30">
        <v>0.23</v>
      </c>
      <c r="H7" s="29">
        <f t="shared" ref="H7:H16" si="1">SUM(F7*G7)</f>
        <v>0</v>
      </c>
      <c r="I7" s="29">
        <f t="shared" ref="I7:I16" si="2">SUM(F7+H7)</f>
        <v>0</v>
      </c>
      <c r="J7" s="31"/>
      <c r="K7" s="32" t="s">
        <v>17</v>
      </c>
    </row>
    <row r="8" spans="1:11" ht="34.200000000000003" x14ac:dyDescent="0.3">
      <c r="A8" s="25">
        <v>2</v>
      </c>
      <c r="B8" s="26" t="s">
        <v>18</v>
      </c>
      <c r="C8" s="27" t="s">
        <v>16</v>
      </c>
      <c r="D8" s="9">
        <v>50</v>
      </c>
      <c r="E8" s="28"/>
      <c r="F8" s="29">
        <f t="shared" ref="F8:F16" si="3">SUM(D8*E8)</f>
        <v>0</v>
      </c>
      <c r="G8" s="30">
        <v>0.23</v>
      </c>
      <c r="H8" s="29">
        <f t="shared" si="1"/>
        <v>0</v>
      </c>
      <c r="I8" s="29">
        <f t="shared" si="2"/>
        <v>0</v>
      </c>
      <c r="J8" s="31"/>
      <c r="K8" s="32" t="s">
        <v>19</v>
      </c>
    </row>
    <row r="9" spans="1:11" ht="26.4" x14ac:dyDescent="0.3">
      <c r="A9" s="25">
        <v>3</v>
      </c>
      <c r="B9" s="26" t="s">
        <v>20</v>
      </c>
      <c r="C9" s="27" t="s">
        <v>16</v>
      </c>
      <c r="D9" s="9">
        <v>10</v>
      </c>
      <c r="E9" s="28"/>
      <c r="F9" s="29">
        <f t="shared" si="3"/>
        <v>0</v>
      </c>
      <c r="G9" s="30">
        <v>0.23</v>
      </c>
      <c r="H9" s="29">
        <f t="shared" si="1"/>
        <v>0</v>
      </c>
      <c r="I9" s="29">
        <f t="shared" si="2"/>
        <v>0</v>
      </c>
      <c r="J9" s="31"/>
      <c r="K9" s="32" t="s">
        <v>21</v>
      </c>
    </row>
    <row r="10" spans="1:11" ht="68.400000000000006" x14ac:dyDescent="0.3">
      <c r="A10" s="25">
        <v>4</v>
      </c>
      <c r="B10" s="26" t="s">
        <v>22</v>
      </c>
      <c r="C10" s="27" t="s">
        <v>16</v>
      </c>
      <c r="D10" s="9">
        <v>10</v>
      </c>
      <c r="E10" s="28"/>
      <c r="F10" s="29">
        <f t="shared" si="3"/>
        <v>0</v>
      </c>
      <c r="G10" s="30">
        <v>0.23</v>
      </c>
      <c r="H10" s="29">
        <f t="shared" si="1"/>
        <v>0</v>
      </c>
      <c r="I10" s="29">
        <f t="shared" si="2"/>
        <v>0</v>
      </c>
      <c r="J10" s="31"/>
      <c r="K10" s="32" t="s">
        <v>23</v>
      </c>
    </row>
    <row r="11" spans="1:11" ht="34.200000000000003" x14ac:dyDescent="0.3">
      <c r="A11" s="25">
        <v>5</v>
      </c>
      <c r="B11" s="26" t="s">
        <v>24</v>
      </c>
      <c r="C11" s="27" t="s">
        <v>25</v>
      </c>
      <c r="D11" s="9">
        <v>103.68</v>
      </c>
      <c r="E11" s="28"/>
      <c r="F11" s="29">
        <f t="shared" si="3"/>
        <v>0</v>
      </c>
      <c r="G11" s="30">
        <v>0.23</v>
      </c>
      <c r="H11" s="29">
        <f t="shared" si="1"/>
        <v>0</v>
      </c>
      <c r="I11" s="29">
        <f t="shared" si="2"/>
        <v>0</v>
      </c>
      <c r="J11" s="31"/>
      <c r="K11" s="33" t="s">
        <v>26</v>
      </c>
    </row>
    <row r="12" spans="1:11" ht="34.200000000000003" x14ac:dyDescent="0.3">
      <c r="A12" s="25">
        <v>6</v>
      </c>
      <c r="B12" s="26" t="s">
        <v>27</v>
      </c>
      <c r="C12" s="27" t="s">
        <v>25</v>
      </c>
      <c r="D12" s="9">
        <v>30</v>
      </c>
      <c r="E12" s="28"/>
      <c r="F12" s="29">
        <f t="shared" si="3"/>
        <v>0</v>
      </c>
      <c r="G12" s="30">
        <v>0.23</v>
      </c>
      <c r="H12" s="29">
        <f t="shared" si="1"/>
        <v>0</v>
      </c>
      <c r="I12" s="29">
        <f t="shared" si="2"/>
        <v>0</v>
      </c>
      <c r="J12" s="31"/>
      <c r="K12" s="33" t="s">
        <v>28</v>
      </c>
    </row>
    <row r="13" spans="1:11" ht="26.4" x14ac:dyDescent="0.3">
      <c r="A13" s="25">
        <v>7</v>
      </c>
      <c r="B13" s="26" t="s">
        <v>29</v>
      </c>
      <c r="C13" s="34" t="s">
        <v>30</v>
      </c>
      <c r="D13" s="9">
        <v>48</v>
      </c>
      <c r="E13" s="28"/>
      <c r="F13" s="29">
        <f t="shared" si="3"/>
        <v>0</v>
      </c>
      <c r="G13" s="30">
        <v>0.23</v>
      </c>
      <c r="H13" s="29">
        <f t="shared" si="1"/>
        <v>0</v>
      </c>
      <c r="I13" s="29">
        <f t="shared" si="2"/>
        <v>0</v>
      </c>
      <c r="J13" s="31"/>
      <c r="K13" s="33" t="s">
        <v>31</v>
      </c>
    </row>
    <row r="14" spans="1:11" ht="26.4" x14ac:dyDescent="0.3">
      <c r="A14" s="25">
        <v>8</v>
      </c>
      <c r="B14" s="26" t="s">
        <v>32</v>
      </c>
      <c r="C14" s="34" t="s">
        <v>30</v>
      </c>
      <c r="D14" s="9">
        <v>84</v>
      </c>
      <c r="E14" s="28"/>
      <c r="F14" s="29">
        <f t="shared" si="3"/>
        <v>0</v>
      </c>
      <c r="G14" s="30">
        <v>0.23</v>
      </c>
      <c r="H14" s="29">
        <f t="shared" si="1"/>
        <v>0</v>
      </c>
      <c r="I14" s="29">
        <f t="shared" si="2"/>
        <v>0</v>
      </c>
      <c r="J14" s="31"/>
      <c r="K14" s="33" t="s">
        <v>31</v>
      </c>
    </row>
    <row r="15" spans="1:11" ht="39.6" x14ac:dyDescent="0.3">
      <c r="A15" s="25">
        <v>9</v>
      </c>
      <c r="B15" s="35" t="s">
        <v>33</v>
      </c>
      <c r="C15" s="27" t="s">
        <v>16</v>
      </c>
      <c r="D15" s="9">
        <v>20</v>
      </c>
      <c r="E15" s="28"/>
      <c r="F15" s="29">
        <f t="shared" si="3"/>
        <v>0</v>
      </c>
      <c r="G15" s="30">
        <v>0.23</v>
      </c>
      <c r="H15" s="29">
        <f t="shared" si="1"/>
        <v>0</v>
      </c>
      <c r="I15" s="29">
        <f t="shared" si="2"/>
        <v>0</v>
      </c>
      <c r="J15" s="31"/>
      <c r="K15" s="33" t="s">
        <v>34</v>
      </c>
    </row>
    <row r="16" spans="1:11" ht="45.6" x14ac:dyDescent="0.3">
      <c r="A16" s="25">
        <v>10</v>
      </c>
      <c r="B16" s="35" t="s">
        <v>35</v>
      </c>
      <c r="C16" s="27" t="s">
        <v>16</v>
      </c>
      <c r="D16" s="9">
        <v>5</v>
      </c>
      <c r="E16" s="28"/>
      <c r="F16" s="29">
        <f t="shared" si="3"/>
        <v>0</v>
      </c>
      <c r="G16" s="30">
        <v>0.23</v>
      </c>
      <c r="H16" s="29">
        <f t="shared" si="1"/>
        <v>0</v>
      </c>
      <c r="I16" s="29">
        <f t="shared" si="2"/>
        <v>0</v>
      </c>
      <c r="J16" s="31"/>
      <c r="K16" s="33" t="s">
        <v>36</v>
      </c>
    </row>
    <row r="17" spans="1:11" x14ac:dyDescent="0.3">
      <c r="A17" s="47" t="s">
        <v>37</v>
      </c>
      <c r="B17" s="47"/>
      <c r="C17" s="47"/>
      <c r="D17" s="47"/>
      <c r="E17" s="47"/>
      <c r="F17" s="10">
        <f>SUM(F7:F16)</f>
        <v>0</v>
      </c>
      <c r="G17" s="30"/>
      <c r="H17" s="11">
        <f>SUM(H7:H16)</f>
        <v>0</v>
      </c>
      <c r="I17" s="12">
        <f>SUM(I7:I16)</f>
        <v>0</v>
      </c>
      <c r="J17" s="48"/>
      <c r="K17" s="48"/>
    </row>
    <row r="18" spans="1:11" ht="64.2" customHeight="1" x14ac:dyDescent="0.3">
      <c r="A18" s="13"/>
      <c r="B18" s="14"/>
      <c r="C18" s="15"/>
      <c r="D18" s="15"/>
      <c r="E18" s="16"/>
      <c r="F18" s="17"/>
      <c r="G18" s="18"/>
      <c r="H18" s="19"/>
      <c r="I18" s="37"/>
      <c r="J18" s="37"/>
      <c r="K18" s="37"/>
    </row>
    <row r="19" spans="1:11" x14ac:dyDescent="0.3">
      <c r="A19" s="13"/>
      <c r="B19" s="20" t="s">
        <v>38</v>
      </c>
      <c r="C19" s="21"/>
      <c r="D19" s="21"/>
      <c r="E19" s="22"/>
      <c r="F19" s="21"/>
      <c r="G19" s="23"/>
      <c r="H19" s="21"/>
      <c r="I19" s="38" t="s">
        <v>39</v>
      </c>
      <c r="J19" s="38"/>
      <c r="K19" s="38"/>
    </row>
    <row r="20" spans="1:11" ht="174.6" customHeight="1" x14ac:dyDescent="0.3">
      <c r="A20" s="39"/>
      <c r="B20" s="40"/>
      <c r="C20" s="40"/>
      <c r="D20" s="40"/>
      <c r="E20" s="40"/>
      <c r="F20" s="40"/>
      <c r="G20" s="40"/>
      <c r="H20" s="40"/>
      <c r="I20" s="40"/>
      <c r="J20" s="40"/>
      <c r="K20" s="40"/>
    </row>
    <row r="21" spans="1:11" x14ac:dyDescent="0.3">
      <c r="F21" s="36"/>
    </row>
  </sheetData>
  <mergeCells count="9">
    <mergeCell ref="I18:K18"/>
    <mergeCell ref="I19:K19"/>
    <mergeCell ref="A20:K20"/>
    <mergeCell ref="H1:K1"/>
    <mergeCell ref="A2:K2"/>
    <mergeCell ref="A3:K3"/>
    <mergeCell ref="A4:K4"/>
    <mergeCell ref="A17:E17"/>
    <mergeCell ref="J17:K17"/>
  </mergeCells>
  <pageMargins left="0.51181102362204722" right="0.51181102362204722" top="0.74803149606299213" bottom="0.74803149606299213" header="0.31496062992125984" footer="0.31496062992125984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defaultValue">
  <element uid="d7220eed-17a6-431d-810c-83a0ddfed893" value=""/>
</sisl>
</file>

<file path=customXml/itemProps1.xml><?xml version="1.0" encoding="utf-8"?>
<ds:datastoreItem xmlns:ds="http://schemas.openxmlformats.org/officeDocument/2006/customXml" ds:itemID="{25152AA2-C435-44DB-8849-6380779CF13C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Formularz cenowy cz.Ib Zestaw 2</vt:lpstr>
      <vt:lpstr>'Formularz cenowy cz.Ib Zestaw 2'!Tytuły_wydruku</vt:lpstr>
    </vt:vector>
  </TitlesOfParts>
  <Company>Resort Obrony Narodowej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Łęczycki Adam</dc:creator>
  <cp:lastModifiedBy>Łęczycki Adam</cp:lastModifiedBy>
  <dcterms:created xsi:type="dcterms:W3CDTF">2024-03-19T13:21:54Z</dcterms:created>
  <dcterms:modified xsi:type="dcterms:W3CDTF">2024-05-10T05:46:32Z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b247e689-4ffd-4123-81b5-7b4230ae7756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policy="8417b2fb-54a7-4fbc-b023-b6b37b7a623f" origin="defaultValue" xmlns="http://www.boldonj</vt:lpwstr>
  </property>
  <property fmtid="{D5CDD505-2E9C-101B-9397-08002B2CF9AE}" pid="4" name="bjDocumentLabelXML-0">
    <vt:lpwstr>ames.com/2008/01/sie/internal/label"&gt;&lt;element uid="d7220eed-17a6-431d-810c-83a0ddfed893" value="" /&gt;&lt;/sisl&gt;</vt:lpwstr>
  </property>
  <property fmtid="{D5CDD505-2E9C-101B-9397-08002B2CF9AE}" pid="5" name="bjDocumentSecurityLabel">
    <vt:lpwstr>[d7220eed-17a6-431d-810c-83a0ddfed893]</vt:lpwstr>
  </property>
  <property fmtid="{D5CDD505-2E9C-101B-9397-08002B2CF9AE}" pid="6" name="bjSaver">
    <vt:lpwstr>hptJ6ddBF+91rRgA4ADv4g9eDrvio1YV</vt:lpwstr>
  </property>
  <property fmtid="{D5CDD505-2E9C-101B-9397-08002B2CF9AE}" pid="7" name="bjClsUserRVM">
    <vt:lpwstr>[]</vt:lpwstr>
  </property>
</Properties>
</file>