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20" windowHeight="10725" activeTab="0"/>
  </bookViews>
  <sheets>
    <sheet name="Formularz uwag VI AKPOŚK" sheetId="1" r:id="rId1"/>
  </sheets>
  <definedNames>
    <definedName name="_xlnm._FilterDatabase" localSheetId="0" hidden="1">'Formularz uwag VI AKPOŚK'!$A$6:$EN$6</definedName>
  </definedNames>
  <calcPr fullCalcOnLoad="1"/>
</workbook>
</file>

<file path=xl/sharedStrings.xml><?xml version="1.0" encoding="utf-8"?>
<sst xmlns="http://schemas.openxmlformats.org/spreadsheetml/2006/main" count="283" uniqueCount="226">
  <si>
    <t>I_d oczyszczalni ścieków</t>
  </si>
  <si>
    <t>średnia</t>
  </si>
  <si>
    <t>maksymalna</t>
  </si>
  <si>
    <t>wydajność oczyszczalni po realizacji inwestycji
w RLM</t>
  </si>
  <si>
    <t>docelowa</t>
  </si>
  <si>
    <t xml:space="preserve">fundusze zagraniczne  </t>
  </si>
  <si>
    <t>kredyty i pożyczki krajowe w tym bankowe</t>
  </si>
  <si>
    <t>inne źródła finansowania</t>
  </si>
  <si>
    <t>nazwa funduszu</t>
  </si>
  <si>
    <t xml:space="preserve">nazwa </t>
  </si>
  <si>
    <t xml:space="preserve">I_d aglomeracji </t>
  </si>
  <si>
    <t>OCZYSZCZALNIE ŚCIEKÓW</t>
  </si>
  <si>
    <t>FINANSOWANIE</t>
  </si>
  <si>
    <t xml:space="preserve">na sieci kanalizacyjne </t>
  </si>
  <si>
    <t xml:space="preserve"> na oczyszczalnię ścieków wraz z przeróbką osadu </t>
  </si>
  <si>
    <t xml:space="preserve"> na zagospodarowanie osadu </t>
  </si>
  <si>
    <t xml:space="preserve">na oczyszczalnię ścieków wraz z przeróbką osadu i jego zagospodarowaniem </t>
  </si>
  <si>
    <t xml:space="preserve">ogółem                    </t>
  </si>
  <si>
    <t xml:space="preserve">czy dokonano stosownych uzgodnień pomiędzy aglomeracjami w zakresie odbioru ścieków  </t>
  </si>
  <si>
    <t>środki własne samorządów gmin oraz środki przedsiębiorstw wodociągowo-kanalizacyjnych [tys. zł]</t>
  </si>
  <si>
    <t>Narodowy Fundusz Ochrony Środowiska  i Gospodarki Wodnej [tys. zł]</t>
  </si>
  <si>
    <t>Wojewódzkie Fundusze Ochrony Środowiska  i Gospodarki Wodnej [tys. zł]</t>
  </si>
  <si>
    <t>kwota [tys. zł]</t>
  </si>
  <si>
    <t>fundusze ekologiczne</t>
  </si>
  <si>
    <t>region wodny</t>
  </si>
  <si>
    <t>dorzecze</t>
  </si>
  <si>
    <t>gmina wiodąca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</si>
  <si>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</si>
  <si>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</si>
  <si>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</si>
  <si>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</si>
  <si>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długość sieci kanalizacyjnej planowanej do modernizacji 
 [km]</t>
  </si>
  <si>
    <t>niezbędne nakłady inwestycyjne na modernizację sieci kanalizacyjnej 
 [tys.zł]</t>
  </si>
  <si>
    <t>RLM dostarczany do oczyszczalni taborem asenizacyjnym</t>
  </si>
  <si>
    <t>współrzędne geograficzne oczyszczalni ścieków</t>
  </si>
  <si>
    <t>współrzędne geograficzne punktu zrzutu ścieków</t>
  </si>
  <si>
    <t>długość</t>
  </si>
  <si>
    <t>szerokość</t>
  </si>
  <si>
    <t>liczba przydomowych oczyszczalni scieków</t>
  </si>
  <si>
    <t>liczba mieszkańców korzystających ze zbiorników bezodpływowych</t>
  </si>
  <si>
    <t>liczba mieszkańców korzystających z systemów indywidualnych (przydomowych oczyszczlani ścieków)</t>
  </si>
  <si>
    <t>długość istniejącej kanalizacji deszczowej 
w aglomeracji
 [km]</t>
  </si>
  <si>
    <t>BN</t>
  </si>
  <si>
    <t>M</t>
  </si>
  <si>
    <t>RM</t>
  </si>
  <si>
    <t>MO</t>
  </si>
  <si>
    <t>R</t>
  </si>
  <si>
    <t>L</t>
  </si>
  <si>
    <t xml:space="preserve"> na indywidualne systemy oczyszczania
(przydomowe oczyszczalnie ścieków)</t>
  </si>
  <si>
    <t xml:space="preserve"> termin rozpoczęcia prac</t>
  </si>
  <si>
    <t xml:space="preserve">termin rozpoczęcia prac </t>
  </si>
  <si>
    <t xml:space="preserve">budowa </t>
  </si>
  <si>
    <t xml:space="preserve">modernizacja </t>
  </si>
  <si>
    <t xml:space="preserve">forma
zagospodarowania osadu </t>
  </si>
  <si>
    <t>stan istniejący</t>
  </si>
  <si>
    <t xml:space="preserve">termin rozpoczęcia działań przygotowawczych </t>
  </si>
  <si>
    <t>nazwa aglomeracji</t>
  </si>
  <si>
    <t>województwo</t>
  </si>
  <si>
    <t xml:space="preserve">nazwy projektów
w ramach których realizowane będą inwestycje w zakresie sieci kanalizacyjnych 
</t>
  </si>
  <si>
    <t>liczba planowanych do budowy Indywidualnych systemów oczyszczania</t>
  </si>
  <si>
    <t>liczba mieszkańców planowanych do podłączenia w wyniku wybudowania indywidualnych systemów oczyszczania</t>
  </si>
  <si>
    <t xml:space="preserve">termin zakończenia  inwestycji w zakresie indywidualnych systemów oczyszczania                                                                                       </t>
  </si>
  <si>
    <t>termin rozpoczęcia  inwestycji  w zakresie indywidualnych systemów oczyszczania</t>
  </si>
  <si>
    <t xml:space="preserve">termin zakończenia inwestycji                                                                                             w zakresie sieci kanalizacyjnych </t>
  </si>
  <si>
    <t>termin rozpoczęcia inwestycji  w zakresie sieci kanalizacyjnej</t>
  </si>
  <si>
    <t>nazwy projektów
w ramach których realizowane będą inwestycje w zakresie indywidualnych systemów oczyszczania</t>
  </si>
  <si>
    <t>końcowe punkty zrzutu 
(wypełnia aglomeracja której ścieki przekazywane są do końcowego punktu zrzutu)</t>
  </si>
  <si>
    <t>nazwa oczyszczalni</t>
  </si>
  <si>
    <t>rodzaj istniejącej oczyszczalni</t>
  </si>
  <si>
    <t xml:space="preserve">dane o istniejącej oczyszczalni </t>
  </si>
  <si>
    <t>projektowa
maksymalna wydajność oczyszczalni  [RLM]</t>
  </si>
  <si>
    <t>rodzaj planowanej inwestycji</t>
  </si>
  <si>
    <t xml:space="preserve">termin rozpoczęcia inwestycji dotyczących oczyszczalni ścieków
w zakresie działań przygotowawczych </t>
  </si>
  <si>
    <t>termin rozpoczęcia prac inwestycyjnych</t>
  </si>
  <si>
    <t>termin zakończenia inwestycji w zakresie oczyszczalni ścieków</t>
  </si>
  <si>
    <t>rodzaj oczyszczalni po zrealizowaniu wszystkich inwestycji</t>
  </si>
  <si>
    <t>przepustowość oczyszczalni po realizacji inwestycji
[m3/d]</t>
  </si>
  <si>
    <t>nazwa projektów w ramach których realizowana będzie inwestycja w zakresie oczyszczalni ścieków</t>
  </si>
  <si>
    <t>sucha masa osadów powstających na oczyszczalni         
[Mg s.m./rok]</t>
  </si>
  <si>
    <t>osady ściekowe</t>
  </si>
  <si>
    <t>nakłady inwestycyjne niezbędne do realizacji inwestycji  [tys. zł]</t>
  </si>
  <si>
    <t>Należy wybrać z listy rozwijanej symbol dorzecza, do którego należy dana aglomeracja</t>
  </si>
  <si>
    <t>Należy wpisać gminę o największej RLM.</t>
  </si>
  <si>
    <t>Należy wypisać nazwy wszystkich gmin wchodzących w skład aglomeracji (nie chodzi o ich liczbę).</t>
  </si>
  <si>
    <t>Należy wpisać RLM, który widnieje w obowiązującej uchwale.</t>
  </si>
  <si>
    <t>Należy podać RLM zakładów przemysłowych korzystających z sieci kanalizacyjnej</t>
  </si>
  <si>
    <t>Należy podać RLM zakładów przemysłowych dowożących ścieki do oczyszczalni obsługujących aglomerację</t>
  </si>
  <si>
    <t>Należy zwrócić uwagę, że kwoty wpisujemy w tysiącach złotych.</t>
  </si>
  <si>
    <t>Należy podać daty w formacie RRRR-MM-DD. Jeśli dzień nie jest znany proszę wpisać 01, np.: 2023-03-01</t>
  </si>
  <si>
    <t>niezbędne nakłady inwestycyjne na budowę indywidualnych systemów oczyszczania [tys. zł]</t>
  </si>
  <si>
    <t>Należy wbrać z listy rozwijalnej wyłącznie odpowiedź TAK lub NIE</t>
  </si>
  <si>
    <t>nazwa aglomeracji z którą będzie nawiązana współpraca</t>
  </si>
  <si>
    <t>należy wpisać nazwę aglomeracji, do sieci której będą odprowadzane ścieki. Nazwa aglomeracji powinna być zgodna z występującą w ankiecie KPOŚK</t>
  </si>
  <si>
    <t>i_d aglomeracji z którą będzie nawiązana współpraca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</si>
  <si>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I_d aglomeracji należy wpisać wyłącznie w wierszu aglomeracji (jeśli w aglo jest kilka oś)</t>
  </si>
  <si>
    <t xml:space="preserve">Należy wpisać nazwę oczyszczalni obsługującej aglomerację. Jeśli na terenie aglomeracji występuje więcej niż jedna oczyszczalnia, liczbę tych oczyszczalni zapisujemy 
w wierszu z nazwą aglomeracji, a nazwy kolejnych oczyszczalni należy podać w następnych wierszach.
</t>
  </si>
  <si>
    <t>Należy podać przepływ średni dobowy i maksymalny dobowy z projektu oczyszczalni. Jeżeli w projekcie nie podano którejś z ww. wartości, należy wpisać dane z pozwolenia wodnoprawnego lub zintegrowanego. Jeżeli w pozwoleniu któraś z wartości również nie występuje,komórkę należy pozostawić pustą!</t>
  </si>
  <si>
    <t>czy oczyszczalnia spełnia wymagania określone w pozwoleniu wodnoprawnym lub zintegrowanym?</t>
  </si>
  <si>
    <t>I_d aglomeracji obsługiwanej przez oczyszczalnię</t>
  </si>
  <si>
    <t xml:space="preserve">Należy wybrać z listy rozwijanej symbol odpowiadający danemu rodzajowi oczyszczalni i tak:
B - oczyszczalnia biologiczna bez usuwania biogenów, spełniająca standardy odprowadzanych ścieków 
PUB1 - oczyszczalnia biologiczna z podwyższonym usuwaniem związków azotu (N), fosforu (P) spełniająca standardy odprowadzanych ścieków dla aglomeracji ≥ 100 000 RLM,
PUB2 - oczyszczalnia biologiczna z podwyższonym usuwaniem związków azotu (N), fosforu (P) spełniająca standardy odprowadzanych ścieków dla aglomeracji &lt; 100 000 RLM.
</t>
  </si>
  <si>
    <t>Należy wpisać projektowy średni dobowy i maksymalny dobowy przepływ po realizacji inwestycji</t>
  </si>
  <si>
    <t>metoda stabilizacji i higienizacji osadu na terenie oczyszczalni</t>
  </si>
  <si>
    <t>Wartości wyliczają się automatycznie. Nie należy modyfikować komórek</t>
  </si>
  <si>
    <t>należy wpisać kwoty w TYSIĄCACH złotych</t>
  </si>
  <si>
    <t>Należy przedstawić nazwy źródeł finansowania oraz wysokość środków z każdego z nich. Należy pamiętać o podaniu kwot w TYSIĄCACH złotych. Jeśli nie przewiduje się wykorzystania środków z danego źródła, odpowiednie pola należy pozostawić puste.</t>
  </si>
  <si>
    <t>Miejsce na dodatkowe wyjaśnienia i komentarze.</t>
  </si>
  <si>
    <t>nazwy gmin w aglomeracji</t>
  </si>
  <si>
    <t>Należy wpisać wyłącznie liczbę zarejestrowanych miejsc noclegowych  dla bazy noclegowej korzystającej z sieci kanalizacyjnej</t>
  </si>
  <si>
    <t>Należy wpisać wyłącznie liczbę zarejestrowanych miejsc noclegowych  dla bazy noclegowej, z której ścieki dowożone sa do oczyszczalni taborem asenizacyjnym</t>
  </si>
  <si>
    <t>uwagi</t>
  </si>
  <si>
    <t>lokalizacje</t>
  </si>
  <si>
    <t xml:space="preserve">informacja o działaniach inwestycyjnych na oczyszczalniach planowanych </t>
  </si>
  <si>
    <t>czy oczyszczalnia obsługuje inną aglomerację odprowadzającą ścieki do sieci kanalizacyjnej przez końcowy punkt zrzutu?</t>
  </si>
  <si>
    <t xml:space="preserve">modernizacja sieci kanalizacyjnej </t>
  </si>
  <si>
    <t xml:space="preserve">budowa sieci kanalizacyjnej </t>
  </si>
  <si>
    <t>Należy wpisać projektowe obciążenie oczyszczalni ścieków wyrażone równoważną liczbą mieszkańców RLM, a w przypadku braku projektowej wartości RLM, wpisać  wartość ustaloną na podstawie maksymalnego dobowego projektowego ładunku BZT5, gdzie 1 RLM oczyszczalni równy jest ładunkowi BZT5 w ilości 60 g tlenu na dobę</t>
  </si>
  <si>
    <t>Należy wybrać z listy rozwijalnej "1" jeżeli w ciągu 12 miesięcy poprzedzających wypełnienie niniejszej ankiety oczyszczalnia spełniła wymagania rozporządzenia w zakresie BZT5, ChZT, zawiesiny ogólnej oraz - dla oczyszczalni z pogłębionym usuwaniem biogenów - azotu ogólnego i fosforu ogólnego. Jeżeli warunki nie zostały spełnione przynajmniej dla jednego z tych parametrów należy wybrać "0".</t>
  </si>
  <si>
    <t>Należy dokonać wyboru z listy rozwijalnej TAK/NIE</t>
  </si>
  <si>
    <t>Należy wpisać ilość osadów jakie powstały na oczyszczalni tj. osady wytworzone i zmagazynowane na oczyszczalni w ciągu ostatnich 12 miesięcy w przeliczeniu na suchą masę</t>
  </si>
  <si>
    <t>Należy wpisać projektową ilość osadów jakie będą wytwarzane na oczyszczalni w przeliczeniu  na suchą masę w tonach na rok.
Należy podać szacunkową wartość na rok 2027.</t>
  </si>
  <si>
    <t xml:space="preserve">Należy wymienić oddzielone średnikami dokumenty w których wskazano inwestycje  planowane do przeprowadzenia </t>
  </si>
  <si>
    <t>Należy podać współrzędne geograficzne TYLKO w formacie dziesiętnym
od 49,0000 do 55,0000</t>
  </si>
  <si>
    <t xml:space="preserve">Należy podać współrzędne geograficzne TYLKO w formacie dziesiętnym
od 14,0000 do 24,5000 </t>
  </si>
  <si>
    <t>OSADY ŚCIEKOWE</t>
  </si>
  <si>
    <t>SIECI KANALIZACYJNE</t>
  </si>
  <si>
    <t>INDYWIDUALNE SYSTEMY OCZYSZCZANIA</t>
  </si>
  <si>
    <t>LOKALIZACJE</t>
  </si>
  <si>
    <t xml:space="preserve">Należy wymienić oddzielone średnikami nazwy gmin i ceny </t>
  </si>
  <si>
    <t>RLM w aglomeracji, obsługiwana przez oczyszczalnię</t>
  </si>
  <si>
    <t>RLM w aglomeracji, obsługiwana przez oczyszczalnię po realizacji inwestycji</t>
  </si>
  <si>
    <t>Należy wpisać RLM aglomeracji obsługiwany przez daną oczyszczalnię po zakończeniu inwestycji.
UWAGA:
Jeżeli do oczyszczalni ścieków dopływają lub będą dopływać ścieki z innej aglomeracji, podłączonej do sieci kanalizacyjnej poprzez końcowy punkt zrzutu, wówczas do rubryki należy wpisać RLM ze wszystkich aglomeracji obsługiwaną przez daną oczyszczalnię.</t>
  </si>
  <si>
    <t>Należy wpisać RLM aglomeracji obsługiwany przez daną oczyszczalnię.
UWAGA:
Jeżeli do oczyszczalni ścieków dopływają ścieki z innej aglomeracji, podłączonej do sieci kanalizacyjnej poprzez końcowy punkt zrzutu, wówczas do rubryki należy wpisać RLM ze wszystkich aglomeracji obsługiwaną przez daną oczyszczalnię.</t>
  </si>
  <si>
    <t>porównanie opłat za m3 ścieków</t>
  </si>
  <si>
    <t xml:space="preserve">całkowite niezbędne nakłady inwestycyjne na budowę sieci kanalizacyjnej                  [tys. zł] </t>
  </si>
  <si>
    <t>długość sieci kanalizacyjnej planowanej do budowy</t>
  </si>
  <si>
    <t>wskaźnik koncentracji 
[osoby/km nowej sieci]</t>
  </si>
  <si>
    <t xml:space="preserve">
 ogółem 
[km] </t>
  </si>
  <si>
    <t xml:space="preserve">poza obszarami, o których mowa w § 3 ust. 5 rozporządzenia  w sprawie sposobu wyznaczania obszarów i granic aglomeracji
</t>
  </si>
  <si>
    <t xml:space="preserve">na obszarach, o których mowa w § 3 ust. 5 rozporządzenia  w sprawie sposobu wyznaczania obszarów i granic aglomeracji
</t>
  </si>
  <si>
    <t>Należy wpisać liczbę stałych mieszkańców aglomeracji oraz osób czasowo przebywających (zarejestrowane miejsca noclegowe) - zgodnie z rozporządzeniem aglomeracyjnym, którzy zostaną podłączeni do wybudowanej sieci do końca 2027 roku. 
UWAGA:
Do wartości umieszczonej w tej kolumnie NIE WLICZA się:
- RLM przemysłu
-  mieszkańców niezamieszkałych, przewidzianych do podłączenia w perspektywie
- mieszkańców stałych przewidzianych do podłączenia po 2027 roku (brak efektu ekologicznego)</t>
  </si>
  <si>
    <t>liczba mieszkańców aglomeracji zameldowana na pobyt stały i czasowy na terenie aglomeracji</t>
  </si>
  <si>
    <t>liczba mieszkańców korzystających z sieci kanalizacyjnej</t>
  </si>
  <si>
    <t xml:space="preserve">Pod pojęciem sieci modernizowanej, należy rozumieć odcinki sieci istniejących, na których zostaną podjęte działania poprawiające ich jakość, funkcjonalność lub żywotność.
</t>
  </si>
  <si>
    <t>planowane do budowy w latach 2020-2027 indywidualne systemy oczyszczania ścieków
(przydomowe oczyszczalnie ścieków)</t>
  </si>
  <si>
    <t>czy oczyszczalnia spełnia wymagania określone w rozporządzeniu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wodnych?</t>
  </si>
  <si>
    <t>w tym długość  sieci na obszarach, o których mowa w § 3 ust. 5 rozporządzenia Ministra Gospodarki Morskiej i Żeglugi Śródlądowej z dnia 27 lipca 2018 r. w sprawie sposobu wyznaczania obszarów i granic aglomeracji
[km]</t>
  </si>
  <si>
    <t>Należy z listy rozwijalnej wybrać 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</si>
  <si>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>długość istniejącej sieci kanalizacyjnej ogółem (sanitarnej i ogólnospławnej)  
w aglomeracji 
[km]</t>
  </si>
  <si>
    <t xml:space="preserve">Należy wybrać skróty rodzaju inwestycji planowanych do realizacji, tj.:
BN - budowa nowej oczyszczalni ścieków,
M - modernizacja oczyszczalni ścieków, 
MO - modernizacja gospodarki osadowej,
R - rozbudowa oczyszczalni,
RM - rozbudowa i modernizacja oczyszczalni,
L - planuje się likwidację oczyszczalni,
nie dotyczy - nie planuje się prowadzenia inwestycji  na oczyszczalni,
kilka inwestycji - planuje się kilka inwestycji, których nie można opisać żadnym z powyższych skrótów.
</t>
  </si>
  <si>
    <t>Należy z listy rozwijalnej wybrać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</si>
  <si>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 xml:space="preserve">substancje zanieczyszczające które zostały przekroczone </t>
  </si>
  <si>
    <t>RLM aglomeracji zgodnie z obowiązującą uchwałą</t>
  </si>
  <si>
    <t xml:space="preserve">Należy wybrać z listy rozwijalnej wartość "1" jeśli oczyszczalnia spełnia warunki pozwolenia lub "0" jeśli warunki nie sa spełnione. Do dokonania oceny należy przeanalizować dane za rok 2020 </t>
  </si>
  <si>
    <t>UWAGA: Wypełnić tylko w przypadku, gdy w kolumnie 67 wybrano odpowiedź "TAK". Jeśli oczyszczalnia nie obsługuje innej aglomeracji rubrykę należy pozostawić pustą</t>
  </si>
  <si>
    <t>Należy wybrać z listy rozwijalnej sposób zagospodarowania lub odzysku osadu: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(kol.124) opisać sposób postępowania z osadami</t>
  </si>
  <si>
    <t>Należy wybrać z listy rozwijalnej sposób zagospodarowania lub odzysku osadu na terenie oczyszczalni: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 124) opisać sposób postępowania z osadami</t>
  </si>
  <si>
    <t xml:space="preserve">Należy podać długość sieci kanalizacyjnej jaką zaplanowano do wybudowania w latach 2021 - 2027 (kanalizacja tłoczna + ciśnieniowa + podciśnieniowa + grawitacyjna), 
Poszczególne długości sieci kanalizacyjnej należy podawać, nie uwzględniając długości przyłączy kanalizacyjnych. 
Długości powinny być podane w kilometrach.Jeżeli nie planuje się budowy sieci w rubrykę należy wpisać wartość 0.
Nie należy uwzględniać długości sieci kanalizacyjnej bedącej w realizacji a planowanej do zakończenia do 2021 r.     </t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</si>
  <si>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rozpoczecia inwestycji dotyczących oczyszczalni ścieków w zakresie działań przygotowawczych</t>
  </si>
  <si>
    <t>Należy podać datę, numer, organ, nazwę i publikator aktualnej uchwały ustanawiającej aglomerację</t>
  </si>
  <si>
    <t>Należy wybrać z listy rozwijanej symbol regionu wodnego, do którego należy dana aglomeracja:
MW – Region Małej Wisły, GW – Region Górnej Wisły, SW –  Region Środkowej Wisły,
DW – Region Dolnej Wisły,
GO – Region Górnej Odry,
SO –  Region Środkowej Odry,
WT – Region Warty,
DOiPZ – Region Dolnej Odry i Przymorza Zachodniego,
lub wybieramy słowną nazwę regionu.
Jeśli w aglomeracji jest kilka oczyszczalni i leżą one w różnych regionach wodnych, w pierwszym wierszu (z danymi aglomeracji) wybieramy region wodny dla oczyszczalni o największym RLM, natomiast w wierszach z danymi oczyszczalni wybieramy oddzielnie region odpowiedni dla każdej z nich.</t>
  </si>
  <si>
    <t>regionalny zarząd gospoarki wodnej</t>
  </si>
  <si>
    <t>RLM aglomeracji</t>
  </si>
  <si>
    <t>grupa RLM</t>
  </si>
  <si>
    <t>Jeżeli inwestycje są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</si>
  <si>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zakończenia ostaniej inwestycji.</t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</si>
  <si>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rozpoczecia pierwszej inwestycji.</t>
  </si>
  <si>
    <t>Należy wpisać numer identyfikacyjny oczyszczalni. Został on nadany każdej oczyszczalni uwzględnionej w działaniach inwestycyjnych z KPOŚK. 
 Można skorzystać z V AKPOŚK. W przypadku nowych oczyszczani, które nie zostały wskazane w VAKPOŚK nie nadajemy id.
I_d oczyszczalni składa się z 4 liter i 4 cyfr bez spacji!</t>
  </si>
  <si>
    <t>Informacja zostanie przygotowana i uzupełniona na podstawie danych przedsatwionych w formularzu</t>
  </si>
  <si>
    <t>RLM przemysłu do podłączenia do planowanej sieci kanalizacyjnej</t>
  </si>
  <si>
    <t xml:space="preserve">Należy wpisać RLM przemysłu, który zostanie podłączony do planowanej sieci kanalizacyjnej. </t>
  </si>
  <si>
    <t>Należy wpisać  liczbę mieszkańców, którzy zostaną podłączeni do istniejącej  sieci kanalizacyjnej  (plan podłączeń w zakresie istniejącej sieci kanalizacyjnej)</t>
  </si>
  <si>
    <t>nazwa, numer i data dokumentu, o którym mowa w § 3.1 rozporzadzenia Ministra Gospodarki Morskiej i Żeglugi Śródlądowej z dnia 27 lipca 2018 r. w sprawie sposobu wyznaczania obszarów i granic aglomeracji</t>
  </si>
  <si>
    <t>Należy wybrać z listy rozwijanej symbol odpowiadający danemu rodzajowi oczyszczalni i tak:
B - oczyszczalnia biologiczna bez usuwania biogenów, spełniająca standardy odprowadzanych ścieków 
non B - oczyszczalnia biologiczna bez usuwania biogenów, niespełniająca standardów odprowadzanych ścieków 
PUB1 - oczyszczalnia biologiczna z podwyższonym usuwaniem związków azotu (N), fosforu (P) spełniająca standardy odprowadzanych ścieków dla aglomeracji ≥ 100 000 RLM,
non PUB1 - oczyszczalnia jw. niespełniająca standardów odprowadzanych ścieków 
w zakresie usuwania N i/lub P,
PUB2 - oczyszczalnia biologiczna z podwyższonym usuwaniem związków azotu (N), fosforu (P) spełniająca standardy odprowadzanych ścieków dla aglomeracji &lt; 100 000 RLM,
non PUB2 - oczyszczalnia jw. niespełniająca standardów odprowadzanych ścieków 
w zakresie usuwania N i/lub P.
Jeśli oczyszczalnia jest w trakcie budowy należy wpisać non B</t>
  </si>
  <si>
    <t>aktualny % skanalizowania wg RLM aglomeracji</t>
  </si>
  <si>
    <t xml:space="preserve">RLM aglomeracji nieskanalizowany </t>
  </si>
  <si>
    <t>WARUNKI ZGODNOŚCI Z DYREKTYWĄ 91/271/EWG PO REALIZACJI INWESTYCJI</t>
  </si>
  <si>
    <t>AKTUALNE WARUNKI ZGODNOŚCI Z DYREKTYWĄ 91/271/EWG</t>
  </si>
  <si>
    <t>% skanalizowania po realizacji inwestycji</t>
  </si>
  <si>
    <t>RLM aglomeracji nieskanalizowany po realizacji inwestycji</t>
  </si>
  <si>
    <t>Należy podać daty w formacie RRRR-MM-DD. Jeśli dzień nie jest znany proszę wpisać 01, np.: 2023-03-01. Uwaga: Terminy odbioru inwestycji nie mogą przekroczyć daty 31 grudnia 2027 r. (warunkiem osiągniecia efektu ekologicznego jest podłączenie zadeklarowanej liczby mieszkańców do 31.12.2027 r.). W przypadku kilku inwestycji należy podać: datę rozpoczęcia pierwszej inwestycji oraz datę zakończenia ostaniej.</t>
  </si>
  <si>
    <t xml:space="preserve">Nie należy modyfikować zawartości tej kolumny. Wartość pojawi się po wypełnieniu kolumn 34,35, 37 i 38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</si>
  <si>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38 i 35. Jeśli nie planuje się budowy sieci lub dany wiersz jest wierszem oczyszczalni ścieków dla aglomeracji z wieloma oczyszczalniami przeliczenie nie wykona się lub wystąpi błąd - jest to normalne. </t>
  </si>
  <si>
    <t>Należy podać część długości sieci podanej w kolumnie 34, która zostanie wybudowana w strefach ochronnych ujęć wody; 
obszarach ochronnych zbiorników wód śródlądowych; 
objętych odpowiednią formą ochrony przyrody 
oraz sieci grawitacyjnej na terenie o minimum 1% spadku w kierunku oczyszczalni ścieków.
 Jeżeli nie planuje się budowy sieci na takich obszarach w rubrykę należy wpisać wartość 0.</t>
  </si>
  <si>
    <t>Wartości z tej kolumny pojawiają się automatycznie z przeniesienia z kolumny 17. Nie należy dokonywać zmian w kolumnie 25</t>
  </si>
  <si>
    <t>Wartości z tej kolumny pojawiają się automatycznie z przeniesienia z kolumny 16. Nie należy dokonywać zmian w kolumnie 22</t>
  </si>
  <si>
    <t>Należy podać liczbę zameldowanych na terenie aglomeracji osób korzystających z odpowiednich systemów zbierania ścieków. Suma z kolumn 16 do 18 nie może być wyższa od wartości z kolumny 15.</t>
  </si>
  <si>
    <t>obowiązująca uchwała ustanawiająca aglomerację</t>
  </si>
  <si>
    <t>priorytet</t>
  </si>
  <si>
    <t>spełnienie łącznie 3 warunków zgodności z dyrektywą (art. 3, 4, 5.2 oraz 10)</t>
  </si>
  <si>
    <t>warunek I
stopień skanalizowania (zgodność z art. 3 dyrektywy)</t>
  </si>
  <si>
    <t>warunek II
wydajność oczyszczalni (zgodność z art. 10 dyrektywy)</t>
  </si>
  <si>
    <t>warunek III 
Standardy oczyszczania 
(zgodność z art. 4 i 5 dyrektywy)</t>
  </si>
  <si>
    <t>zgodność z dyrektywą uwzględniając zasadę hierarchiczności (niespłenienie art. 3 oznacza że aglomeracja nie spełnienia pozostałych warunków)</t>
  </si>
  <si>
    <t>Informacja zostanie przygotowana i uzupełniona przez Resort na podstawie danych przedstawionych w formularzu</t>
  </si>
  <si>
    <t>Należy wpisać numer identyfikacyjny aglomeracji, który został nadany każdej aglomeracji ujętej w KPOŚK. 
I_d aglomeracji składa się z 4 liter i 3 cyfr (oraz ewentualnie litery N lub a na końcu) bez spacji!
UWAGA:
Można skorzystać z V AKPOŚK lub projektu VI AKPOŚK, w których nowym aglomeracjom zostały nadane I_d.
ID Aglomeracji należy wpisać w wierszu aglomeracji i oczyszczalni (jeśli w aglo jest kilka oś).</t>
  </si>
  <si>
    <t>Należy podać link do tekstu pierwotnego uchwały wyznaczahjącej aglomerację. Nie należy podawać linków do uchwał zminiających.</t>
  </si>
  <si>
    <t>Informacja zostanie przygotowana i uzupełniona prze Resort na podstawie danych przedsatwionych w formularzu</t>
  </si>
  <si>
    <t>DOKUMENTACJA</t>
  </si>
  <si>
    <t>OPŁATY ZA ŚCIEKI</t>
  </si>
  <si>
    <t>UWAGI</t>
  </si>
  <si>
    <t>link do uchwały opublikowanej w Dzienniku Urzędowym Województwa
(tekst pierwotny)</t>
  </si>
  <si>
    <r>
      <t xml:space="preserve">informacje podstawowe aglomeracje powinny przedstawić </t>
    </r>
    <r>
      <rPr>
        <b/>
        <sz val="9"/>
        <rFont val="Calibri"/>
        <family val="2"/>
      </rPr>
      <t xml:space="preserve">stan zgodny z obowiązującą uchwałą </t>
    </r>
  </si>
  <si>
    <t>liczba mieszkańców  planowanych do podłaczenia do istniejacej sieci kanalizacji</t>
  </si>
  <si>
    <r>
      <t>projektowa przepustowość oczyszczalni  
 [m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/d]</t>
    </r>
  </si>
  <si>
    <t>stan  po zrealizowaniu wszystkich inwestycji. (Jeżeli nie planuje się inwestycji w gospodarce osadowej i/lub zmiany sposobów zagospodarowania lub odzysku osadów - należy powtórzyć dane z kolumn 94-96)</t>
  </si>
  <si>
    <t>ceny za m3 ścieków przed rozpoczęciem inwestcyji</t>
  </si>
  <si>
    <t>ceny za m3 ścieków po zakończeniu inwestcyji</t>
  </si>
  <si>
    <r>
      <t>Wypełniają aglomeracje które w kol.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 xml:space="preserve">76 wskazały „0”
</t>
    </r>
    <r>
      <rPr>
        <sz val="9"/>
        <color indexed="8"/>
        <rFont val="Calibri"/>
        <family val="2"/>
      </rPr>
      <t xml:space="preserve">
Nalezy wymienić nazwy substancji zanieczyszczających, które zostały przekroczone (BZT5, ChZT, zawiesina ogólna oraz - dla oczyszczalni z pogłębionym usuwaniem biogenów - azot ogólny i fosfor ogólny). 
Jeśli został przekroczony więcej niż jeden parametr nalezy wpisać je średnikami</t>
    </r>
  </si>
  <si>
    <r>
      <t xml:space="preserve">jeżeli inwestycje sa realizowane w ramach kilku projektów, należy je wymienić w jednym wierszu oddzielając nazwy projektów średnikami.
Pod pojęciem projektu należy rozumieć gminny projekt inwestycyjny w gospodarkę wodno-ściekową. </t>
    </r>
    <r>
      <rPr>
        <b/>
        <sz val="9"/>
        <color indexed="8"/>
        <rFont val="Calibri"/>
        <family val="2"/>
      </rPr>
      <t>Nie jest to nazwa programu, z którego uzyskuje się dofinansowanie.</t>
    </r>
  </si>
  <si>
    <t>RLM aglomeracji wyliczone na podstawie danych przedsatwionych w formularzu. Informacja zostanie przygotowana i uzupełniona przez Resort na podstawie danych przedstawionych w formularzu</t>
  </si>
  <si>
    <t>możliwości podłaczeń w ramach istniejącej aglomeracji do wykazania w całkowitym przyroście liczby rzeczywistych mieszkańców, którzy skorzystają z usług kanalizacyjnych w wyniku wybudowania sieci (mieszkańcy + zarejestrowane miejsca noclegowe)</t>
  </si>
  <si>
    <t>całkowity przyrost liczby rzeczywistych mieszkańców, którzy skorzystają z usług kanalizacyjnych w wyniku wybudowania sieci, której długość podano w kolumnie 35</t>
  </si>
  <si>
    <t xml:space="preserve"> przyrost liczby rzeczywistych mieszkańców, którzy skorzystają z usług kanalizacyjnych w wyniku wybudowania sieci, której długość podano w kolumnie 36</t>
  </si>
  <si>
    <t xml:space="preserve">potencjalne źródła finansowania realizacji inwestycji [tys. Zł] </t>
  </si>
  <si>
    <t xml:space="preserve">współrzędne geograficzne aglomeracji 
(oznaczenie punktu charakterystycznego dla aglomeracji; należy przyjąć, że jest to adres urzędu gminy wiodącej w aglomeracji) </t>
  </si>
  <si>
    <t>DANE PODSTAWOWE O AGLOMERACJI</t>
  </si>
  <si>
    <t xml:space="preserve">Formularz zgłaszania uwag do projektu AKPOŚK 2021 (VI AKPOŚK) </t>
  </si>
  <si>
    <t>nazwa urzędu</t>
  </si>
  <si>
    <t>miejscowość</t>
  </si>
  <si>
    <t>ulica</t>
  </si>
  <si>
    <t>numer budynku</t>
  </si>
  <si>
    <t>kod pocztowy</t>
  </si>
  <si>
    <t>poczta</t>
  </si>
  <si>
    <t>adres e-mail
urzędu</t>
  </si>
  <si>
    <t>adres e-PUAP
urzędu</t>
  </si>
  <si>
    <t>DANE TELEADRESOWE GMINY WIODĄCEJ W AGLOMERACJI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</si>
</sst>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0"/>
    <numFmt numFmtId="169" formatCode="[$-415]d\ mmmm\ yyyy"/>
    <numFmt numFmtId="170" formatCode="0.0%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yyyy\-mm\-dd;@"/>
    <numFmt numFmtId="177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9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1" fillId="0" borderId="10" xfId="45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horizontal="left" vertical="center" wrapText="1"/>
    </xf>
    <xf numFmtId="3" fontId="5" fillId="34" borderId="12" xfId="0" applyNumberFormat="1" applyFont="1" applyFill="1" applyBorder="1" applyAlignment="1">
      <alignment horizontal="left" vertical="center" wrapText="1"/>
    </xf>
    <xf numFmtId="167" fontId="4" fillId="0" borderId="10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center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top" wrapText="1"/>
    </xf>
    <xf numFmtId="167" fontId="5" fillId="34" borderId="10" xfId="0" applyNumberFormat="1" applyFont="1" applyFill="1" applyBorder="1" applyAlignment="1">
      <alignment horizontal="right" vertical="top" wrapText="1"/>
    </xf>
    <xf numFmtId="168" fontId="5" fillId="0" borderId="12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" fillId="0" borderId="10" xfId="54" applyNumberFormat="1" applyFont="1" applyFill="1" applyBorder="1" applyAlignment="1">
      <alignment vertical="top" wrapText="1"/>
      <protection/>
    </xf>
    <xf numFmtId="0" fontId="5" fillId="0" borderId="1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167" fontId="5" fillId="0" borderId="10" xfId="54" applyNumberFormat="1" applyFont="1" applyFill="1" applyBorder="1" applyAlignment="1">
      <alignment vertical="top" wrapText="1"/>
      <protection/>
    </xf>
    <xf numFmtId="0" fontId="5" fillId="0" borderId="10" xfId="54" applyFont="1" applyFill="1" applyBorder="1" applyAlignment="1">
      <alignment vertical="top" wrapText="1"/>
      <protection/>
    </xf>
    <xf numFmtId="3" fontId="5" fillId="0" borderId="10" xfId="54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50" fillId="7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52" fillId="35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33" borderId="15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26.00390625" style="42" customWidth="1"/>
    <col min="2" max="2" width="27.421875" style="42" customWidth="1"/>
    <col min="3" max="3" width="24.7109375" style="34" customWidth="1"/>
    <col min="4" max="4" width="16.421875" style="34" customWidth="1"/>
    <col min="5" max="5" width="33.00390625" style="34" customWidth="1"/>
    <col min="6" max="6" width="14.28125" style="34" customWidth="1"/>
    <col min="7" max="7" width="17.28125" style="34" customWidth="1"/>
    <col min="8" max="8" width="19.28125" style="34" customWidth="1"/>
    <col min="9" max="9" width="22.421875" style="34" customWidth="1"/>
    <col min="10" max="10" width="30.00390625" style="43" customWidth="1"/>
    <col min="11" max="11" width="22.8515625" style="43" customWidth="1"/>
    <col min="12" max="12" width="24.140625" style="43" customWidth="1"/>
    <col min="13" max="13" width="23.421875" style="43" customWidth="1"/>
    <col min="14" max="14" width="24.28125" style="34" customWidth="1"/>
    <col min="15" max="19" width="20.140625" style="34" customWidth="1"/>
    <col min="20" max="21" width="23.00390625" style="34" customWidth="1"/>
    <col min="22" max="22" width="15.00390625" style="34" customWidth="1"/>
    <col min="23" max="23" width="13.140625" style="34" customWidth="1"/>
    <col min="24" max="26" width="15.140625" style="34" customWidth="1"/>
    <col min="27" max="30" width="17.8515625" style="34" customWidth="1"/>
    <col min="31" max="34" width="17.8515625" style="42" customWidth="1"/>
    <col min="35" max="35" width="35.140625" style="34" customWidth="1"/>
    <col min="36" max="36" width="34.00390625" style="34" customWidth="1"/>
    <col min="37" max="37" width="19.7109375" style="34" customWidth="1"/>
    <col min="38" max="38" width="28.57421875" style="34" customWidth="1"/>
    <col min="39" max="39" width="23.57421875" style="34" customWidth="1"/>
    <col min="40" max="40" width="24.28125" style="34" customWidth="1"/>
    <col min="41" max="41" width="26.00390625" style="34" customWidth="1"/>
    <col min="42" max="43" width="22.421875" style="34" customWidth="1"/>
    <col min="44" max="44" width="17.00390625" style="34" customWidth="1"/>
    <col min="45" max="45" width="20.28125" style="34" customWidth="1"/>
    <col min="46" max="46" width="33.57421875" style="34" customWidth="1"/>
    <col min="47" max="47" width="17.140625" style="34" customWidth="1"/>
    <col min="48" max="48" width="16.57421875" style="34" customWidth="1"/>
    <col min="49" max="49" width="18.8515625" style="34" customWidth="1"/>
    <col min="50" max="50" width="18.7109375" style="34" customWidth="1"/>
    <col min="51" max="51" width="19.00390625" style="34" customWidth="1"/>
    <col min="52" max="58" width="18.28125" style="34" customWidth="1"/>
    <col min="59" max="59" width="17.140625" style="34" customWidth="1"/>
    <col min="60" max="60" width="18.28125" style="34" customWidth="1"/>
    <col min="61" max="61" width="17.140625" style="34" customWidth="1"/>
    <col min="62" max="62" width="19.28125" style="34" customWidth="1"/>
    <col min="63" max="63" width="19.140625" style="34" customWidth="1"/>
    <col min="64" max="64" width="20.28125" style="34" customWidth="1"/>
    <col min="65" max="65" width="23.8515625" style="34" customWidth="1"/>
    <col min="66" max="67" width="17.8515625" style="34" customWidth="1"/>
    <col min="68" max="68" width="27.7109375" style="34" customWidth="1"/>
    <col min="69" max="69" width="23.421875" style="34" customWidth="1"/>
    <col min="70" max="70" width="28.00390625" style="34" customWidth="1"/>
    <col min="71" max="71" width="52.421875" style="34" customWidth="1"/>
    <col min="72" max="72" width="19.421875" style="34" customWidth="1"/>
    <col min="73" max="73" width="15.7109375" style="34" customWidth="1"/>
    <col min="74" max="74" width="27.00390625" style="34" customWidth="1"/>
    <col min="75" max="75" width="23.421875" style="34" customWidth="1"/>
    <col min="76" max="77" width="30.57421875" style="34" customWidth="1"/>
    <col min="78" max="78" width="29.7109375" style="34" customWidth="1"/>
    <col min="79" max="79" width="30.57421875" style="34" customWidth="1"/>
    <col min="80" max="80" width="17.140625" style="34" customWidth="1"/>
    <col min="81" max="81" width="18.57421875" style="34" customWidth="1"/>
    <col min="82" max="82" width="14.140625" style="34" customWidth="1"/>
    <col min="83" max="83" width="15.421875" style="34" customWidth="1"/>
    <col min="84" max="84" width="14.8515625" style="34" customWidth="1"/>
    <col min="85" max="85" width="14.421875" style="34" customWidth="1"/>
    <col min="86" max="86" width="13.28125" style="34" customWidth="1"/>
    <col min="87" max="87" width="14.00390625" style="34" customWidth="1"/>
    <col min="88" max="88" width="12.28125" style="34" customWidth="1"/>
    <col min="89" max="89" width="12.8515625" style="34" customWidth="1"/>
    <col min="90" max="90" width="12.421875" style="34" customWidth="1"/>
    <col min="91" max="91" width="11.7109375" style="34" customWidth="1"/>
    <col min="92" max="92" width="11.57421875" style="34" customWidth="1"/>
    <col min="93" max="93" width="12.421875" style="34" customWidth="1"/>
    <col min="94" max="94" width="10.28125" style="34" customWidth="1"/>
    <col min="95" max="95" width="12.140625" style="34" customWidth="1"/>
    <col min="96" max="96" width="10.421875" style="34" customWidth="1"/>
    <col min="97" max="97" width="12.28125" style="34" customWidth="1"/>
    <col min="98" max="98" width="10.8515625" style="34" customWidth="1"/>
    <col min="99" max="99" width="12.140625" style="34" customWidth="1"/>
    <col min="100" max="100" width="31.8515625" style="34" customWidth="1"/>
    <col min="101" max="101" width="15.28125" style="34" customWidth="1"/>
    <col min="102" max="102" width="13.00390625" style="34" customWidth="1"/>
    <col min="103" max="103" width="19.28125" style="34" customWidth="1"/>
    <col min="104" max="104" width="25.7109375" style="34" customWidth="1"/>
    <col min="105" max="105" width="28.421875" style="34" customWidth="1"/>
    <col min="106" max="106" width="16.57421875" style="34" customWidth="1"/>
    <col min="107" max="107" width="36.421875" style="34" customWidth="1"/>
    <col min="108" max="108" width="41.7109375" style="34" customWidth="1"/>
    <col min="109" max="109" width="16.57421875" style="34" customWidth="1"/>
    <col min="110" max="110" width="37.8515625" style="34" customWidth="1"/>
    <col min="111" max="111" width="53.8515625" style="34" customWidth="1"/>
    <col min="112" max="114" width="16.8515625" style="34" customWidth="1"/>
    <col min="115" max="115" width="23.7109375" style="34" customWidth="1"/>
    <col min="116" max="116" width="24.57421875" style="34" customWidth="1"/>
    <col min="117" max="117" width="22.00390625" style="34" customWidth="1"/>
    <col min="118" max="118" width="20.140625" style="34" customWidth="1"/>
    <col min="119" max="119" width="21.8515625" style="34" customWidth="1"/>
    <col min="120" max="120" width="20.421875" style="34" customWidth="1"/>
    <col min="121" max="121" width="11.7109375" style="34" customWidth="1"/>
    <col min="122" max="122" width="17.28125" style="34" customWidth="1"/>
    <col min="123" max="123" width="13.57421875" style="34" customWidth="1"/>
    <col min="124" max="124" width="9.140625" style="34" customWidth="1"/>
    <col min="125" max="125" width="13.421875" style="34" customWidth="1"/>
    <col min="126" max="126" width="11.8515625" style="34" customWidth="1"/>
    <col min="127" max="127" width="18.421875" style="34" customWidth="1"/>
    <col min="128" max="128" width="18.28125" style="34" customWidth="1"/>
    <col min="129" max="132" width="11.8515625" style="34" customWidth="1"/>
    <col min="133" max="133" width="20.00390625" style="34" customWidth="1"/>
    <col min="134" max="134" width="12.421875" style="34" customWidth="1"/>
    <col min="135" max="135" width="16.140625" style="34" customWidth="1"/>
    <col min="136" max="136" width="61.28125" style="34" customWidth="1"/>
    <col min="137" max="144" width="13.7109375" style="34" customWidth="1"/>
    <col min="145" max="16384" width="9.140625" style="34" customWidth="1"/>
  </cols>
  <sheetData>
    <row r="1" spans="1:2" ht="12">
      <c r="A1" s="47" t="s">
        <v>216</v>
      </c>
      <c r="B1" s="47"/>
    </row>
    <row r="2" spans="1:144" s="2" customFormat="1" ht="16.5" customHeight="1">
      <c r="A2" s="49" t="s">
        <v>215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50"/>
      <c r="AD2" s="46"/>
      <c r="AE2" s="61" t="s">
        <v>176</v>
      </c>
      <c r="AF2" s="61"/>
      <c r="AG2" s="61"/>
      <c r="AH2" s="50"/>
      <c r="AI2" s="62" t="s">
        <v>124</v>
      </c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4"/>
      <c r="BC2" s="61" t="s">
        <v>175</v>
      </c>
      <c r="BD2" s="61"/>
      <c r="BE2" s="61"/>
      <c r="BF2" s="50"/>
      <c r="BG2" s="48" t="s">
        <v>125</v>
      </c>
      <c r="BH2" s="48"/>
      <c r="BI2" s="48"/>
      <c r="BJ2" s="48"/>
      <c r="BK2" s="48"/>
      <c r="BL2" s="48"/>
      <c r="BM2" s="48"/>
      <c r="BN2" s="48"/>
      <c r="BO2" s="48"/>
      <c r="BP2" s="48"/>
      <c r="BQ2" s="48" t="s">
        <v>11</v>
      </c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 t="s">
        <v>123</v>
      </c>
      <c r="DC2" s="48"/>
      <c r="DD2" s="48"/>
      <c r="DE2" s="48"/>
      <c r="DF2" s="48"/>
      <c r="DG2" s="48"/>
      <c r="DH2" s="48" t="s">
        <v>12</v>
      </c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 t="s">
        <v>126</v>
      </c>
      <c r="DX2" s="48"/>
      <c r="DY2" s="48"/>
      <c r="DZ2" s="48"/>
      <c r="EA2" s="48"/>
      <c r="EB2" s="48"/>
      <c r="EC2" s="1" t="s">
        <v>197</v>
      </c>
      <c r="ED2" s="49" t="s">
        <v>198</v>
      </c>
      <c r="EE2" s="50"/>
      <c r="EF2" s="1" t="s">
        <v>199</v>
      </c>
      <c r="EG2" s="48" t="s">
        <v>225</v>
      </c>
      <c r="EH2" s="48"/>
      <c r="EI2" s="48"/>
      <c r="EJ2" s="48"/>
      <c r="EK2" s="48"/>
      <c r="EL2" s="48"/>
      <c r="EM2" s="48"/>
      <c r="EN2" s="48"/>
    </row>
    <row r="3" spans="1:144" s="3" customFormat="1" ht="45.75" customHeight="1">
      <c r="A3" s="60" t="s">
        <v>10</v>
      </c>
      <c r="B3" s="60" t="s">
        <v>56</v>
      </c>
      <c r="C3" s="60" t="s">
        <v>57</v>
      </c>
      <c r="D3" s="66" t="s">
        <v>160</v>
      </c>
      <c r="E3" s="60" t="s">
        <v>24</v>
      </c>
      <c r="F3" s="60" t="s">
        <v>25</v>
      </c>
      <c r="G3" s="60" t="s">
        <v>26</v>
      </c>
      <c r="H3" s="60" t="s">
        <v>106</v>
      </c>
      <c r="I3" s="60" t="s">
        <v>186</v>
      </c>
      <c r="J3" s="69" t="s">
        <v>200</v>
      </c>
      <c r="K3" s="68" t="s">
        <v>151</v>
      </c>
      <c r="L3" s="68" t="s">
        <v>161</v>
      </c>
      <c r="M3" s="56" t="s">
        <v>162</v>
      </c>
      <c r="N3" s="56" t="s">
        <v>187</v>
      </c>
      <c r="O3" s="60" t="s">
        <v>201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 t="s">
        <v>173</v>
      </c>
      <c r="AC3" s="60" t="s">
        <v>174</v>
      </c>
      <c r="AD3" s="56" t="s">
        <v>210</v>
      </c>
      <c r="AE3" s="51" t="s">
        <v>192</v>
      </c>
      <c r="AF3" s="52"/>
      <c r="AG3" s="53"/>
      <c r="AH3" s="75" t="s">
        <v>188</v>
      </c>
      <c r="AI3" s="59" t="s">
        <v>114</v>
      </c>
      <c r="AJ3" s="60"/>
      <c r="AK3" s="67"/>
      <c r="AL3" s="60"/>
      <c r="AM3" s="60"/>
      <c r="AN3" s="60"/>
      <c r="AO3" s="60"/>
      <c r="AP3" s="56" t="s">
        <v>168</v>
      </c>
      <c r="AQ3" s="56" t="s">
        <v>202</v>
      </c>
      <c r="AR3" s="60" t="s">
        <v>113</v>
      </c>
      <c r="AS3" s="67"/>
      <c r="AT3" s="60" t="s">
        <v>58</v>
      </c>
      <c r="AU3" s="60" t="s">
        <v>64</v>
      </c>
      <c r="AV3" s="60"/>
      <c r="AW3" s="60"/>
      <c r="AX3" s="60"/>
      <c r="AY3" s="60" t="s">
        <v>63</v>
      </c>
      <c r="AZ3" s="60"/>
      <c r="BA3" s="60" t="s">
        <v>177</v>
      </c>
      <c r="BB3" s="60" t="s">
        <v>178</v>
      </c>
      <c r="BC3" s="51" t="s">
        <v>192</v>
      </c>
      <c r="BD3" s="52"/>
      <c r="BE3" s="53"/>
      <c r="BF3" s="75" t="s">
        <v>188</v>
      </c>
      <c r="BG3" s="60" t="s">
        <v>143</v>
      </c>
      <c r="BH3" s="60"/>
      <c r="BI3" s="60"/>
      <c r="BJ3" s="60" t="s">
        <v>62</v>
      </c>
      <c r="BK3" s="60"/>
      <c r="BL3" s="60" t="s">
        <v>61</v>
      </c>
      <c r="BM3" s="60" t="s">
        <v>65</v>
      </c>
      <c r="BN3" s="60" t="s">
        <v>66</v>
      </c>
      <c r="BO3" s="60"/>
      <c r="BP3" s="60"/>
      <c r="BQ3" s="60" t="s">
        <v>0</v>
      </c>
      <c r="BR3" s="60" t="s">
        <v>67</v>
      </c>
      <c r="BS3" s="60" t="s">
        <v>69</v>
      </c>
      <c r="BT3" s="60"/>
      <c r="BU3" s="60"/>
      <c r="BV3" s="60"/>
      <c r="BW3" s="60"/>
      <c r="BX3" s="60"/>
      <c r="BY3" s="60"/>
      <c r="BZ3" s="60"/>
      <c r="CA3" s="60"/>
      <c r="CB3" s="60"/>
      <c r="CC3" s="60" t="s">
        <v>111</v>
      </c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 t="s">
        <v>79</v>
      </c>
      <c r="DC3" s="60"/>
      <c r="DD3" s="60"/>
      <c r="DE3" s="60"/>
      <c r="DF3" s="60"/>
      <c r="DG3" s="60"/>
      <c r="DH3" s="60" t="s">
        <v>80</v>
      </c>
      <c r="DI3" s="60"/>
      <c r="DJ3" s="60"/>
      <c r="DK3" s="60"/>
      <c r="DL3" s="60"/>
      <c r="DM3" s="60"/>
      <c r="DN3" s="58" t="s">
        <v>213</v>
      </c>
      <c r="DO3" s="58"/>
      <c r="DP3" s="58"/>
      <c r="DQ3" s="58"/>
      <c r="DR3" s="58"/>
      <c r="DS3" s="58"/>
      <c r="DT3" s="58"/>
      <c r="DU3" s="58"/>
      <c r="DV3" s="58"/>
      <c r="DW3" s="58" t="s">
        <v>110</v>
      </c>
      <c r="DX3" s="58"/>
      <c r="DY3" s="58"/>
      <c r="DZ3" s="58"/>
      <c r="EA3" s="58"/>
      <c r="EB3" s="58"/>
      <c r="EC3" s="58" t="s">
        <v>171</v>
      </c>
      <c r="ED3" s="58" t="s">
        <v>132</v>
      </c>
      <c r="EE3" s="58"/>
      <c r="EF3" s="60" t="s">
        <v>109</v>
      </c>
      <c r="EG3" s="60" t="s">
        <v>217</v>
      </c>
      <c r="EH3" s="60" t="s">
        <v>218</v>
      </c>
      <c r="EI3" s="60" t="s">
        <v>219</v>
      </c>
      <c r="EJ3" s="60" t="s">
        <v>220</v>
      </c>
      <c r="EK3" s="60" t="s">
        <v>221</v>
      </c>
      <c r="EL3" s="60" t="s">
        <v>222</v>
      </c>
      <c r="EM3" s="60" t="s">
        <v>223</v>
      </c>
      <c r="EN3" s="60" t="s">
        <v>224</v>
      </c>
    </row>
    <row r="4" spans="1:144" s="3" customFormat="1" ht="58.5" customHeight="1">
      <c r="A4" s="60"/>
      <c r="B4" s="60"/>
      <c r="C4" s="60"/>
      <c r="D4" s="66"/>
      <c r="E4" s="60"/>
      <c r="F4" s="60"/>
      <c r="G4" s="60"/>
      <c r="H4" s="60"/>
      <c r="I4" s="60"/>
      <c r="J4" s="69"/>
      <c r="K4" s="68"/>
      <c r="L4" s="68"/>
      <c r="M4" s="70"/>
      <c r="N4" s="70"/>
      <c r="O4" s="60" t="s">
        <v>140</v>
      </c>
      <c r="P4" s="60" t="s">
        <v>141</v>
      </c>
      <c r="Q4" s="60" t="s">
        <v>39</v>
      </c>
      <c r="R4" s="60" t="s">
        <v>40</v>
      </c>
      <c r="S4" s="60" t="s">
        <v>38</v>
      </c>
      <c r="T4" s="60" t="s">
        <v>147</v>
      </c>
      <c r="U4" s="60" t="s">
        <v>41</v>
      </c>
      <c r="V4" s="60" t="s">
        <v>28</v>
      </c>
      <c r="W4" s="60"/>
      <c r="X4" s="60"/>
      <c r="Y4" s="60" t="s">
        <v>33</v>
      </c>
      <c r="Z4" s="60"/>
      <c r="AA4" s="60"/>
      <c r="AB4" s="60"/>
      <c r="AC4" s="60"/>
      <c r="AD4" s="70"/>
      <c r="AE4" s="54" t="s">
        <v>189</v>
      </c>
      <c r="AF4" s="56" t="s">
        <v>190</v>
      </c>
      <c r="AG4" s="56" t="s">
        <v>191</v>
      </c>
      <c r="AH4" s="75"/>
      <c r="AI4" s="59" t="s">
        <v>134</v>
      </c>
      <c r="AJ4" s="60"/>
      <c r="AK4" s="67" t="s">
        <v>133</v>
      </c>
      <c r="AL4" s="60" t="s">
        <v>211</v>
      </c>
      <c r="AM4" s="60" t="s">
        <v>212</v>
      </c>
      <c r="AN4" s="60" t="s">
        <v>135</v>
      </c>
      <c r="AO4" s="60"/>
      <c r="AP4" s="70"/>
      <c r="AQ4" s="70"/>
      <c r="AR4" s="60" t="s">
        <v>31</v>
      </c>
      <c r="AS4" s="67" t="s">
        <v>32</v>
      </c>
      <c r="AT4" s="60"/>
      <c r="AU4" s="4" t="s">
        <v>55</v>
      </c>
      <c r="AV4" s="4" t="s">
        <v>49</v>
      </c>
      <c r="AW4" s="4" t="s">
        <v>55</v>
      </c>
      <c r="AX4" s="4" t="s">
        <v>50</v>
      </c>
      <c r="AY4" s="60"/>
      <c r="AZ4" s="60"/>
      <c r="BA4" s="60"/>
      <c r="BB4" s="60"/>
      <c r="BC4" s="56" t="s">
        <v>189</v>
      </c>
      <c r="BD4" s="56" t="s">
        <v>190</v>
      </c>
      <c r="BE4" s="56" t="s">
        <v>191</v>
      </c>
      <c r="BF4" s="75"/>
      <c r="BG4" s="60" t="s">
        <v>59</v>
      </c>
      <c r="BH4" s="60" t="s">
        <v>60</v>
      </c>
      <c r="BI4" s="60" t="s">
        <v>89</v>
      </c>
      <c r="BJ4" s="60" t="s">
        <v>55</v>
      </c>
      <c r="BK4" s="60" t="s">
        <v>49</v>
      </c>
      <c r="BL4" s="60"/>
      <c r="BM4" s="60"/>
      <c r="BN4" s="60" t="s">
        <v>18</v>
      </c>
      <c r="BO4" s="60" t="s">
        <v>91</v>
      </c>
      <c r="BP4" s="60" t="s">
        <v>93</v>
      </c>
      <c r="BQ4" s="60"/>
      <c r="BR4" s="60"/>
      <c r="BS4" s="60" t="s">
        <v>68</v>
      </c>
      <c r="BT4" s="65" t="s">
        <v>203</v>
      </c>
      <c r="BU4" s="65"/>
      <c r="BV4" s="65" t="s">
        <v>70</v>
      </c>
      <c r="BW4" s="65" t="s">
        <v>128</v>
      </c>
      <c r="BX4" s="60" t="s">
        <v>97</v>
      </c>
      <c r="BY4" s="60" t="s">
        <v>144</v>
      </c>
      <c r="BZ4" s="60" t="s">
        <v>150</v>
      </c>
      <c r="CA4" s="65" t="s">
        <v>112</v>
      </c>
      <c r="CB4" s="60" t="s">
        <v>98</v>
      </c>
      <c r="CC4" s="60" t="s">
        <v>71</v>
      </c>
      <c r="CD4" s="60" t="s">
        <v>72</v>
      </c>
      <c r="CE4" s="60"/>
      <c r="CF4" s="60"/>
      <c r="CG4" s="60"/>
      <c r="CH4" s="60"/>
      <c r="CI4" s="60"/>
      <c r="CJ4" s="60" t="s">
        <v>73</v>
      </c>
      <c r="CK4" s="60"/>
      <c r="CL4" s="60"/>
      <c r="CM4" s="60"/>
      <c r="CN4" s="60"/>
      <c r="CO4" s="60"/>
      <c r="CP4" s="60" t="s">
        <v>74</v>
      </c>
      <c r="CQ4" s="60"/>
      <c r="CR4" s="60"/>
      <c r="CS4" s="60"/>
      <c r="CT4" s="60"/>
      <c r="CU4" s="60"/>
      <c r="CV4" s="65" t="s">
        <v>75</v>
      </c>
      <c r="CW4" s="60" t="s">
        <v>76</v>
      </c>
      <c r="CX4" s="60"/>
      <c r="CY4" s="65" t="s">
        <v>3</v>
      </c>
      <c r="CZ4" s="65" t="s">
        <v>129</v>
      </c>
      <c r="DA4" s="60" t="s">
        <v>77</v>
      </c>
      <c r="DB4" s="65" t="s">
        <v>54</v>
      </c>
      <c r="DC4" s="65"/>
      <c r="DD4" s="65"/>
      <c r="DE4" s="60" t="s">
        <v>204</v>
      </c>
      <c r="DF4" s="60"/>
      <c r="DG4" s="60"/>
      <c r="DH4" s="60" t="s">
        <v>13</v>
      </c>
      <c r="DI4" s="58" t="s">
        <v>14</v>
      </c>
      <c r="DJ4" s="58" t="s">
        <v>15</v>
      </c>
      <c r="DK4" s="58" t="s">
        <v>16</v>
      </c>
      <c r="DL4" s="58" t="s">
        <v>48</v>
      </c>
      <c r="DM4" s="58" t="s">
        <v>17</v>
      </c>
      <c r="DN4" s="60" t="s">
        <v>19</v>
      </c>
      <c r="DO4" s="58" t="s">
        <v>23</v>
      </c>
      <c r="DP4" s="58"/>
      <c r="DQ4" s="58" t="s">
        <v>5</v>
      </c>
      <c r="DR4" s="58"/>
      <c r="DS4" s="58" t="s">
        <v>6</v>
      </c>
      <c r="DT4" s="58"/>
      <c r="DU4" s="58" t="s">
        <v>7</v>
      </c>
      <c r="DV4" s="58"/>
      <c r="DW4" s="60" t="s">
        <v>214</v>
      </c>
      <c r="DX4" s="60"/>
      <c r="DY4" s="71" t="s">
        <v>34</v>
      </c>
      <c r="DZ4" s="71"/>
      <c r="EA4" s="71" t="s">
        <v>35</v>
      </c>
      <c r="EB4" s="71"/>
      <c r="EC4" s="58"/>
      <c r="ED4" s="58" t="s">
        <v>205</v>
      </c>
      <c r="EE4" s="58" t="s">
        <v>206</v>
      </c>
      <c r="EF4" s="60"/>
      <c r="EG4" s="60"/>
      <c r="EH4" s="60"/>
      <c r="EI4" s="60"/>
      <c r="EJ4" s="60"/>
      <c r="EK4" s="60"/>
      <c r="EL4" s="60"/>
      <c r="EM4" s="60"/>
      <c r="EN4" s="60"/>
    </row>
    <row r="5" spans="1:144" s="3" customFormat="1" ht="104.25" customHeight="1">
      <c r="A5" s="60"/>
      <c r="B5" s="60"/>
      <c r="C5" s="60"/>
      <c r="D5" s="66"/>
      <c r="E5" s="60"/>
      <c r="F5" s="60"/>
      <c r="G5" s="60"/>
      <c r="H5" s="60"/>
      <c r="I5" s="60"/>
      <c r="J5" s="69"/>
      <c r="K5" s="68"/>
      <c r="L5" s="68"/>
      <c r="M5" s="57"/>
      <c r="N5" s="57"/>
      <c r="O5" s="60"/>
      <c r="P5" s="60"/>
      <c r="Q5" s="60"/>
      <c r="R5" s="60"/>
      <c r="S5" s="60"/>
      <c r="T5" s="60"/>
      <c r="U5" s="60"/>
      <c r="V5" s="4" t="s">
        <v>27</v>
      </c>
      <c r="W5" s="4" t="s">
        <v>29</v>
      </c>
      <c r="X5" s="4" t="s">
        <v>30</v>
      </c>
      <c r="Y5" s="4" t="s">
        <v>27</v>
      </c>
      <c r="Z5" s="4" t="s">
        <v>29</v>
      </c>
      <c r="AA5" s="4" t="s">
        <v>30</v>
      </c>
      <c r="AB5" s="60"/>
      <c r="AC5" s="60"/>
      <c r="AD5" s="57"/>
      <c r="AE5" s="55"/>
      <c r="AF5" s="57"/>
      <c r="AG5" s="57"/>
      <c r="AH5" s="75"/>
      <c r="AI5" s="5" t="s">
        <v>136</v>
      </c>
      <c r="AJ5" s="4" t="s">
        <v>145</v>
      </c>
      <c r="AK5" s="67"/>
      <c r="AL5" s="60"/>
      <c r="AM5" s="60"/>
      <c r="AN5" s="4" t="s">
        <v>137</v>
      </c>
      <c r="AO5" s="4" t="s">
        <v>138</v>
      </c>
      <c r="AP5" s="57"/>
      <c r="AQ5" s="57"/>
      <c r="AR5" s="60"/>
      <c r="AS5" s="67"/>
      <c r="AT5" s="60"/>
      <c r="AU5" s="60" t="s">
        <v>51</v>
      </c>
      <c r="AV5" s="60"/>
      <c r="AW5" s="60" t="s">
        <v>52</v>
      </c>
      <c r="AX5" s="60"/>
      <c r="AY5" s="4" t="s">
        <v>51</v>
      </c>
      <c r="AZ5" s="4" t="s">
        <v>52</v>
      </c>
      <c r="BA5" s="60"/>
      <c r="BB5" s="60"/>
      <c r="BC5" s="57"/>
      <c r="BD5" s="57"/>
      <c r="BE5" s="57"/>
      <c r="BF5" s="75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4" t="s">
        <v>1</v>
      </c>
      <c r="BU5" s="6" t="s">
        <v>2</v>
      </c>
      <c r="BV5" s="65"/>
      <c r="BW5" s="65"/>
      <c r="BX5" s="60"/>
      <c r="BY5" s="60"/>
      <c r="BZ5" s="60"/>
      <c r="CA5" s="65"/>
      <c r="CB5" s="60"/>
      <c r="CC5" s="60"/>
      <c r="CD5" s="4" t="s">
        <v>42</v>
      </c>
      <c r="CE5" s="4" t="s">
        <v>43</v>
      </c>
      <c r="CF5" s="4" t="s">
        <v>45</v>
      </c>
      <c r="CG5" s="4" t="s">
        <v>46</v>
      </c>
      <c r="CH5" s="4" t="s">
        <v>44</v>
      </c>
      <c r="CI5" s="4" t="s">
        <v>47</v>
      </c>
      <c r="CJ5" s="4" t="s">
        <v>42</v>
      </c>
      <c r="CK5" s="4" t="s">
        <v>43</v>
      </c>
      <c r="CL5" s="4" t="s">
        <v>45</v>
      </c>
      <c r="CM5" s="4" t="s">
        <v>46</v>
      </c>
      <c r="CN5" s="4" t="s">
        <v>44</v>
      </c>
      <c r="CO5" s="4" t="s">
        <v>47</v>
      </c>
      <c r="CP5" s="4" t="s">
        <v>42</v>
      </c>
      <c r="CQ5" s="4" t="s">
        <v>43</v>
      </c>
      <c r="CR5" s="4" t="s">
        <v>45</v>
      </c>
      <c r="CS5" s="4" t="s">
        <v>46</v>
      </c>
      <c r="CT5" s="4" t="s">
        <v>44</v>
      </c>
      <c r="CU5" s="4" t="s">
        <v>47</v>
      </c>
      <c r="CV5" s="65"/>
      <c r="CW5" s="6" t="s">
        <v>1</v>
      </c>
      <c r="CX5" s="6" t="s">
        <v>4</v>
      </c>
      <c r="CY5" s="65"/>
      <c r="CZ5" s="65"/>
      <c r="DA5" s="60"/>
      <c r="DB5" s="6" t="s">
        <v>78</v>
      </c>
      <c r="DC5" s="4" t="s">
        <v>101</v>
      </c>
      <c r="DD5" s="4" t="s">
        <v>53</v>
      </c>
      <c r="DE5" s="6" t="s">
        <v>78</v>
      </c>
      <c r="DF5" s="4" t="s">
        <v>101</v>
      </c>
      <c r="DG5" s="4" t="s">
        <v>53</v>
      </c>
      <c r="DH5" s="60"/>
      <c r="DI5" s="58"/>
      <c r="DJ5" s="58"/>
      <c r="DK5" s="58"/>
      <c r="DL5" s="58"/>
      <c r="DM5" s="58"/>
      <c r="DN5" s="60"/>
      <c r="DO5" s="4" t="s">
        <v>20</v>
      </c>
      <c r="DP5" s="4" t="s">
        <v>21</v>
      </c>
      <c r="DQ5" s="7" t="s">
        <v>22</v>
      </c>
      <c r="DR5" s="7" t="s">
        <v>8</v>
      </c>
      <c r="DS5" s="7" t="s">
        <v>22</v>
      </c>
      <c r="DT5" s="7" t="s">
        <v>9</v>
      </c>
      <c r="DU5" s="7" t="s">
        <v>22</v>
      </c>
      <c r="DV5" s="7" t="s">
        <v>9</v>
      </c>
      <c r="DW5" s="7" t="s">
        <v>37</v>
      </c>
      <c r="DX5" s="7" t="s">
        <v>36</v>
      </c>
      <c r="DY5" s="8" t="s">
        <v>37</v>
      </c>
      <c r="DZ5" s="8" t="s">
        <v>36</v>
      </c>
      <c r="EA5" s="8" t="s">
        <v>37</v>
      </c>
      <c r="EB5" s="8" t="s">
        <v>36</v>
      </c>
      <c r="EC5" s="58"/>
      <c r="ED5" s="58"/>
      <c r="EE5" s="58"/>
      <c r="EF5" s="60"/>
      <c r="EG5" s="60"/>
      <c r="EH5" s="60"/>
      <c r="EI5" s="60"/>
      <c r="EJ5" s="60"/>
      <c r="EK5" s="60"/>
      <c r="EL5" s="60"/>
      <c r="EM5" s="60"/>
      <c r="EN5" s="60"/>
    </row>
    <row r="6" spans="1:144" s="11" customFormat="1" ht="22.5" customHeight="1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  <c r="I6" s="9">
        <v>9</v>
      </c>
      <c r="J6" s="10">
        <v>10</v>
      </c>
      <c r="K6" s="9">
        <v>11</v>
      </c>
      <c r="L6" s="10">
        <v>12</v>
      </c>
      <c r="M6" s="9">
        <v>13</v>
      </c>
      <c r="N6" s="10">
        <v>14</v>
      </c>
      <c r="O6" s="9">
        <v>15</v>
      </c>
      <c r="P6" s="10">
        <v>16</v>
      </c>
      <c r="Q6" s="9">
        <v>17</v>
      </c>
      <c r="R6" s="10">
        <v>18</v>
      </c>
      <c r="S6" s="9">
        <v>19</v>
      </c>
      <c r="T6" s="10">
        <v>20</v>
      </c>
      <c r="U6" s="9">
        <v>21</v>
      </c>
      <c r="V6" s="10">
        <v>22</v>
      </c>
      <c r="W6" s="9">
        <v>23</v>
      </c>
      <c r="X6" s="10">
        <v>24</v>
      </c>
      <c r="Y6" s="9">
        <v>25</v>
      </c>
      <c r="Z6" s="10">
        <v>26</v>
      </c>
      <c r="AA6" s="9">
        <v>27</v>
      </c>
      <c r="AB6" s="10">
        <v>28</v>
      </c>
      <c r="AC6" s="9">
        <v>29</v>
      </c>
      <c r="AD6" s="10">
        <v>30</v>
      </c>
      <c r="AE6" s="9">
        <v>31</v>
      </c>
      <c r="AF6" s="10">
        <v>32</v>
      </c>
      <c r="AG6" s="9">
        <v>33</v>
      </c>
      <c r="AH6" s="10">
        <v>34</v>
      </c>
      <c r="AI6" s="9">
        <v>35</v>
      </c>
      <c r="AJ6" s="10">
        <v>36</v>
      </c>
      <c r="AK6" s="9">
        <v>37</v>
      </c>
      <c r="AL6" s="10">
        <v>38</v>
      </c>
      <c r="AM6" s="9">
        <v>39</v>
      </c>
      <c r="AN6" s="10">
        <v>40</v>
      </c>
      <c r="AO6" s="9">
        <v>41</v>
      </c>
      <c r="AP6" s="10">
        <v>42</v>
      </c>
      <c r="AQ6" s="9">
        <v>43</v>
      </c>
      <c r="AR6" s="10">
        <v>44</v>
      </c>
      <c r="AS6" s="9">
        <v>45</v>
      </c>
      <c r="AT6" s="10">
        <v>46</v>
      </c>
      <c r="AU6" s="9">
        <v>47</v>
      </c>
      <c r="AV6" s="10">
        <v>48</v>
      </c>
      <c r="AW6" s="9">
        <v>49</v>
      </c>
      <c r="AX6" s="10">
        <v>50</v>
      </c>
      <c r="AY6" s="9">
        <v>51</v>
      </c>
      <c r="AZ6" s="10">
        <v>52</v>
      </c>
      <c r="BA6" s="9">
        <v>53</v>
      </c>
      <c r="BB6" s="10">
        <v>54</v>
      </c>
      <c r="BC6" s="9">
        <v>55</v>
      </c>
      <c r="BD6" s="10">
        <v>56</v>
      </c>
      <c r="BE6" s="9">
        <v>57</v>
      </c>
      <c r="BF6" s="10">
        <v>58</v>
      </c>
      <c r="BG6" s="9">
        <v>59</v>
      </c>
      <c r="BH6" s="10">
        <v>60</v>
      </c>
      <c r="BI6" s="9">
        <v>61</v>
      </c>
      <c r="BJ6" s="10">
        <v>62</v>
      </c>
      <c r="BK6" s="9">
        <v>63</v>
      </c>
      <c r="BL6" s="10">
        <v>64</v>
      </c>
      <c r="BM6" s="9">
        <v>65</v>
      </c>
      <c r="BN6" s="10">
        <v>66</v>
      </c>
      <c r="BO6" s="9">
        <v>67</v>
      </c>
      <c r="BP6" s="10">
        <v>68</v>
      </c>
      <c r="BQ6" s="9">
        <v>69</v>
      </c>
      <c r="BR6" s="10">
        <v>70</v>
      </c>
      <c r="BS6" s="9">
        <v>71</v>
      </c>
      <c r="BT6" s="10">
        <v>72</v>
      </c>
      <c r="BU6" s="9">
        <v>73</v>
      </c>
      <c r="BV6" s="10">
        <v>74</v>
      </c>
      <c r="BW6" s="9">
        <v>75</v>
      </c>
      <c r="BX6" s="10">
        <v>76</v>
      </c>
      <c r="BY6" s="9">
        <v>77</v>
      </c>
      <c r="BZ6" s="10">
        <v>78</v>
      </c>
      <c r="CA6" s="9">
        <v>79</v>
      </c>
      <c r="CB6" s="10">
        <v>80</v>
      </c>
      <c r="CC6" s="9">
        <v>81</v>
      </c>
      <c r="CD6" s="10">
        <v>82</v>
      </c>
      <c r="CE6" s="9">
        <v>83</v>
      </c>
      <c r="CF6" s="10">
        <v>84</v>
      </c>
      <c r="CG6" s="9">
        <v>85</v>
      </c>
      <c r="CH6" s="10">
        <v>86</v>
      </c>
      <c r="CI6" s="9">
        <v>87</v>
      </c>
      <c r="CJ6" s="10">
        <v>88</v>
      </c>
      <c r="CK6" s="9">
        <v>89</v>
      </c>
      <c r="CL6" s="10">
        <v>90</v>
      </c>
      <c r="CM6" s="9">
        <v>91</v>
      </c>
      <c r="CN6" s="10">
        <v>92</v>
      </c>
      <c r="CO6" s="9">
        <v>93</v>
      </c>
      <c r="CP6" s="10">
        <v>94</v>
      </c>
      <c r="CQ6" s="9">
        <v>95</v>
      </c>
      <c r="CR6" s="10">
        <v>96</v>
      </c>
      <c r="CS6" s="9">
        <v>97</v>
      </c>
      <c r="CT6" s="10">
        <v>98</v>
      </c>
      <c r="CU6" s="9">
        <v>99</v>
      </c>
      <c r="CV6" s="10">
        <v>100</v>
      </c>
      <c r="CW6" s="9">
        <v>101</v>
      </c>
      <c r="CX6" s="10">
        <v>102</v>
      </c>
      <c r="CY6" s="9">
        <v>103</v>
      </c>
      <c r="CZ6" s="10">
        <v>104</v>
      </c>
      <c r="DA6" s="9">
        <v>105</v>
      </c>
      <c r="DB6" s="10">
        <v>106</v>
      </c>
      <c r="DC6" s="9">
        <v>107</v>
      </c>
      <c r="DD6" s="10">
        <v>108</v>
      </c>
      <c r="DE6" s="9">
        <v>109</v>
      </c>
      <c r="DF6" s="10">
        <v>110</v>
      </c>
      <c r="DG6" s="9">
        <v>111</v>
      </c>
      <c r="DH6" s="10">
        <v>112</v>
      </c>
      <c r="DI6" s="9">
        <v>113</v>
      </c>
      <c r="DJ6" s="10">
        <v>114</v>
      </c>
      <c r="DK6" s="9">
        <v>115</v>
      </c>
      <c r="DL6" s="10">
        <v>116</v>
      </c>
      <c r="DM6" s="9">
        <v>117</v>
      </c>
      <c r="DN6" s="10">
        <v>118</v>
      </c>
      <c r="DO6" s="9">
        <v>119</v>
      </c>
      <c r="DP6" s="10">
        <v>120</v>
      </c>
      <c r="DQ6" s="9">
        <v>121</v>
      </c>
      <c r="DR6" s="10">
        <v>122</v>
      </c>
      <c r="DS6" s="9">
        <v>123</v>
      </c>
      <c r="DT6" s="10">
        <v>124</v>
      </c>
      <c r="DU6" s="9">
        <v>125</v>
      </c>
      <c r="DV6" s="10">
        <v>126</v>
      </c>
      <c r="DW6" s="9">
        <v>127</v>
      </c>
      <c r="DX6" s="10">
        <v>128</v>
      </c>
      <c r="DY6" s="9">
        <v>129</v>
      </c>
      <c r="DZ6" s="10">
        <v>130</v>
      </c>
      <c r="EA6" s="9">
        <v>131</v>
      </c>
      <c r="EB6" s="10">
        <v>132</v>
      </c>
      <c r="EC6" s="9">
        <v>133</v>
      </c>
      <c r="ED6" s="10">
        <v>134</v>
      </c>
      <c r="EE6" s="9">
        <v>135</v>
      </c>
      <c r="EF6" s="10">
        <v>136</v>
      </c>
      <c r="EG6" s="9">
        <v>137</v>
      </c>
      <c r="EH6" s="10">
        <v>138</v>
      </c>
      <c r="EI6" s="9">
        <v>139</v>
      </c>
      <c r="EJ6" s="10">
        <v>140</v>
      </c>
      <c r="EK6" s="9">
        <v>141</v>
      </c>
      <c r="EL6" s="10">
        <v>142</v>
      </c>
      <c r="EM6" s="9">
        <v>143</v>
      </c>
      <c r="EN6" s="10">
        <v>144</v>
      </c>
    </row>
    <row r="7" spans="1:144" s="33" customFormat="1" ht="26.25" customHeight="1">
      <c r="A7" s="12"/>
      <c r="B7" s="13"/>
      <c r="C7" s="12"/>
      <c r="D7" s="14"/>
      <c r="E7" s="15"/>
      <c r="F7" s="15"/>
      <c r="G7" s="16"/>
      <c r="H7" s="16"/>
      <c r="I7" s="17"/>
      <c r="J7" s="18"/>
      <c r="K7" s="19"/>
      <c r="L7" s="45"/>
      <c r="M7" s="45"/>
      <c r="N7" s="45"/>
      <c r="O7" s="20"/>
      <c r="P7" s="20"/>
      <c r="Q7" s="20"/>
      <c r="R7" s="20"/>
      <c r="S7" s="20"/>
      <c r="T7" s="21"/>
      <c r="U7" s="21"/>
      <c r="V7" s="22">
        <f>P7</f>
        <v>0</v>
      </c>
      <c r="W7" s="20"/>
      <c r="X7" s="20"/>
      <c r="Y7" s="22">
        <f>Q7</f>
        <v>0</v>
      </c>
      <c r="Z7" s="20"/>
      <c r="AA7" s="20"/>
      <c r="AB7" s="45"/>
      <c r="AC7" s="45"/>
      <c r="AD7" s="45"/>
      <c r="AE7" s="45"/>
      <c r="AF7" s="45"/>
      <c r="AG7" s="45"/>
      <c r="AH7" s="45"/>
      <c r="AI7" s="23"/>
      <c r="AJ7" s="23"/>
      <c r="AK7" s="24"/>
      <c r="AL7" s="24"/>
      <c r="AM7" s="19"/>
      <c r="AN7" s="25" t="e">
        <f>(AL7-AM7)/(AI7-AJ7)</f>
        <v>#DIV/0!</v>
      </c>
      <c r="AO7" s="25" t="e">
        <f>AM7/AJ7</f>
        <v>#DIV/0!</v>
      </c>
      <c r="AP7" s="23"/>
      <c r="AQ7" s="23"/>
      <c r="AR7" s="23"/>
      <c r="AS7" s="24"/>
      <c r="AT7" s="17"/>
      <c r="AU7" s="26"/>
      <c r="AV7" s="26"/>
      <c r="AW7" s="26"/>
      <c r="AX7" s="26"/>
      <c r="AY7" s="26"/>
      <c r="AZ7" s="26"/>
      <c r="BA7" s="45"/>
      <c r="BB7" s="45"/>
      <c r="BC7" s="45"/>
      <c r="BD7" s="45"/>
      <c r="BE7" s="45"/>
      <c r="BF7" s="45"/>
      <c r="BG7" s="20"/>
      <c r="BH7" s="20"/>
      <c r="BI7" s="24"/>
      <c r="BJ7" s="26"/>
      <c r="BK7" s="26"/>
      <c r="BL7" s="26"/>
      <c r="BM7" s="17"/>
      <c r="BN7" s="27"/>
      <c r="BO7" s="17"/>
      <c r="BP7" s="17"/>
      <c r="BQ7" s="17"/>
      <c r="BR7" s="17"/>
      <c r="BS7" s="27"/>
      <c r="BT7" s="19"/>
      <c r="BU7" s="19"/>
      <c r="BV7" s="19"/>
      <c r="BW7" s="19"/>
      <c r="BX7" s="27"/>
      <c r="BY7" s="27"/>
      <c r="BZ7" s="28"/>
      <c r="CA7" s="27"/>
      <c r="CB7" s="28"/>
      <c r="CC7" s="29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27"/>
      <c r="CW7" s="19"/>
      <c r="CX7" s="19"/>
      <c r="CY7" s="19"/>
      <c r="CZ7" s="19"/>
      <c r="DA7" s="17"/>
      <c r="DB7" s="17"/>
      <c r="DC7" s="17"/>
      <c r="DD7" s="17"/>
      <c r="DE7" s="17"/>
      <c r="DF7" s="17"/>
      <c r="DG7" s="17"/>
      <c r="DH7" s="30">
        <f>AK7+AS7</f>
        <v>0</v>
      </c>
      <c r="DI7" s="24"/>
      <c r="DJ7" s="24"/>
      <c r="DK7" s="30">
        <f>DI7+DJ7</f>
        <v>0</v>
      </c>
      <c r="DL7" s="30">
        <f>BI7</f>
        <v>0</v>
      </c>
      <c r="DM7" s="30">
        <f>DH7+DK7+DL7</f>
        <v>0</v>
      </c>
      <c r="DN7" s="24"/>
      <c r="DO7" s="24"/>
      <c r="DP7" s="24"/>
      <c r="DQ7" s="24"/>
      <c r="DR7" s="17"/>
      <c r="DS7" s="24"/>
      <c r="DT7" s="17"/>
      <c r="DU7" s="24"/>
      <c r="DV7" s="17"/>
      <c r="DW7" s="31"/>
      <c r="DX7" s="31"/>
      <c r="DY7" s="31"/>
      <c r="DZ7" s="31"/>
      <c r="EA7" s="31"/>
      <c r="EB7" s="31"/>
      <c r="EC7" s="32"/>
      <c r="ED7" s="32"/>
      <c r="EE7" s="32"/>
      <c r="EF7" s="17"/>
      <c r="EG7" s="79"/>
      <c r="EH7" s="79"/>
      <c r="EI7" s="79"/>
      <c r="EJ7" s="79"/>
      <c r="EK7" s="79"/>
      <c r="EL7" s="79"/>
      <c r="EM7" s="79"/>
      <c r="EN7" s="79"/>
    </row>
    <row r="8" spans="1:144" s="33" customFormat="1" ht="24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27"/>
      <c r="BO8" s="17"/>
      <c r="BP8" s="17"/>
      <c r="BQ8" s="17"/>
      <c r="BR8" s="17"/>
      <c r="BS8" s="27"/>
      <c r="BT8" s="19"/>
      <c r="BU8" s="19"/>
      <c r="BV8" s="19"/>
      <c r="BW8" s="19"/>
      <c r="BX8" s="27"/>
      <c r="BY8" s="27"/>
      <c r="BZ8" s="28"/>
      <c r="CA8" s="27"/>
      <c r="CB8" s="28"/>
      <c r="CC8" s="29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27"/>
      <c r="CW8" s="19"/>
      <c r="CX8" s="19"/>
      <c r="CY8" s="19"/>
      <c r="CZ8" s="19"/>
      <c r="DA8" s="17"/>
      <c r="DB8" s="17"/>
      <c r="DC8" s="17"/>
      <c r="DD8" s="17"/>
      <c r="DE8" s="17"/>
      <c r="DF8" s="17"/>
      <c r="DG8" s="17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31"/>
      <c r="DZ8" s="31"/>
      <c r="EA8" s="31"/>
      <c r="EB8" s="31"/>
      <c r="EC8" s="32"/>
      <c r="ED8" s="44"/>
      <c r="EE8" s="44"/>
      <c r="EF8" s="17"/>
      <c r="EG8" s="44"/>
      <c r="EH8" s="44"/>
      <c r="EI8" s="44"/>
      <c r="EJ8" s="44"/>
      <c r="EK8" s="44"/>
      <c r="EL8" s="44"/>
      <c r="EM8" s="44"/>
      <c r="EN8" s="44"/>
    </row>
    <row r="9" spans="1:144" s="33" customFormat="1" ht="24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27"/>
      <c r="BO9" s="17"/>
      <c r="BP9" s="17"/>
      <c r="BQ9" s="17"/>
      <c r="BR9" s="17"/>
      <c r="BS9" s="27"/>
      <c r="BT9" s="19"/>
      <c r="BU9" s="19"/>
      <c r="BV9" s="19"/>
      <c r="BW9" s="19"/>
      <c r="BX9" s="27"/>
      <c r="BY9" s="27"/>
      <c r="BZ9" s="28"/>
      <c r="CA9" s="27"/>
      <c r="CB9" s="28"/>
      <c r="CC9" s="29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27"/>
      <c r="CW9" s="19"/>
      <c r="CX9" s="19"/>
      <c r="CY9" s="19"/>
      <c r="CZ9" s="19"/>
      <c r="DA9" s="17"/>
      <c r="DB9" s="17"/>
      <c r="DC9" s="17"/>
      <c r="DD9" s="17"/>
      <c r="DE9" s="17"/>
      <c r="DF9" s="17"/>
      <c r="DG9" s="17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31"/>
      <c r="DZ9" s="31"/>
      <c r="EA9" s="31"/>
      <c r="EB9" s="31"/>
      <c r="EC9" s="32"/>
      <c r="ED9" s="44"/>
      <c r="EE9" s="44"/>
      <c r="EF9" s="17"/>
      <c r="EG9" s="44"/>
      <c r="EH9" s="44"/>
      <c r="EI9" s="44"/>
      <c r="EJ9" s="44"/>
      <c r="EK9" s="44"/>
      <c r="EL9" s="44"/>
      <c r="EM9" s="44"/>
      <c r="EN9" s="44"/>
    </row>
    <row r="10" spans="1:144" s="33" customFormat="1" ht="24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27"/>
      <c r="BO10" s="17"/>
      <c r="BP10" s="17"/>
      <c r="BQ10" s="17"/>
      <c r="BR10" s="17"/>
      <c r="BS10" s="27"/>
      <c r="BT10" s="19"/>
      <c r="BU10" s="19"/>
      <c r="BV10" s="19"/>
      <c r="BW10" s="19"/>
      <c r="BX10" s="27"/>
      <c r="BY10" s="27"/>
      <c r="BZ10" s="28"/>
      <c r="CA10" s="27"/>
      <c r="CB10" s="28"/>
      <c r="CC10" s="29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27"/>
      <c r="CW10" s="19"/>
      <c r="CX10" s="19"/>
      <c r="CY10" s="19"/>
      <c r="CZ10" s="19"/>
      <c r="DA10" s="17"/>
      <c r="DB10" s="17"/>
      <c r="DC10" s="17"/>
      <c r="DD10" s="17"/>
      <c r="DE10" s="17"/>
      <c r="DF10" s="17"/>
      <c r="DG10" s="17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31"/>
      <c r="DZ10" s="31"/>
      <c r="EA10" s="31"/>
      <c r="EB10" s="31"/>
      <c r="EC10" s="32"/>
      <c r="ED10" s="44"/>
      <c r="EE10" s="44"/>
      <c r="EF10" s="17"/>
      <c r="EG10" s="44"/>
      <c r="EH10" s="44"/>
      <c r="EI10" s="44"/>
      <c r="EJ10" s="44"/>
      <c r="EK10" s="44"/>
      <c r="EL10" s="44"/>
      <c r="EM10" s="44"/>
      <c r="EN10" s="44"/>
    </row>
    <row r="11" spans="1:144" s="33" customFormat="1" ht="24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27"/>
      <c r="BO11" s="17"/>
      <c r="BP11" s="17"/>
      <c r="BQ11" s="17"/>
      <c r="BR11" s="17"/>
      <c r="BS11" s="27"/>
      <c r="BT11" s="19"/>
      <c r="BU11" s="19"/>
      <c r="BV11" s="19"/>
      <c r="BW11" s="19"/>
      <c r="BX11" s="27"/>
      <c r="BY11" s="27"/>
      <c r="BZ11" s="28"/>
      <c r="CA11" s="27"/>
      <c r="CB11" s="28"/>
      <c r="CC11" s="29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27"/>
      <c r="CW11" s="19"/>
      <c r="CX11" s="19"/>
      <c r="CY11" s="19"/>
      <c r="CZ11" s="19"/>
      <c r="DA11" s="17"/>
      <c r="DB11" s="17"/>
      <c r="DC11" s="17"/>
      <c r="DD11" s="17"/>
      <c r="DE11" s="17"/>
      <c r="DF11" s="17"/>
      <c r="DG11" s="17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31"/>
      <c r="DZ11" s="31"/>
      <c r="EA11" s="31"/>
      <c r="EB11" s="31"/>
      <c r="EC11" s="32"/>
      <c r="ED11" s="44"/>
      <c r="EE11" s="44"/>
      <c r="EF11" s="17"/>
      <c r="EG11" s="44"/>
      <c r="EH11" s="44"/>
      <c r="EI11" s="44"/>
      <c r="EJ11" s="44"/>
      <c r="EK11" s="44"/>
      <c r="EL11" s="44"/>
      <c r="EM11" s="44"/>
      <c r="EN11" s="44"/>
    </row>
    <row r="12" spans="1:144" s="33" customFormat="1" ht="24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27"/>
      <c r="BO12" s="17"/>
      <c r="BP12" s="17"/>
      <c r="BQ12" s="17"/>
      <c r="BR12" s="17"/>
      <c r="BS12" s="27"/>
      <c r="BT12" s="19"/>
      <c r="BU12" s="19"/>
      <c r="BV12" s="19"/>
      <c r="BW12" s="19"/>
      <c r="BX12" s="27"/>
      <c r="BY12" s="27"/>
      <c r="BZ12" s="28"/>
      <c r="CA12" s="27"/>
      <c r="CB12" s="28"/>
      <c r="CC12" s="29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27"/>
      <c r="CW12" s="19"/>
      <c r="CX12" s="19"/>
      <c r="CY12" s="19"/>
      <c r="CZ12" s="19"/>
      <c r="DA12" s="17"/>
      <c r="DB12" s="17"/>
      <c r="DC12" s="17"/>
      <c r="DD12" s="17"/>
      <c r="DE12" s="17"/>
      <c r="DF12" s="17"/>
      <c r="DG12" s="17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31"/>
      <c r="DZ12" s="31"/>
      <c r="EA12" s="31"/>
      <c r="EB12" s="31"/>
      <c r="EC12" s="32"/>
      <c r="ED12" s="44"/>
      <c r="EE12" s="44"/>
      <c r="EF12" s="17"/>
      <c r="EG12" s="44"/>
      <c r="EH12" s="44"/>
      <c r="EI12" s="44"/>
      <c r="EJ12" s="44"/>
      <c r="EK12" s="44"/>
      <c r="EL12" s="44"/>
      <c r="EM12" s="44"/>
      <c r="EN12" s="44"/>
    </row>
    <row r="13" spans="1:144" s="33" customFormat="1" ht="22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27"/>
      <c r="BO13" s="17"/>
      <c r="BP13" s="17"/>
      <c r="BQ13" s="17"/>
      <c r="BR13" s="17"/>
      <c r="BS13" s="27"/>
      <c r="BT13" s="19"/>
      <c r="BU13" s="19"/>
      <c r="BV13" s="19"/>
      <c r="BW13" s="19"/>
      <c r="BX13" s="27"/>
      <c r="BY13" s="27"/>
      <c r="BZ13" s="28"/>
      <c r="CA13" s="27"/>
      <c r="CB13" s="28"/>
      <c r="CC13" s="29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27"/>
      <c r="CW13" s="19"/>
      <c r="CX13" s="19"/>
      <c r="CY13" s="19"/>
      <c r="CZ13" s="19"/>
      <c r="DA13" s="17"/>
      <c r="DB13" s="17"/>
      <c r="DC13" s="17"/>
      <c r="DD13" s="17"/>
      <c r="DE13" s="17"/>
      <c r="DF13" s="17"/>
      <c r="DG13" s="17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31"/>
      <c r="DZ13" s="31"/>
      <c r="EA13" s="31"/>
      <c r="EB13" s="31"/>
      <c r="EC13" s="32"/>
      <c r="ED13" s="44"/>
      <c r="EE13" s="44"/>
      <c r="EF13" s="17"/>
      <c r="EG13" s="44"/>
      <c r="EH13" s="44"/>
      <c r="EI13" s="44"/>
      <c r="EJ13" s="44"/>
      <c r="EK13" s="44"/>
      <c r="EL13" s="44"/>
      <c r="EM13" s="44"/>
      <c r="EN13" s="44"/>
    </row>
    <row r="14" spans="1:144" ht="216.75" customHeight="1">
      <c r="A14" s="35" t="s">
        <v>194</v>
      </c>
      <c r="B14" s="35"/>
      <c r="C14" s="36"/>
      <c r="D14" s="32"/>
      <c r="E14" s="36" t="s">
        <v>159</v>
      </c>
      <c r="F14" s="36" t="s">
        <v>81</v>
      </c>
      <c r="G14" s="32" t="s">
        <v>82</v>
      </c>
      <c r="H14" s="37" t="s">
        <v>83</v>
      </c>
      <c r="I14" s="37" t="s">
        <v>158</v>
      </c>
      <c r="J14" s="37" t="s">
        <v>195</v>
      </c>
      <c r="K14" s="32" t="s">
        <v>84</v>
      </c>
      <c r="L14" s="32" t="s">
        <v>209</v>
      </c>
      <c r="M14" s="32" t="s">
        <v>167</v>
      </c>
      <c r="N14" s="32" t="s">
        <v>167</v>
      </c>
      <c r="O14" s="32"/>
      <c r="P14" s="72" t="s">
        <v>185</v>
      </c>
      <c r="Q14" s="73"/>
      <c r="R14" s="74"/>
      <c r="S14" s="32"/>
      <c r="T14" s="32"/>
      <c r="U14" s="32"/>
      <c r="V14" s="38" t="s">
        <v>184</v>
      </c>
      <c r="W14" s="32" t="s">
        <v>85</v>
      </c>
      <c r="X14" s="32" t="s">
        <v>107</v>
      </c>
      <c r="Y14" s="38" t="s">
        <v>183</v>
      </c>
      <c r="Z14" s="32" t="s">
        <v>86</v>
      </c>
      <c r="AA14" s="32" t="s">
        <v>108</v>
      </c>
      <c r="AB14" s="32" t="s">
        <v>196</v>
      </c>
      <c r="AC14" s="32" t="s">
        <v>196</v>
      </c>
      <c r="AD14" s="32" t="s">
        <v>196</v>
      </c>
      <c r="AE14" s="32" t="s">
        <v>196</v>
      </c>
      <c r="AF14" s="32" t="s">
        <v>196</v>
      </c>
      <c r="AG14" s="32" t="s">
        <v>196</v>
      </c>
      <c r="AH14" s="32" t="s">
        <v>196</v>
      </c>
      <c r="AI14" s="39" t="s">
        <v>156</v>
      </c>
      <c r="AJ14" s="38" t="s">
        <v>182</v>
      </c>
      <c r="AK14" s="32" t="s">
        <v>87</v>
      </c>
      <c r="AL14" s="32" t="s">
        <v>139</v>
      </c>
      <c r="AM14" s="32"/>
      <c r="AN14" s="38" t="s">
        <v>180</v>
      </c>
      <c r="AO14" s="38" t="s">
        <v>181</v>
      </c>
      <c r="AP14" s="35" t="s">
        <v>169</v>
      </c>
      <c r="AQ14" s="35" t="s">
        <v>170</v>
      </c>
      <c r="AR14" s="39" t="s">
        <v>142</v>
      </c>
      <c r="AS14" s="32" t="s">
        <v>87</v>
      </c>
      <c r="AT14" s="32" t="s">
        <v>208</v>
      </c>
      <c r="AU14" s="76" t="s">
        <v>179</v>
      </c>
      <c r="AV14" s="77"/>
      <c r="AW14" s="77"/>
      <c r="AX14" s="78"/>
      <c r="AY14" s="32"/>
      <c r="AZ14" s="32"/>
      <c r="BA14" s="32" t="s">
        <v>193</v>
      </c>
      <c r="BB14" s="32"/>
      <c r="BC14" s="32" t="s">
        <v>193</v>
      </c>
      <c r="BD14" s="32" t="s">
        <v>193</v>
      </c>
      <c r="BE14" s="32" t="s">
        <v>193</v>
      </c>
      <c r="BF14" s="32" t="s">
        <v>193</v>
      </c>
      <c r="BG14" s="32"/>
      <c r="BH14" s="32"/>
      <c r="BI14" s="32" t="s">
        <v>87</v>
      </c>
      <c r="BJ14" s="32" t="s">
        <v>88</v>
      </c>
      <c r="BK14" s="32"/>
      <c r="BL14" s="32"/>
      <c r="BM14" s="32" t="s">
        <v>163</v>
      </c>
      <c r="BN14" s="32" t="s">
        <v>90</v>
      </c>
      <c r="BO14" s="32" t="s">
        <v>92</v>
      </c>
      <c r="BP14" s="37" t="s">
        <v>94</v>
      </c>
      <c r="BQ14" s="37" t="s">
        <v>166</v>
      </c>
      <c r="BR14" s="37" t="s">
        <v>95</v>
      </c>
      <c r="BS14" s="40" t="s">
        <v>172</v>
      </c>
      <c r="BT14" s="32" t="s">
        <v>96</v>
      </c>
      <c r="BU14" s="32"/>
      <c r="BV14" s="32" t="s">
        <v>115</v>
      </c>
      <c r="BW14" s="32" t="s">
        <v>131</v>
      </c>
      <c r="BX14" s="32" t="s">
        <v>152</v>
      </c>
      <c r="BY14" s="32" t="s">
        <v>116</v>
      </c>
      <c r="BZ14" s="32" t="s">
        <v>207</v>
      </c>
      <c r="CA14" s="32" t="s">
        <v>117</v>
      </c>
      <c r="CB14" s="32" t="s">
        <v>153</v>
      </c>
      <c r="CC14" s="41" t="s">
        <v>148</v>
      </c>
      <c r="CD14" s="76" t="s">
        <v>157</v>
      </c>
      <c r="CE14" s="77"/>
      <c r="CF14" s="77"/>
      <c r="CG14" s="77"/>
      <c r="CH14" s="77"/>
      <c r="CI14" s="78"/>
      <c r="CJ14" s="76" t="s">
        <v>165</v>
      </c>
      <c r="CK14" s="77"/>
      <c r="CL14" s="77"/>
      <c r="CM14" s="77"/>
      <c r="CN14" s="77"/>
      <c r="CO14" s="78"/>
      <c r="CP14" s="76" t="s">
        <v>164</v>
      </c>
      <c r="CQ14" s="77"/>
      <c r="CR14" s="77"/>
      <c r="CS14" s="77"/>
      <c r="CT14" s="77"/>
      <c r="CU14" s="78"/>
      <c r="CV14" s="40" t="s">
        <v>99</v>
      </c>
      <c r="CW14" s="32" t="s">
        <v>100</v>
      </c>
      <c r="CX14" s="32"/>
      <c r="CY14" s="32" t="s">
        <v>115</v>
      </c>
      <c r="CZ14" s="32" t="s">
        <v>130</v>
      </c>
      <c r="DA14" s="32" t="s">
        <v>163</v>
      </c>
      <c r="DB14" s="32" t="s">
        <v>118</v>
      </c>
      <c r="DC14" s="32" t="s">
        <v>149</v>
      </c>
      <c r="DD14" s="32" t="s">
        <v>154</v>
      </c>
      <c r="DE14" s="32" t="s">
        <v>119</v>
      </c>
      <c r="DF14" s="32" t="s">
        <v>146</v>
      </c>
      <c r="DG14" s="32" t="s">
        <v>155</v>
      </c>
      <c r="DH14" s="32" t="s">
        <v>102</v>
      </c>
      <c r="DI14" s="32" t="s">
        <v>103</v>
      </c>
      <c r="DJ14" s="32"/>
      <c r="DK14" s="32" t="s">
        <v>102</v>
      </c>
      <c r="DL14" s="32"/>
      <c r="DM14" s="32"/>
      <c r="DN14" s="32" t="s">
        <v>104</v>
      </c>
      <c r="DO14" s="32"/>
      <c r="DP14" s="32"/>
      <c r="DQ14" s="32"/>
      <c r="DR14" s="32"/>
      <c r="DS14" s="32"/>
      <c r="DT14" s="32"/>
      <c r="DU14" s="32"/>
      <c r="DV14" s="32"/>
      <c r="DW14" s="32" t="s">
        <v>121</v>
      </c>
      <c r="DX14" s="32" t="s">
        <v>122</v>
      </c>
      <c r="DY14" s="32" t="s">
        <v>121</v>
      </c>
      <c r="DZ14" s="32" t="s">
        <v>122</v>
      </c>
      <c r="EA14" s="32" t="s">
        <v>121</v>
      </c>
      <c r="EB14" s="32" t="s">
        <v>122</v>
      </c>
      <c r="EC14" s="32" t="s">
        <v>120</v>
      </c>
      <c r="ED14" s="32" t="s">
        <v>127</v>
      </c>
      <c r="EE14" s="32" t="s">
        <v>127</v>
      </c>
      <c r="EF14" s="32" t="s">
        <v>105</v>
      </c>
      <c r="EG14" s="28"/>
      <c r="EH14" s="28"/>
      <c r="EI14" s="28"/>
      <c r="EJ14" s="28"/>
      <c r="EK14" s="28"/>
      <c r="EL14" s="28"/>
      <c r="EM14" s="28"/>
      <c r="EN14" s="28"/>
    </row>
  </sheetData>
  <sheetProtection/>
  <autoFilter ref="A6:EN6"/>
  <mergeCells count="140">
    <mergeCell ref="EM3:EM5"/>
    <mergeCell ref="EN3:EN5"/>
    <mergeCell ref="EG2:EN2"/>
    <mergeCell ref="EG3:EG5"/>
    <mergeCell ref="EH3:EH5"/>
    <mergeCell ref="EI3:EI5"/>
    <mergeCell ref="EJ3:EJ5"/>
    <mergeCell ref="EK3:EK5"/>
    <mergeCell ref="EL3:EL5"/>
    <mergeCell ref="AD3:AD5"/>
    <mergeCell ref="P14:R14"/>
    <mergeCell ref="BF3:BF5"/>
    <mergeCell ref="AQ3:AQ5"/>
    <mergeCell ref="AH3:AH5"/>
    <mergeCell ref="CP14:CU14"/>
    <mergeCell ref="CJ14:CO14"/>
    <mergeCell ref="CD14:CI14"/>
    <mergeCell ref="AU14:AX14"/>
    <mergeCell ref="CA4:CA5"/>
    <mergeCell ref="AB3:AB5"/>
    <mergeCell ref="CJ4:CO4"/>
    <mergeCell ref="DY4:DZ4"/>
    <mergeCell ref="DO4:DP4"/>
    <mergeCell ref="DI4:DI5"/>
    <mergeCell ref="CZ4:CZ5"/>
    <mergeCell ref="BI4:BI5"/>
    <mergeCell ref="AC3:AC5"/>
    <mergeCell ref="BA3:BA5"/>
    <mergeCell ref="BE4:BE5"/>
    <mergeCell ref="CP4:CU4"/>
    <mergeCell ref="EA4:EB4"/>
    <mergeCell ref="AY3:AZ4"/>
    <mergeCell ref="DW4:DX4"/>
    <mergeCell ref="BW4:BW5"/>
    <mergeCell ref="DS4:DT4"/>
    <mergeCell ref="BG3:BI3"/>
    <mergeCell ref="BD4:BD5"/>
    <mergeCell ref="BB3:BB5"/>
    <mergeCell ref="BN4:BN5"/>
    <mergeCell ref="U4:U5"/>
    <mergeCell ref="BQ3:BQ5"/>
    <mergeCell ref="BM3:BM5"/>
    <mergeCell ref="BH4:BH5"/>
    <mergeCell ref="DK4:DK5"/>
    <mergeCell ref="BN3:BP3"/>
    <mergeCell ref="BK4:BK5"/>
    <mergeCell ref="BL3:BL5"/>
    <mergeCell ref="BJ4:BJ5"/>
    <mergeCell ref="DJ4:DJ5"/>
    <mergeCell ref="BC3:BE3"/>
    <mergeCell ref="BC4:BC5"/>
    <mergeCell ref="AT3:AT5"/>
    <mergeCell ref="AU5:AV5"/>
    <mergeCell ref="AU3:AX3"/>
    <mergeCell ref="AP3:AP5"/>
    <mergeCell ref="AS4:AS5"/>
    <mergeCell ref="AW5:AX5"/>
    <mergeCell ref="AI3:AO3"/>
    <mergeCell ref="AR4:AR5"/>
    <mergeCell ref="AL4:AL5"/>
    <mergeCell ref="AK4:AK5"/>
    <mergeCell ref="AM4:AM5"/>
    <mergeCell ref="AN4:AO4"/>
    <mergeCell ref="H3:H5"/>
    <mergeCell ref="O4:O5"/>
    <mergeCell ref="K3:K5"/>
    <mergeCell ref="J3:J5"/>
    <mergeCell ref="L3:L5"/>
    <mergeCell ref="M3:M5"/>
    <mergeCell ref="N3:N5"/>
    <mergeCell ref="T4:T5"/>
    <mergeCell ref="AR3:AS3"/>
    <mergeCell ref="F3:F5"/>
    <mergeCell ref="Q4:Q5"/>
    <mergeCell ref="Y4:AA4"/>
    <mergeCell ref="C3:C5"/>
    <mergeCell ref="S4:S5"/>
    <mergeCell ref="E3:E5"/>
    <mergeCell ref="R4:R5"/>
    <mergeCell ref="G3:G5"/>
    <mergeCell ref="P4:P5"/>
    <mergeCell ref="I3:I5"/>
    <mergeCell ref="DU4:DV4"/>
    <mergeCell ref="DH3:DM3"/>
    <mergeCell ref="DA4:DA5"/>
    <mergeCell ref="BR3:BR5"/>
    <mergeCell ref="BV4:BV5"/>
    <mergeCell ref="V4:X4"/>
    <mergeCell ref="O3:AA3"/>
    <mergeCell ref="BG4:BG5"/>
    <mergeCell ref="EF3:EF5"/>
    <mergeCell ref="CB4:CB5"/>
    <mergeCell ref="CV4:CV5"/>
    <mergeCell ref="CW4:CX4"/>
    <mergeCell ref="BS3:CB3"/>
    <mergeCell ref="DE4:DG4"/>
    <mergeCell ref="CC3:DA3"/>
    <mergeCell ref="BX4:BX5"/>
    <mergeCell ref="DH4:DH5"/>
    <mergeCell ref="DW3:EB3"/>
    <mergeCell ref="BZ4:BZ5"/>
    <mergeCell ref="ED3:EE3"/>
    <mergeCell ref="ED4:ED5"/>
    <mergeCell ref="EC3:EC5"/>
    <mergeCell ref="BT4:BU4"/>
    <mergeCell ref="BS4:BS5"/>
    <mergeCell ref="BY4:BY5"/>
    <mergeCell ref="CY4:CY5"/>
    <mergeCell ref="CC4:CC5"/>
    <mergeCell ref="CD4:CI4"/>
    <mergeCell ref="BO4:BO5"/>
    <mergeCell ref="DQ4:DR4"/>
    <mergeCell ref="DM4:DM5"/>
    <mergeCell ref="BJ3:BK3"/>
    <mergeCell ref="BP4:BP5"/>
    <mergeCell ref="DB3:DG3"/>
    <mergeCell ref="DN4:DN5"/>
    <mergeCell ref="DL4:DL5"/>
    <mergeCell ref="DB4:DD4"/>
    <mergeCell ref="DN3:DV3"/>
    <mergeCell ref="AE4:AE5"/>
    <mergeCell ref="AF4:AF5"/>
    <mergeCell ref="AG4:AG5"/>
    <mergeCell ref="EE4:EE5"/>
    <mergeCell ref="AI4:AJ4"/>
    <mergeCell ref="A2:AC2"/>
    <mergeCell ref="AE2:AH2"/>
    <mergeCell ref="AI2:BB2"/>
    <mergeCell ref="BC2:BF2"/>
    <mergeCell ref="BG2:BP2"/>
    <mergeCell ref="A1:B1"/>
    <mergeCell ref="DB2:DG2"/>
    <mergeCell ref="DH2:DV2"/>
    <mergeCell ref="DW2:EB2"/>
    <mergeCell ref="ED2:EE2"/>
    <mergeCell ref="AE3:AG3"/>
    <mergeCell ref="BQ2:DA2"/>
    <mergeCell ref="A3:A5"/>
    <mergeCell ref="B3:B5"/>
    <mergeCell ref="D3:D5"/>
  </mergeCells>
  <conditionalFormatting sqref="D7">
    <cfRule type="expression" priority="1757" dxfId="0">
      <formula>IF(AND(D7=""),C7&lt;&gt;"")</formula>
    </cfRule>
  </conditionalFormatting>
  <dataValidations count="29">
    <dataValidation type="decimal" allowBlank="1" showInputMessage="1" showErrorMessage="1" prompt="Wartości liczbowe [tyś. zł]  z przedziału &lt;0;250000&gt;" sqref="BI7 AK7:AL7 AS7 DI7:DJ7 DN7:DQ7 DS7 DU7">
      <formula1>0</formula1>
      <formula2>250000</formula2>
    </dataValidation>
    <dataValidation type="decimal" allowBlank="1" showInputMessage="1" showErrorMessage="1" prompt="Tylko wartości współrzędnych w formacie dziesiętnym&#10;od 49,0000 do 55,0000" error="Tylko wartości współrzędnych w formacie dziesiętnym&#10;od 49,0000 do 55,0000" sqref="EA7:EA13 DY7:DY13 DW7">
      <formula1>49</formula1>
      <formula2>55</formula2>
    </dataValidation>
    <dataValidation type="decimal" allowBlank="1" showInputMessage="1" showErrorMessage="1" prompt="Tylko wartości współrzędnych w formacie dziesiętnym&#10;od 14,0000 do 24,5000" error="Tylko wartości współrzędnych w formacie dziesiętnym&#10;od 14,0000 do 24,5000" sqref="DZ7:DZ13 EB7:EB13 DX7">
      <formula1>14</formula1>
      <formula2>24.5</formula2>
    </dataValidation>
    <dataValidation type="whole" allowBlank="1" showInputMessage="1" showErrorMessage="1" prompt="Tylko wartości liczbowe &lt;0 ; 2500000&gt;" sqref="W7:X7 CY7:CZ13 BV7:BW13 Z7:AA7 K7 AM7 O7:R7">
      <formula1>0</formula1>
      <formula2>2500000</formula2>
    </dataValidation>
    <dataValidation type="list" allowBlank="1" showInputMessage="1" showErrorMessage="1" prompt="wybór z listy rozwijanej" sqref="BX7:BY13">
      <formula1>"1,0"</formula1>
    </dataValidation>
    <dataValidation type="list" allowBlank="1" showInputMessage="1" showErrorMessage="1" prompt="wybór z listy rozwijanej" sqref="CA7:CA13 BN7:BN13">
      <formula1>"TAK,NIE"</formula1>
    </dataValidation>
    <dataValidation allowBlank="1" showInputMessage="1" showErrorMessage="1" prompt="Przeliczenie automatyczne" sqref="AP15:AQ65536 AN7:AO7"/>
    <dataValidation type="list" allowBlank="1" showInputMessage="1" showErrorMessage="1" prompt="wybór z listy rozwijanej" sqref="CC7:CC13">
      <formula1>"BN,M,MO,R,RM,L, nie dotyczy,kilka inwestycji,"</formula1>
    </dataValidation>
    <dataValidation type="decimal" showInputMessage="1" showErrorMessage="1" prompt="wartości liczbowe z zakresu &lt;0,0 ; 1000,0&gt;" sqref="U7">
      <formula1>0</formula1>
      <formula2>1000</formula2>
    </dataValidation>
    <dataValidation type="decimal" showInputMessage="1" showErrorMessage="1" prompt="wartości liczbowe z zakresu &lt;0,0 ; 3000,0&gt;" sqref="T7">
      <formula1>0</formula1>
      <formula2>3000</formula2>
    </dataValidation>
    <dataValidation type="whole" allowBlank="1" showInputMessage="1" showErrorMessage="1" prompt="Tylko wartości liczbowe &lt;0 ; 500&gt;" sqref="BG7 S7">
      <formula1>0</formula1>
      <formula2>500</formula2>
    </dataValidation>
    <dataValidation type="decimal" allowBlank="1" showInputMessage="1" showErrorMessage="1" prompt="przeliczenie automatyczne&#10;-nie wpisywać-" sqref="DH7 DK7:DM7">
      <formula1>0</formula1>
      <formula2>250000</formula2>
    </dataValidation>
    <dataValidation type="whole" allowBlank="1" showInputMessage="1" showErrorMessage="1" prompt="Tylko wartości liczbowe &lt;0 ; 250000&gt;" sqref="BH7">
      <formula1>0</formula1>
      <formula2>250000</formula2>
    </dataValidation>
    <dataValidation type="list" allowBlank="1" showInputMessage="1" showErrorMessage="1" sqref="DC7:DC13 DF7:DF13">
      <formula1>"COAH,OBF,ZKF,STIN,STOM,EBSO,INNE,BRAK"</formula1>
    </dataValidation>
    <dataValidation type="date" allowBlank="1" showInputMessage="1" showErrorMessage="1" prompt="Data w formacie RRRR-MM-DD" sqref="AU7:AZ7 BJ7:BL7">
      <formula1>40179</formula1>
      <formula2>46752</formula2>
    </dataValidation>
    <dataValidation type="date" allowBlank="1" showInputMessage="1" showErrorMessage="1" prompt="Proszę podać datę &#10;format: rrrr-mm-dd&#10;" sqref="CD7:CU13">
      <formula1>40543</formula1>
      <formula2>46752</formula2>
    </dataValidation>
    <dataValidation type="list" allowBlank="1" showInputMessage="1" showErrorMessage="1" sqref="DD7:DD13 DG7:DG13">
      <formula1>"R3 KOM,R10 REK,R10 KOM,R10 NON,R10 ROL, R11/R12,D9 SUSZ,D10 INC, KILKA, INNE "</formula1>
    </dataValidation>
    <dataValidation type="decimal" showInputMessage="1" showErrorMessage="1" prompt="wartości liczbowe z zakresu &lt;0,0 ; 2000,0&gt;" sqref="AP7:AR7 AI7:AJ7">
      <formula1>0</formula1>
      <formula2>2000</formula2>
    </dataValidation>
    <dataValidation type="list" allowBlank="1" showInputMessage="1" showErrorMessage="1" prompt="wybór z listy rozwijanej" sqref="BS7:BS13">
      <formula1>"B,non B,PUB1,non PUB1,PUB2,non PUB2"</formula1>
    </dataValidation>
    <dataValidation type="whole" allowBlank="1" showInputMessage="1" showErrorMessage="1" prompt="Tylko wartości liczbowe &lt;0 ; 500000&gt;" sqref="CW7:CX13 BT7:BU13">
      <formula1>0</formula1>
      <formula2>500000</formula2>
    </dataValidation>
    <dataValidation type="list" allowBlank="1" showInputMessage="1" showErrorMessage="1" prompt="wybór z listy rozwijanej" sqref="CV7:CV13">
      <formula1>"B,PUB1,PUB2"</formula1>
    </dataValidation>
    <dataValidation allowBlank="1" showErrorMessage="1" prompt="wybór z listy rozwijanej" sqref="G7:H7"/>
    <dataValidation type="list" allowBlank="1" showInputMessage="1" showErrorMessage="1" prompt="Wybór z listy rozwijanej" error="Wybó z listy rozwijalnej" sqref="F7">
      <formula1>"Wisła, Odra, Dniestr, Dunaj, Banówka, Łaba, Niemen, Pregoła, Świeża"</formula1>
    </dataValidation>
    <dataValidation type="list" allowBlank="1" showInputMessage="1" showErrorMessage="1" prompt="Wybór z lizsty rozwijanej" error="Wybór z listy rozwijalnej" sqref="E7">
      <formula1>"MW,GW,SW,DW,GO,SO,WT,DOiPZ, Narwi, Bugu, Noteci, Dniestru, Czarnej Orawy, Czadeczki, Morawy, Banówki, Łaby i Ostrożnicy, Metuje, Orlicy, Niemna, Łyny i Węgorapy, Świeżej"</formula1>
    </dataValidation>
    <dataValidation allowBlank="1" showInputMessage="1" showErrorMessage="1" prompt="Informacja zostanie przygotowana i uzupełniona przez Resort na podstawie danych przedstawionych w formularzu" sqref="L7:N7 AB7:AH7 BA7:BF7"/>
    <dataValidation type="whole" allowBlank="1" showInputMessage="1" showErrorMessage="1" prompt="Wartości z tej kolumny pojawiają się automatycznie z przeniesienia z kolumny 16. Nie należy dokonywać zmian w kolumnie 22" sqref="V7">
      <formula1>0</formula1>
      <formula2>2500000</formula2>
    </dataValidation>
    <dataValidation type="whole" allowBlank="1" showInputMessage="1" showErrorMessage="1" prompt="Wartości z tej kolumny pojawiają się automatycznie z przeniesienia z kolumny 17. Nie należy dokonywać zmian w kolumnie 25" sqref="Y7">
      <formula1>0</formula1>
      <formula2>2500000</formula2>
    </dataValidation>
    <dataValidation allowBlank="1" showInputMessage="1" showErrorMessage="1" prompt="Nie uzupełniać danych w komórce – wiersz zarezerwowany dla danych oczyszczalni lub końcowego punktu zrzutu w aglomeracji z kilkoma oczyszczalniami/końcowymi punktami zrzutu – wiersz można uzupełniać od kolumny 65 " sqref="A8:BM13"/>
    <dataValidation allowBlank="1" showInputMessage="1" showErrorMessage="1" prompt="Nie uzupełniać danych w komórce – wiersz zarezerwowany dla danych oczyszczalni lub końcowego punktu zrzutu w aglomeracji z kilkoma oczyszczalniami/końcowymi punktami zrzutu " sqref="ED8:EE13 DH8:DX13 EG8:EN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Pietrzak Dominik</cp:lastModifiedBy>
  <cp:lastPrinted>2019-08-23T13:23:59Z</cp:lastPrinted>
  <dcterms:created xsi:type="dcterms:W3CDTF">2014-09-01T08:29:27Z</dcterms:created>
  <dcterms:modified xsi:type="dcterms:W3CDTF">2021-08-27T08:29:49Z</dcterms:modified>
  <cp:category/>
  <cp:version/>
  <cp:contentType/>
  <cp:contentStatus/>
</cp:coreProperties>
</file>