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6" i="1" l="1"/>
  <c r="G23" i="1" l="1"/>
  <c r="G25" i="1" l="1"/>
  <c r="G27" i="1" l="1"/>
  <c r="G21" i="1" l="1"/>
  <c r="G14" i="1"/>
  <c r="G31" i="1" l="1"/>
  <c r="G29" i="1"/>
  <c r="G24" i="1"/>
  <c r="G20" i="1"/>
  <c r="G19" i="1"/>
  <c r="D15" i="1" l="1"/>
  <c r="G17" i="1" l="1"/>
  <c r="G22" i="1"/>
  <c r="J19" i="1" l="1"/>
  <c r="D17" i="1" l="1"/>
  <c r="D18" i="1"/>
  <c r="J24" i="1" l="1"/>
  <c r="G15" i="1" l="1"/>
  <c r="D19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<sst xmlns="http://schemas.openxmlformats.org/spreadsheetml/2006/main" count="163" uniqueCount="39">
  <si>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</si>
  <si>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</si>
  <si>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</si>
  <si>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</si>
  <si>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</si>
  <si>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</si>
  <si>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</si>
  <si>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</si>
  <si>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</si>
  <si>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</si>
  <si>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</si>
  <si>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</si>
  <si>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</si>
  <si>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</si>
  <si>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</si>
  <si>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</si>
  <si>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</si>
  <si>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</si>
  <si>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</si>
  <si>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</si>
  <si>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</si>
  <si>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</si>
  <si>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</si>
  <si>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</si>
  <si>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</si>
  <si>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</si>
  <si>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</si>
  <si>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</si>
  <si>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</si>
  <si>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</si>
  <si>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</si>
  <si>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</si>
  <si>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</si>
  <si>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</si>
  <si>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</si>
  <si>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22.02 - 28.02.2021r. cena w zł/kg (szt*)</t>
  </si>
  <si>
    <t>9 tydzień</t>
  </si>
  <si>
    <t>01.03 - 07.03.2021 r</t>
  </si>
  <si>
    <t>01.03 - 07.03.2021r.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</si>
</sst>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7" zoomScaleNormal="100" workbookViewId="0">
      <selection activeCell="N25" sqref="N25:N29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</row>
    <row r="2" spans="1:15" ht="26.25" x14ac:dyDescent="0.2">
      <c r="A2" s="2" t="s">
        <v>36</v>
      </c>
      <c r="B2" s="43" t="s">
        <v>1</v>
      </c>
      <c r="C2" s="43"/>
      <c r="D2" s="43"/>
      <c r="E2" s="43"/>
      <c r="F2" s="43"/>
      <c r="G2" s="43"/>
      <c r="H2" s="43"/>
      <c r="I2" s="43"/>
      <c r="J2" s="43"/>
    </row>
    <row r="3" spans="1:15" ht="26.25" x14ac:dyDescent="0.4">
      <c r="A3" s="3" t="s">
        <v>37</v>
      </c>
      <c r="B3" s="44" t="s">
        <v>2</v>
      </c>
      <c r="C3" s="44"/>
      <c r="D3" s="44"/>
      <c r="E3" s="44"/>
      <c r="F3" s="44"/>
      <c r="G3" s="44"/>
      <c r="H3" s="44"/>
      <c r="I3" s="44"/>
      <c r="J3" s="44"/>
    </row>
    <row r="4" spans="1:15" ht="33" x14ac:dyDescent="0.2">
      <c r="A4" s="4"/>
      <c r="B4" s="45" t="s">
        <v>27</v>
      </c>
      <c r="C4" s="45"/>
      <c r="D4" s="45"/>
      <c r="E4" s="45"/>
      <c r="F4" s="45"/>
      <c r="G4" s="45"/>
      <c r="H4" s="45"/>
      <c r="I4" s="45"/>
      <c r="J4" s="45"/>
    </row>
    <row r="5" spans="1:15" ht="33" x14ac:dyDescent="0.2">
      <c r="A5" s="4"/>
      <c r="B5" s="46" t="s">
        <v>26</v>
      </c>
      <c r="C5" s="45"/>
      <c r="D5" s="45"/>
      <c r="E5" s="45"/>
      <c r="F5" s="45"/>
      <c r="G5" s="45"/>
      <c r="H5" s="45"/>
      <c r="I5" s="45"/>
      <c r="J5" s="45"/>
    </row>
    <row r="6" spans="1:15" ht="12" customHeight="1" thickBot="1" x14ac:dyDescent="0.25">
      <c r="A6" s="5"/>
      <c r="B6" s="40"/>
      <c r="C6" s="41"/>
      <c r="D6" s="41"/>
      <c r="E6" s="41"/>
      <c r="F6" s="41"/>
      <c r="G6" s="41"/>
      <c r="H6" s="41"/>
      <c r="I6" s="41"/>
      <c r="J6" s="41"/>
    </row>
    <row r="7" spans="1:15" ht="32.25" customHeight="1" thickBot="1" x14ac:dyDescent="0.3">
      <c r="A7" s="56" t="s">
        <v>3</v>
      </c>
      <c r="B7" s="57"/>
      <c r="C7" s="57"/>
      <c r="D7" s="57"/>
      <c r="E7" s="57"/>
      <c r="F7" s="57"/>
      <c r="G7" s="57"/>
      <c r="H7" s="57"/>
      <c r="I7" s="57"/>
      <c r="J7" s="57"/>
    </row>
    <row r="8" spans="1:15" ht="13.5" thickBot="1" x14ac:dyDescent="0.25">
      <c r="A8" s="53"/>
      <c r="B8" s="54"/>
      <c r="C8" s="54"/>
      <c r="D8" s="54"/>
      <c r="E8" s="54"/>
      <c r="F8" s="54"/>
      <c r="G8" s="54"/>
      <c r="H8" s="54"/>
      <c r="I8" s="55"/>
      <c r="J8" s="55"/>
    </row>
    <row r="9" spans="1:15" ht="27" customHeight="1" thickBot="1" x14ac:dyDescent="0.25">
      <c r="A9" s="9" t="s">
        <v>4</v>
      </c>
      <c r="B9" s="50" t="s">
        <v>5</v>
      </c>
      <c r="C9" s="51"/>
      <c r="D9" s="52"/>
      <c r="E9" s="47" t="s">
        <v>34</v>
      </c>
      <c r="F9" s="48"/>
      <c r="G9" s="49"/>
      <c r="H9" s="47" t="s">
        <v>6</v>
      </c>
      <c r="I9" s="48"/>
      <c r="J9" s="49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/>
      <c r="C14" s="27"/>
      <c r="D14" s="17" t="s">
        <v>30</v>
      </c>
      <c r="E14" s="16">
        <v>1.3</v>
      </c>
      <c r="F14" s="27">
        <v>1.3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3.5</v>
      </c>
      <c r="C15" s="27">
        <v>3.5</v>
      </c>
      <c r="D15" s="17">
        <f t="shared" ref="D15:D16" si="1">((B15-C15)/C15)*100</f>
        <v>0</v>
      </c>
      <c r="E15" s="16" t="s">
        <v>30</v>
      </c>
      <c r="F15" s="27" t="s">
        <v>30</v>
      </c>
      <c r="G15" s="20" t="str">
        <f t="shared" ref="G15" si="2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>
        <v>1.1000000000000001</v>
      </c>
      <c r="C16" s="27">
        <v>1.1000000000000001</v>
      </c>
      <c r="D16" s="17">
        <f t="shared" si="1"/>
        <v>0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3.5</v>
      </c>
      <c r="C17" s="27">
        <v>3.5</v>
      </c>
      <c r="D17" s="17">
        <f t="shared" ref="D17" si="3">((B17-C17)/C17)*100</f>
        <v>0</v>
      </c>
      <c r="E17" s="16">
        <v>3</v>
      </c>
      <c r="F17" s="27">
        <v>2.85</v>
      </c>
      <c r="G17" s="17">
        <f t="shared" ref="G17:G21" si="4">((E17-F17)/F17)*100</f>
        <v>5.2631578947368389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>
        <f t="shared" ref="D18" si="5">D16</f>
        <v>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</v>
      </c>
      <c r="C19" s="27">
        <v>0.9</v>
      </c>
      <c r="D19" s="20">
        <f>((B19-C19)/C19)*100</f>
        <v>0</v>
      </c>
      <c r="E19" s="16">
        <v>1</v>
      </c>
      <c r="F19" s="27">
        <v>1</v>
      </c>
      <c r="G19" s="20">
        <f t="shared" si="4"/>
        <v>0</v>
      </c>
      <c r="H19" s="16">
        <v>0.98375589484988557</v>
      </c>
      <c r="I19" s="19">
        <v>1.1471401805724073</v>
      </c>
      <c r="J19" s="32">
        <f t="shared" ref="J19:J21" si="6">((H19-I19)/I19)*100</f>
        <v>-14.242748052029283</v>
      </c>
      <c r="L19" s="15"/>
      <c r="O19" s="7"/>
    </row>
    <row r="20" spans="1:15" ht="18" customHeight="1" x14ac:dyDescent="0.25">
      <c r="A20" s="11" t="s">
        <v>13</v>
      </c>
      <c r="B20" s="16">
        <v>0.96</v>
      </c>
      <c r="C20" s="28">
        <v>0.96</v>
      </c>
      <c r="D20" s="32">
        <f>((B20-C20)/C20)*100</f>
        <v>0</v>
      </c>
      <c r="E20" s="16">
        <v>0.65</v>
      </c>
      <c r="F20" s="27">
        <v>0.65</v>
      </c>
      <c r="G20" s="20">
        <f t="shared" si="4"/>
        <v>0</v>
      </c>
      <c r="H20" s="19">
        <v>1.1742357839523583</v>
      </c>
      <c r="I20" s="19">
        <v>1.1815635295649582</v>
      </c>
      <c r="J20" s="32">
        <f t="shared" si="6"/>
        <v>-0.62017364527982521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3</v>
      </c>
      <c r="F21" s="27">
        <v>3</v>
      </c>
      <c r="G21" s="20">
        <f t="shared" si="4"/>
        <v>0</v>
      </c>
      <c r="H21" s="19">
        <v>3.9479705535334619</v>
      </c>
      <c r="I21" s="19">
        <v>3.9196033113958433</v>
      </c>
      <c r="J21" s="32">
        <f t="shared" si="6"/>
        <v>0.72372737453159652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5.5</v>
      </c>
      <c r="F22" s="27">
        <v>5.25</v>
      </c>
      <c r="G22" s="20">
        <f t="shared" ref="G22:G25" si="7">((E22-F22)/F22)*100</f>
        <v>4.7619047619047619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9.25</v>
      </c>
      <c r="F23" s="27">
        <v>9.5</v>
      </c>
      <c r="G23" s="20">
        <f t="shared" si="7"/>
        <v>-2.6315789473684208</v>
      </c>
      <c r="H23" s="16" t="s">
        <v>30</v>
      </c>
      <c r="I23" s="16" t="s">
        <v>30</v>
      </c>
      <c r="J23" s="39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7"/>
        <v>0</v>
      </c>
      <c r="H24" s="19">
        <v>2.0387605308253915</v>
      </c>
      <c r="I24" s="19">
        <v>2.0384914121889262</v>
      </c>
      <c r="J24" s="17">
        <f t="shared" ref="J24" si="8">((H24-I24)/I24)*100</f>
        <v>1.3201852843540519E-2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1.8</v>
      </c>
      <c r="F25" s="27">
        <v>2.4500000000000002</v>
      </c>
      <c r="G25" s="20">
        <f t="shared" si="7"/>
        <v>-26.530612244897959</v>
      </c>
      <c r="H25" s="38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1" si="9">((E27-F27)/F27)*100</f>
        <v>0</v>
      </c>
      <c r="H27" s="19">
        <v>0.94758994365849214</v>
      </c>
      <c r="I27" s="19">
        <v>0.99</v>
      </c>
      <c r="J27" s="32">
        <f t="shared" ref="J27:J29" si="10">((H27-I27)/I27)*100</f>
        <v>-4.2838440748997826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0.65</v>
      </c>
      <c r="F29" s="27">
        <v>0.7</v>
      </c>
      <c r="G29" s="20">
        <f t="shared" si="9"/>
        <v>-7.1428571428571344</v>
      </c>
      <c r="H29" s="16">
        <v>0.89</v>
      </c>
      <c r="I29" s="19">
        <v>0.7</v>
      </c>
      <c r="J29" s="32">
        <f t="shared" si="10"/>
        <v>27.142857142857153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0.43</v>
      </c>
      <c r="G31" s="20">
        <f t="shared" si="9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37" t="s">
        <v>30</v>
      </c>
      <c r="H32" s="31">
        <v>5.23</v>
      </c>
      <c r="I32" s="25">
        <v>5.23</v>
      </c>
      <c r="J32" s="24">
        <f t="shared" ref="J32" si="11">((H32-I32)/I32)*100</f>
        <v>0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4" operator="greaterThan">
      <formula>0</formula>
    </cfRule>
    <cfRule type="cellIs" dxfId="77" priority="257" operator="equal">
      <formula>0</formula>
    </cfRule>
  </conditionalFormatting>
  <conditionalFormatting sqref="J13:J15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2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6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J17:J18 J30:J31">
    <cfRule type="cellIs" dxfId="64" priority="192" operator="equal">
      <formula>0</formula>
    </cfRule>
    <cfRule type="cellIs" dxfId="63" priority="193" operator="lessThan">
      <formula>0</formula>
    </cfRule>
    <cfRule type="cellIs" dxfId="62" priority="194" operator="greaterThan">
      <formula>0</formula>
    </cfRule>
  </conditionalFormatting>
  <conditionalFormatting sqref="G11:G32">
    <cfRule type="cellIs" dxfId="61" priority="103" operator="greaterThan">
      <formula>0</formula>
    </cfRule>
    <cfRule type="cellIs" dxfId="60" priority="104" operator="equal">
      <formula>0</formula>
    </cfRule>
  </conditionalFormatting>
  <conditionalFormatting sqref="D21:D29">
    <cfRule type="cellIs" dxfId="59" priority="94" operator="greaterThan">
      <formula>0</formula>
    </cfRule>
    <cfRule type="cellIs" dxfId="58" priority="95" operator="equal">
      <formula>0</formula>
    </cfRule>
  </conditionalFormatting>
  <conditionalFormatting sqref="D21:D29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3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D28">
    <cfRule type="cellIs" dxfId="39" priority="61" operator="equal">
      <formula>0</formula>
    </cfRule>
    <cfRule type="cellIs" dxfId="38" priority="62" operator="lessThan">
      <formula>0</formula>
    </cfRule>
    <cfRule type="cellIs" dxfId="37" priority="63" operator="greaterThan">
      <formula>0</formula>
    </cfRule>
  </conditionalFormatting>
  <conditionalFormatting sqref="J27:J29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J32">
    <cfRule type="cellIs" dxfId="34" priority="53" operator="greaterThan">
      <formula>0</formula>
    </cfRule>
    <cfRule type="cellIs" dxfId="33" priority="54" operator="equal">
      <formula>0</formula>
    </cfRule>
  </conditionalFormatting>
  <conditionalFormatting sqref="J24:J26">
    <cfRule type="cellIs" dxfId="32" priority="51" operator="greaterThan">
      <formula>0</formula>
    </cfRule>
    <cfRule type="cellIs" dxfId="31" priority="52" operator="equal">
      <formula>0</formula>
    </cfRule>
  </conditionalFormatting>
  <conditionalFormatting sqref="D20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J23">
    <cfRule type="cellIs" dxfId="28" priority="32" operator="greaterThan">
      <formula>0</formula>
    </cfRule>
    <cfRule type="cellIs" dxfId="27" priority="33" operator="equal">
      <formula>0</formula>
    </cfRule>
  </conditionalFormatting>
  <conditionalFormatting sqref="J19:J22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J19:J28">
    <cfRule type="cellIs" dxfId="24" priority="27" operator="lessThan">
      <formula>0</formula>
    </cfRule>
  </conditionalFormatting>
  <conditionalFormatting sqref="J19:J32">
    <cfRule type="cellIs" dxfId="23" priority="26" operator="greaterThan">
      <formula>0</formula>
    </cfRule>
  </conditionalFormatting>
  <conditionalFormatting sqref="D19">
    <cfRule type="cellIs" dxfId="22" priority="24" operator="greaterThan">
      <formula>0</formula>
    </cfRule>
    <cfRule type="cellIs" dxfId="21" priority="25" operator="equal">
      <formula>0</formula>
    </cfRule>
  </conditionalFormatting>
  <conditionalFormatting sqref="D30:D32">
    <cfRule type="cellIs" dxfId="20" priority="20" operator="greaterThan">
      <formula>0</formula>
    </cfRule>
    <cfRule type="cellIs" dxfId="19" priority="21" operator="equal">
      <formula>0</formula>
    </cfRule>
  </conditionalFormatting>
  <conditionalFormatting sqref="D30:D32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31">
    <cfRule type="cellIs" dxfId="6" priority="5" operator="equal">
      <formula>0</formula>
    </cfRule>
    <cfRule type="cellIs" dxfId="5" priority="6" operator="lessThan">
      <formula>0</formula>
    </cfRule>
    <cfRule type="cellIs" dxfId="4" priority="7" operator="greaterThan">
      <formula>0</formula>
    </cfRule>
  </conditionalFormatting>
  <conditionalFormatting sqref="D13:D18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1:D1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2021-03-11T12:38:03Z</dcterms:modified>
</cp:coreProperties>
</file>