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Instytucje współprowadzone" sheetId="1" r:id="rId1"/>
    <sheet name="dotacje rozwojowe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<sst xmlns="http://schemas.openxmlformats.org/spreadsheetml/2006/main" count="74" uniqueCount="55">
  <si>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</si>
  <si>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</si>
  <si>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</si>
  <si>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</si>
  <si>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</si>
  <si>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</si>
  <si>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</si>
  <si>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</si>
  <si>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</si>
  <si>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</si>
  <si>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</si>
  <si>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</si>
  <si>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</si>
  <si>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</si>
  <si>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</si>
  <si>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</si>
  <si>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</si>
  <si>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[Wydatki instytucji kultury do publicznej wiadomości DP-L]</t>
  </si>
  <si>
    <t>(w złotych)</t>
  </si>
  <si>
    <t xml:space="preserve"> 1. Teatr Polski we Wrocławiu</t>
  </si>
  <si>
    <t xml:space="preserve"> 2. Teatr Wybrzeże w Gdańsku</t>
  </si>
  <si>
    <t xml:space="preserve"> 3. Teatr im. S. Jaracza w Olsztynie</t>
  </si>
  <si>
    <t xml:space="preserve"> 5. Opera Nova w Bydgoszczy</t>
  </si>
  <si>
    <t xml:space="preserve"> 7. Teatr Wielki im. St. Moniuszki w Poznaniu</t>
  </si>
  <si>
    <t xml:space="preserve"> 8. Opera Wrocławska</t>
  </si>
  <si>
    <t xml:space="preserve"> 9. Teatr Wierszalin w Supraślu</t>
  </si>
  <si>
    <t xml:space="preserve"> 1. Filharmonia Zielonogórska im. T. Bairda</t>
  </si>
  <si>
    <t xml:space="preserve"> 2. Filharmonia Pomorska im. I.J. Paderewskiego w Bydgoszczy</t>
  </si>
  <si>
    <t xml:space="preserve"> 3. Filharmonia im. W. Lutosławskiego we Wrocławiu</t>
  </si>
  <si>
    <t>Domy i ośrodki kultury, świetlice i kluby</t>
  </si>
  <si>
    <t xml:space="preserve"> 1. Ośrodek "Pogranicze - sztuk, kultur, narodów" w Sejnach</t>
  </si>
  <si>
    <t xml:space="preserve"> 2. Ośrodek Praktyk Teatralnych "Gardzienice" w Lublinie</t>
  </si>
  <si>
    <t xml:space="preserve"> 1. Centrum Sztuki Współczesnej "Znaki Czasu" w Toruniu</t>
  </si>
  <si>
    <t xml:space="preserve"> Pozostałe instytucje kultury</t>
  </si>
  <si>
    <t xml:space="preserve"> 1. Międzynarodowy Festiwal Wratislavia Cantans we Wrocławiu</t>
  </si>
  <si>
    <t xml:space="preserve"> 2. Europejskie Centrum Solidarności w Gdańsku</t>
  </si>
  <si>
    <t xml:space="preserve"> 1. Muzeum Narodowe we Wrocławiu</t>
  </si>
  <si>
    <t xml:space="preserve"> 2. Muzeum Narodowe w Gdańsku</t>
  </si>
  <si>
    <t xml:space="preserve"> 3. Muzeum Narodowe w Kielcach</t>
  </si>
  <si>
    <t xml:space="preserve"> 4. Muzeum Narodowe w Szczecinie</t>
  </si>
  <si>
    <t xml:space="preserve"> 5. Muzeum Lubelskie w Lublinie</t>
  </si>
  <si>
    <t xml:space="preserve"> 6. Muzeum - Zamek w Łańcucie</t>
  </si>
  <si>
    <t xml:space="preserve"> 6. Opera i Filharmonia Podlaska
     - Europejskie Centrum Sztuki w Białymstoku</t>
  </si>
  <si>
    <t xml:space="preserve"> 7. Muzeum Literatury im. A. Mickiewicza w Warszawie</t>
  </si>
  <si>
    <t xml:space="preserve"> 8. Muzeum Piastów Śląskich w Brzegu</t>
  </si>
  <si>
    <t xml:space="preserve"> 9. Muzeum Śląskie w Katowicach</t>
  </si>
  <si>
    <t xml:space="preserve"> 10. Muzeum Sztuki w Łodzi</t>
  </si>
  <si>
    <t xml:space="preserve"> 11. Muzeum Historii Żydów Polskich w Warszawie</t>
  </si>
  <si>
    <t>Teatry</t>
  </si>
  <si>
    <t xml:space="preserve"> na 2009 rok</t>
  </si>
  <si>
    <t xml:space="preserve"> 4. Teatr Żydowski im. Estery Rachel i Idy Kamińskich w Warszawie</t>
  </si>
  <si>
    <t>Muzea</t>
  </si>
  <si>
    <t xml:space="preserve"> Muzeum - Zamek w Łańcucie</t>
  </si>
  <si>
    <t>Samorządowe instytucje kultury współprowadzone przez MKiDN</t>
  </si>
  <si>
    <r>
      <t xml:space="preserve">Dotacja celowa w ramach programów finansowanych z udziałem środków  Mechanizmu Finansowego Europejskiego Obszaru Gospodarczego  i Norweskiego Mechanizmu Finansowego - Priorytet 3. </t>
    </r>
    <r>
      <rPr>
        <i/>
        <sz val="10"/>
        <rFont val="Times New Roman CE"/>
        <family val="0"/>
      </rPr>
      <t>"Ochrona kulturowego dziedzictwa europejskiego, w tym transport publiczny i odnowa miast"</t>
    </r>
    <r>
      <rPr>
        <i/>
        <sz val="10"/>
        <rFont val="Times New Roman CE"/>
        <family val="1"/>
      </rPr>
      <t xml:space="preserve"> (finansowanie z innych środków bezzwrotnych) wg ustawy budżetowej na 2010 rok 
</t>
    </r>
    <r>
      <rPr>
        <b/>
        <i/>
        <sz val="10"/>
        <rFont val="Times New Roman CE"/>
        <family val="1"/>
      </rPr>
      <t>(w złotych)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</si>
</sst>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  <font>
      <b/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medium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/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3" fontId="9" fillId="0" borderId="22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27" xfId="0" applyFont="1" applyBorder="1" applyAlignment="1">
      <alignment/>
    </xf>
    <xf numFmtId="3" fontId="17" fillId="0" borderId="28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23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33" xfId="0" applyFont="1" applyBorder="1" applyAlignment="1">
      <alignment/>
    </xf>
    <xf numFmtId="3" fontId="17" fillId="0" borderId="34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39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37" xfId="0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3" fontId="10" fillId="0" borderId="20" xfId="0" applyNumberFormat="1" applyFont="1" applyBorder="1" applyAlignment="1" applyProtection="1">
      <alignment horizontal="center"/>
      <protection/>
    </xf>
    <xf numFmtId="3" fontId="10" fillId="0" borderId="22" xfId="0" applyNumberFormat="1" applyFont="1" applyBorder="1" applyAlignment="1" applyProtection="1">
      <alignment horizontal="left"/>
      <protection/>
    </xf>
    <xf numFmtId="0" fontId="13" fillId="0" borderId="4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6" fillId="0" borderId="46" xfId="0" applyFont="1" applyBorder="1" applyAlignment="1">
      <alignment/>
    </xf>
    <xf numFmtId="0" fontId="12" fillId="0" borderId="46" xfId="0" applyFont="1" applyBorder="1" applyAlignment="1">
      <alignment/>
    </xf>
    <xf numFmtId="0" fontId="6" fillId="0" borderId="40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17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/>
    </xf>
    <xf numFmtId="0" fontId="43" fillId="0" borderId="47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2" customWidth="1"/>
    <col min="2" max="2" width="69.375" style="2" bestFit="1" customWidth="1"/>
    <col min="3" max="3" width="19.125" style="2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16</v>
      </c>
    </row>
    <row r="2" spans="1:3" ht="12.75">
      <c r="A2" s="1" t="s">
        <v>0</v>
      </c>
      <c r="C2" s="84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86" t="s">
        <v>53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49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85" t="s">
        <v>18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C15+C27+C33+C38+C42+C47</f>
        <v>69247000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40" customFormat="1" ht="6" customHeight="1">
      <c r="A14" s="80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5" s="44" customFormat="1" ht="18.75">
      <c r="A15" s="80">
        <v>92106</v>
      </c>
      <c r="B15" s="41" t="s">
        <v>48</v>
      </c>
      <c r="C15" s="42">
        <f>SUM(C17:C25)</f>
        <v>27387000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7"/>
    </row>
    <row r="16" spans="1:25" s="49" customFormat="1" ht="10.5" customHeight="1">
      <c r="A16" s="81"/>
      <c r="B16" s="45" t="s">
        <v>12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5" s="55" customFormat="1" ht="16.5">
      <c r="A17" s="82"/>
      <c r="B17" s="79" t="s">
        <v>19</v>
      </c>
      <c r="C17" s="87">
        <v>4560000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4"/>
    </row>
    <row r="18" spans="1:25" s="55" customFormat="1" ht="16.5">
      <c r="A18" s="82"/>
      <c r="B18" s="97" t="s">
        <v>20</v>
      </c>
      <c r="C18" s="98">
        <v>2027000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2"/>
      <c r="R18" s="52"/>
      <c r="S18" s="52"/>
      <c r="T18" s="52"/>
      <c r="U18" s="52"/>
      <c r="V18" s="52"/>
      <c r="W18" s="52"/>
      <c r="X18" s="52"/>
      <c r="Y18" s="54"/>
    </row>
    <row r="19" spans="1:25" s="55" customFormat="1" ht="16.5">
      <c r="A19" s="82"/>
      <c r="B19" s="79" t="s">
        <v>21</v>
      </c>
      <c r="C19" s="99">
        <v>2527000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4"/>
    </row>
    <row r="20" spans="1:25" s="55" customFormat="1" ht="16.5">
      <c r="A20" s="82"/>
      <c r="B20" s="94" t="s">
        <v>50</v>
      </c>
      <c r="C20" s="88">
        <v>1722000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2"/>
      <c r="R20" s="52"/>
      <c r="S20" s="52"/>
      <c r="T20" s="52"/>
      <c r="U20" s="52"/>
      <c r="V20" s="52"/>
      <c r="W20" s="52"/>
      <c r="X20" s="52"/>
      <c r="Y20" s="54"/>
    </row>
    <row r="21" spans="1:25" s="55" customFormat="1" ht="16.5">
      <c r="A21" s="82"/>
      <c r="B21" s="96" t="s">
        <v>22</v>
      </c>
      <c r="C21" s="98">
        <v>3040000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4"/>
    </row>
    <row r="22" spans="1:25" s="55" customFormat="1" ht="30" customHeight="1">
      <c r="A22" s="82"/>
      <c r="B22" s="92" t="s">
        <v>42</v>
      </c>
      <c r="C22" s="99">
        <v>4240000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2"/>
      <c r="R22" s="52"/>
      <c r="S22" s="52"/>
      <c r="T22" s="52"/>
      <c r="U22" s="52"/>
      <c r="V22" s="52"/>
      <c r="W22" s="52"/>
      <c r="X22" s="52"/>
      <c r="Y22" s="54"/>
    </row>
    <row r="23" spans="1:25" s="55" customFormat="1" ht="16.5">
      <c r="A23" s="82"/>
      <c r="B23" s="93" t="s">
        <v>23</v>
      </c>
      <c r="C23" s="88">
        <v>3040000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4"/>
    </row>
    <row r="24" spans="1:25" s="55" customFormat="1" ht="16.5">
      <c r="A24" s="82"/>
      <c r="B24" s="96" t="s">
        <v>24</v>
      </c>
      <c r="C24" s="98">
        <v>5978000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2"/>
      <c r="R24" s="52"/>
      <c r="S24" s="52"/>
      <c r="T24" s="52"/>
      <c r="U24" s="52"/>
      <c r="V24" s="52"/>
      <c r="W24" s="52"/>
      <c r="X24" s="52"/>
      <c r="Y24" s="54"/>
    </row>
    <row r="25" spans="1:42" s="55" customFormat="1" ht="17.25" thickBot="1">
      <c r="A25" s="56"/>
      <c r="B25" s="60" t="s">
        <v>25</v>
      </c>
      <c r="C25" s="89">
        <v>253000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2"/>
      <c r="R25" s="52"/>
      <c r="S25" s="52"/>
      <c r="T25" s="52"/>
      <c r="U25" s="52"/>
      <c r="V25" s="52"/>
      <c r="W25" s="52"/>
      <c r="X25" s="5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24" s="40" customFormat="1" ht="5.25" customHeight="1">
      <c r="A26" s="64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8" s="59" customFormat="1" ht="18.75">
      <c r="A27" s="36">
        <v>92108</v>
      </c>
      <c r="B27" s="41" t="s">
        <v>13</v>
      </c>
      <c r="C27" s="42">
        <f>C29+C30+C31</f>
        <v>6267000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/>
      <c r="Z27" s="44"/>
      <c r="AA27" s="44"/>
      <c r="AB27" s="44"/>
    </row>
    <row r="28" spans="1:24" s="40" customFormat="1" ht="12" customHeight="1">
      <c r="A28" s="64"/>
      <c r="B28" s="45" t="s">
        <v>12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40" customFormat="1" ht="17.25" customHeight="1">
      <c r="A29" s="64"/>
      <c r="B29" s="95" t="s">
        <v>26</v>
      </c>
      <c r="C29" s="87">
        <v>1520000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40" customFormat="1" ht="17.25" customHeight="1">
      <c r="A30" s="64"/>
      <c r="B30" s="100" t="s">
        <v>27</v>
      </c>
      <c r="C30" s="98">
        <v>1520000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5" s="55" customFormat="1" ht="17.25" thickBot="1">
      <c r="A31" s="56"/>
      <c r="B31" s="101" t="s">
        <v>28</v>
      </c>
      <c r="C31" s="89">
        <v>3227000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4"/>
    </row>
    <row r="32" spans="1:25" s="49" customFormat="1" ht="5.25" customHeight="1">
      <c r="A32" s="66"/>
      <c r="B32" s="48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</row>
    <row r="33" spans="1:25" s="59" customFormat="1" ht="18.75">
      <c r="A33" s="36">
        <v>92109</v>
      </c>
      <c r="B33" s="41" t="s">
        <v>29</v>
      </c>
      <c r="C33" s="42">
        <f>SUM(C35:C36)</f>
        <v>1026000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1"/>
    </row>
    <row r="34" spans="1:25" ht="11.25" customHeight="1">
      <c r="A34" s="62"/>
      <c r="B34" s="45" t="s">
        <v>12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3"/>
    </row>
    <row r="35" spans="1:25" s="55" customFormat="1" ht="16.5">
      <c r="A35" s="50"/>
      <c r="B35" s="69" t="s">
        <v>30</v>
      </c>
      <c r="C35" s="51">
        <v>354000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52"/>
      <c r="T35" s="52"/>
      <c r="U35" s="52"/>
      <c r="V35" s="52"/>
      <c r="W35" s="52"/>
      <c r="X35" s="52"/>
      <c r="Y35" s="54"/>
    </row>
    <row r="36" spans="1:25" s="55" customFormat="1" ht="17.25" thickBot="1">
      <c r="A36" s="56"/>
      <c r="B36" s="72" t="s">
        <v>31</v>
      </c>
      <c r="C36" s="58">
        <v>672000</v>
      </c>
      <c r="D36" s="9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2"/>
      <c r="R36" s="52"/>
      <c r="S36" s="52"/>
      <c r="T36" s="52"/>
      <c r="U36" s="52"/>
      <c r="V36" s="52"/>
      <c r="W36" s="52"/>
      <c r="X36" s="52"/>
      <c r="Y36" s="54"/>
    </row>
    <row r="37" spans="1:25" s="49" customFormat="1" ht="6.75" customHeight="1">
      <c r="A37" s="66"/>
      <c r="B37" s="48"/>
      <c r="C37" s="46"/>
      <c r="D37" s="9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</row>
    <row r="38" spans="1:25" s="59" customFormat="1" ht="18.75">
      <c r="A38" s="36">
        <v>92113</v>
      </c>
      <c r="B38" s="41" t="s">
        <v>14</v>
      </c>
      <c r="C38" s="42">
        <f>SUM(C40:C40)</f>
        <v>2736000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1"/>
    </row>
    <row r="39" spans="1:25" ht="12" customHeight="1">
      <c r="A39" s="62"/>
      <c r="B39" s="45" t="s">
        <v>12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3"/>
    </row>
    <row r="40" spans="1:25" s="55" customFormat="1" ht="17.25" thickBot="1">
      <c r="A40" s="56"/>
      <c r="B40" s="57" t="s">
        <v>32</v>
      </c>
      <c r="C40" s="61">
        <v>2736000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2"/>
      <c r="V40" s="52"/>
      <c r="W40" s="52"/>
      <c r="X40" s="52"/>
      <c r="Y40" s="54"/>
    </row>
    <row r="41" spans="1:24" s="40" customFormat="1" ht="6" customHeight="1">
      <c r="A41" s="64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68" s="59" customFormat="1" ht="18.75">
      <c r="A42" s="36">
        <v>92114</v>
      </c>
      <c r="B42" s="41" t="s">
        <v>33</v>
      </c>
      <c r="C42" s="42">
        <f>C44+C45</f>
        <v>5819000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24" s="40" customFormat="1" ht="11.25" customHeight="1">
      <c r="A43" s="64"/>
      <c r="B43" s="45" t="s">
        <v>12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s="40" customFormat="1" ht="17.25" customHeight="1">
      <c r="A44" s="64"/>
      <c r="B44" s="95" t="s">
        <v>34</v>
      </c>
      <c r="C44" s="87">
        <v>1766000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5" s="55" customFormat="1" ht="17.25" thickBot="1">
      <c r="A45" s="56"/>
      <c r="B45" s="57" t="s">
        <v>35</v>
      </c>
      <c r="C45" s="89">
        <v>4053000</v>
      </c>
      <c r="D45" s="9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4"/>
    </row>
    <row r="46" spans="1:8" s="40" customFormat="1" ht="6" customHeight="1">
      <c r="A46" s="64"/>
      <c r="C46" s="38"/>
      <c r="D46" s="65"/>
      <c r="E46" s="65"/>
      <c r="F46" s="65"/>
      <c r="G46" s="65"/>
      <c r="H46" s="65"/>
    </row>
    <row r="47" spans="1:25" s="59" customFormat="1" ht="18.75">
      <c r="A47" s="36">
        <v>92118</v>
      </c>
      <c r="B47" s="41" t="s">
        <v>15</v>
      </c>
      <c r="C47" s="42">
        <f>SUM(C49:C59)</f>
        <v>26012000</v>
      </c>
      <c r="D47" s="73"/>
      <c r="E47" s="73"/>
      <c r="F47" s="73"/>
      <c r="G47" s="73"/>
      <c r="H47" s="73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4" s="40" customFormat="1" ht="12" customHeight="1">
      <c r="A48" s="64"/>
      <c r="B48" s="45" t="s">
        <v>12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5" s="55" customFormat="1" ht="16.5">
      <c r="A49" s="74"/>
      <c r="B49" s="69" t="s">
        <v>36</v>
      </c>
      <c r="C49" s="51">
        <v>3040000</v>
      </c>
      <c r="D49" s="90"/>
      <c r="E49" s="75"/>
      <c r="F49" s="75"/>
      <c r="G49" s="75"/>
      <c r="H49" s="7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55" customFormat="1" ht="16.5">
      <c r="A50" s="74"/>
      <c r="B50" s="70" t="s">
        <v>37</v>
      </c>
      <c r="C50" s="71">
        <v>2020000</v>
      </c>
      <c r="D50" s="90"/>
      <c r="E50" s="75"/>
      <c r="F50" s="75"/>
      <c r="G50" s="75"/>
      <c r="H50" s="7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55" customFormat="1" ht="16.5">
      <c r="A51" s="74"/>
      <c r="B51" s="76" t="s">
        <v>38</v>
      </c>
      <c r="C51" s="77">
        <v>3040000</v>
      </c>
      <c r="D51" s="90"/>
      <c r="E51" s="75"/>
      <c r="F51" s="75"/>
      <c r="G51" s="75"/>
      <c r="H51" s="7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s="55" customFormat="1" ht="16.5">
      <c r="A52" s="74"/>
      <c r="B52" s="76" t="s">
        <v>39</v>
      </c>
      <c r="C52" s="77">
        <v>2027000</v>
      </c>
      <c r="D52" s="90"/>
      <c r="E52" s="75"/>
      <c r="F52" s="75"/>
      <c r="G52" s="75"/>
      <c r="H52" s="7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55" customFormat="1" ht="16.5">
      <c r="A53" s="50"/>
      <c r="B53" s="76" t="s">
        <v>40</v>
      </c>
      <c r="C53" s="77">
        <v>2027000</v>
      </c>
      <c r="D53" s="90"/>
      <c r="E53" s="75"/>
      <c r="F53" s="75"/>
      <c r="G53" s="75"/>
      <c r="H53" s="7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55" customFormat="1" ht="16.5">
      <c r="A54" s="50"/>
      <c r="B54" s="76" t="s">
        <v>41</v>
      </c>
      <c r="C54" s="77">
        <v>3040000</v>
      </c>
      <c r="D54" s="90"/>
      <c r="E54" s="75"/>
      <c r="F54" s="75"/>
      <c r="G54" s="75"/>
      <c r="H54" s="7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55" customFormat="1" ht="16.5">
      <c r="A55" s="50"/>
      <c r="B55" s="76" t="s">
        <v>43</v>
      </c>
      <c r="C55" s="77">
        <v>3279000</v>
      </c>
      <c r="D55" s="75"/>
      <c r="E55" s="75"/>
      <c r="F55" s="75"/>
      <c r="G55" s="75"/>
      <c r="H55" s="7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55" customFormat="1" ht="16.5">
      <c r="A56" s="50"/>
      <c r="B56" s="76" t="s">
        <v>44</v>
      </c>
      <c r="C56" s="77">
        <v>1418000</v>
      </c>
      <c r="D56" s="75"/>
      <c r="E56" s="75"/>
      <c r="F56" s="75"/>
      <c r="G56" s="75"/>
      <c r="H56" s="7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55" customFormat="1" ht="16.5">
      <c r="A57" s="50"/>
      <c r="B57" s="76" t="s">
        <v>45</v>
      </c>
      <c r="C57" s="77">
        <v>1520000</v>
      </c>
      <c r="D57" s="75"/>
      <c r="E57" s="75"/>
      <c r="F57" s="75"/>
      <c r="G57" s="75"/>
      <c r="H57" s="7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55" customFormat="1" ht="16.5">
      <c r="A58" s="50"/>
      <c r="B58" s="76" t="s">
        <v>46</v>
      </c>
      <c r="C58" s="77">
        <v>3588000</v>
      </c>
      <c r="D58" s="75"/>
      <c r="E58" s="75"/>
      <c r="F58" s="75"/>
      <c r="G58" s="75"/>
      <c r="H58" s="7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55" customFormat="1" ht="17.25" thickBot="1">
      <c r="A59" s="78"/>
      <c r="B59" s="72" t="s">
        <v>47</v>
      </c>
      <c r="C59" s="58">
        <v>1013000</v>
      </c>
      <c r="D59" s="75"/>
      <c r="E59" s="75"/>
      <c r="F59" s="75"/>
      <c r="G59" s="75"/>
      <c r="H59" s="7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8" ht="12.75">
      <c r="A60" s="83" t="s">
        <v>17</v>
      </c>
      <c r="D60" s="5"/>
      <c r="E60" s="5"/>
      <c r="F60" s="5"/>
      <c r="G60" s="5"/>
      <c r="H60" s="5"/>
    </row>
    <row r="61" spans="4:8" ht="12.75">
      <c r="D61" s="5"/>
      <c r="E61" s="5"/>
      <c r="F61" s="5"/>
      <c r="G61" s="5"/>
      <c r="H61" s="5"/>
    </row>
    <row r="62" spans="4:8" ht="12.75">
      <c r="D62" s="5"/>
      <c r="E62" s="5"/>
      <c r="F62" s="5"/>
      <c r="G62" s="5"/>
      <c r="H62" s="5"/>
    </row>
  </sheetData>
  <sheetProtection/>
  <printOptions horizontalCentered="1" verticalCentered="1"/>
  <pageMargins left="0" right="0" top="0.7874015748031497" bottom="0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0.125" style="2" customWidth="1"/>
    <col min="2" max="2" width="64.875" style="2" customWidth="1"/>
    <col min="3" max="3" width="40.375" style="2" customWidth="1"/>
    <col min="4" max="4" width="16.375" style="2" customWidth="1"/>
    <col min="5" max="5" width="15.625" style="2" customWidth="1"/>
    <col min="6" max="6" width="15.875" style="2" customWidth="1"/>
    <col min="7" max="7" width="11.625" style="2" bestFit="1" customWidth="1"/>
    <col min="8" max="9" width="9.125" style="2" customWidth="1"/>
    <col min="10" max="10" width="9.375" style="2" bestFit="1" customWidth="1"/>
    <col min="11" max="12" width="9.125" style="2" customWidth="1"/>
    <col min="13" max="13" width="9.375" style="2" bestFit="1" customWidth="1"/>
    <col min="14" max="14" width="11.625" style="2" bestFit="1" customWidth="1"/>
    <col min="15" max="15" width="12.875" style="2" bestFit="1" customWidth="1"/>
    <col min="16" max="19" width="9.375" style="2" bestFit="1" customWidth="1"/>
    <col min="20" max="21" width="9.625" style="2" bestFit="1" customWidth="1"/>
    <col min="22" max="22" width="12.875" style="2" bestFit="1" customWidth="1"/>
    <col min="23" max="16384" width="9.125" style="2" customWidth="1"/>
  </cols>
  <sheetData>
    <row r="1" ht="12.75">
      <c r="A1" s="1" t="s">
        <v>16</v>
      </c>
    </row>
    <row r="2" ht="12.75">
      <c r="A2" s="1" t="s">
        <v>0</v>
      </c>
    </row>
    <row r="3" spans="1:6" ht="13.5">
      <c r="A3" s="3"/>
      <c r="D3" s="5"/>
      <c r="E3" s="5"/>
      <c r="F3" s="4"/>
    </row>
    <row r="4" spans="1:6" ht="15.75">
      <c r="A4" s="3"/>
      <c r="B4" s="86" t="s">
        <v>53</v>
      </c>
      <c r="C4" s="86"/>
      <c r="D4" s="5"/>
      <c r="E4" s="5"/>
      <c r="F4" s="4"/>
    </row>
    <row r="5" spans="4:6" ht="13.5" thickBot="1">
      <c r="D5" s="5"/>
      <c r="E5" s="5"/>
      <c r="F5" s="5"/>
    </row>
    <row r="6" spans="1:6" ht="15.75" customHeight="1">
      <c r="A6" s="6"/>
      <c r="B6" s="7"/>
      <c r="C6" s="113" t="s">
        <v>54</v>
      </c>
      <c r="D6" s="9"/>
      <c r="E6" s="9"/>
      <c r="F6" s="9"/>
    </row>
    <row r="7" spans="1:6" ht="15.75">
      <c r="A7" s="11" t="s">
        <v>2</v>
      </c>
      <c r="B7" s="12" t="s">
        <v>3</v>
      </c>
      <c r="C7" s="114"/>
      <c r="D7" s="116"/>
      <c r="E7" s="14"/>
      <c r="F7" s="14"/>
    </row>
    <row r="8" spans="1:6" ht="15.75">
      <c r="A8" s="11"/>
      <c r="B8" s="12"/>
      <c r="C8" s="114"/>
      <c r="D8" s="117"/>
      <c r="E8" s="14"/>
      <c r="F8" s="14"/>
    </row>
    <row r="9" spans="1:6" ht="84" customHeight="1" thickBot="1">
      <c r="A9" s="15"/>
      <c r="B9" s="16"/>
      <c r="C9" s="115"/>
      <c r="D9" s="117"/>
      <c r="E9" s="14"/>
      <c r="F9" s="14"/>
    </row>
    <row r="10" spans="1:6" s="21" customFormat="1" ht="13.5" thickBot="1">
      <c r="A10" s="17" t="s">
        <v>5</v>
      </c>
      <c r="B10" s="18" t="s">
        <v>6</v>
      </c>
      <c r="C10" s="112">
        <v>3</v>
      </c>
      <c r="D10" s="20"/>
      <c r="E10" s="20"/>
      <c r="F10" s="20"/>
    </row>
    <row r="11" spans="1:6" s="21" customFormat="1" ht="24.75" customHeight="1" thickBot="1">
      <c r="A11" s="22" t="s">
        <v>7</v>
      </c>
      <c r="B11" s="23" t="s">
        <v>8</v>
      </c>
      <c r="C11" s="24">
        <f>C16</f>
        <v>8000</v>
      </c>
      <c r="D11" s="25"/>
      <c r="E11" s="25"/>
      <c r="F11" s="26"/>
    </row>
    <row r="12" spans="1:12" s="32" customFormat="1" ht="35.25" customHeight="1" hidden="1">
      <c r="A12" s="27"/>
      <c r="B12" s="28" t="s">
        <v>9</v>
      </c>
      <c r="C12" s="102"/>
      <c r="D12" s="30"/>
      <c r="E12" s="30"/>
      <c r="F12" s="30"/>
      <c r="G12" s="31"/>
      <c r="H12" s="31"/>
      <c r="I12" s="31"/>
      <c r="J12" s="31"/>
      <c r="K12" s="31"/>
      <c r="L12" s="31"/>
    </row>
    <row r="13" spans="1:12" s="32" customFormat="1" ht="35.25" customHeight="1" hidden="1">
      <c r="A13" s="33" t="s">
        <v>10</v>
      </c>
      <c r="B13" s="34" t="s">
        <v>11</v>
      </c>
      <c r="C13" s="103"/>
      <c r="D13" s="30"/>
      <c r="E13" s="30"/>
      <c r="F13" s="30"/>
      <c r="G13" s="31"/>
      <c r="H13" s="31"/>
      <c r="I13" s="31"/>
      <c r="J13" s="31"/>
      <c r="K13" s="31"/>
      <c r="L13" s="31"/>
    </row>
    <row r="14" spans="1:22" s="40" customFormat="1" ht="6" customHeight="1">
      <c r="A14" s="80"/>
      <c r="B14" s="104"/>
      <c r="C14" s="10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3" s="49" customFormat="1" ht="5.25" customHeight="1">
      <c r="A15" s="66"/>
      <c r="B15" s="10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3" s="59" customFormat="1" ht="18.75">
      <c r="A16" s="36">
        <v>92118</v>
      </c>
      <c r="B16" s="107" t="s">
        <v>51</v>
      </c>
      <c r="C16" s="42">
        <f>C18</f>
        <v>8000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1"/>
    </row>
    <row r="17" spans="1:23" ht="11.25" customHeight="1">
      <c r="A17" s="62"/>
      <c r="B17" s="108" t="s">
        <v>12</v>
      </c>
      <c r="C17" s="10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3"/>
    </row>
    <row r="18" spans="1:23" s="55" customFormat="1" ht="17.25" thickBot="1">
      <c r="A18" s="110"/>
      <c r="B18" s="101" t="s">
        <v>52</v>
      </c>
      <c r="C18" s="58">
        <v>8000</v>
      </c>
      <c r="D18" s="75"/>
      <c r="E18" s="75"/>
      <c r="F18" s="7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6" ht="12.75">
      <c r="A19" s="83" t="s">
        <v>17</v>
      </c>
      <c r="D19" s="5"/>
      <c r="E19" s="5"/>
      <c r="F19" s="5"/>
    </row>
    <row r="20" spans="4:6" ht="12.75">
      <c r="D20" s="5"/>
      <c r="E20" s="5"/>
      <c r="F20" s="5"/>
    </row>
    <row r="21" spans="3:6" ht="12.75">
      <c r="C21" s="111"/>
      <c r="D21" s="5"/>
      <c r="E21" s="5"/>
      <c r="F21" s="5"/>
    </row>
    <row r="23" ht="12.75">
      <c r="C23" s="111"/>
    </row>
  </sheetData>
  <sheetProtection/>
  <mergeCells count="2">
    <mergeCell ref="C6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2010-01-13T11:27:44Z</cp:lastPrinted>
  <dcterms:created xsi:type="dcterms:W3CDTF">1997-02-26T13:46:56Z</dcterms:created>
  <dcterms:modified xsi:type="dcterms:W3CDTF">2010-04-09T07:55:54Z</dcterms:modified>
  <cp:category/>
  <cp:version/>
  <cp:contentType/>
  <cp:contentStatus/>
</cp:coreProperties>
</file>