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activeTab="3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9" i="27" l="1"/>
  <c r="F29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  <c r="AD70" i="24" l="1"/>
</calcChain>
</file>

<file path=xl/sharedStrings.xml><?xml version="1.0" encoding="utf-8"?>
<sst xmlns="http://schemas.openxmlformats.org/spreadsheetml/2006/main" count="932" uniqueCount="211">
  <si>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</si>
  <si>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</si>
  <si>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</si>
  <si>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</si>
  <si>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</si>
  <si>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</si>
  <si>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</si>
  <si>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</si>
  <si>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</si>
  <si>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</si>
  <si>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</si>
  <si>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</si>
  <si>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</si>
  <si>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</si>
  <si>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</si>
  <si>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</si>
  <si>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</si>
  <si>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</si>
  <si>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</si>
  <si>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</si>
  <si>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</si>
  <si>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</si>
  <si>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</si>
  <si>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</si>
  <si>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</si>
  <si>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</si>
  <si>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</si>
  <si>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</si>
  <si>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</si>
  <si>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</si>
  <si>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</si>
  <si>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</si>
  <si>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</si>
  <si>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</si>
  <si>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</si>
  <si>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</si>
  <si>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</si>
  <si>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</si>
  <si>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</si>
  <si>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</si>
  <si>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</si>
  <si>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</si>
  <si>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</si>
  <si>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</si>
  <si>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</si>
  <si>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</si>
  <si>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</si>
  <si>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</si>
  <si>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</si>
  <si>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</si>
  <si>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</si>
  <si>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</si>
  <si>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</si>
  <si>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</si>
  <si>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</si>
  <si>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</si>
  <si>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</si>
  <si>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</si>
  <si>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</si>
  <si>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</si>
  <si>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</si>
  <si>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</si>
  <si>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</si>
  <si>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</si>
  <si>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</si>
  <si>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</si>
  <si>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</si>
  <si>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</si>
  <si>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</si>
  <si>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</si>
  <si>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</si>
  <si>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</si>
  <si>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</si>
  <si>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</si>
  <si>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</si>
  <si>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</si>
  <si>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</si>
  <si>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</si>
  <si>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</si>
  <si>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</si>
  <si>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</si>
  <si>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</si>
  <si>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</si>
  <si>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</si>
  <si>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</si>
  <si>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</si>
  <si>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</si>
  <si>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</si>
  <si>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</si>
  <si>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</si>
  <si>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</si>
  <si>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</si>
  <si>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</si>
  <si>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</si>
  <si>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</si>
  <si>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</si>
  <si>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</si>
  <si>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</si>
  <si>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</si>
  <si>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</si>
  <si>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</si>
  <si>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</si>
  <si>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</si>
  <si>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</si>
  <si>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</si>
  <si>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</si>
  <si>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</si>
  <si>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</si>
  <si>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</si>
  <si>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</si>
  <si>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</si>
  <si>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</si>
  <si>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</si>
  <si>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</si>
  <si>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</si>
  <si>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</si>
  <si>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</si>
  <si>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</si>
  <si>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</si>
  <si>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</si>
  <si>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</si>
  <si>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</si>
  <si>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</si>
  <si>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</si>
  <si>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</si>
  <si>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</si>
  <si>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</si>
  <si>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</si>
  <si>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</si>
  <si>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</si>
  <si>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</si>
  <si>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</si>
  <si>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</si>
  <si>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</si>
  <si>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</si>
  <si>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</si>
  <si>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</si>
  <si>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</si>
  <si>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</si>
  <si>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</si>
  <si>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</si>
  <si>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</si>
  <si>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</si>
  <si>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</si>
  <si>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</si>
  <si>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</si>
  <si>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</si>
  <si>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</si>
  <si>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</si>
  <si>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</si>
  <si>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</si>
  <si>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</si>
  <si>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</si>
  <si>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</si>
  <si>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</si>
  <si>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</si>
  <si>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</si>
  <si>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</si>
  <si>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</si>
  <si>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</si>
  <si>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</si>
  <si>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</si>
  <si>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</si>
  <si>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</si>
  <si>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</si>
  <si>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</si>
  <si>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</si>
  <si>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</si>
  <si>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</si>
  <si>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</si>
  <si>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</si>
  <si>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</si>
  <si>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</si>
  <si>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</si>
  <si>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</si>
  <si>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</si>
  <si>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</si>
  <si>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</si>
  <si>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</si>
  <si>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</si>
  <si>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</si>
  <si>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</si>
  <si>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</si>
  <si>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</si>
  <si>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</si>
  <si>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</si>
  <si>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</si>
  <si>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</si>
  <si>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</si>
  <si>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Brazylia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</si>
  <si>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</si>
  <si>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</si>
  <si>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</si>
  <si>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</si>
  <si>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</si>
  <si>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</si>
  <si>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Polski eksport, import mięsa drobiowgo i podrobów (0207) i drobiu żywego (0105) za I-III  2020r</t>
  </si>
  <si>
    <t>I-III 2019r</t>
  </si>
  <si>
    <t>I -III 2020r</t>
  </si>
  <si>
    <t>Tajlandia</t>
  </si>
  <si>
    <t>Republika Południowej Afryki</t>
  </si>
  <si>
    <t>2020-05-17</t>
  </si>
  <si>
    <t>17.05.2020</t>
  </si>
  <si>
    <t>NR 21/2020r</t>
  </si>
  <si>
    <t>Notowania z okresu:18-24.05.20r</t>
  </si>
  <si>
    <t>28.05.2020 r</t>
  </si>
  <si>
    <t>2020-05-18 - 2020-05-24</t>
  </si>
  <si>
    <t>2020-05-24</t>
  </si>
  <si>
    <t>Porównanie aktualnych cen skupu i sprzedaży drobiu z zakładów drobiarskich( 18-24.05.2020r) z cenami w analogicznym okresie roku 2019 i ubiegłym tygodniem.</t>
  </si>
  <si>
    <t>24.05.2020</t>
  </si>
  <si>
    <t>26.05.2019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</si>
</sst>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0" borderId="40" xfId="0" applyNumberFormat="1" applyFont="1" applyFill="1" applyBorder="1" applyProtection="1"/>
    <xf numFmtId="17" fontId="17" fillId="2" borderId="64" xfId="0" applyNumberFormat="1" applyFont="1" applyFill="1" applyBorder="1" applyAlignment="1">
      <alignment horizontal="center" vertical="center" wrapText="1"/>
    </xf>
    <xf numFmtId="17" fontId="55" fillId="0" borderId="64" xfId="0" applyNumberFormat="1" applyFont="1" applyFill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59" fillId="0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4" xfId="0" applyNumberFormat="1" applyFont="1" applyFill="1" applyBorder="1" applyAlignment="1">
      <alignment horizontal="right" vertical="center" wrapText="1"/>
    </xf>
    <xf numFmtId="0" fontId="55" fillId="0" borderId="64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2" fontId="59" fillId="0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4" fontId="59" fillId="0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4" xfId="0" applyNumberFormat="1" applyFont="1" applyBorder="1" applyAlignment="1">
      <alignment horizontal="right" wrapText="1"/>
    </xf>
    <xf numFmtId="0" fontId="55" fillId="0" borderId="64" xfId="0" applyFont="1" applyFill="1" applyBorder="1" applyAlignment="1">
      <alignment horizontal="center" wrapText="1"/>
    </xf>
    <xf numFmtId="0" fontId="55" fillId="0" borderId="64" xfId="0" applyFont="1" applyBorder="1" applyAlignment="1">
      <alignment horizontal="center" wrapText="1"/>
    </xf>
    <xf numFmtId="0" fontId="55" fillId="0" borderId="53" xfId="0" applyFont="1" applyBorder="1" applyAlignment="1">
      <alignment vertical="center" wrapText="1"/>
    </xf>
    <xf numFmtId="4" fontId="63" fillId="0" borderId="64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5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6" xfId="0" applyFont="1" applyBorder="1" applyAlignment="1">
      <alignment horizontal="centerContinuous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vertical="top"/>
    </xf>
    <xf numFmtId="0" fontId="64" fillId="0" borderId="69" xfId="0" applyFont="1" applyBorder="1" applyAlignment="1">
      <alignment vertical="center"/>
    </xf>
    <xf numFmtId="0" fontId="64" fillId="0" borderId="69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4" fillId="15" borderId="11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5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5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5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5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5" borderId="12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vertical="center" wrapText="1"/>
    </xf>
    <xf numFmtId="0" fontId="64" fillId="15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5" borderId="25" xfId="0" applyNumberFormat="1" applyFont="1" applyFill="1" applyBorder="1"/>
    <xf numFmtId="3" fontId="64" fillId="15" borderId="9" xfId="0" applyNumberFormat="1" applyFont="1" applyFill="1" applyBorder="1"/>
    <xf numFmtId="3" fontId="64" fillId="15" borderId="12" xfId="0" applyNumberFormat="1" applyFont="1" applyFill="1" applyBorder="1"/>
    <xf numFmtId="164" fontId="65" fillId="0" borderId="55" xfId="0" applyNumberFormat="1" applyFont="1" applyFill="1" applyBorder="1"/>
    <xf numFmtId="3" fontId="64" fillId="15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70" xfId="0" applyNumberFormat="1" applyFont="1" applyFill="1" applyBorder="1" applyAlignment="1">
      <alignment horizontal="center"/>
    </xf>
    <xf numFmtId="4" fontId="59" fillId="0" borderId="70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9" xfId="0" applyFont="1" applyBorder="1" applyAlignment="1">
      <alignment wrapText="1"/>
    </xf>
    <xf numFmtId="3" fontId="3" fillId="0" borderId="12" xfId="0" applyNumberFormat="1" applyFont="1" applyFill="1" applyBorder="1"/>
    <xf numFmtId="3" fontId="64" fillId="15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5" xfId="0" applyNumberFormat="1" applyFont="1" applyFill="1" applyBorder="1" applyAlignment="1">
      <alignment horizontal="right"/>
    </xf>
    <xf numFmtId="3" fontId="3" fillId="0" borderId="55" xfId="0" applyNumberFormat="1" applyFont="1" applyFill="1" applyBorder="1"/>
    <xf numFmtId="3" fontId="64" fillId="15" borderId="11" xfId="0" applyNumberFormat="1" applyFont="1" applyFill="1" applyBorder="1"/>
    <xf numFmtId="3" fontId="3" fillId="0" borderId="24" xfId="0" applyNumberFormat="1" applyFont="1" applyBorder="1"/>
    <xf numFmtId="164" fontId="65" fillId="0" borderId="70" xfId="0" applyNumberFormat="1" applyFont="1" applyFill="1" applyBorder="1"/>
    <xf numFmtId="167" fontId="38" fillId="7" borderId="9" xfId="5" applyNumberFormat="1" applyFont="1" applyFill="1" applyBorder="1"/>
    <xf numFmtId="167" fontId="38" fillId="5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5" borderId="9" xfId="5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69" fontId="38" fillId="4" borderId="9" xfId="5" applyNumberFormat="1" applyFont="1" applyFill="1" applyBorder="1"/>
    <xf numFmtId="169" fontId="38" fillId="0" borderId="40" xfId="5" applyNumberFormat="1" applyFont="1" applyFill="1" applyBorder="1"/>
    <xf numFmtId="2" fontId="39" fillId="16" borderId="27" xfId="0" applyNumberFormat="1" applyFont="1" applyFill="1" applyBorder="1" applyProtection="1"/>
    <xf numFmtId="2" fontId="39" fillId="16" borderId="18" xfId="0" applyNumberFormat="1" applyFont="1" applyFill="1" applyBorder="1" applyProtection="1"/>
    <xf numFmtId="169" fontId="39" fillId="16" borderId="20" xfId="5" applyNumberFormat="1" applyFont="1" applyFill="1" applyBorder="1"/>
    <xf numFmtId="164" fontId="23" fillId="17" borderId="59" xfId="0" applyNumberFormat="1" applyFont="1" applyFill="1" applyBorder="1"/>
    <xf numFmtId="2" fontId="38" fillId="17" borderId="59" xfId="0" applyNumberFormat="1" applyFont="1" applyFill="1" applyBorder="1" applyProtection="1"/>
    <xf numFmtId="2" fontId="38" fillId="17" borderId="9" xfId="0" applyNumberFormat="1" applyFont="1" applyFill="1" applyBorder="1" applyProtection="1"/>
    <xf numFmtId="169" fontId="38" fillId="17" borderId="9" xfId="5" applyNumberFormat="1" applyFont="1" applyFill="1" applyBorder="1"/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104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409575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31275</xdr:colOff>
      <xdr:row>35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75275" cy="5389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53397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90171</xdr:colOff>
      <xdr:row>25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8452" cy="4310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83343</xdr:colOff>
      <xdr:row>52</xdr:row>
      <xdr:rowOff>114613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91624" cy="44484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547687</xdr:colOff>
      <xdr:row>25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9048750" cy="4310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30</xdr:col>
      <xdr:colOff>0</xdr:colOff>
      <xdr:row>52</xdr:row>
      <xdr:rowOff>119062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9108282" cy="445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O17" sqref="O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193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194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203</v>
      </c>
      <c r="C6" s="220"/>
      <c r="D6" s="223" t="s">
        <v>1</v>
      </c>
      <c r="E6" s="220"/>
      <c r="F6" s="220"/>
      <c r="G6" s="221" t="s">
        <v>205</v>
      </c>
      <c r="H6" s="220"/>
      <c r="I6" s="220"/>
      <c r="J6" s="220"/>
    </row>
    <row r="7" spans="2:10" ht="18.75">
      <c r="B7" s="224" t="s">
        <v>204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125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168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5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5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X79" sqref="X7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03" t="s">
        <v>126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5"/>
      <c r="AL2" s="104"/>
    </row>
    <row r="3" spans="1:47" ht="84">
      <c r="A3" s="144" t="s">
        <v>107</v>
      </c>
      <c r="B3" s="143" t="s">
        <v>108</v>
      </c>
      <c r="C3" s="135" t="s">
        <v>61</v>
      </c>
      <c r="D3" s="135" t="s">
        <v>80</v>
      </c>
      <c r="E3" s="135" t="s">
        <v>95</v>
      </c>
      <c r="F3" s="135" t="s">
        <v>63</v>
      </c>
      <c r="G3" s="135" t="s">
        <v>55</v>
      </c>
      <c r="H3" s="135" t="s">
        <v>96</v>
      </c>
      <c r="I3" s="135" t="s">
        <v>97</v>
      </c>
      <c r="J3" s="135" t="s">
        <v>66</v>
      </c>
      <c r="K3" s="135" t="s">
        <v>58</v>
      </c>
      <c r="L3" s="135" t="s">
        <v>91</v>
      </c>
      <c r="M3" s="135" t="s">
        <v>69</v>
      </c>
      <c r="N3" s="135" t="s">
        <v>68</v>
      </c>
      <c r="O3" s="135" t="s">
        <v>98</v>
      </c>
      <c r="P3" s="135" t="s">
        <v>65</v>
      </c>
      <c r="Q3" s="135" t="s">
        <v>92</v>
      </c>
      <c r="R3" s="135" t="s">
        <v>67</v>
      </c>
      <c r="S3" s="135" t="s">
        <v>99</v>
      </c>
      <c r="T3" s="135" t="s">
        <v>100</v>
      </c>
      <c r="U3" s="135" t="s">
        <v>59</v>
      </c>
      <c r="V3" s="146" t="s">
        <v>101</v>
      </c>
      <c r="W3" s="135" t="s">
        <v>102</v>
      </c>
      <c r="X3" s="135" t="s">
        <v>84</v>
      </c>
      <c r="Y3" s="135" t="s">
        <v>109</v>
      </c>
      <c r="Z3" s="135" t="s">
        <v>60</v>
      </c>
      <c r="AA3" s="135" t="s">
        <v>75</v>
      </c>
      <c r="AB3" s="135" t="s">
        <v>89</v>
      </c>
      <c r="AC3" s="152" t="s">
        <v>110</v>
      </c>
      <c r="AD3" s="153" t="s">
        <v>111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123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123</v>
      </c>
      <c r="Q4" s="149">
        <v>158.11000000000001</v>
      </c>
      <c r="R4" s="149">
        <v>151.48140000000001</v>
      </c>
      <c r="S4" s="149" t="s">
        <v>112</v>
      </c>
      <c r="T4" s="149" t="s">
        <v>123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123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123</v>
      </c>
      <c r="Q5" s="149">
        <v>149.80000000000001</v>
      </c>
      <c r="R5" s="149">
        <v>151.8946</v>
      </c>
      <c r="S5" s="149" t="s">
        <v>112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123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123</v>
      </c>
      <c r="Q6" s="149">
        <v>156.20000000000002</v>
      </c>
      <c r="R6" s="149">
        <v>150.11950000000002</v>
      </c>
      <c r="S6" s="149" t="s">
        <v>112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123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123</v>
      </c>
      <c r="Q7" s="149">
        <v>154.77000000000001</v>
      </c>
      <c r="R7" s="149">
        <v>153.62280000000001</v>
      </c>
      <c r="S7" s="149" t="s">
        <v>112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123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123</v>
      </c>
      <c r="Q8" s="149">
        <v>154.12</v>
      </c>
      <c r="R8" s="149">
        <v>153.69410000000002</v>
      </c>
      <c r="S8" s="149" t="s">
        <v>112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123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123</v>
      </c>
      <c r="Q9" s="149">
        <v>145.32</v>
      </c>
      <c r="R9" s="149">
        <v>153.6482</v>
      </c>
      <c r="S9" s="149" t="s">
        <v>112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123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123</v>
      </c>
      <c r="Q10" s="149">
        <v>146.69</v>
      </c>
      <c r="R10" s="149">
        <v>153.67420000000001</v>
      </c>
      <c r="S10" s="149" t="s">
        <v>112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123</v>
      </c>
      <c r="I11" s="149" t="s">
        <v>112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123</v>
      </c>
      <c r="Q11" s="149">
        <v>155.36000000000001</v>
      </c>
      <c r="R11" s="149">
        <v>152.39330000000001</v>
      </c>
      <c r="S11" s="149" t="s">
        <v>112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123</v>
      </c>
      <c r="I12" s="156" t="s">
        <v>112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123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123</v>
      </c>
      <c r="I13" s="156" t="s">
        <v>112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123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123</v>
      </c>
      <c r="I14" s="156" t="s">
        <v>112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123</v>
      </c>
      <c r="Q14" s="156">
        <v>154.22999999999999</v>
      </c>
      <c r="R14" s="156">
        <v>153.41890000000001</v>
      </c>
      <c r="S14" s="156" t="s">
        <v>112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112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123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112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123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123</v>
      </c>
      <c r="Q16" s="149">
        <v>153.84</v>
      </c>
      <c r="R16" s="149">
        <v>155.0067</v>
      </c>
      <c r="S16" s="149" t="s">
        <v>112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123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123</v>
      </c>
      <c r="Q17" s="149">
        <v>163.4</v>
      </c>
      <c r="R17" s="149">
        <v>152.4727</v>
      </c>
      <c r="S17" s="149" t="s">
        <v>112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123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123</v>
      </c>
      <c r="Q18" s="149">
        <v>157.30000000000001</v>
      </c>
      <c r="R18" s="149">
        <v>151.98269999999999</v>
      </c>
      <c r="S18" s="149" t="s">
        <v>112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123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123</v>
      </c>
      <c r="Q19" s="149">
        <v>160.03</v>
      </c>
      <c r="R19" s="149">
        <v>154.5976</v>
      </c>
      <c r="S19" s="149" t="s">
        <v>112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123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123</v>
      </c>
      <c r="Q20" s="149">
        <v>161.18</v>
      </c>
      <c r="R20" s="149">
        <v>153.13410000000002</v>
      </c>
      <c r="S20" s="149" t="s">
        <v>112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123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123</v>
      </c>
      <c r="Q21" s="149">
        <v>161.71</v>
      </c>
      <c r="R21" s="149">
        <v>145.04150000000001</v>
      </c>
      <c r="S21" s="149" t="s">
        <v>112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123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123</v>
      </c>
      <c r="Q22" s="149">
        <v>159.84</v>
      </c>
      <c r="R22" s="149">
        <v>146.9555</v>
      </c>
      <c r="S22" s="149" t="s">
        <v>112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123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123</v>
      </c>
      <c r="Q23" s="149">
        <v>155.57</v>
      </c>
      <c r="R23" s="149">
        <v>148.5583</v>
      </c>
      <c r="S23" s="149" t="s">
        <v>112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123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123</v>
      </c>
      <c r="Q24" s="149">
        <v>155.45000000000002</v>
      </c>
      <c r="R24" s="149">
        <v>152.35169999999999</v>
      </c>
      <c r="S24" s="149" t="s">
        <v>112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123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123</v>
      </c>
      <c r="Q25" s="149">
        <v>154.19</v>
      </c>
      <c r="R25" s="149">
        <v>151.67140000000001</v>
      </c>
      <c r="S25" s="149" t="s">
        <v>112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123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123</v>
      </c>
      <c r="Q26" s="149">
        <v>144.79</v>
      </c>
      <c r="R26" s="149">
        <v>154.51920000000001</v>
      </c>
      <c r="S26" s="149" t="s">
        <v>112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123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123</v>
      </c>
      <c r="Q27" s="149">
        <v>148.25</v>
      </c>
      <c r="R27" s="149">
        <v>155.18260000000001</v>
      </c>
      <c r="S27" s="149" t="s">
        <v>112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123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123</v>
      </c>
      <c r="Q28" s="149">
        <v>152.26</v>
      </c>
      <c r="R28" s="149">
        <v>152.7679</v>
      </c>
      <c r="S28" s="149" t="s">
        <v>112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123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123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123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123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123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123</v>
      </c>
      <c r="Q31" s="149">
        <v>153.47</v>
      </c>
      <c r="R31" s="149">
        <v>153.2921</v>
      </c>
      <c r="S31" s="149">
        <v>226.25</v>
      </c>
      <c r="T31" s="149" t="s">
        <v>123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123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123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123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123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123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123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123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123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123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123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123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123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123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123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123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123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123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123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123</v>
      </c>
      <c r="Q41" s="149">
        <v>153.71</v>
      </c>
      <c r="R41" s="149">
        <v>146.8776</v>
      </c>
      <c r="S41" s="149">
        <v>225</v>
      </c>
      <c r="T41" s="149" t="s">
        <v>123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123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123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123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123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123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123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123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123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123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123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123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123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123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123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123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123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123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123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123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123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123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123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123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123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123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123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123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123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123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123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123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123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123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123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123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123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123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123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123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123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123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112</v>
      </c>
      <c r="P62" s="149" t="s">
        <v>123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123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123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123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123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123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123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123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112</v>
      </c>
      <c r="P66" s="149" t="s">
        <v>123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123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123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123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112</v>
      </c>
      <c r="N68" s="149">
        <v>222.5</v>
      </c>
      <c r="O68" s="149">
        <v>253.97</v>
      </c>
      <c r="P68" s="149" t="s">
        <v>123</v>
      </c>
      <c r="Q68" s="149">
        <v>142.4</v>
      </c>
      <c r="R68" s="149">
        <v>144.1934</v>
      </c>
      <c r="S68" s="149" t="s">
        <v>112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123</v>
      </c>
      <c r="I69" s="149" t="s">
        <v>112</v>
      </c>
      <c r="J69" s="149">
        <v>164.38</v>
      </c>
      <c r="K69" s="149">
        <v>230</v>
      </c>
      <c r="L69" s="149">
        <v>184.62110000000001</v>
      </c>
      <c r="M69" s="149" t="s">
        <v>112</v>
      </c>
      <c r="N69" s="149">
        <v>222.5</v>
      </c>
      <c r="O69" s="149">
        <v>253.97</v>
      </c>
      <c r="P69" s="149" t="s">
        <v>123</v>
      </c>
      <c r="Q69" s="149">
        <v>140.5</v>
      </c>
      <c r="R69" s="149">
        <v>145.10320000000002</v>
      </c>
      <c r="S69" s="149" t="s">
        <v>112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123</v>
      </c>
      <c r="I70" s="149" t="s">
        <v>112</v>
      </c>
      <c r="J70" s="149">
        <v>157.99</v>
      </c>
      <c r="K70" s="149">
        <v>230</v>
      </c>
      <c r="L70" s="149">
        <v>187.84380000000002</v>
      </c>
      <c r="M70" s="149" t="s">
        <v>112</v>
      </c>
      <c r="N70" s="149">
        <v>222.5</v>
      </c>
      <c r="O70" s="149">
        <v>253.97</v>
      </c>
      <c r="P70" s="149" t="s">
        <v>123</v>
      </c>
      <c r="Q70" s="149">
        <v>153.6</v>
      </c>
      <c r="R70" s="149">
        <v>147.11590000000001</v>
      </c>
      <c r="S70" s="149" t="s">
        <v>112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123</v>
      </c>
      <c r="I71" s="149" t="s">
        <v>112</v>
      </c>
      <c r="J71" s="149">
        <v>157.99</v>
      </c>
      <c r="K71" s="149">
        <v>230</v>
      </c>
      <c r="L71" s="149">
        <v>186.1772</v>
      </c>
      <c r="M71" s="149" t="s">
        <v>112</v>
      </c>
      <c r="N71" s="149">
        <v>210</v>
      </c>
      <c r="O71" s="149">
        <v>253.97</v>
      </c>
      <c r="P71" s="149" t="s">
        <v>123</v>
      </c>
      <c r="Q71" s="149">
        <v>156.81</v>
      </c>
      <c r="R71" s="149">
        <v>150.54660000000001</v>
      </c>
      <c r="S71" s="149" t="s">
        <v>112</v>
      </c>
      <c r="T71" s="149" t="s">
        <v>112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93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92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91" priority="61" operator="equal">
      <formula>$X$282</formula>
    </cfRule>
  </conditionalFormatting>
  <conditionalFormatting sqref="I20">
    <cfRule type="cellIs" dxfId="90" priority="60" operator="equal">
      <formula>$X$282</formula>
    </cfRule>
  </conditionalFormatting>
  <conditionalFormatting sqref="I21">
    <cfRule type="cellIs" dxfId="89" priority="59" operator="equal">
      <formula>$X$282</formula>
    </cfRule>
  </conditionalFormatting>
  <conditionalFormatting sqref="J22:R28 T22:AB28 C22:H71 J29:AB71">
    <cfRule type="cellIs" dxfId="88" priority="56" operator="equal">
      <formula>$X$283</formula>
    </cfRule>
  </conditionalFormatting>
  <conditionalFormatting sqref="I22">
    <cfRule type="cellIs" dxfId="87" priority="58" operator="equal">
      <formula>$X$283</formula>
    </cfRule>
  </conditionalFormatting>
  <conditionalFormatting sqref="I23">
    <cfRule type="cellIs" dxfId="86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85" priority="54" operator="equal">
      <formula>$X$283</formula>
    </cfRule>
  </conditionalFormatting>
  <conditionalFormatting sqref="I25">
    <cfRule type="cellIs" dxfId="84" priority="53" operator="equal">
      <formula>$X$283</formula>
    </cfRule>
  </conditionalFormatting>
  <conditionalFormatting sqref="I26">
    <cfRule type="cellIs" dxfId="83" priority="52" operator="equal">
      <formula>$X$283</formula>
    </cfRule>
  </conditionalFormatting>
  <conditionalFormatting sqref="I27">
    <cfRule type="cellIs" dxfId="82" priority="51" operator="equal">
      <formula>$X$283</formula>
    </cfRule>
  </conditionalFormatting>
  <conditionalFormatting sqref="I28">
    <cfRule type="cellIs" dxfId="81" priority="50" operator="equal">
      <formula>$X$283</formula>
    </cfRule>
  </conditionalFormatting>
  <conditionalFormatting sqref="I36">
    <cfRule type="cellIs" dxfId="80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79" priority="47" operator="equal">
      <formula>$X$283</formula>
    </cfRule>
  </conditionalFormatting>
  <conditionalFormatting sqref="I30">
    <cfRule type="cellIs" dxfId="78" priority="46" operator="equal">
      <formula>$X$283</formula>
    </cfRule>
  </conditionalFormatting>
  <conditionalFormatting sqref="I31">
    <cfRule type="cellIs" dxfId="77" priority="45" operator="equal">
      <formula>$X$283</formula>
    </cfRule>
  </conditionalFormatting>
  <conditionalFormatting sqref="I32">
    <cfRule type="cellIs" dxfId="76" priority="44" operator="equal">
      <formula>$X$283</formula>
    </cfRule>
  </conditionalFormatting>
  <conditionalFormatting sqref="I33">
    <cfRule type="cellIs" dxfId="75" priority="43" operator="equal">
      <formula>$X$283</formula>
    </cfRule>
  </conditionalFormatting>
  <conditionalFormatting sqref="I34">
    <cfRule type="cellIs" dxfId="74" priority="42" operator="equal">
      <formula>$X$283</formula>
    </cfRule>
  </conditionalFormatting>
  <conditionalFormatting sqref="I35">
    <cfRule type="cellIs" dxfId="73" priority="41" operator="equal">
      <formula>$X$283</formula>
    </cfRule>
  </conditionalFormatting>
  <conditionalFormatting sqref="I37">
    <cfRule type="cellIs" dxfId="72" priority="39" operator="equal">
      <formula>$X$283</formula>
    </cfRule>
  </conditionalFormatting>
  <conditionalFormatting sqref="I38">
    <cfRule type="cellIs" dxfId="71" priority="38" operator="equal">
      <formula>$X$283</formula>
    </cfRule>
  </conditionalFormatting>
  <conditionalFormatting sqref="I39">
    <cfRule type="cellIs" dxfId="70" priority="37" operator="equal">
      <formula>$X$283</formula>
    </cfRule>
  </conditionalFormatting>
  <conditionalFormatting sqref="I40">
    <cfRule type="cellIs" dxfId="69" priority="36" operator="equal">
      <formula>$X$283</formula>
    </cfRule>
  </conditionalFormatting>
  <conditionalFormatting sqref="I41">
    <cfRule type="cellIs" dxfId="68" priority="35" operator="equal">
      <formula>$X$283</formula>
    </cfRule>
  </conditionalFormatting>
  <conditionalFormatting sqref="I42">
    <cfRule type="cellIs" dxfId="67" priority="34" operator="equal">
      <formula>$X$283</formula>
    </cfRule>
  </conditionalFormatting>
  <conditionalFormatting sqref="I43">
    <cfRule type="cellIs" dxfId="66" priority="33" operator="equal">
      <formula>$X$283</formula>
    </cfRule>
  </conditionalFormatting>
  <conditionalFormatting sqref="I44">
    <cfRule type="cellIs" dxfId="65" priority="32" operator="equal">
      <formula>$X$283</formula>
    </cfRule>
  </conditionalFormatting>
  <conditionalFormatting sqref="I45">
    <cfRule type="cellIs" dxfId="64" priority="31" operator="equal">
      <formula>$X$283</formula>
    </cfRule>
  </conditionalFormatting>
  <conditionalFormatting sqref="I46">
    <cfRule type="cellIs" dxfId="63" priority="30" operator="equal">
      <formula>$X$283</formula>
    </cfRule>
  </conditionalFormatting>
  <conditionalFormatting sqref="I52">
    <cfRule type="cellIs" dxfId="62" priority="23" operator="equal">
      <formula>$X$283</formula>
    </cfRule>
  </conditionalFormatting>
  <conditionalFormatting sqref="I55">
    <cfRule type="cellIs" dxfId="61" priority="20" operator="equal">
      <formula>$X$283</formula>
    </cfRule>
  </conditionalFormatting>
  <conditionalFormatting sqref="I57">
    <cfRule type="cellIs" dxfId="60" priority="17" operator="equal">
      <formula>$X$283</formula>
    </cfRule>
  </conditionalFormatting>
  <conditionalFormatting sqref="I60">
    <cfRule type="cellIs" dxfId="59" priority="12" operator="equal">
      <formula>$X$283</formula>
    </cfRule>
  </conditionalFormatting>
  <conditionalFormatting sqref="I64">
    <cfRule type="cellIs" dxfId="58" priority="8" operator="equal">
      <formula>$X$283</formula>
    </cfRule>
  </conditionalFormatting>
  <conditionalFormatting sqref="I70">
    <cfRule type="cellIs" dxfId="57" priority="2" operator="equal">
      <formula>$X$283</formula>
    </cfRule>
  </conditionalFormatting>
  <conditionalFormatting sqref="I71">
    <cfRule type="cellIs" dxfId="56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55" priority="28" operator="equal">
      <formula>$X$283</formula>
    </cfRule>
  </conditionalFormatting>
  <conditionalFormatting sqref="I48">
    <cfRule type="cellIs" dxfId="54" priority="27" operator="equal">
      <formula>$X$283</formula>
    </cfRule>
  </conditionalFormatting>
  <conditionalFormatting sqref="I49">
    <cfRule type="cellIs" dxfId="53" priority="26" operator="equal">
      <formula>$X$283</formula>
    </cfRule>
  </conditionalFormatting>
  <conditionalFormatting sqref="I50">
    <cfRule type="cellIs" dxfId="52" priority="25" operator="equal">
      <formula>$X$283</formula>
    </cfRule>
  </conditionalFormatting>
  <conditionalFormatting sqref="I51">
    <cfRule type="cellIs" dxfId="51" priority="24" operator="equal">
      <formula>$X$283</formula>
    </cfRule>
  </conditionalFormatting>
  <conditionalFormatting sqref="I53">
    <cfRule type="cellIs" dxfId="50" priority="22" operator="equal">
      <formula>$X$283</formula>
    </cfRule>
  </conditionalFormatting>
  <conditionalFormatting sqref="I54">
    <cfRule type="cellIs" dxfId="49" priority="21" operator="equal">
      <formula>$X$283</formula>
    </cfRule>
  </conditionalFormatting>
  <conditionalFormatting sqref="I56">
    <cfRule type="cellIs" dxfId="48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47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46" priority="13" operator="equal">
      <formula>$X$283</formula>
    </cfRule>
  </conditionalFormatting>
  <conditionalFormatting sqref="I61">
    <cfRule type="cellIs" dxfId="45" priority="11" operator="equal">
      <formula>$X$283</formula>
    </cfRule>
  </conditionalFormatting>
  <conditionalFormatting sqref="I62">
    <cfRule type="cellIs" dxfId="44" priority="10" operator="equal">
      <formula>$X$283</formula>
    </cfRule>
  </conditionalFormatting>
  <conditionalFormatting sqref="I63">
    <cfRule type="cellIs" dxfId="43" priority="9" operator="equal">
      <formula>$X$283</formula>
    </cfRule>
  </conditionalFormatting>
  <conditionalFormatting sqref="I65">
    <cfRule type="cellIs" dxfId="42" priority="7" operator="equal">
      <formula>$X$283</formula>
    </cfRule>
  </conditionalFormatting>
  <conditionalFormatting sqref="I66">
    <cfRule type="cellIs" dxfId="41" priority="6" operator="equal">
      <formula>$X$283</formula>
    </cfRule>
  </conditionalFormatting>
  <conditionalFormatting sqref="I67">
    <cfRule type="cellIs" dxfId="40" priority="5" operator="equal">
      <formula>$X$283</formula>
    </cfRule>
  </conditionalFormatting>
  <conditionalFormatting sqref="I68">
    <cfRule type="cellIs" dxfId="39" priority="4" operator="equal">
      <formula>$X$283</formula>
    </cfRule>
  </conditionalFormatting>
  <conditionalFormatting sqref="I69">
    <cfRule type="cellIs" dxfId="38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0" workbookViewId="0">
      <selection activeCell="P39" sqref="P3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0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76"/>
      <c r="R1" s="76"/>
    </row>
    <row r="2" spans="1:18" ht="18">
      <c r="A2" s="76"/>
      <c r="B2" s="76"/>
      <c r="C2" s="76"/>
      <c r="D2" s="412"/>
      <c r="E2" s="413"/>
      <c r="F2" s="413"/>
      <c r="G2" s="413"/>
      <c r="H2" s="412"/>
      <c r="I2" s="413"/>
      <c r="J2" s="413"/>
      <c r="K2" s="413"/>
      <c r="L2" s="413"/>
      <c r="M2" s="413"/>
      <c r="N2" s="413"/>
      <c r="O2" s="413"/>
      <c r="P2" s="413"/>
      <c r="Q2" s="76"/>
      <c r="R2" s="76"/>
    </row>
    <row r="3" spans="1:18" ht="18">
      <c r="A3" s="76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R3" s="78"/>
    </row>
    <row r="4" spans="1:18" ht="18">
      <c r="A4" s="76"/>
      <c r="D4" s="410" t="s">
        <v>94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R4" s="79"/>
    </row>
    <row r="5" spans="1:18" ht="18.75" thickBot="1">
      <c r="D5" s="406">
        <v>2019</v>
      </c>
      <c r="E5" s="407"/>
      <c r="F5" s="407"/>
      <c r="G5" s="407"/>
      <c r="H5" s="408">
        <v>2020</v>
      </c>
      <c r="I5" s="407"/>
      <c r="J5" s="407"/>
      <c r="K5" s="407"/>
      <c r="L5" s="407"/>
      <c r="M5" s="407"/>
      <c r="N5" s="407"/>
      <c r="O5" s="407"/>
      <c r="P5" s="409"/>
      <c r="Q5" s="247"/>
      <c r="R5" s="79"/>
    </row>
    <row r="6" spans="1:18" ht="13.5" thickBot="1">
      <c r="B6" s="83" t="s">
        <v>86</v>
      </c>
      <c r="C6" s="83"/>
      <c r="D6" s="121">
        <v>43556</v>
      </c>
      <c r="E6" s="121">
        <v>43586</v>
      </c>
      <c r="F6" s="121">
        <v>43617</v>
      </c>
      <c r="G6" s="121">
        <v>43647</v>
      </c>
      <c r="H6" s="121">
        <v>43678</v>
      </c>
      <c r="I6" s="121">
        <v>43709</v>
      </c>
      <c r="J6" s="121">
        <v>43739</v>
      </c>
      <c r="K6" s="121">
        <v>43770</v>
      </c>
      <c r="L6" s="121">
        <v>43800</v>
      </c>
      <c r="M6" s="121">
        <v>43831</v>
      </c>
      <c r="N6" s="121">
        <v>43862</v>
      </c>
      <c r="O6" s="121">
        <v>43891</v>
      </c>
      <c r="P6" s="121">
        <v>43922</v>
      </c>
      <c r="Q6" s="122" t="s">
        <v>87</v>
      </c>
      <c r="R6" s="79"/>
    </row>
    <row r="7" spans="1:18" ht="15.75">
      <c r="B7" s="84" t="s">
        <v>61</v>
      </c>
      <c r="C7" s="194" t="s">
        <v>72</v>
      </c>
      <c r="D7" s="248">
        <v>170</v>
      </c>
      <c r="E7" s="248">
        <v>170</v>
      </c>
      <c r="F7" s="248">
        <v>168.83330000000001</v>
      </c>
      <c r="G7" s="248">
        <v>165.54839999999999</v>
      </c>
      <c r="H7" s="248">
        <v>161.45160000000001</v>
      </c>
      <c r="I7" s="248">
        <v>159.33330000000001</v>
      </c>
      <c r="J7" s="248">
        <v>152.1935</v>
      </c>
      <c r="K7" s="248">
        <v>150.26669999999999</v>
      </c>
      <c r="L7" s="248">
        <v>155.2903</v>
      </c>
      <c r="M7" s="248">
        <v>162.96770000000001</v>
      </c>
      <c r="N7" s="248">
        <v>166.89660000000001</v>
      </c>
      <c r="O7" s="248">
        <v>168.12899999999999</v>
      </c>
      <c r="P7" s="248">
        <v>149.4667</v>
      </c>
      <c r="Q7" s="377">
        <v>-0.12078411764705876</v>
      </c>
      <c r="R7" s="79"/>
    </row>
    <row r="8" spans="1:18" ht="15.75">
      <c r="B8" s="85" t="s">
        <v>90</v>
      </c>
      <c r="C8" s="195" t="s">
        <v>72</v>
      </c>
      <c r="D8" s="248">
        <v>153.4083</v>
      </c>
      <c r="E8" s="248">
        <v>153.8785</v>
      </c>
      <c r="F8" s="248">
        <v>156.55789999999999</v>
      </c>
      <c r="G8" s="248">
        <v>151.95070000000001</v>
      </c>
      <c r="H8" s="248">
        <v>152.45949999999999</v>
      </c>
      <c r="I8" s="248">
        <v>154.0658</v>
      </c>
      <c r="J8" s="248">
        <v>147.49019999999999</v>
      </c>
      <c r="K8" s="248">
        <v>143.67580000000001</v>
      </c>
      <c r="L8" s="248">
        <v>147.9357</v>
      </c>
      <c r="M8" s="248">
        <v>154.6515</v>
      </c>
      <c r="N8" s="249">
        <v>158.166</v>
      </c>
      <c r="O8" s="249">
        <v>155.6284</v>
      </c>
      <c r="P8" s="249">
        <v>153.71019999999999</v>
      </c>
      <c r="Q8" s="378">
        <v>1.9679508866208284E-3</v>
      </c>
      <c r="R8" s="79"/>
    </row>
    <row r="9" spans="1:18" ht="15.75">
      <c r="B9" s="85" t="s">
        <v>90</v>
      </c>
      <c r="C9" s="196" t="s">
        <v>114</v>
      </c>
      <c r="D9" s="262">
        <v>300.036</v>
      </c>
      <c r="E9" s="262">
        <v>300.95549999999997</v>
      </c>
      <c r="F9" s="262">
        <v>306.19600000000003</v>
      </c>
      <c r="G9" s="262">
        <v>297.18520000000001</v>
      </c>
      <c r="H9" s="262">
        <v>298.18029999999999</v>
      </c>
      <c r="I9" s="262">
        <v>301.322</v>
      </c>
      <c r="J9" s="262">
        <v>288.46129999999999</v>
      </c>
      <c r="K9" s="262">
        <v>281.00099999999998</v>
      </c>
      <c r="L9" s="262">
        <v>289.33260000000001</v>
      </c>
      <c r="M9" s="262">
        <v>302.4674</v>
      </c>
      <c r="N9" s="262">
        <v>309.34100000000001</v>
      </c>
      <c r="O9" s="262">
        <v>304.37810000000002</v>
      </c>
      <c r="P9" s="262">
        <v>300.62630000000001</v>
      </c>
      <c r="Q9" s="379">
        <v>1.9674305749977083E-3</v>
      </c>
      <c r="R9" s="79"/>
    </row>
    <row r="10" spans="1:18" ht="15.75">
      <c r="B10" s="85" t="s">
        <v>95</v>
      </c>
      <c r="C10" s="197" t="s">
        <v>72</v>
      </c>
      <c r="D10" s="262">
        <v>213.45310000000001</v>
      </c>
      <c r="E10" s="262">
        <v>213.82929999999999</v>
      </c>
      <c r="F10" s="262">
        <v>216.16550000000001</v>
      </c>
      <c r="G10" s="262">
        <v>213.69550000000001</v>
      </c>
      <c r="H10" s="262">
        <v>211.7638</v>
      </c>
      <c r="I10" s="262">
        <v>211.2201</v>
      </c>
      <c r="J10" s="262">
        <v>212.12719999999999</v>
      </c>
      <c r="K10" s="262">
        <v>216.2193</v>
      </c>
      <c r="L10" s="262">
        <v>215.8526</v>
      </c>
      <c r="M10" s="262">
        <v>217.6773</v>
      </c>
      <c r="N10" s="263">
        <v>220.9855</v>
      </c>
      <c r="O10" s="263">
        <v>207.7371</v>
      </c>
      <c r="P10" s="263">
        <v>203.9717</v>
      </c>
      <c r="Q10" s="379">
        <v>-4.4419125325422804E-2</v>
      </c>
      <c r="R10" s="79"/>
    </row>
    <row r="11" spans="1:18" ht="15.75">
      <c r="B11" s="85" t="s">
        <v>95</v>
      </c>
      <c r="C11" s="196" t="s">
        <v>115</v>
      </c>
      <c r="D11" s="262">
        <v>5480.5263000000004</v>
      </c>
      <c r="E11" s="262">
        <v>5507.4180999999999</v>
      </c>
      <c r="F11" s="262">
        <v>5538.1819999999998</v>
      </c>
      <c r="G11" s="262">
        <v>5459.0002999999997</v>
      </c>
      <c r="H11" s="262">
        <v>5460.2983999999997</v>
      </c>
      <c r="I11" s="262">
        <v>5463.2420000000002</v>
      </c>
      <c r="J11" s="262">
        <v>5451.8415999999997</v>
      </c>
      <c r="K11" s="262">
        <v>5519.8343000000004</v>
      </c>
      <c r="L11" s="262">
        <v>5503.4287000000004</v>
      </c>
      <c r="M11" s="262">
        <v>5493.5425999999998</v>
      </c>
      <c r="N11" s="262">
        <v>5536.8055000000004</v>
      </c>
      <c r="O11" s="262">
        <v>5490.4735000000001</v>
      </c>
      <c r="P11" s="262">
        <v>5552.5787</v>
      </c>
      <c r="Q11" s="379">
        <v>1.3146985536772293E-2</v>
      </c>
      <c r="R11" s="79"/>
    </row>
    <row r="12" spans="1:18" ht="15.75">
      <c r="B12" s="85" t="s">
        <v>63</v>
      </c>
      <c r="C12" s="197" t="s">
        <v>72</v>
      </c>
      <c r="D12" s="262">
        <v>225.43520000000001</v>
      </c>
      <c r="E12" s="262">
        <v>228.45519999999999</v>
      </c>
      <c r="F12" s="262">
        <v>228.5813</v>
      </c>
      <c r="G12" s="262">
        <v>225.61779999999999</v>
      </c>
      <c r="H12" s="262">
        <v>227.11150000000001</v>
      </c>
      <c r="I12" s="262">
        <v>237.32640000000001</v>
      </c>
      <c r="J12" s="262">
        <v>237.762</v>
      </c>
      <c r="K12" s="262">
        <v>234.20769999999999</v>
      </c>
      <c r="L12" s="262">
        <v>227.97829999999999</v>
      </c>
      <c r="M12" s="262">
        <v>224.66909999999999</v>
      </c>
      <c r="N12" s="263">
        <v>240.88730000000001</v>
      </c>
      <c r="O12" s="263">
        <v>250.5977</v>
      </c>
      <c r="P12" s="263">
        <v>257.28390000000002</v>
      </c>
      <c r="Q12" s="379">
        <v>0.14127651759796156</v>
      </c>
      <c r="R12" s="79"/>
    </row>
    <row r="13" spans="1:18" ht="15.75">
      <c r="B13" s="85" t="s">
        <v>63</v>
      </c>
      <c r="C13" s="196" t="s">
        <v>116</v>
      </c>
      <c r="D13" s="262">
        <v>1682.9</v>
      </c>
      <c r="E13" s="262">
        <v>1705.9032</v>
      </c>
      <c r="F13" s="262">
        <v>1706.8</v>
      </c>
      <c r="G13" s="262">
        <v>1684.3548000000001</v>
      </c>
      <c r="H13" s="262">
        <v>1694.3870999999999</v>
      </c>
      <c r="I13" s="262">
        <v>1771.2666999999999</v>
      </c>
      <c r="J13" s="262">
        <v>1775.8710000000001</v>
      </c>
      <c r="K13" s="262">
        <v>1750</v>
      </c>
      <c r="L13" s="262">
        <v>1703.4516000000001</v>
      </c>
      <c r="M13" s="262">
        <v>1678.9032</v>
      </c>
      <c r="N13" s="262">
        <v>1799.7931000000001</v>
      </c>
      <c r="O13" s="262">
        <v>1872</v>
      </c>
      <c r="P13" s="262">
        <v>1920</v>
      </c>
      <c r="Q13" s="379">
        <v>0.14088775328302328</v>
      </c>
      <c r="R13" s="79"/>
    </row>
    <row r="14" spans="1:18" ht="15.75">
      <c r="B14" s="85" t="s">
        <v>55</v>
      </c>
      <c r="C14" s="196" t="s">
        <v>72</v>
      </c>
      <c r="D14" s="262">
        <v>284.2</v>
      </c>
      <c r="E14" s="262">
        <v>287</v>
      </c>
      <c r="F14" s="262">
        <v>287.7</v>
      </c>
      <c r="G14" s="262">
        <v>288</v>
      </c>
      <c r="H14" s="262">
        <v>288</v>
      </c>
      <c r="I14" s="262">
        <v>288</v>
      </c>
      <c r="J14" s="262">
        <v>288.5806</v>
      </c>
      <c r="K14" s="262">
        <v>289</v>
      </c>
      <c r="L14" s="262">
        <v>289</v>
      </c>
      <c r="M14" s="262">
        <v>289</v>
      </c>
      <c r="N14" s="263">
        <v>289</v>
      </c>
      <c r="O14" s="263">
        <v>289.2903</v>
      </c>
      <c r="P14" s="263">
        <v>288.8</v>
      </c>
      <c r="Q14" s="379">
        <v>1.6185784658691249E-2</v>
      </c>
      <c r="R14" s="79"/>
    </row>
    <row r="15" spans="1:18" ht="15.75">
      <c r="B15" s="85" t="s">
        <v>69</v>
      </c>
      <c r="C15" s="196" t="s">
        <v>72</v>
      </c>
      <c r="D15" s="262">
        <v>212.696</v>
      </c>
      <c r="E15" s="262">
        <v>212.07579999999999</v>
      </c>
      <c r="F15" s="262">
        <v>212.1567</v>
      </c>
      <c r="G15" s="262">
        <v>213.39230000000001</v>
      </c>
      <c r="H15" s="262">
        <v>213.46100000000001</v>
      </c>
      <c r="I15" s="262">
        <v>213.93799999999999</v>
      </c>
      <c r="J15" s="262">
        <v>214.4177</v>
      </c>
      <c r="K15" s="262">
        <v>214.99299999999999</v>
      </c>
      <c r="L15" s="262">
        <v>215.18</v>
      </c>
      <c r="M15" s="262">
        <v>214.9777</v>
      </c>
      <c r="N15" s="263">
        <v>214.85</v>
      </c>
      <c r="O15" s="263">
        <v>214.85</v>
      </c>
      <c r="P15" s="263">
        <v>215.048</v>
      </c>
      <c r="Q15" s="379">
        <v>1.1058035882198114E-2</v>
      </c>
      <c r="R15" s="79"/>
    </row>
    <row r="16" spans="1:18" ht="15.75">
      <c r="B16" s="85" t="s">
        <v>97</v>
      </c>
      <c r="C16" s="196" t="s">
        <v>72</v>
      </c>
      <c r="D16" s="262">
        <v>202.57599999999999</v>
      </c>
      <c r="E16" s="262">
        <v>201.85579999999999</v>
      </c>
      <c r="F16" s="262">
        <v>202.7397</v>
      </c>
      <c r="G16" s="262">
        <v>202.63480000000001</v>
      </c>
      <c r="H16" s="262">
        <v>202.55260000000001</v>
      </c>
      <c r="I16" s="262">
        <v>201.49369999999999</v>
      </c>
      <c r="J16" s="262">
        <v>201.67740000000001</v>
      </c>
      <c r="K16" s="262">
        <v>201.72370000000001</v>
      </c>
      <c r="L16" s="262">
        <v>201.2313</v>
      </c>
      <c r="M16" s="262">
        <v>201.17740000000001</v>
      </c>
      <c r="N16" s="263">
        <v>200.5762</v>
      </c>
      <c r="O16" s="263">
        <v>200.64349999999999</v>
      </c>
      <c r="P16" s="263">
        <v>200.56100000000001</v>
      </c>
      <c r="Q16" s="379">
        <v>-9.946884132374989E-3</v>
      </c>
      <c r="R16" s="79"/>
    </row>
    <row r="17" spans="2:18" ht="15.75">
      <c r="B17" s="85" t="s">
        <v>66</v>
      </c>
      <c r="C17" s="196" t="s">
        <v>72</v>
      </c>
      <c r="D17" s="262">
        <v>149.32169999999999</v>
      </c>
      <c r="E17" s="262">
        <v>156.27520000000001</v>
      </c>
      <c r="F17" s="262">
        <v>167.2287</v>
      </c>
      <c r="G17" s="262">
        <v>168.15610000000001</v>
      </c>
      <c r="H17" s="262">
        <v>158.4358</v>
      </c>
      <c r="I17" s="262">
        <v>158.55099999999999</v>
      </c>
      <c r="J17" s="262">
        <v>151.9316</v>
      </c>
      <c r="K17" s="262">
        <v>144.98500000000001</v>
      </c>
      <c r="L17" s="262">
        <v>150.31190000000001</v>
      </c>
      <c r="M17" s="262">
        <v>163.49709999999999</v>
      </c>
      <c r="N17" s="263">
        <v>184.29069999999999</v>
      </c>
      <c r="O17" s="263">
        <v>182.17060000000001</v>
      </c>
      <c r="P17" s="263">
        <v>154.97730000000001</v>
      </c>
      <c r="Q17" s="380">
        <v>3.7875271979893155E-2</v>
      </c>
      <c r="R17" s="79"/>
    </row>
    <row r="18" spans="2:18" ht="15.75">
      <c r="B18" s="85" t="s">
        <v>58</v>
      </c>
      <c r="C18" s="196" t="s">
        <v>72</v>
      </c>
      <c r="D18" s="262">
        <v>230</v>
      </c>
      <c r="E18" s="262">
        <v>230</v>
      </c>
      <c r="F18" s="262">
        <v>230</v>
      </c>
      <c r="G18" s="262">
        <v>230</v>
      </c>
      <c r="H18" s="262">
        <v>230</v>
      </c>
      <c r="I18" s="262">
        <v>230</v>
      </c>
      <c r="J18" s="262">
        <v>230</v>
      </c>
      <c r="K18" s="262">
        <v>230</v>
      </c>
      <c r="L18" s="262">
        <v>230</v>
      </c>
      <c r="M18" s="262">
        <v>230</v>
      </c>
      <c r="N18" s="263">
        <v>230</v>
      </c>
      <c r="O18" s="263">
        <v>231.12899999999999</v>
      </c>
      <c r="P18" s="263">
        <v>230</v>
      </c>
      <c r="Q18" s="380">
        <v>0</v>
      </c>
      <c r="R18" s="79"/>
    </row>
    <row r="19" spans="2:18" ht="15.75">
      <c r="B19" s="85" t="s">
        <v>91</v>
      </c>
      <c r="C19" s="196" t="s">
        <v>72</v>
      </c>
      <c r="D19" s="262">
        <v>182.67599999999999</v>
      </c>
      <c r="E19" s="262">
        <v>184.8373</v>
      </c>
      <c r="F19" s="262">
        <v>188.39750000000001</v>
      </c>
      <c r="G19" s="262">
        <v>188.9744</v>
      </c>
      <c r="H19" s="262">
        <v>189.76669999999999</v>
      </c>
      <c r="I19" s="262">
        <v>189.14850000000001</v>
      </c>
      <c r="J19" s="262">
        <v>188.5273</v>
      </c>
      <c r="K19" s="262">
        <v>188.41499999999999</v>
      </c>
      <c r="L19" s="262">
        <v>188.89150000000001</v>
      </c>
      <c r="M19" s="262">
        <v>190.7182</v>
      </c>
      <c r="N19" s="263">
        <v>188.65180000000001</v>
      </c>
      <c r="O19" s="263">
        <v>184.9932</v>
      </c>
      <c r="P19" s="263">
        <v>186.27019999999999</v>
      </c>
      <c r="Q19" s="380">
        <v>1.9675272066390859E-2</v>
      </c>
      <c r="R19" s="79"/>
    </row>
    <row r="20" spans="2:18" ht="15.75">
      <c r="B20" s="85" t="s">
        <v>91</v>
      </c>
      <c r="C20" s="196" t="s">
        <v>117</v>
      </c>
      <c r="D20" s="262">
        <v>1357.1</v>
      </c>
      <c r="E20" s="262">
        <v>1371.2257999999999</v>
      </c>
      <c r="F20" s="262">
        <v>1395.8667</v>
      </c>
      <c r="G20" s="262">
        <v>1396.7097000000001</v>
      </c>
      <c r="H20" s="262">
        <v>1402.2581</v>
      </c>
      <c r="I20" s="262">
        <v>1399.9332999999999</v>
      </c>
      <c r="J20" s="262">
        <v>1401.6451999999999</v>
      </c>
      <c r="K20" s="262">
        <v>1402</v>
      </c>
      <c r="L20" s="262">
        <v>1405.6129000000001</v>
      </c>
      <c r="M20" s="262">
        <v>1419.4838999999999</v>
      </c>
      <c r="N20" s="262">
        <v>1405.9655</v>
      </c>
      <c r="O20" s="262">
        <v>1399.1935000000001</v>
      </c>
      <c r="P20" s="262">
        <v>1415.0667000000001</v>
      </c>
      <c r="Q20" s="380">
        <v>4.2713654115393185E-2</v>
      </c>
      <c r="R20" s="79"/>
    </row>
    <row r="21" spans="2:18" ht="15.75">
      <c r="B21" s="85" t="s">
        <v>68</v>
      </c>
      <c r="C21" s="196" t="s">
        <v>72</v>
      </c>
      <c r="D21" s="262">
        <v>207.08330000000001</v>
      </c>
      <c r="E21" s="262">
        <v>217.5</v>
      </c>
      <c r="F21" s="262">
        <v>215.375</v>
      </c>
      <c r="G21" s="262">
        <v>217.9435</v>
      </c>
      <c r="H21" s="262">
        <v>216.25</v>
      </c>
      <c r="I21" s="262">
        <v>217.5</v>
      </c>
      <c r="J21" s="262">
        <v>204.07259999999999</v>
      </c>
      <c r="K21" s="262">
        <v>198.41669999999999</v>
      </c>
      <c r="L21" s="262">
        <v>172.17740000000001</v>
      </c>
      <c r="M21" s="262">
        <v>167.5403</v>
      </c>
      <c r="N21" s="263">
        <v>180.7328</v>
      </c>
      <c r="O21" s="263">
        <v>210</v>
      </c>
      <c r="P21" s="263">
        <v>207.83330000000001</v>
      </c>
      <c r="Q21" s="380">
        <v>3.6217309652686325E-3</v>
      </c>
      <c r="R21" s="79"/>
    </row>
    <row r="22" spans="2:18" ht="15.75">
      <c r="B22" s="85" t="s">
        <v>98</v>
      </c>
      <c r="C22" s="196" t="s">
        <v>72</v>
      </c>
      <c r="D22" s="262">
        <v>251.89</v>
      </c>
      <c r="E22" s="262">
        <v>251.89</v>
      </c>
      <c r="F22" s="262">
        <v>251.89</v>
      </c>
      <c r="G22" s="262">
        <v>251.58519999999999</v>
      </c>
      <c r="H22" s="262">
        <v>251.4</v>
      </c>
      <c r="I22" s="262">
        <v>251.26669999999999</v>
      </c>
      <c r="J22" s="262">
        <v>254.38740000000001</v>
      </c>
      <c r="K22" s="262">
        <v>255.51</v>
      </c>
      <c r="L22" s="262">
        <v>255.51</v>
      </c>
      <c r="M22" s="262">
        <v>255.51</v>
      </c>
      <c r="N22" s="263">
        <v>254.81970000000001</v>
      </c>
      <c r="O22" s="263">
        <v>253.97</v>
      </c>
      <c r="P22" s="263">
        <v>253.97</v>
      </c>
      <c r="Q22" s="380">
        <v>8.2575727500100449E-3</v>
      </c>
      <c r="R22" s="79"/>
    </row>
    <row r="23" spans="2:18" ht="15.75">
      <c r="B23" s="85" t="s">
        <v>65</v>
      </c>
      <c r="C23" s="197" t="s">
        <v>72</v>
      </c>
      <c r="D23" s="262">
        <v>160.55969999999999</v>
      </c>
      <c r="E23" s="262">
        <v>157.2748</v>
      </c>
      <c r="F23" s="262">
        <v>149.36000000000001</v>
      </c>
      <c r="G23" s="262">
        <v>153.39099999999999</v>
      </c>
      <c r="H23" s="262">
        <v>150.53059999999999</v>
      </c>
      <c r="I23" s="262">
        <v>147.64699999999999</v>
      </c>
      <c r="J23" s="262">
        <v>142.91</v>
      </c>
      <c r="K23" s="262">
        <v>148.9923</v>
      </c>
      <c r="L23" s="262">
        <v>154.49</v>
      </c>
      <c r="M23" s="262">
        <v>147.24189999999999</v>
      </c>
      <c r="N23" s="263">
        <v>150.74</v>
      </c>
      <c r="O23" s="263">
        <v>151.15029999999999</v>
      </c>
      <c r="P23" s="263">
        <v>152.52930000000001</v>
      </c>
      <c r="Q23" s="380">
        <v>-5.0015041134232274E-2</v>
      </c>
      <c r="R23" s="79"/>
    </row>
    <row r="24" spans="2:18" ht="15.75">
      <c r="B24" s="85" t="s">
        <v>67</v>
      </c>
      <c r="C24" s="197" t="s">
        <v>72</v>
      </c>
      <c r="D24" s="262">
        <v>152.51310000000001</v>
      </c>
      <c r="E24" s="262">
        <v>148.98779999999999</v>
      </c>
      <c r="F24" s="262">
        <v>153.45359999999999</v>
      </c>
      <c r="G24" s="262">
        <v>151.73670000000001</v>
      </c>
      <c r="H24" s="262">
        <v>149.98429999999999</v>
      </c>
      <c r="I24" s="262">
        <v>147.78450000000001</v>
      </c>
      <c r="J24" s="262">
        <v>149.74789999999999</v>
      </c>
      <c r="K24" s="262">
        <v>147.6285</v>
      </c>
      <c r="L24" s="262">
        <v>152.2921</v>
      </c>
      <c r="M24" s="262">
        <v>150.3331</v>
      </c>
      <c r="N24" s="263">
        <v>151.46510000000001</v>
      </c>
      <c r="O24" s="263">
        <v>147.57919999999999</v>
      </c>
      <c r="P24" s="263">
        <v>148.16390000000001</v>
      </c>
      <c r="Q24" s="380">
        <v>-2.8516894614298627E-2</v>
      </c>
      <c r="R24" s="79"/>
    </row>
    <row r="25" spans="2:18" ht="15.75">
      <c r="B25" s="85" t="s">
        <v>67</v>
      </c>
      <c r="C25" s="196" t="s">
        <v>118</v>
      </c>
      <c r="D25" s="262">
        <v>48970.267699999997</v>
      </c>
      <c r="E25" s="262">
        <v>48380.688999999998</v>
      </c>
      <c r="F25" s="262">
        <v>49532.671300000002</v>
      </c>
      <c r="G25" s="262">
        <v>49336.010300000002</v>
      </c>
      <c r="H25" s="262">
        <v>49009.857400000001</v>
      </c>
      <c r="I25" s="262">
        <v>49091.846299999997</v>
      </c>
      <c r="J25" s="262">
        <v>49648.154499999997</v>
      </c>
      <c r="K25" s="262">
        <v>49188.861700000001</v>
      </c>
      <c r="L25" s="262">
        <v>50383.439400000003</v>
      </c>
      <c r="M25" s="262">
        <v>50203.885499999997</v>
      </c>
      <c r="N25" s="262">
        <v>51061.351000000002</v>
      </c>
      <c r="O25" s="262">
        <v>50878.870999999999</v>
      </c>
      <c r="P25" s="262">
        <v>52787.58</v>
      </c>
      <c r="Q25" s="380">
        <v>7.7951632271759053E-2</v>
      </c>
      <c r="R25" s="79"/>
    </row>
    <row r="26" spans="2:18" ht="15.75">
      <c r="B26" s="86" t="s">
        <v>99</v>
      </c>
      <c r="C26" s="196" t="s">
        <v>72</v>
      </c>
      <c r="D26" s="262">
        <v>225.29169999999999</v>
      </c>
      <c r="E26" s="262">
        <v>227.29839999999999</v>
      </c>
      <c r="F26" s="262">
        <v>225.25</v>
      </c>
      <c r="G26" s="262">
        <v>226.00810000000001</v>
      </c>
      <c r="H26" s="262">
        <v>223.75</v>
      </c>
      <c r="I26" s="262">
        <v>224.91669999999999</v>
      </c>
      <c r="J26" s="262">
        <v>223.75</v>
      </c>
      <c r="K26" s="262">
        <v>223.75</v>
      </c>
      <c r="L26" s="262">
        <v>223.75</v>
      </c>
      <c r="M26" s="262">
        <v>223.75</v>
      </c>
      <c r="N26" s="263">
        <v>224.0086</v>
      </c>
      <c r="O26" s="263">
        <v>224.75810000000001</v>
      </c>
      <c r="P26" s="263">
        <v>221.25</v>
      </c>
      <c r="Q26" s="380">
        <v>-1.7939853088240643E-2</v>
      </c>
      <c r="R26" s="79"/>
    </row>
    <row r="27" spans="2:18" ht="15.75">
      <c r="B27" s="85" t="s">
        <v>100</v>
      </c>
      <c r="C27" s="196" t="s">
        <v>72</v>
      </c>
      <c r="D27" s="249">
        <v>174</v>
      </c>
      <c r="E27" s="249">
        <v>174</v>
      </c>
      <c r="F27" s="249">
        <v>174</v>
      </c>
      <c r="G27" s="249">
        <v>0</v>
      </c>
      <c r="H27" s="249">
        <v>174</v>
      </c>
      <c r="I27" s="249">
        <v>0</v>
      </c>
      <c r="J27" s="249">
        <v>174</v>
      </c>
      <c r="K27" s="249">
        <v>174</v>
      </c>
      <c r="L27" s="249">
        <v>174</v>
      </c>
      <c r="M27" s="249">
        <v>174</v>
      </c>
      <c r="N27" s="249">
        <v>174</v>
      </c>
      <c r="O27" s="249">
        <v>174</v>
      </c>
      <c r="P27" s="249">
        <v>174</v>
      </c>
      <c r="Q27" s="381">
        <v>0</v>
      </c>
      <c r="R27" s="79"/>
    </row>
    <row r="28" spans="2:18" ht="16.5" thickBot="1">
      <c r="B28" s="250" t="s">
        <v>59</v>
      </c>
      <c r="C28" s="229" t="s">
        <v>72</v>
      </c>
      <c r="D28" s="248">
        <v>231.37530000000001</v>
      </c>
      <c r="E28" s="248">
        <v>241.989</v>
      </c>
      <c r="F28" s="248">
        <v>240.68700000000001</v>
      </c>
      <c r="G28" s="248">
        <v>243.9203</v>
      </c>
      <c r="H28" s="248">
        <v>236.33969999999999</v>
      </c>
      <c r="I28" s="248">
        <v>240.73769999999999</v>
      </c>
      <c r="J28" s="248">
        <v>268.11259999999999</v>
      </c>
      <c r="K28" s="248">
        <v>279.62470000000002</v>
      </c>
      <c r="L28" s="248">
        <v>271.24650000000003</v>
      </c>
      <c r="M28" s="248">
        <v>272.85649999999998</v>
      </c>
      <c r="N28" s="249">
        <v>279.45589999999999</v>
      </c>
      <c r="O28" s="249">
        <v>273.57100000000003</v>
      </c>
      <c r="P28" s="249">
        <v>271.53969999999998</v>
      </c>
      <c r="Q28" s="381">
        <v>0.1735898343513762</v>
      </c>
      <c r="R28" s="79"/>
    </row>
    <row r="29" spans="2:18" ht="16.5" thickBot="1">
      <c r="B29" s="251" t="s">
        <v>101</v>
      </c>
      <c r="C29" s="252" t="s">
        <v>72</v>
      </c>
      <c r="D29" s="382">
        <v>132.23259999999999</v>
      </c>
      <c r="E29" s="382">
        <v>127.9152</v>
      </c>
      <c r="F29" s="382">
        <v>127.85769999999999</v>
      </c>
      <c r="G29" s="382">
        <v>132.71420000000001</v>
      </c>
      <c r="H29" s="382">
        <v>126.83</v>
      </c>
      <c r="I29" s="382">
        <v>122.4472</v>
      </c>
      <c r="J29" s="382">
        <v>110.4362</v>
      </c>
      <c r="K29" s="382">
        <v>118.7962</v>
      </c>
      <c r="L29" s="382">
        <v>126.78619999999999</v>
      </c>
      <c r="M29" s="382">
        <v>127.119</v>
      </c>
      <c r="N29" s="383">
        <v>125.9618</v>
      </c>
      <c r="O29" s="383">
        <v>124.7718</v>
      </c>
      <c r="P29" s="383">
        <v>85.493700000000004</v>
      </c>
      <c r="Q29" s="384">
        <v>-0.3534597368576281</v>
      </c>
      <c r="R29" s="79"/>
    </row>
    <row r="30" spans="2:18" ht="15.75">
      <c r="B30" s="253" t="s">
        <v>101</v>
      </c>
      <c r="C30" s="254" t="s">
        <v>121</v>
      </c>
      <c r="D30" s="262">
        <v>566.68470000000002</v>
      </c>
      <c r="E30" s="262">
        <v>549.42550000000006</v>
      </c>
      <c r="F30" s="262">
        <v>545.32370000000003</v>
      </c>
      <c r="G30" s="262">
        <v>565.18809999999996</v>
      </c>
      <c r="H30" s="262">
        <v>550.36900000000003</v>
      </c>
      <c r="I30" s="262">
        <v>532.90229999999997</v>
      </c>
      <c r="J30" s="262">
        <v>475.33449999999999</v>
      </c>
      <c r="K30" s="262">
        <v>508.6703</v>
      </c>
      <c r="L30" s="262">
        <v>541.79</v>
      </c>
      <c r="M30" s="262">
        <v>540.28650000000005</v>
      </c>
      <c r="N30" s="262">
        <v>538.59690000000001</v>
      </c>
      <c r="O30" s="262">
        <v>550.94770000000005</v>
      </c>
      <c r="P30" s="262">
        <v>388.5487</v>
      </c>
      <c r="Q30" s="380">
        <v>-0.31434764340734811</v>
      </c>
      <c r="R30" s="79"/>
    </row>
    <row r="31" spans="2:18" ht="15.75">
      <c r="B31" s="85" t="s">
        <v>102</v>
      </c>
      <c r="C31" s="196" t="s">
        <v>72</v>
      </c>
      <c r="D31" s="262">
        <v>136.86670000000001</v>
      </c>
      <c r="E31" s="262">
        <v>152.25810000000001</v>
      </c>
      <c r="F31" s="262">
        <v>157.76669999999999</v>
      </c>
      <c r="G31" s="262">
        <v>156.83869999999999</v>
      </c>
      <c r="H31" s="262">
        <v>170.2903</v>
      </c>
      <c r="I31" s="262">
        <v>159.5</v>
      </c>
      <c r="J31" s="262">
        <v>144.25810000000001</v>
      </c>
      <c r="K31" s="262">
        <v>133.66669999999999</v>
      </c>
      <c r="L31" s="262">
        <v>140.4194</v>
      </c>
      <c r="M31" s="262">
        <v>165.5806</v>
      </c>
      <c r="N31" s="263">
        <v>169.93100000000001</v>
      </c>
      <c r="O31" s="263">
        <v>170.1935</v>
      </c>
      <c r="P31" s="263">
        <v>138.0333</v>
      </c>
      <c r="Q31" s="380">
        <v>8.5236218890349935E-3</v>
      </c>
      <c r="R31" s="79"/>
    </row>
    <row r="32" spans="2:18" ht="15.75">
      <c r="B32" s="85" t="s">
        <v>84</v>
      </c>
      <c r="C32" s="197" t="s">
        <v>72</v>
      </c>
      <c r="D32" s="262">
        <v>147.77930000000001</v>
      </c>
      <c r="E32" s="262">
        <v>152.202</v>
      </c>
      <c r="F32" s="262">
        <v>154.1053</v>
      </c>
      <c r="G32" s="262">
        <v>152.9864</v>
      </c>
      <c r="H32" s="262">
        <v>153.31710000000001</v>
      </c>
      <c r="I32" s="262">
        <v>152.16890000000001</v>
      </c>
      <c r="J32" s="262">
        <v>147.84299999999999</v>
      </c>
      <c r="K32" s="262">
        <v>143.55109999999999</v>
      </c>
      <c r="L32" s="262">
        <v>143.01509999999999</v>
      </c>
      <c r="M32" s="262">
        <v>144.12960000000001</v>
      </c>
      <c r="N32" s="263">
        <v>142.04140000000001</v>
      </c>
      <c r="O32" s="263">
        <v>151.02350000000001</v>
      </c>
      <c r="P32" s="263">
        <v>138.46960000000001</v>
      </c>
      <c r="Q32" s="380">
        <v>-6.2997321005039186E-2</v>
      </c>
      <c r="R32" s="79"/>
    </row>
    <row r="33" spans="2:18" ht="15.75">
      <c r="B33" s="85" t="s">
        <v>84</v>
      </c>
      <c r="C33" s="196" t="s">
        <v>119</v>
      </c>
      <c r="D33" s="262">
        <v>703.23329999999999</v>
      </c>
      <c r="E33" s="262">
        <v>724.35479999999995</v>
      </c>
      <c r="F33" s="262">
        <v>728.53330000000005</v>
      </c>
      <c r="G33" s="262">
        <v>723.45159999999998</v>
      </c>
      <c r="H33" s="262">
        <v>724.87099999999998</v>
      </c>
      <c r="I33" s="262">
        <v>720.93330000000003</v>
      </c>
      <c r="J33" s="262">
        <v>702.80650000000003</v>
      </c>
      <c r="K33" s="262">
        <v>684.5</v>
      </c>
      <c r="L33" s="262">
        <v>683.32259999999997</v>
      </c>
      <c r="M33" s="262">
        <v>688.83870000000002</v>
      </c>
      <c r="N33" s="262">
        <v>679.27589999999998</v>
      </c>
      <c r="O33" s="262">
        <v>729.06449999999995</v>
      </c>
      <c r="P33" s="262">
        <v>669.63329999999996</v>
      </c>
      <c r="Q33" s="380">
        <v>-4.777930737921543E-2</v>
      </c>
      <c r="R33" s="79"/>
    </row>
    <row r="34" spans="2:18" ht="15.75">
      <c r="B34" s="87" t="s">
        <v>103</v>
      </c>
      <c r="C34" s="196" t="s">
        <v>72</v>
      </c>
      <c r="D34" s="262">
        <v>211.15969999999999</v>
      </c>
      <c r="E34" s="262">
        <v>206.94739999999999</v>
      </c>
      <c r="F34" s="262">
        <v>206.05170000000001</v>
      </c>
      <c r="G34" s="262">
        <v>208.92679999999999</v>
      </c>
      <c r="H34" s="262">
        <v>206.51390000000001</v>
      </c>
      <c r="I34" s="262">
        <v>203.6883</v>
      </c>
      <c r="J34" s="262">
        <v>208.58</v>
      </c>
      <c r="K34" s="262">
        <v>210.79730000000001</v>
      </c>
      <c r="L34" s="262">
        <v>223.47059999999999</v>
      </c>
      <c r="M34" s="262">
        <v>213.33869999999999</v>
      </c>
      <c r="N34" s="263">
        <v>204.05760000000001</v>
      </c>
      <c r="O34" s="263">
        <v>211.57259999999999</v>
      </c>
      <c r="P34" s="263">
        <v>208.22329999999999</v>
      </c>
      <c r="Q34" s="380">
        <v>-1.3906062567810018E-2</v>
      </c>
      <c r="R34" s="79"/>
    </row>
    <row r="35" spans="2:18" ht="15.75">
      <c r="B35" s="87" t="s">
        <v>60</v>
      </c>
      <c r="C35" s="196" t="s">
        <v>72</v>
      </c>
      <c r="D35" s="262">
        <v>184.22200000000001</v>
      </c>
      <c r="E35" s="262">
        <v>173.14259999999999</v>
      </c>
      <c r="F35" s="262">
        <v>176.249</v>
      </c>
      <c r="G35" s="262">
        <v>183.35130000000001</v>
      </c>
      <c r="H35" s="262">
        <v>186.5429</v>
      </c>
      <c r="I35" s="262">
        <v>180.17930000000001</v>
      </c>
      <c r="J35" s="262">
        <v>185.16579999999999</v>
      </c>
      <c r="K35" s="262">
        <v>180.71600000000001</v>
      </c>
      <c r="L35" s="262">
        <v>187.81</v>
      </c>
      <c r="M35" s="262">
        <v>182.0806</v>
      </c>
      <c r="N35" s="263">
        <v>181.5438</v>
      </c>
      <c r="O35" s="263">
        <v>183.5506</v>
      </c>
      <c r="P35" s="263">
        <v>184.22300000000001</v>
      </c>
      <c r="Q35" s="380">
        <v>5.4282333272759331E-6</v>
      </c>
      <c r="R35" s="79"/>
    </row>
    <row r="36" spans="2:18" ht="15.75">
      <c r="B36" s="87" t="s">
        <v>75</v>
      </c>
      <c r="C36" s="196" t="s">
        <v>72</v>
      </c>
      <c r="D36" s="262">
        <v>299.67599999999999</v>
      </c>
      <c r="E36" s="262">
        <v>300.34710000000001</v>
      </c>
      <c r="F36" s="262">
        <v>300.0797</v>
      </c>
      <c r="G36" s="262">
        <v>300.19189999999998</v>
      </c>
      <c r="H36" s="262">
        <v>300.61610000000002</v>
      </c>
      <c r="I36" s="262">
        <v>299.65499999999997</v>
      </c>
      <c r="J36" s="262">
        <v>304.99059999999997</v>
      </c>
      <c r="K36" s="262">
        <v>305.93430000000001</v>
      </c>
      <c r="L36" s="262">
        <v>305.31</v>
      </c>
      <c r="M36" s="262">
        <v>306.17160000000001</v>
      </c>
      <c r="N36" s="263">
        <v>306.38760000000002</v>
      </c>
      <c r="O36" s="263">
        <v>306.4384</v>
      </c>
      <c r="P36" s="263">
        <v>305.36329999999998</v>
      </c>
      <c r="Q36" s="380">
        <v>1.8978163082796096E-2</v>
      </c>
      <c r="R36" s="79"/>
    </row>
    <row r="37" spans="2:18" ht="15.75">
      <c r="B37" s="87" t="s">
        <v>89</v>
      </c>
      <c r="C37" s="197" t="s">
        <v>72</v>
      </c>
      <c r="D37" s="262">
        <v>235.50239999999999</v>
      </c>
      <c r="E37" s="262">
        <v>224.82820000000001</v>
      </c>
      <c r="F37" s="262">
        <v>238.928</v>
      </c>
      <c r="G37" s="262">
        <v>242.06819999999999</v>
      </c>
      <c r="H37" s="262">
        <v>236.84389999999999</v>
      </c>
      <c r="I37" s="262">
        <v>242.0163</v>
      </c>
      <c r="J37" s="262">
        <v>235.0393</v>
      </c>
      <c r="K37" s="262">
        <v>238.21420000000001</v>
      </c>
      <c r="L37" s="262">
        <v>238.0924</v>
      </c>
      <c r="M37" s="262">
        <v>250.51159999999999</v>
      </c>
      <c r="N37" s="263">
        <v>252.36019999999999</v>
      </c>
      <c r="O37" s="263">
        <v>243.21510000000001</v>
      </c>
      <c r="P37" s="263">
        <v>249.94139999999999</v>
      </c>
      <c r="Q37" s="380">
        <v>6.1311477080488341E-2</v>
      </c>
      <c r="R37" s="79"/>
    </row>
    <row r="38" spans="2:18" ht="16.5" thickBot="1">
      <c r="B38" s="255" t="s">
        <v>89</v>
      </c>
      <c r="C38" s="229" t="s">
        <v>120</v>
      </c>
      <c r="D38" s="264">
        <v>2467.7332999999999</v>
      </c>
      <c r="E38" s="264">
        <v>2412.4194000000002</v>
      </c>
      <c r="F38" s="264">
        <v>2539.9333000000001</v>
      </c>
      <c r="G38" s="264">
        <v>2556.0967999999998</v>
      </c>
      <c r="H38" s="264">
        <v>2539.8065000000001</v>
      </c>
      <c r="I38" s="264">
        <v>2589.7667000000001</v>
      </c>
      <c r="J38" s="264">
        <v>2536.8710000000001</v>
      </c>
      <c r="K38" s="264">
        <v>2539.4</v>
      </c>
      <c r="L38" s="264">
        <v>2495.1289999999999</v>
      </c>
      <c r="M38" s="264">
        <v>2640</v>
      </c>
      <c r="N38" s="264">
        <v>2667.5862000000002</v>
      </c>
      <c r="O38" s="264">
        <v>2639.6129000000001</v>
      </c>
      <c r="P38" s="264">
        <v>2725.4666999999999</v>
      </c>
      <c r="Q38" s="385">
        <v>0.10444135109738162</v>
      </c>
      <c r="R38" s="79"/>
    </row>
    <row r="39" spans="2:18" ht="16.5" thickBot="1">
      <c r="B39" s="256" t="s">
        <v>93</v>
      </c>
      <c r="C39" s="386" t="s">
        <v>72</v>
      </c>
      <c r="D39" s="387">
        <v>190.01730000000001</v>
      </c>
      <c r="E39" s="387">
        <v>191.83519999999999</v>
      </c>
      <c r="F39" s="387">
        <v>193.52369999999999</v>
      </c>
      <c r="G39" s="387">
        <v>195.2218</v>
      </c>
      <c r="H39" s="387">
        <v>193.89349999999999</v>
      </c>
      <c r="I39" s="387">
        <v>192.7791</v>
      </c>
      <c r="J39" s="387">
        <v>188.49549999999999</v>
      </c>
      <c r="K39" s="387">
        <v>188.15260000000001</v>
      </c>
      <c r="L39" s="387">
        <v>185.0205</v>
      </c>
      <c r="M39" s="387">
        <v>187.1773</v>
      </c>
      <c r="N39" s="387">
        <v>191.3912</v>
      </c>
      <c r="O39" s="387">
        <v>194.12020000000001</v>
      </c>
      <c r="P39" s="387">
        <v>181.2302</v>
      </c>
      <c r="Q39" s="388">
        <v>-4.6243684127708407E-2</v>
      </c>
      <c r="R39" s="79"/>
    </row>
    <row r="40" spans="2:18" ht="15.75">
      <c r="B40" s="257" t="s">
        <v>104</v>
      </c>
      <c r="C40" s="258" t="s">
        <v>72</v>
      </c>
      <c r="D40" s="248">
        <v>176.03210000000001</v>
      </c>
      <c r="E40" s="248">
        <v>170.79429999999999</v>
      </c>
      <c r="F40" s="248">
        <v>166.2705</v>
      </c>
      <c r="G40" s="248">
        <v>164.7792</v>
      </c>
      <c r="H40" s="248">
        <v>161.86699999999999</v>
      </c>
      <c r="I40" s="248">
        <v>165.39859999999999</v>
      </c>
      <c r="J40" s="248">
        <v>167.78980000000001</v>
      </c>
      <c r="K40" s="248">
        <v>171.13460000000001</v>
      </c>
      <c r="L40" s="248">
        <v>173.30619999999999</v>
      </c>
      <c r="M40" s="248">
        <v>172.9512</v>
      </c>
      <c r="N40" s="249">
        <v>174.69229999999999</v>
      </c>
      <c r="O40" s="249">
        <v>164.98580000000001</v>
      </c>
      <c r="P40" s="249">
        <v>167.64599999999999</v>
      </c>
      <c r="Q40" s="381">
        <v>-4.7639606639925502E-2</v>
      </c>
      <c r="R40" s="79"/>
    </row>
    <row r="41" spans="2:18" ht="15.75">
      <c r="B41" s="389" t="s">
        <v>104</v>
      </c>
      <c r="C41" s="390" t="s">
        <v>157</v>
      </c>
      <c r="D41" s="391">
        <v>151.72</v>
      </c>
      <c r="E41" s="391">
        <v>148.65870000000001</v>
      </c>
      <c r="F41" s="391">
        <v>148.07</v>
      </c>
      <c r="G41" s="391">
        <v>148.07</v>
      </c>
      <c r="H41" s="391">
        <v>148.07</v>
      </c>
      <c r="I41" s="391">
        <v>147.47999999999999</v>
      </c>
      <c r="J41" s="391">
        <v>146.88999999999999</v>
      </c>
      <c r="K41" s="391">
        <v>146.88999999999999</v>
      </c>
      <c r="L41" s="391">
        <v>146.88999999999999</v>
      </c>
      <c r="M41" s="391">
        <v>146.88999999999999</v>
      </c>
      <c r="N41" s="391">
        <v>146.88999999999999</v>
      </c>
      <c r="O41" s="391">
        <v>146.88999999999999</v>
      </c>
      <c r="P41" s="391">
        <v>146.88999999999999</v>
      </c>
      <c r="Q41" s="392">
        <v>-3.1834959135249252E-2</v>
      </c>
      <c r="R41" s="80"/>
    </row>
    <row r="42" spans="2:18">
      <c r="R42" s="76"/>
    </row>
  </sheetData>
  <mergeCells count="7">
    <mergeCell ref="D5:G5"/>
    <mergeCell ref="H5:P5"/>
    <mergeCell ref="D1:P1"/>
    <mergeCell ref="D2:G2"/>
    <mergeCell ref="H2:P2"/>
    <mergeCell ref="D3:P3"/>
    <mergeCell ref="D4:P4"/>
  </mergeCells>
  <phoneticPr fontId="7" type="noConversion"/>
  <conditionalFormatting sqref="P6">
    <cfRule type="expression" dxfId="37" priority="13">
      <formula>(YEAR(P6)=2016)</formula>
    </cfRule>
  </conditionalFormatting>
  <conditionalFormatting sqref="D6">
    <cfRule type="expression" dxfId="36" priority="12">
      <formula>(YEAR(D6)=2016)</formula>
    </cfRule>
  </conditionalFormatting>
  <conditionalFormatting sqref="E6">
    <cfRule type="expression" dxfId="35" priority="11">
      <formula>(YEAR(E6)=2016)</formula>
    </cfRule>
  </conditionalFormatting>
  <conditionalFormatting sqref="F6">
    <cfRule type="expression" dxfId="34" priority="10">
      <formula>(YEAR(F6)=2016)</formula>
    </cfRule>
  </conditionalFormatting>
  <conditionalFormatting sqref="G6">
    <cfRule type="expression" dxfId="33" priority="9">
      <formula>(YEAR(G6)=2016)</formula>
    </cfRule>
  </conditionalFormatting>
  <conditionalFormatting sqref="H6">
    <cfRule type="expression" dxfId="32" priority="8">
      <formula>(YEAR(H6)=2016)</formula>
    </cfRule>
  </conditionalFormatting>
  <conditionalFormatting sqref="I6">
    <cfRule type="expression" dxfId="31" priority="7">
      <formula>(YEAR(I6)=2016)</formula>
    </cfRule>
  </conditionalFormatting>
  <conditionalFormatting sqref="J6">
    <cfRule type="expression" dxfId="30" priority="6">
      <formula>(YEAR(J6)=2016)</formula>
    </cfRule>
  </conditionalFormatting>
  <conditionalFormatting sqref="K6">
    <cfRule type="expression" dxfId="29" priority="5">
      <formula>(YEAR(K6)=2016)</formula>
    </cfRule>
  </conditionalFormatting>
  <conditionalFormatting sqref="L6">
    <cfRule type="expression" dxfId="28" priority="4">
      <formula>(YEAR(L6)=2016)</formula>
    </cfRule>
  </conditionalFormatting>
  <conditionalFormatting sqref="M6">
    <cfRule type="expression" dxfId="27" priority="3">
      <formula>(YEAR(M6)=2016)</formula>
    </cfRule>
  </conditionalFormatting>
  <conditionalFormatting sqref="N6">
    <cfRule type="expression" dxfId="26" priority="2">
      <formula>(YEAR(N6)=2016)</formula>
    </cfRule>
  </conditionalFormatting>
  <conditionalFormatting sqref="O6">
    <cfRule type="expression" dxfId="25" priority="1">
      <formula>(YEAR(O6)=2016)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0" sqref="W20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V55" sqref="V5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33" sqref="AA3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23" sqref="V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3" sqref="AI33"/>
    </sheetView>
  </sheetViews>
  <sheetFormatPr defaultRowHeight="12.75"/>
  <sheetData>
    <row r="21" spans="29:29">
      <c r="AC21" t="s">
        <v>105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B30" sqref="B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196</v>
      </c>
      <c r="D4" s="12"/>
      <c r="E4" s="12"/>
      <c r="F4" s="12"/>
      <c r="G4" s="12"/>
      <c r="H4" s="12"/>
      <c r="I4" s="12"/>
    </row>
    <row r="5" spans="1:20">
      <c r="C5" t="s">
        <v>81</v>
      </c>
    </row>
    <row r="7" spans="1:20" ht="20.25">
      <c r="D7" s="27" t="s">
        <v>76</v>
      </c>
      <c r="E7" s="27"/>
      <c r="F7" s="27"/>
      <c r="G7" s="27"/>
      <c r="H7" s="27"/>
      <c r="I7" s="27"/>
      <c r="J7" s="27"/>
      <c r="K7" s="28"/>
      <c r="M7" s="27" t="s">
        <v>76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77</v>
      </c>
      <c r="E8" s="30"/>
      <c r="F8" s="30"/>
      <c r="G8" s="30"/>
      <c r="H8" s="30"/>
      <c r="I8" s="31"/>
      <c r="J8" s="31"/>
      <c r="K8" s="32"/>
      <c r="M8" s="29" t="s">
        <v>77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73</v>
      </c>
      <c r="E9" s="34"/>
      <c r="F9" s="34"/>
      <c r="G9" s="34"/>
      <c r="H9" s="34"/>
      <c r="I9" s="34"/>
      <c r="J9" s="34"/>
      <c r="K9" s="35"/>
      <c r="M9" s="33" t="s">
        <v>74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197</v>
      </c>
      <c r="E10" s="37"/>
      <c r="F10" s="38"/>
      <c r="G10" s="39"/>
      <c r="H10" s="36" t="s">
        <v>198</v>
      </c>
      <c r="I10" s="37"/>
      <c r="J10" s="38"/>
      <c r="K10" s="39"/>
      <c r="M10" s="36" t="s">
        <v>197</v>
      </c>
      <c r="N10" s="37"/>
      <c r="O10" s="38"/>
      <c r="P10" s="39"/>
      <c r="Q10" s="36" t="s">
        <v>198</v>
      </c>
      <c r="R10" s="37"/>
      <c r="S10" s="38"/>
      <c r="T10" s="39"/>
    </row>
    <row r="11" spans="1:20" ht="43.5" thickBot="1">
      <c r="D11" s="40" t="s">
        <v>51</v>
      </c>
      <c r="E11" s="41" t="s">
        <v>52</v>
      </c>
      <c r="F11" s="42" t="s">
        <v>78</v>
      </c>
      <c r="G11" s="43" t="s">
        <v>53</v>
      </c>
      <c r="H11" s="44" t="s">
        <v>51</v>
      </c>
      <c r="I11" s="41" t="s">
        <v>52</v>
      </c>
      <c r="J11" s="42" t="s">
        <v>78</v>
      </c>
      <c r="K11" s="43" t="s">
        <v>53</v>
      </c>
      <c r="M11" s="40" t="s">
        <v>51</v>
      </c>
      <c r="N11" s="41" t="s">
        <v>52</v>
      </c>
      <c r="O11" s="42" t="s">
        <v>78</v>
      </c>
      <c r="P11" s="43" t="s">
        <v>53</v>
      </c>
      <c r="Q11" s="44" t="s">
        <v>51</v>
      </c>
      <c r="R11" s="41" t="s">
        <v>52</v>
      </c>
      <c r="S11" s="42" t="s">
        <v>78</v>
      </c>
      <c r="T11" s="43" t="s">
        <v>53</v>
      </c>
    </row>
    <row r="12" spans="1:20" ht="16.5" thickBot="1">
      <c r="D12" s="45" t="s">
        <v>54</v>
      </c>
      <c r="E12" s="81">
        <v>619807.70600000001</v>
      </c>
      <c r="F12" s="49">
        <v>2667623.1779999998</v>
      </c>
      <c r="G12" s="47">
        <v>361471.76500000001</v>
      </c>
      <c r="H12" s="48" t="s">
        <v>54</v>
      </c>
      <c r="I12" s="81">
        <v>612064.51</v>
      </c>
      <c r="J12" s="49">
        <v>2606195.5610000002</v>
      </c>
      <c r="K12" s="47">
        <v>334477.59700000001</v>
      </c>
      <c r="M12" s="45" t="s">
        <v>54</v>
      </c>
      <c r="N12" s="58">
        <v>35239.938999999998</v>
      </c>
      <c r="O12" s="49">
        <v>151696.245</v>
      </c>
      <c r="P12" s="124">
        <v>24177.276000000002</v>
      </c>
      <c r="Q12" s="77" t="s">
        <v>54</v>
      </c>
      <c r="R12" s="58">
        <v>20746.348000000002</v>
      </c>
      <c r="S12" s="49">
        <v>88346.856</v>
      </c>
      <c r="T12" s="158">
        <v>14688.302</v>
      </c>
    </row>
    <row r="13" spans="1:20" ht="15.75">
      <c r="D13" s="93" t="s">
        <v>55</v>
      </c>
      <c r="E13" s="51">
        <v>132669.014</v>
      </c>
      <c r="F13" s="52">
        <v>571012.41500000004</v>
      </c>
      <c r="G13" s="53">
        <v>55529.142999999996</v>
      </c>
      <c r="H13" s="89" t="s">
        <v>55</v>
      </c>
      <c r="I13" s="51">
        <v>140335.30100000001</v>
      </c>
      <c r="J13" s="52">
        <v>597470.40399999998</v>
      </c>
      <c r="K13" s="53">
        <v>59393.601999999999</v>
      </c>
      <c r="M13" s="88" t="s">
        <v>70</v>
      </c>
      <c r="N13" s="51">
        <v>12520.048000000001</v>
      </c>
      <c r="O13" s="52">
        <v>53903.624000000003</v>
      </c>
      <c r="P13" s="90">
        <v>9175.3009999999995</v>
      </c>
      <c r="Q13" s="89" t="s">
        <v>55</v>
      </c>
      <c r="R13" s="51">
        <v>9210.9709999999995</v>
      </c>
      <c r="S13" s="52">
        <v>39199.538999999997</v>
      </c>
      <c r="T13" s="90">
        <v>5947.98</v>
      </c>
    </row>
    <row r="14" spans="1:20" ht="15.75">
      <c r="D14" s="94" t="s">
        <v>56</v>
      </c>
      <c r="E14" s="55">
        <v>79763.835000000006</v>
      </c>
      <c r="F14" s="56">
        <v>343438.696</v>
      </c>
      <c r="G14" s="57">
        <v>29039.421999999999</v>
      </c>
      <c r="H14" s="92" t="s">
        <v>56</v>
      </c>
      <c r="I14" s="55">
        <v>77650.577000000005</v>
      </c>
      <c r="J14" s="56">
        <v>330678.609</v>
      </c>
      <c r="K14" s="57">
        <v>28086.697</v>
      </c>
      <c r="M14" s="91" t="s">
        <v>55</v>
      </c>
      <c r="N14" s="55">
        <v>10071.23</v>
      </c>
      <c r="O14" s="56">
        <v>43361.190999999999</v>
      </c>
      <c r="P14" s="60">
        <v>5451.3990000000003</v>
      </c>
      <c r="Q14" s="92" t="s">
        <v>56</v>
      </c>
      <c r="R14" s="55">
        <v>3412.692</v>
      </c>
      <c r="S14" s="56">
        <v>14524.359</v>
      </c>
      <c r="T14" s="60">
        <v>1920.5</v>
      </c>
    </row>
    <row r="15" spans="1:20" ht="15.75">
      <c r="D15" s="94" t="s">
        <v>58</v>
      </c>
      <c r="E15" s="55">
        <v>55279.817999999999</v>
      </c>
      <c r="F15" s="56">
        <v>237906.26699999999</v>
      </c>
      <c r="G15" s="57">
        <v>25065.600999999999</v>
      </c>
      <c r="H15" s="92" t="s">
        <v>58</v>
      </c>
      <c r="I15" s="55">
        <v>50717.974000000002</v>
      </c>
      <c r="J15" s="56">
        <v>215900.99100000001</v>
      </c>
      <c r="K15" s="57">
        <v>23102.870999999999</v>
      </c>
      <c r="M15" s="91" t="s">
        <v>56</v>
      </c>
      <c r="N15" s="55">
        <v>4219.0410000000002</v>
      </c>
      <c r="O15" s="56">
        <v>18153.239000000001</v>
      </c>
      <c r="P15" s="60">
        <v>2140.538</v>
      </c>
      <c r="Q15" s="92" t="s">
        <v>70</v>
      </c>
      <c r="R15" s="55">
        <v>1726.8679999999999</v>
      </c>
      <c r="S15" s="56">
        <v>7370.4459999999999</v>
      </c>
      <c r="T15" s="60">
        <v>1084.8240000000001</v>
      </c>
    </row>
    <row r="16" spans="1:20" ht="15.75">
      <c r="D16" s="94" t="s">
        <v>156</v>
      </c>
      <c r="E16" s="55">
        <v>49102.777999999998</v>
      </c>
      <c r="F16" s="56">
        <v>211257.28700000001</v>
      </c>
      <c r="G16" s="57">
        <v>28869.753000000001</v>
      </c>
      <c r="H16" s="92" t="s">
        <v>57</v>
      </c>
      <c r="I16" s="55">
        <v>43951.016000000003</v>
      </c>
      <c r="J16" s="56">
        <v>187135.40900000001</v>
      </c>
      <c r="K16" s="57">
        <v>22380.047999999999</v>
      </c>
      <c r="M16" s="91" t="s">
        <v>67</v>
      </c>
      <c r="N16" s="55">
        <v>1236.9490000000001</v>
      </c>
      <c r="O16" s="56">
        <v>5324.701</v>
      </c>
      <c r="P16" s="60">
        <v>840.58699999999999</v>
      </c>
      <c r="Q16" s="92" t="s">
        <v>68</v>
      </c>
      <c r="R16" s="55">
        <v>1210.143</v>
      </c>
      <c r="S16" s="56">
        <v>5158.3370000000004</v>
      </c>
      <c r="T16" s="60">
        <v>991.11</v>
      </c>
    </row>
    <row r="17" spans="4:20" ht="15.75">
      <c r="D17" s="94" t="s">
        <v>57</v>
      </c>
      <c r="E17" s="55">
        <v>38316.534</v>
      </c>
      <c r="F17" s="56">
        <v>164834.28400000001</v>
      </c>
      <c r="G17" s="57">
        <v>20005.392</v>
      </c>
      <c r="H17" s="92" t="s">
        <v>156</v>
      </c>
      <c r="I17" s="55">
        <v>40497.031000000003</v>
      </c>
      <c r="J17" s="56">
        <v>172449.83499999999</v>
      </c>
      <c r="K17" s="57">
        <v>24851.763999999999</v>
      </c>
      <c r="M17" s="91" t="s">
        <v>156</v>
      </c>
      <c r="N17" s="55">
        <v>1213.1500000000001</v>
      </c>
      <c r="O17" s="56">
        <v>5235.3119999999999</v>
      </c>
      <c r="P17" s="60">
        <v>1204.0119999999999</v>
      </c>
      <c r="Q17" s="92" t="s">
        <v>156</v>
      </c>
      <c r="R17" s="55">
        <v>1115.7570000000001</v>
      </c>
      <c r="S17" s="56">
        <v>4758.3739999999998</v>
      </c>
      <c r="T17" s="60">
        <v>1001.006</v>
      </c>
    </row>
    <row r="18" spans="4:20" ht="15.75">
      <c r="D18" s="94" t="s">
        <v>60</v>
      </c>
      <c r="E18" s="55">
        <v>28057.696</v>
      </c>
      <c r="F18" s="56">
        <v>120750.378</v>
      </c>
      <c r="G18" s="57">
        <v>17674.224999999999</v>
      </c>
      <c r="H18" s="92" t="s">
        <v>66</v>
      </c>
      <c r="I18" s="55">
        <v>35711.209000000003</v>
      </c>
      <c r="J18" s="56">
        <v>152077.617</v>
      </c>
      <c r="K18" s="57">
        <v>11320.663</v>
      </c>
      <c r="M18" s="91" t="s">
        <v>68</v>
      </c>
      <c r="N18" s="55">
        <v>1138.9690000000001</v>
      </c>
      <c r="O18" s="56">
        <v>4902.174</v>
      </c>
      <c r="P18" s="60">
        <v>1086.511</v>
      </c>
      <c r="Q18" s="92" t="s">
        <v>89</v>
      </c>
      <c r="R18" s="55">
        <v>1039.171</v>
      </c>
      <c r="S18" s="56">
        <v>4424.7650000000003</v>
      </c>
      <c r="T18" s="60">
        <v>1225.059</v>
      </c>
    </row>
    <row r="19" spans="4:20" ht="15.75">
      <c r="D19" s="94" t="s">
        <v>66</v>
      </c>
      <c r="E19" s="55">
        <v>24270.821</v>
      </c>
      <c r="F19" s="56">
        <v>104475.19100000001</v>
      </c>
      <c r="G19" s="57">
        <v>8897.7960000000003</v>
      </c>
      <c r="H19" s="92" t="s">
        <v>60</v>
      </c>
      <c r="I19" s="55">
        <v>27073.839</v>
      </c>
      <c r="J19" s="56">
        <v>115317.69899999999</v>
      </c>
      <c r="K19" s="57">
        <v>14623.77</v>
      </c>
      <c r="M19" s="91" t="s">
        <v>60</v>
      </c>
      <c r="N19" s="55">
        <v>1068.4649999999999</v>
      </c>
      <c r="O19" s="56">
        <v>4587.1409999999996</v>
      </c>
      <c r="P19" s="60">
        <v>2091.7950000000001</v>
      </c>
      <c r="Q19" s="92" t="s">
        <v>67</v>
      </c>
      <c r="R19" s="55">
        <v>1011.434</v>
      </c>
      <c r="S19" s="56">
        <v>4307.2020000000002</v>
      </c>
      <c r="T19" s="60">
        <v>1079.1089999999999</v>
      </c>
    </row>
    <row r="20" spans="4:20" ht="15.75">
      <c r="D20" s="94" t="s">
        <v>61</v>
      </c>
      <c r="E20" s="55">
        <v>21573.834999999999</v>
      </c>
      <c r="F20" s="56">
        <v>92839.619000000006</v>
      </c>
      <c r="G20" s="57">
        <v>10674.593000000001</v>
      </c>
      <c r="H20" s="92" t="s">
        <v>61</v>
      </c>
      <c r="I20" s="55">
        <v>18073.671999999999</v>
      </c>
      <c r="J20" s="56">
        <v>76969.528999999995</v>
      </c>
      <c r="K20" s="57">
        <v>8040.3919999999998</v>
      </c>
      <c r="M20" s="91" t="s">
        <v>58</v>
      </c>
      <c r="N20" s="55">
        <v>725.25300000000004</v>
      </c>
      <c r="O20" s="56">
        <v>3115.357</v>
      </c>
      <c r="P20" s="60">
        <v>273.73200000000003</v>
      </c>
      <c r="Q20" s="92" t="s">
        <v>58</v>
      </c>
      <c r="R20" s="55">
        <v>597.697</v>
      </c>
      <c r="S20" s="56">
        <v>2548.8090000000002</v>
      </c>
      <c r="T20" s="60">
        <v>272.85700000000003</v>
      </c>
    </row>
    <row r="21" spans="4:20" ht="15.75">
      <c r="D21" s="94" t="s">
        <v>59</v>
      </c>
      <c r="E21" s="55">
        <v>12911.871999999999</v>
      </c>
      <c r="F21" s="56">
        <v>55617.646999999997</v>
      </c>
      <c r="G21" s="57">
        <v>4683.8419999999996</v>
      </c>
      <c r="H21" s="92" t="s">
        <v>84</v>
      </c>
      <c r="I21" s="55">
        <v>15183.867</v>
      </c>
      <c r="J21" s="56">
        <v>64663.951999999997</v>
      </c>
      <c r="K21" s="57">
        <v>10251.422</v>
      </c>
      <c r="M21" s="91" t="s">
        <v>89</v>
      </c>
      <c r="N21" s="55">
        <v>626.79600000000005</v>
      </c>
      <c r="O21" s="56">
        <v>2699.1109999999999</v>
      </c>
      <c r="P21" s="60">
        <v>505.608</v>
      </c>
      <c r="Q21" s="92" t="s">
        <v>63</v>
      </c>
      <c r="R21" s="55">
        <v>354.74299999999999</v>
      </c>
      <c r="S21" s="56">
        <v>1511.6569999999999</v>
      </c>
      <c r="T21" s="60">
        <v>175.89400000000001</v>
      </c>
    </row>
    <row r="22" spans="4:20" ht="15.75">
      <c r="D22" s="94" t="s">
        <v>67</v>
      </c>
      <c r="E22" s="55">
        <v>12907.448</v>
      </c>
      <c r="F22" s="56">
        <v>55549.112999999998</v>
      </c>
      <c r="G22" s="57">
        <v>7567.625</v>
      </c>
      <c r="H22" s="92" t="s">
        <v>65</v>
      </c>
      <c r="I22" s="55">
        <v>15079.331</v>
      </c>
      <c r="J22" s="56">
        <v>64223.798999999999</v>
      </c>
      <c r="K22" s="57">
        <v>9429.8310000000001</v>
      </c>
      <c r="M22" s="91" t="s">
        <v>63</v>
      </c>
      <c r="N22" s="55">
        <v>500.48899999999998</v>
      </c>
      <c r="O22" s="56">
        <v>2161.3029999999999</v>
      </c>
      <c r="P22" s="60">
        <v>274.87799999999999</v>
      </c>
      <c r="Q22" s="92" t="s">
        <v>84</v>
      </c>
      <c r="R22" s="55">
        <v>237.739</v>
      </c>
      <c r="S22" s="56">
        <v>1010.485</v>
      </c>
      <c r="T22" s="60">
        <v>107.036</v>
      </c>
    </row>
    <row r="23" spans="4:20" ht="15.75">
      <c r="D23" s="94" t="s">
        <v>64</v>
      </c>
      <c r="E23" s="55">
        <v>12827.022999999999</v>
      </c>
      <c r="F23" s="56">
        <v>55235.887999999999</v>
      </c>
      <c r="G23" s="57">
        <v>10797.151</v>
      </c>
      <c r="H23" s="92" t="s">
        <v>67</v>
      </c>
      <c r="I23" s="55">
        <v>14723.992</v>
      </c>
      <c r="J23" s="56">
        <v>62691.654000000002</v>
      </c>
      <c r="K23" s="57">
        <v>8608.7540000000008</v>
      </c>
      <c r="M23" s="91" t="s">
        <v>84</v>
      </c>
      <c r="N23" s="55">
        <v>454.55900000000003</v>
      </c>
      <c r="O23" s="56">
        <v>1949.7829999999999</v>
      </c>
      <c r="P23" s="60">
        <v>195.511</v>
      </c>
      <c r="Q23" s="92" t="s">
        <v>61</v>
      </c>
      <c r="R23" s="55">
        <v>165.88800000000001</v>
      </c>
      <c r="S23" s="56">
        <v>707.11300000000006</v>
      </c>
      <c r="T23" s="60">
        <v>260.142</v>
      </c>
    </row>
    <row r="24" spans="4:20" ht="15.75">
      <c r="D24" s="94" t="s">
        <v>65</v>
      </c>
      <c r="E24" s="55">
        <v>12635.867</v>
      </c>
      <c r="F24" s="56">
        <v>54408.095000000001</v>
      </c>
      <c r="G24" s="57">
        <v>8415.6010000000006</v>
      </c>
      <c r="H24" s="92" t="s">
        <v>64</v>
      </c>
      <c r="I24" s="55">
        <v>13145.817999999999</v>
      </c>
      <c r="J24" s="56">
        <v>56000.993999999999</v>
      </c>
      <c r="K24" s="57">
        <v>9655.1460000000006</v>
      </c>
      <c r="M24" s="91" t="s">
        <v>66</v>
      </c>
      <c r="N24" s="55">
        <v>441.29300000000001</v>
      </c>
      <c r="O24" s="56">
        <v>1898.4880000000001</v>
      </c>
      <c r="P24" s="60">
        <v>225.703</v>
      </c>
      <c r="Q24" s="92" t="s">
        <v>199</v>
      </c>
      <c r="R24" s="55">
        <v>148.99199999999999</v>
      </c>
      <c r="S24" s="56">
        <v>636.66800000000001</v>
      </c>
      <c r="T24" s="60">
        <v>50.512</v>
      </c>
    </row>
    <row r="25" spans="4:20" ht="15.75">
      <c r="D25" s="94" t="s">
        <v>69</v>
      </c>
      <c r="E25" s="55">
        <v>11639.08</v>
      </c>
      <c r="F25" s="56">
        <v>50081.250999999997</v>
      </c>
      <c r="G25" s="57">
        <v>3809.7310000000002</v>
      </c>
      <c r="H25" s="92" t="s">
        <v>59</v>
      </c>
      <c r="I25" s="55">
        <v>10840.001</v>
      </c>
      <c r="J25" s="56">
        <v>46155.858999999997</v>
      </c>
      <c r="K25" s="57">
        <v>3937.3989999999999</v>
      </c>
      <c r="M25" s="91" t="s">
        <v>59</v>
      </c>
      <c r="N25" s="55">
        <v>352.24200000000002</v>
      </c>
      <c r="O25" s="56">
        <v>1519.721</v>
      </c>
      <c r="P25" s="60">
        <v>80.311999999999998</v>
      </c>
      <c r="Q25" s="92" t="s">
        <v>57</v>
      </c>
      <c r="R25" s="55">
        <v>118.833</v>
      </c>
      <c r="S25" s="56">
        <v>505.92700000000002</v>
      </c>
      <c r="T25" s="60">
        <v>102.84</v>
      </c>
    </row>
    <row r="26" spans="4:20" ht="15.75">
      <c r="D26" s="94" t="s">
        <v>80</v>
      </c>
      <c r="E26" s="55">
        <v>11311.083000000001</v>
      </c>
      <c r="F26" s="56">
        <v>48693.137000000002</v>
      </c>
      <c r="G26" s="57">
        <v>10810.062</v>
      </c>
      <c r="H26" s="92" t="s">
        <v>69</v>
      </c>
      <c r="I26" s="55">
        <v>8401.4419999999991</v>
      </c>
      <c r="J26" s="56">
        <v>35774.866000000002</v>
      </c>
      <c r="K26" s="57">
        <v>2877.1089999999999</v>
      </c>
      <c r="M26" s="91" t="s">
        <v>61</v>
      </c>
      <c r="N26" s="55">
        <v>200.40600000000001</v>
      </c>
      <c r="O26" s="56">
        <v>860.45799999999997</v>
      </c>
      <c r="P26" s="60">
        <v>120.203</v>
      </c>
      <c r="Q26" s="92" t="s">
        <v>65</v>
      </c>
      <c r="R26" s="55">
        <v>91.650999999999996</v>
      </c>
      <c r="S26" s="56">
        <v>390.96</v>
      </c>
      <c r="T26" s="60">
        <v>48.683999999999997</v>
      </c>
    </row>
    <row r="27" spans="4:20" ht="15.75">
      <c r="D27" s="94" t="s">
        <v>188</v>
      </c>
      <c r="E27" s="55">
        <v>10500.518</v>
      </c>
      <c r="F27" s="56">
        <v>45201.98</v>
      </c>
      <c r="G27" s="57">
        <v>6117.82</v>
      </c>
      <c r="H27" s="92" t="s">
        <v>169</v>
      </c>
      <c r="I27" s="55">
        <v>8257.4539999999997</v>
      </c>
      <c r="J27" s="56">
        <v>35156.982000000004</v>
      </c>
      <c r="K27" s="57">
        <v>11216.33</v>
      </c>
      <c r="M27" s="91" t="s">
        <v>75</v>
      </c>
      <c r="N27" s="55">
        <v>138.27699999999999</v>
      </c>
      <c r="O27" s="56">
        <v>592.53599999999994</v>
      </c>
      <c r="P27" s="60">
        <v>178.51499999999999</v>
      </c>
      <c r="Q27" s="92" t="s">
        <v>69</v>
      </c>
      <c r="R27" s="55">
        <v>69.352000000000004</v>
      </c>
      <c r="S27" s="56">
        <v>294.952</v>
      </c>
      <c r="T27" s="60">
        <v>79.682000000000002</v>
      </c>
    </row>
    <row r="28" spans="4:20" ht="15.75">
      <c r="D28" s="94" t="s">
        <v>200</v>
      </c>
      <c r="E28" s="55">
        <v>9904.6389999999992</v>
      </c>
      <c r="F28" s="56">
        <v>42650.273000000001</v>
      </c>
      <c r="G28" s="57">
        <v>13556.558999999999</v>
      </c>
      <c r="H28" s="92" t="s">
        <v>68</v>
      </c>
      <c r="I28" s="55">
        <v>7020.0349999999999</v>
      </c>
      <c r="J28" s="56">
        <v>29886.366000000002</v>
      </c>
      <c r="K28" s="57">
        <v>3472.6590000000001</v>
      </c>
      <c r="M28" s="91" t="s">
        <v>69</v>
      </c>
      <c r="N28" s="55">
        <v>108.152</v>
      </c>
      <c r="O28" s="56">
        <v>464.50299999999999</v>
      </c>
      <c r="P28" s="60">
        <v>164.39699999999999</v>
      </c>
      <c r="Q28" s="92" t="s">
        <v>66</v>
      </c>
      <c r="R28" s="55">
        <v>59.661999999999999</v>
      </c>
      <c r="S28" s="56">
        <v>252.78800000000001</v>
      </c>
      <c r="T28" s="60">
        <v>19.686</v>
      </c>
    </row>
    <row r="29" spans="4:20" ht="20.25">
      <c r="D29" s="75" t="s">
        <v>88</v>
      </c>
      <c r="M29" s="75" t="s">
        <v>88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79</v>
      </c>
      <c r="E32" s="27"/>
      <c r="F32" s="27"/>
      <c r="G32" s="27"/>
      <c r="H32" s="27"/>
      <c r="I32" s="27"/>
      <c r="J32" s="27"/>
      <c r="K32" s="28"/>
      <c r="M32" s="27" t="s">
        <v>79</v>
      </c>
      <c r="N32" s="27"/>
      <c r="O32" s="27"/>
      <c r="P32" s="27"/>
      <c r="Q32" s="27"/>
      <c r="R32" s="27"/>
      <c r="S32" s="27"/>
    </row>
    <row r="33" spans="4:20" ht="16.5" thickBot="1">
      <c r="D33" s="29" t="s">
        <v>77</v>
      </c>
      <c r="E33" s="32"/>
      <c r="F33" s="32"/>
      <c r="G33" s="32"/>
      <c r="H33" s="32"/>
      <c r="I33" s="32"/>
      <c r="J33" s="32"/>
      <c r="K33" s="32"/>
      <c r="M33" s="29" t="s">
        <v>77</v>
      </c>
      <c r="N33" s="32"/>
      <c r="O33" s="32"/>
      <c r="P33" s="32"/>
      <c r="Q33" s="32"/>
      <c r="R33" s="32"/>
      <c r="S33" s="32"/>
    </row>
    <row r="34" spans="4:20" ht="21" thickBot="1">
      <c r="D34" s="33" t="s">
        <v>73</v>
      </c>
      <c r="E34" s="33"/>
      <c r="F34" s="34"/>
      <c r="G34" s="34"/>
      <c r="H34" s="34"/>
      <c r="I34" s="34"/>
      <c r="J34" s="34"/>
      <c r="K34" s="35"/>
      <c r="M34" s="33" t="s">
        <v>74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197</v>
      </c>
      <c r="E35" s="37"/>
      <c r="F35" s="38"/>
      <c r="G35" s="39"/>
      <c r="H35" s="36" t="s">
        <v>198</v>
      </c>
      <c r="I35" s="37"/>
      <c r="J35" s="38"/>
      <c r="K35" s="39"/>
      <c r="M35" s="36" t="s">
        <v>197</v>
      </c>
      <c r="N35" s="37"/>
      <c r="O35" s="38"/>
      <c r="P35" s="39"/>
      <c r="Q35" s="36" t="s">
        <v>198</v>
      </c>
      <c r="R35" s="37"/>
      <c r="S35" s="38"/>
      <c r="T35" s="39"/>
    </row>
    <row r="36" spans="4:20" ht="43.5" thickBot="1">
      <c r="D36" s="125" t="s">
        <v>51</v>
      </c>
      <c r="E36" s="126" t="s">
        <v>52</v>
      </c>
      <c r="F36" s="95" t="s">
        <v>78</v>
      </c>
      <c r="G36" s="43" t="s">
        <v>53</v>
      </c>
      <c r="H36" s="44" t="s">
        <v>51</v>
      </c>
      <c r="I36" s="41" t="s">
        <v>52</v>
      </c>
      <c r="J36" s="95" t="s">
        <v>78</v>
      </c>
      <c r="K36" s="43" t="s">
        <v>53</v>
      </c>
      <c r="M36" s="40" t="s">
        <v>51</v>
      </c>
      <c r="N36" s="41" t="s">
        <v>52</v>
      </c>
      <c r="O36" s="42" t="s">
        <v>78</v>
      </c>
      <c r="P36" s="43" t="s">
        <v>53</v>
      </c>
      <c r="Q36" s="40" t="s">
        <v>51</v>
      </c>
      <c r="R36" s="41" t="s">
        <v>52</v>
      </c>
      <c r="S36" s="42" t="s">
        <v>78</v>
      </c>
      <c r="T36" s="43" t="s">
        <v>53</v>
      </c>
    </row>
    <row r="37" spans="4:20" ht="16.5" thickBot="1">
      <c r="D37" s="61" t="s">
        <v>54</v>
      </c>
      <c r="E37" s="96">
        <v>20183.498</v>
      </c>
      <c r="F37" s="97">
        <v>86874.154999999999</v>
      </c>
      <c r="G37" s="62">
        <v>9425.8670000000002</v>
      </c>
      <c r="H37" s="77" t="s">
        <v>54</v>
      </c>
      <c r="I37" s="63">
        <v>15710.401</v>
      </c>
      <c r="J37" s="98">
        <v>66909.548999999999</v>
      </c>
      <c r="K37" s="59">
        <v>7176.5020000000004</v>
      </c>
      <c r="M37" s="61" t="s">
        <v>54</v>
      </c>
      <c r="N37" s="46">
        <v>36491.947999999997</v>
      </c>
      <c r="O37" s="159">
        <v>156992.18700000001</v>
      </c>
      <c r="P37" s="47">
        <v>25485.550999999999</v>
      </c>
      <c r="Q37" s="160" t="s">
        <v>54</v>
      </c>
      <c r="R37" s="46">
        <v>39978.281999999999</v>
      </c>
      <c r="S37" s="49">
        <v>170250.23499999999</v>
      </c>
      <c r="T37" s="47">
        <v>26003.960999999999</v>
      </c>
    </row>
    <row r="38" spans="4:20" ht="15.75">
      <c r="D38" s="191" t="s">
        <v>55</v>
      </c>
      <c r="E38" s="127">
        <v>11470.41</v>
      </c>
      <c r="F38" s="82">
        <v>49315.082999999999</v>
      </c>
      <c r="G38" s="128">
        <v>8262.2250000000004</v>
      </c>
      <c r="H38" s="163" t="s">
        <v>55</v>
      </c>
      <c r="I38" s="164">
        <v>8133.8770000000004</v>
      </c>
      <c r="J38" s="165">
        <v>34634.629999999997</v>
      </c>
      <c r="K38" s="166">
        <v>5824.8410000000003</v>
      </c>
      <c r="M38" s="174" t="s">
        <v>156</v>
      </c>
      <c r="N38" s="175">
        <v>8311.4570000000003</v>
      </c>
      <c r="O38" s="50">
        <v>35751.076999999997</v>
      </c>
      <c r="P38" s="176">
        <v>4201.4279999999999</v>
      </c>
      <c r="Q38" s="174" t="s">
        <v>55</v>
      </c>
      <c r="R38" s="177">
        <v>9438.2549999999992</v>
      </c>
      <c r="S38" s="161">
        <v>40179.839999999997</v>
      </c>
      <c r="T38" s="53">
        <v>3351.0970000000002</v>
      </c>
    </row>
    <row r="39" spans="4:20" ht="15.75">
      <c r="D39" s="192" t="s">
        <v>70</v>
      </c>
      <c r="E39" s="129">
        <v>3716.1779999999999</v>
      </c>
      <c r="F39" s="99">
        <v>15992.398999999999</v>
      </c>
      <c r="G39" s="167">
        <v>423.53399999999999</v>
      </c>
      <c r="H39" s="88" t="s">
        <v>70</v>
      </c>
      <c r="I39" s="51">
        <v>4679.5929999999998</v>
      </c>
      <c r="J39" s="100">
        <v>19933.759999999998</v>
      </c>
      <c r="K39" s="130">
        <v>571.76099999999997</v>
      </c>
      <c r="M39" s="178" t="s">
        <v>55</v>
      </c>
      <c r="N39" s="179">
        <v>7958.2039999999997</v>
      </c>
      <c r="O39" s="54">
        <v>34240.076000000001</v>
      </c>
      <c r="P39" s="180">
        <v>2922.6889999999999</v>
      </c>
      <c r="Q39" s="178" t="s">
        <v>67</v>
      </c>
      <c r="R39" s="181">
        <v>5769.94</v>
      </c>
      <c r="S39" s="162">
        <v>24574.080999999998</v>
      </c>
      <c r="T39" s="57">
        <v>5778.57</v>
      </c>
    </row>
    <row r="40" spans="4:20" ht="15.75">
      <c r="D40" s="192" t="s">
        <v>188</v>
      </c>
      <c r="E40" s="129">
        <v>2044.0719999999999</v>
      </c>
      <c r="F40" s="99">
        <v>8854.6949999999997</v>
      </c>
      <c r="G40" s="167">
        <v>5.0359999999999996</v>
      </c>
      <c r="H40" s="91" t="s">
        <v>62</v>
      </c>
      <c r="I40" s="55">
        <v>708.34500000000003</v>
      </c>
      <c r="J40" s="101">
        <v>3018.2330000000002</v>
      </c>
      <c r="K40" s="131">
        <v>81.521000000000001</v>
      </c>
      <c r="M40" s="178" t="s">
        <v>67</v>
      </c>
      <c r="N40" s="179">
        <v>5678.7640000000001</v>
      </c>
      <c r="O40" s="54">
        <v>24422.662</v>
      </c>
      <c r="P40" s="180">
        <v>5275.3670000000002</v>
      </c>
      <c r="Q40" s="178" t="s">
        <v>57</v>
      </c>
      <c r="R40" s="181">
        <v>5281.0940000000001</v>
      </c>
      <c r="S40" s="162">
        <v>22480.51</v>
      </c>
      <c r="T40" s="57">
        <v>3312.88</v>
      </c>
    </row>
    <row r="41" spans="4:20" ht="15.75">
      <c r="D41" s="192" t="s">
        <v>62</v>
      </c>
      <c r="E41" s="129">
        <v>1349.3889999999999</v>
      </c>
      <c r="F41" s="99">
        <v>5803.9160000000002</v>
      </c>
      <c r="G41" s="167">
        <v>138.34800000000001</v>
      </c>
      <c r="H41" s="91" t="s">
        <v>156</v>
      </c>
      <c r="I41" s="55">
        <v>625.01400000000001</v>
      </c>
      <c r="J41" s="101">
        <v>2661.9540000000002</v>
      </c>
      <c r="K41" s="131">
        <v>575.26199999999994</v>
      </c>
      <c r="M41" s="178" t="s">
        <v>57</v>
      </c>
      <c r="N41" s="179">
        <v>4897.1769999999997</v>
      </c>
      <c r="O41" s="54">
        <v>21071.258999999998</v>
      </c>
      <c r="P41" s="180">
        <v>4043.5360000000001</v>
      </c>
      <c r="Q41" s="178" t="s">
        <v>156</v>
      </c>
      <c r="R41" s="181">
        <v>3796.8440000000001</v>
      </c>
      <c r="S41" s="162">
        <v>16171.77</v>
      </c>
      <c r="T41" s="57">
        <v>2502.1579999999999</v>
      </c>
    </row>
    <row r="42" spans="4:20" ht="15.75">
      <c r="D42" s="192" t="s">
        <v>156</v>
      </c>
      <c r="E42" s="129">
        <v>563.053</v>
      </c>
      <c r="F42" s="99">
        <v>2423.748</v>
      </c>
      <c r="G42" s="167">
        <v>502.77499999999998</v>
      </c>
      <c r="H42" s="91" t="s">
        <v>60</v>
      </c>
      <c r="I42" s="55">
        <v>512.79499999999996</v>
      </c>
      <c r="J42" s="101">
        <v>2183.473</v>
      </c>
      <c r="K42" s="131">
        <v>69.828000000000003</v>
      </c>
      <c r="M42" s="178" t="s">
        <v>60</v>
      </c>
      <c r="N42" s="179">
        <v>2942.0250000000001</v>
      </c>
      <c r="O42" s="54">
        <v>12658.375</v>
      </c>
      <c r="P42" s="180">
        <v>5282.616</v>
      </c>
      <c r="Q42" s="178" t="s">
        <v>60</v>
      </c>
      <c r="R42" s="181">
        <v>3391.212</v>
      </c>
      <c r="S42" s="162">
        <v>14439.893</v>
      </c>
      <c r="T42" s="57">
        <v>5796.5959999999995</v>
      </c>
    </row>
    <row r="43" spans="4:20" ht="15.75">
      <c r="D43" s="192" t="s">
        <v>65</v>
      </c>
      <c r="E43" s="129">
        <v>270.03399999999999</v>
      </c>
      <c r="F43" s="99">
        <v>1161.3019999999999</v>
      </c>
      <c r="G43" s="167">
        <v>70.204999999999998</v>
      </c>
      <c r="H43" s="91" t="s">
        <v>71</v>
      </c>
      <c r="I43" s="55">
        <v>510.34399999999999</v>
      </c>
      <c r="J43" s="101">
        <v>2172.91</v>
      </c>
      <c r="K43" s="131">
        <v>12.252000000000001</v>
      </c>
      <c r="M43" s="178" t="s">
        <v>63</v>
      </c>
      <c r="N43" s="179">
        <v>2095.8890000000001</v>
      </c>
      <c r="O43" s="54">
        <v>9029.8649999999998</v>
      </c>
      <c r="P43" s="180">
        <v>214.68799999999999</v>
      </c>
      <c r="Q43" s="178" t="s">
        <v>63</v>
      </c>
      <c r="R43" s="181">
        <v>3174.2930000000001</v>
      </c>
      <c r="S43" s="162">
        <v>13520.364</v>
      </c>
      <c r="T43" s="57">
        <v>285.50599999999997</v>
      </c>
    </row>
    <row r="44" spans="4:20" ht="15.75">
      <c r="D44" s="192" t="s">
        <v>71</v>
      </c>
      <c r="E44" s="136">
        <v>256.37200000000001</v>
      </c>
      <c r="F44" s="137">
        <v>1104.655</v>
      </c>
      <c r="G44" s="168">
        <v>6.47</v>
      </c>
      <c r="H44" s="169" t="s">
        <v>57</v>
      </c>
      <c r="I44" s="138">
        <v>192.23699999999999</v>
      </c>
      <c r="J44" s="139">
        <v>820.30600000000004</v>
      </c>
      <c r="K44" s="140">
        <v>13.733000000000001</v>
      </c>
      <c r="M44" s="178" t="s">
        <v>59</v>
      </c>
      <c r="N44" s="179">
        <v>1906.72</v>
      </c>
      <c r="O44" s="54">
        <v>8212.375</v>
      </c>
      <c r="P44" s="180">
        <v>162.87299999999999</v>
      </c>
      <c r="Q44" s="178" t="s">
        <v>56</v>
      </c>
      <c r="R44" s="181">
        <v>2673.3220000000001</v>
      </c>
      <c r="S44" s="162">
        <v>11404.727000000001</v>
      </c>
      <c r="T44" s="57">
        <v>34.979999999999997</v>
      </c>
    </row>
    <row r="45" spans="4:20" ht="15.75">
      <c r="D45" s="192" t="s">
        <v>67</v>
      </c>
      <c r="E45" s="129">
        <v>189.15299999999999</v>
      </c>
      <c r="F45" s="99">
        <v>820.37699999999995</v>
      </c>
      <c r="G45" s="167">
        <v>9.2240000000000002</v>
      </c>
      <c r="H45" s="91" t="s">
        <v>65</v>
      </c>
      <c r="I45" s="55">
        <v>190.97200000000001</v>
      </c>
      <c r="J45" s="170">
        <v>813.34100000000001</v>
      </c>
      <c r="K45" s="131">
        <v>13.701000000000001</v>
      </c>
      <c r="M45" s="178" t="s">
        <v>65</v>
      </c>
      <c r="N45" s="179">
        <v>1370.2239999999999</v>
      </c>
      <c r="O45" s="54">
        <v>5885.2160000000003</v>
      </c>
      <c r="P45" s="180">
        <v>2615.2860000000001</v>
      </c>
      <c r="Q45" s="178" t="s">
        <v>59</v>
      </c>
      <c r="R45" s="181">
        <v>2215.2660000000001</v>
      </c>
      <c r="S45" s="162">
        <v>9431.9590000000007</v>
      </c>
      <c r="T45" s="57">
        <v>177.38800000000001</v>
      </c>
    </row>
    <row r="46" spans="4:20" ht="15.75">
      <c r="D46" s="192" t="s">
        <v>189</v>
      </c>
      <c r="E46" s="129">
        <v>124.01300000000001</v>
      </c>
      <c r="F46" s="99">
        <v>531.60599999999999</v>
      </c>
      <c r="G46" s="167">
        <v>0.38600000000000001</v>
      </c>
      <c r="H46" s="91" t="s">
        <v>84</v>
      </c>
      <c r="I46" s="55">
        <v>77.805000000000007</v>
      </c>
      <c r="J46" s="170">
        <v>331.79300000000001</v>
      </c>
      <c r="K46" s="131">
        <v>10.907</v>
      </c>
      <c r="M46" s="178" t="s">
        <v>58</v>
      </c>
      <c r="N46" s="179">
        <v>812.79</v>
      </c>
      <c r="O46" s="54">
        <v>3496.183</v>
      </c>
      <c r="P46" s="180">
        <v>155.238</v>
      </c>
      <c r="Q46" s="178" t="s">
        <v>68</v>
      </c>
      <c r="R46" s="181">
        <v>1533.0530000000001</v>
      </c>
      <c r="S46" s="162">
        <v>6531.4690000000001</v>
      </c>
      <c r="T46" s="57">
        <v>2227.7060000000001</v>
      </c>
    </row>
    <row r="47" spans="4:20" ht="15.75">
      <c r="D47" s="192" t="s">
        <v>57</v>
      </c>
      <c r="E47" s="129">
        <v>115.684</v>
      </c>
      <c r="F47" s="99">
        <v>498.94200000000001</v>
      </c>
      <c r="G47" s="167">
        <v>4.9139999999999997</v>
      </c>
      <c r="H47" s="91" t="s">
        <v>67</v>
      </c>
      <c r="I47" s="55">
        <v>54.674999999999997</v>
      </c>
      <c r="J47" s="170">
        <v>233.63800000000001</v>
      </c>
      <c r="K47" s="131">
        <v>1.9910000000000001</v>
      </c>
      <c r="M47" s="182" t="s">
        <v>89</v>
      </c>
      <c r="N47" s="183">
        <v>218.51</v>
      </c>
      <c r="O47" s="171">
        <v>936.22799999999995</v>
      </c>
      <c r="P47" s="184">
        <v>2.7149999999999999</v>
      </c>
      <c r="Q47" s="178" t="s">
        <v>58</v>
      </c>
      <c r="R47" s="181">
        <v>1233.5</v>
      </c>
      <c r="S47" s="162">
        <v>5249.4440000000004</v>
      </c>
      <c r="T47" s="57">
        <v>207.83099999999999</v>
      </c>
    </row>
    <row r="48" spans="4:20" ht="15.75">
      <c r="D48" s="192" t="s">
        <v>161</v>
      </c>
      <c r="E48" s="129">
        <v>74.566999999999993</v>
      </c>
      <c r="F48" s="99">
        <v>321.57900000000001</v>
      </c>
      <c r="G48" s="167">
        <v>2.15</v>
      </c>
      <c r="H48" s="91" t="s">
        <v>161</v>
      </c>
      <c r="I48" s="55">
        <v>24.094999999999999</v>
      </c>
      <c r="J48" s="170">
        <v>102.751</v>
      </c>
      <c r="K48" s="131">
        <v>0.6</v>
      </c>
      <c r="M48" s="185" t="s">
        <v>75</v>
      </c>
      <c r="N48" s="183">
        <v>122.486</v>
      </c>
      <c r="O48" s="171">
        <v>524.80600000000004</v>
      </c>
      <c r="P48" s="184">
        <v>5.1449999999999996</v>
      </c>
      <c r="Q48" s="178" t="s">
        <v>65</v>
      </c>
      <c r="R48" s="181">
        <v>782.96600000000001</v>
      </c>
      <c r="S48" s="162">
        <v>3329.5509999999999</v>
      </c>
      <c r="T48" s="57">
        <v>1016.842</v>
      </c>
    </row>
    <row r="49" spans="4:20" ht="16.5" thickBot="1">
      <c r="D49" s="193" t="s">
        <v>60</v>
      </c>
      <c r="E49" s="132">
        <v>10.138999999999999</v>
      </c>
      <c r="F49" s="133">
        <v>43.972999999999999</v>
      </c>
      <c r="G49" s="117">
        <v>0.36</v>
      </c>
      <c r="H49" s="118" t="s">
        <v>190</v>
      </c>
      <c r="I49" s="119">
        <v>0.64900000000000002</v>
      </c>
      <c r="J49" s="172">
        <v>2.76</v>
      </c>
      <c r="K49" s="134">
        <v>0.105</v>
      </c>
      <c r="M49" s="185" t="s">
        <v>92</v>
      </c>
      <c r="N49" s="183">
        <v>101.688</v>
      </c>
      <c r="O49" s="171">
        <v>436.64600000000002</v>
      </c>
      <c r="P49" s="184">
        <v>393.95600000000002</v>
      </c>
      <c r="Q49" s="178" t="s">
        <v>92</v>
      </c>
      <c r="R49" s="181">
        <v>230.53299999999999</v>
      </c>
      <c r="S49" s="162">
        <v>982.28</v>
      </c>
      <c r="T49" s="57">
        <v>806.16499999999996</v>
      </c>
    </row>
    <row r="50" spans="4:20" ht="15.75">
      <c r="D50" s="75" t="s">
        <v>88</v>
      </c>
      <c r="M50" s="185" t="s">
        <v>96</v>
      </c>
      <c r="N50" s="183">
        <v>31.802</v>
      </c>
      <c r="O50" s="171">
        <v>137.92699999999999</v>
      </c>
      <c r="P50" s="184">
        <v>58.293999999999997</v>
      </c>
      <c r="Q50" s="178" t="s">
        <v>89</v>
      </c>
      <c r="R50" s="181">
        <v>225.072</v>
      </c>
      <c r="S50" s="162">
        <v>961.779</v>
      </c>
      <c r="T50" s="57">
        <v>2.5070000000000001</v>
      </c>
    </row>
    <row r="51" spans="4:20" ht="16.5" thickBot="1">
      <c r="M51" s="186" t="s">
        <v>61</v>
      </c>
      <c r="N51" s="187">
        <v>25.324000000000002</v>
      </c>
      <c r="O51" s="116">
        <v>108.55500000000001</v>
      </c>
      <c r="P51" s="188">
        <v>36.36</v>
      </c>
      <c r="Q51" s="189" t="s">
        <v>170</v>
      </c>
      <c r="R51" s="190">
        <v>154.92599999999999</v>
      </c>
      <c r="S51" s="173">
        <v>660.27099999999996</v>
      </c>
      <c r="T51" s="120">
        <v>8.9429999999999996</v>
      </c>
    </row>
    <row r="52" spans="4:20" ht="15.75">
      <c r="M52" s="75" t="s">
        <v>88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28" sqref="P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15" t="s">
        <v>159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7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30" t="s">
        <v>122</v>
      </c>
      <c r="B3" s="231" t="s">
        <v>101</v>
      </c>
      <c r="C3" s="232">
        <v>110</v>
      </c>
      <c r="D3" s="232">
        <v>119.81</v>
      </c>
      <c r="E3" s="232">
        <v>125.04</v>
      </c>
      <c r="F3" s="232">
        <v>118.21</v>
      </c>
      <c r="G3" s="232">
        <v>117</v>
      </c>
      <c r="H3" s="232">
        <v>129.28</v>
      </c>
      <c r="I3" s="232">
        <v>132</v>
      </c>
      <c r="J3" s="232">
        <v>130.9</v>
      </c>
      <c r="K3" s="232">
        <v>127.09</v>
      </c>
      <c r="L3" s="232">
        <v>122.37</v>
      </c>
      <c r="M3" s="232">
        <v>127</v>
      </c>
      <c r="N3" s="30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3"/>
      <c r="B4" s="234" t="s">
        <v>113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0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30" t="s">
        <v>124</v>
      </c>
      <c r="B5" s="231" t="s">
        <v>101</v>
      </c>
      <c r="C5" s="232">
        <v>124</v>
      </c>
      <c r="D5" s="232">
        <v>131.80000000000001</v>
      </c>
      <c r="E5" s="232">
        <v>133</v>
      </c>
      <c r="F5" s="232">
        <v>125</v>
      </c>
      <c r="G5" s="232">
        <v>129.85</v>
      </c>
      <c r="H5" s="232">
        <v>137.62</v>
      </c>
      <c r="I5" s="232">
        <v>140</v>
      </c>
      <c r="J5" s="232">
        <v>142</v>
      </c>
      <c r="K5" s="232">
        <v>131</v>
      </c>
      <c r="L5" s="232">
        <v>118</v>
      </c>
      <c r="M5" s="232">
        <v>114</v>
      </c>
      <c r="N5" s="30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3"/>
      <c r="B6" s="234" t="s">
        <v>113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0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30" t="s">
        <v>158</v>
      </c>
      <c r="B7" s="231" t="s">
        <v>101</v>
      </c>
      <c r="C7" s="232">
        <v>110.82</v>
      </c>
      <c r="D7" s="232">
        <v>126.54</v>
      </c>
      <c r="E7" s="232">
        <v>132</v>
      </c>
      <c r="F7" s="232">
        <v>132</v>
      </c>
      <c r="G7" s="232">
        <v>127.92</v>
      </c>
      <c r="H7" s="232">
        <v>127.92</v>
      </c>
      <c r="I7" s="232">
        <v>133</v>
      </c>
      <c r="J7" s="232">
        <v>127</v>
      </c>
      <c r="K7" s="232">
        <v>122</v>
      </c>
      <c r="L7" s="232">
        <v>110</v>
      </c>
      <c r="M7" s="232">
        <v>119</v>
      </c>
      <c r="N7" s="30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3"/>
      <c r="B8" s="234" t="s">
        <v>113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0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96" t="s">
        <v>167</v>
      </c>
      <c r="B9" s="297" t="s">
        <v>101</v>
      </c>
      <c r="C9" s="298">
        <v>127</v>
      </c>
      <c r="D9" s="298">
        <v>126</v>
      </c>
      <c r="E9" s="299">
        <v>125</v>
      </c>
      <c r="F9" s="299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3"/>
      <c r="B10" s="234" t="s">
        <v>113</v>
      </c>
      <c r="C10" s="123">
        <v>189</v>
      </c>
      <c r="D10" s="123">
        <v>191</v>
      </c>
      <c r="E10" s="300">
        <v>194</v>
      </c>
      <c r="F10" s="300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106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5"/>
      <c r="E12" s="235"/>
      <c r="F12" s="235"/>
      <c r="G12" s="235"/>
      <c r="H12" s="235"/>
      <c r="I12" s="235"/>
      <c r="J12" s="23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33" sqref="G33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59" t="s">
        <v>160</v>
      </c>
      <c r="B1" s="247"/>
      <c r="C1" s="247"/>
      <c r="D1" s="247"/>
      <c r="E1" s="261" t="s">
        <v>206</v>
      </c>
      <c r="F1" s="247"/>
      <c r="G1" s="247"/>
      <c r="H1" s="247"/>
      <c r="I1" s="247"/>
    </row>
    <row r="2" spans="1:16" ht="20.25" thickBot="1">
      <c r="A2" s="259"/>
      <c r="E2" s="260"/>
      <c r="F2" s="260"/>
      <c r="G2" s="247"/>
      <c r="H2" s="247"/>
      <c r="I2" s="247"/>
    </row>
    <row r="3" spans="1:16" ht="19.5" thickBot="1">
      <c r="A3" s="302"/>
      <c r="B3" s="303" t="s">
        <v>9</v>
      </c>
      <c r="C3" s="304"/>
      <c r="D3" s="305"/>
      <c r="E3" s="306" t="s">
        <v>10</v>
      </c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9"/>
    </row>
    <row r="4" spans="1:16" ht="28.5" customHeight="1" thickBot="1">
      <c r="A4" s="310" t="s">
        <v>8</v>
      </c>
      <c r="B4" s="311"/>
      <c r="C4" s="312"/>
      <c r="D4" s="313"/>
      <c r="E4" s="314" t="s">
        <v>11</v>
      </c>
      <c r="F4" s="315"/>
      <c r="G4" s="315"/>
      <c r="H4" s="314" t="s">
        <v>12</v>
      </c>
      <c r="I4" s="316"/>
      <c r="J4" s="317"/>
      <c r="K4" s="318" t="s">
        <v>13</v>
      </c>
      <c r="L4" s="319"/>
      <c r="M4" s="315"/>
      <c r="N4" s="314" t="s">
        <v>14</v>
      </c>
      <c r="O4" s="315"/>
      <c r="P4" s="320"/>
    </row>
    <row r="5" spans="1:16" ht="27.75" customHeight="1" thickBot="1">
      <c r="A5" s="321"/>
      <c r="B5" s="322" t="s">
        <v>207</v>
      </c>
      <c r="C5" s="24" t="s">
        <v>201</v>
      </c>
      <c r="D5" s="323" t="s">
        <v>15</v>
      </c>
      <c r="E5" s="322" t="s">
        <v>207</v>
      </c>
      <c r="F5" s="324" t="s">
        <v>201</v>
      </c>
      <c r="G5" s="323" t="s">
        <v>15</v>
      </c>
      <c r="H5" s="322" t="s">
        <v>207</v>
      </c>
      <c r="I5" s="324" t="s">
        <v>201</v>
      </c>
      <c r="J5" s="323" t="s">
        <v>15</v>
      </c>
      <c r="K5" s="322" t="s">
        <v>207</v>
      </c>
      <c r="L5" s="324" t="s">
        <v>201</v>
      </c>
      <c r="M5" s="323" t="s">
        <v>15</v>
      </c>
      <c r="N5" s="322" t="s">
        <v>207</v>
      </c>
      <c r="O5" s="325" t="s">
        <v>201</v>
      </c>
      <c r="P5" s="326" t="s">
        <v>15</v>
      </c>
    </row>
    <row r="6" spans="1:16" ht="25.5" customHeight="1">
      <c r="A6" s="327" t="s">
        <v>16</v>
      </c>
      <c r="B6" s="328">
        <v>3022.2620000000002</v>
      </c>
      <c r="C6" s="113">
        <v>2990.788</v>
      </c>
      <c r="D6" s="329">
        <v>1.0523647948299968</v>
      </c>
      <c r="E6" s="328">
        <v>3062.529</v>
      </c>
      <c r="F6" s="330">
        <v>3015.837</v>
      </c>
      <c r="G6" s="329">
        <v>1.5482269101413639</v>
      </c>
      <c r="H6" s="328">
        <v>3016.192</v>
      </c>
      <c r="I6" s="330">
        <v>2995.201</v>
      </c>
      <c r="J6" s="329">
        <v>0.70082108012116662</v>
      </c>
      <c r="K6" s="331">
        <v>2940.797</v>
      </c>
      <c r="L6" s="332">
        <v>2864.252</v>
      </c>
      <c r="M6" s="333">
        <v>2.6724254709432014</v>
      </c>
      <c r="N6" s="328">
        <v>3023.768</v>
      </c>
      <c r="O6" s="334">
        <v>2989.8110000000001</v>
      </c>
      <c r="P6" s="335">
        <v>1.1357574107527157</v>
      </c>
    </row>
    <row r="7" spans="1:16" ht="24" customHeight="1">
      <c r="A7" s="336" t="s">
        <v>17</v>
      </c>
      <c r="B7" s="337">
        <v>4544.0209999999997</v>
      </c>
      <c r="C7" s="114">
        <v>4592.1729999999998</v>
      </c>
      <c r="D7" s="338">
        <v>-1.0485667678460728</v>
      </c>
      <c r="E7" s="337">
        <v>4457.7110000000002</v>
      </c>
      <c r="F7" s="339">
        <v>4532.2659999999996</v>
      </c>
      <c r="G7" s="338">
        <v>-1.6449828849409851</v>
      </c>
      <c r="H7" s="337">
        <v>4700</v>
      </c>
      <c r="I7" s="339">
        <v>4700</v>
      </c>
      <c r="J7" s="338">
        <v>0</v>
      </c>
      <c r="K7" s="340" t="s">
        <v>191</v>
      </c>
      <c r="L7" s="341" t="s">
        <v>191</v>
      </c>
      <c r="M7" s="342" t="s">
        <v>191</v>
      </c>
      <c r="N7" s="337">
        <v>4755.6549999999997</v>
      </c>
      <c r="O7" s="343">
        <v>4758.9849999999997</v>
      </c>
      <c r="P7" s="344">
        <v>-6.9972903886016194E-2</v>
      </c>
    </row>
    <row r="8" spans="1:16" ht="23.25" customHeight="1">
      <c r="A8" s="336" t="s">
        <v>18</v>
      </c>
      <c r="B8" s="337">
        <v>4343.7510000000002</v>
      </c>
      <c r="C8" s="114">
        <v>4450.8459999999995</v>
      </c>
      <c r="D8" s="338">
        <v>-2.4061717704903596</v>
      </c>
      <c r="E8" s="337">
        <v>4197.28</v>
      </c>
      <c r="F8" s="339">
        <v>4228.7</v>
      </c>
      <c r="G8" s="338">
        <v>-0.74301794877858618</v>
      </c>
      <c r="H8" s="337">
        <v>4450</v>
      </c>
      <c r="I8" s="339">
        <v>4560</v>
      </c>
      <c r="J8" s="338">
        <v>-2.4122807017543857</v>
      </c>
      <c r="K8" s="340" t="s">
        <v>191</v>
      </c>
      <c r="L8" s="341" t="s">
        <v>191</v>
      </c>
      <c r="M8" s="342" t="s">
        <v>191</v>
      </c>
      <c r="N8" s="337">
        <v>4435.6049999999996</v>
      </c>
      <c r="O8" s="343">
        <v>4639.0349999999999</v>
      </c>
      <c r="P8" s="344">
        <v>-4.3851792452525213</v>
      </c>
    </row>
    <row r="9" spans="1:16" ht="21.75" customHeight="1">
      <c r="A9" s="336" t="s">
        <v>19</v>
      </c>
      <c r="B9" s="337">
        <v>4254.8490000000002</v>
      </c>
      <c r="C9" s="114">
        <v>4270.6220000000003</v>
      </c>
      <c r="D9" s="338">
        <v>-0.36933730028085221</v>
      </c>
      <c r="E9" s="337" t="s">
        <v>191</v>
      </c>
      <c r="F9" s="339" t="s">
        <v>191</v>
      </c>
      <c r="G9" s="338" t="s">
        <v>191</v>
      </c>
      <c r="H9" s="337" t="s">
        <v>191</v>
      </c>
      <c r="I9" s="339" t="s">
        <v>191</v>
      </c>
      <c r="J9" s="338" t="s">
        <v>191</v>
      </c>
      <c r="K9" s="340" t="s">
        <v>191</v>
      </c>
      <c r="L9" s="341" t="s">
        <v>191</v>
      </c>
      <c r="M9" s="342" t="s">
        <v>191</v>
      </c>
      <c r="N9" s="337"/>
      <c r="O9" s="343"/>
      <c r="P9" s="344"/>
    </row>
    <row r="10" spans="1:16" ht="24.75" customHeight="1" thickBot="1">
      <c r="A10" s="368" t="s">
        <v>39</v>
      </c>
      <c r="B10" s="362">
        <v>2032.6790000000001</v>
      </c>
      <c r="C10" s="115">
        <v>1930</v>
      </c>
      <c r="D10" s="361">
        <v>5.3201554404145126</v>
      </c>
      <c r="E10" s="362" t="s">
        <v>191</v>
      </c>
      <c r="F10" s="369" t="s">
        <v>191</v>
      </c>
      <c r="G10" s="361" t="s">
        <v>191</v>
      </c>
      <c r="H10" s="362" t="s">
        <v>191</v>
      </c>
      <c r="I10" s="369" t="s">
        <v>191</v>
      </c>
      <c r="J10" s="361" t="s">
        <v>191</v>
      </c>
      <c r="K10" s="370" t="s">
        <v>191</v>
      </c>
      <c r="L10" s="371" t="s">
        <v>191</v>
      </c>
      <c r="M10" s="372" t="s">
        <v>191</v>
      </c>
      <c r="N10" s="362" t="s">
        <v>191</v>
      </c>
      <c r="O10" s="373" t="s">
        <v>191</v>
      </c>
      <c r="P10" s="363" t="s">
        <v>191</v>
      </c>
    </row>
    <row r="11" spans="1:16" ht="25.5" customHeight="1">
      <c r="B11" s="228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8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155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152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J11" sqref="J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82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4" t="s">
        <v>42</v>
      </c>
      <c r="B4" s="65"/>
      <c r="C4" s="66"/>
      <c r="D4" s="67" t="s">
        <v>83</v>
      </c>
      <c r="E4" s="66"/>
      <c r="F4" s="68"/>
    </row>
    <row r="5" spans="1:6" ht="18" customHeight="1" thickBot="1">
      <c r="A5" s="69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164</v>
      </c>
      <c r="B6" s="25">
        <v>3.2869999999999999</v>
      </c>
      <c r="C6" s="25">
        <v>3.35</v>
      </c>
      <c r="D6" s="25">
        <v>3.28</v>
      </c>
      <c r="E6" s="25">
        <v>3.37</v>
      </c>
      <c r="F6" s="25">
        <v>3.25</v>
      </c>
    </row>
    <row r="7" spans="1:6" ht="19.5" customHeight="1">
      <c r="A7" s="16" t="s">
        <v>165</v>
      </c>
      <c r="B7" s="25">
        <v>3.36</v>
      </c>
      <c r="C7" s="25">
        <v>3.42</v>
      </c>
      <c r="D7" s="25">
        <v>3.36</v>
      </c>
      <c r="E7" s="25">
        <v>3.5</v>
      </c>
      <c r="F7" s="25">
        <v>3.32</v>
      </c>
    </row>
    <row r="8" spans="1:6" ht="18.75" customHeight="1">
      <c r="A8" s="16" t="s">
        <v>171</v>
      </c>
      <c r="B8" s="25">
        <v>3.42658</v>
      </c>
      <c r="C8" s="25">
        <v>3.47</v>
      </c>
      <c r="D8" s="25">
        <v>3.42</v>
      </c>
      <c r="E8" s="25">
        <v>3.63</v>
      </c>
      <c r="F8" s="25">
        <v>3.39</v>
      </c>
    </row>
    <row r="9" spans="1:6" ht="15">
      <c r="A9" s="16" t="s">
        <v>195</v>
      </c>
      <c r="B9" s="25">
        <v>3.04</v>
      </c>
      <c r="C9" s="25">
        <v>3.05</v>
      </c>
      <c r="D9" s="25">
        <v>3.044</v>
      </c>
      <c r="E9" s="25">
        <v>2.62</v>
      </c>
      <c r="F9" s="25">
        <v>3.11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164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165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171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195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tabSelected="1" workbookViewId="0">
      <selection activeCell="K25" sqref="K2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59" t="s">
        <v>154</v>
      </c>
      <c r="B1" s="247"/>
      <c r="C1" s="247"/>
      <c r="D1" s="247"/>
      <c r="E1" s="261" t="s">
        <v>206</v>
      </c>
      <c r="F1" s="261"/>
      <c r="G1" s="247"/>
      <c r="H1" s="247"/>
    </row>
    <row r="2" spans="1:16" ht="19.5" thickBot="1">
      <c r="A2" s="1" t="s">
        <v>8</v>
      </c>
      <c r="B2" s="2" t="s">
        <v>9</v>
      </c>
      <c r="C2" s="345"/>
      <c r="D2" s="34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47"/>
    </row>
    <row r="3" spans="1:16" ht="18.75">
      <c r="A3" s="4"/>
      <c r="B3" s="5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6" ht="39" thickBot="1">
      <c r="A4" s="6"/>
      <c r="B4" s="354" t="s">
        <v>207</v>
      </c>
      <c r="C4" s="7" t="s">
        <v>201</v>
      </c>
      <c r="D4" s="355" t="s">
        <v>15</v>
      </c>
      <c r="E4" s="356" t="s">
        <v>207</v>
      </c>
      <c r="F4" s="7" t="s">
        <v>201</v>
      </c>
      <c r="G4" s="355" t="s">
        <v>15</v>
      </c>
      <c r="H4" s="356" t="s">
        <v>207</v>
      </c>
      <c r="I4" s="7" t="s">
        <v>201</v>
      </c>
      <c r="J4" s="355" t="s">
        <v>15</v>
      </c>
      <c r="K4" s="356" t="s">
        <v>207</v>
      </c>
      <c r="L4" s="7" t="s">
        <v>201</v>
      </c>
      <c r="M4" s="355" t="s">
        <v>15</v>
      </c>
      <c r="N4" s="356" t="s">
        <v>207</v>
      </c>
      <c r="O4" s="7" t="s">
        <v>201</v>
      </c>
      <c r="P4" s="357" t="s">
        <v>15</v>
      </c>
    </row>
    <row r="5" spans="1:16" ht="29.25" customHeight="1">
      <c r="A5" s="8" t="s">
        <v>20</v>
      </c>
      <c r="B5" s="358">
        <v>5821.5609999999997</v>
      </c>
      <c r="C5" s="113">
        <v>5986.3760000000002</v>
      </c>
      <c r="D5" s="329">
        <v>-2.7531681939123187</v>
      </c>
      <c r="E5" s="328">
        <v>5067.5410000000002</v>
      </c>
      <c r="F5" s="113">
        <v>4857.8329999999996</v>
      </c>
      <c r="G5" s="329">
        <v>4.3169042657497814</v>
      </c>
      <c r="H5" s="328">
        <v>5620.1049999999996</v>
      </c>
      <c r="I5" s="113">
        <v>5700.1030000000001</v>
      </c>
      <c r="J5" s="329">
        <v>-1.4034483236531077</v>
      </c>
      <c r="K5" s="328">
        <v>10904.53</v>
      </c>
      <c r="L5" s="113" t="s">
        <v>191</v>
      </c>
      <c r="M5" s="329" t="s">
        <v>191</v>
      </c>
      <c r="N5" s="328">
        <v>6432.2510000000002</v>
      </c>
      <c r="O5" s="113">
        <v>6475.29</v>
      </c>
      <c r="P5" s="335">
        <v>-0.66466521190556349</v>
      </c>
    </row>
    <row r="6" spans="1:16" ht="21.75" customHeight="1">
      <c r="A6" s="9" t="s">
        <v>21</v>
      </c>
      <c r="B6" s="359">
        <v>4313.2659999999996</v>
      </c>
      <c r="C6" s="114">
        <v>4430.4639999999999</v>
      </c>
      <c r="D6" s="338">
        <v>-2.6452759801230825</v>
      </c>
      <c r="E6" s="337">
        <v>4777.616</v>
      </c>
      <c r="F6" s="114">
        <v>4747.9369999999999</v>
      </c>
      <c r="G6" s="338">
        <v>0.62509254019166827</v>
      </c>
      <c r="H6" s="337">
        <v>4239.6049999999996</v>
      </c>
      <c r="I6" s="114">
        <v>4350.9350000000004</v>
      </c>
      <c r="J6" s="338">
        <v>-2.558760358405741</v>
      </c>
      <c r="K6" s="337">
        <v>4338.0569999999998</v>
      </c>
      <c r="L6" s="114">
        <v>4329.2950000000001</v>
      </c>
      <c r="M6" s="338">
        <v>0.20238861061673358</v>
      </c>
      <c r="N6" s="337">
        <v>4732.826</v>
      </c>
      <c r="O6" s="114">
        <v>5423.8109999999997</v>
      </c>
      <c r="P6" s="344">
        <v>-12.739842889068218</v>
      </c>
    </row>
    <row r="7" spans="1:16" ht="21.75" customHeight="1">
      <c r="A7" s="9" t="s">
        <v>22</v>
      </c>
      <c r="B7" s="359">
        <v>8093.2929999999997</v>
      </c>
      <c r="C7" s="114">
        <v>8478.2189999999991</v>
      </c>
      <c r="D7" s="338">
        <v>-4.5401752419936257</v>
      </c>
      <c r="E7" s="337">
        <v>10509.789000000001</v>
      </c>
      <c r="F7" s="114">
        <v>9382.27</v>
      </c>
      <c r="G7" s="338">
        <v>12.017550123797333</v>
      </c>
      <c r="H7" s="337">
        <v>7600</v>
      </c>
      <c r="I7" s="114">
        <v>8310</v>
      </c>
      <c r="J7" s="338">
        <v>-8.5439229843561968</v>
      </c>
      <c r="K7" s="337" t="s">
        <v>191</v>
      </c>
      <c r="L7" s="114" t="s">
        <v>191</v>
      </c>
      <c r="M7" s="338" t="s">
        <v>191</v>
      </c>
      <c r="N7" s="337">
        <v>9079.9500000000007</v>
      </c>
      <c r="O7" s="114">
        <v>9927.8629999999994</v>
      </c>
      <c r="P7" s="344">
        <v>-8.5407403385804042</v>
      </c>
    </row>
    <row r="8" spans="1:16" ht="21.75" customHeight="1">
      <c r="A8" s="9" t="s">
        <v>23</v>
      </c>
      <c r="B8" s="359">
        <v>3229.875</v>
      </c>
      <c r="C8" s="114">
        <v>3188.04</v>
      </c>
      <c r="D8" s="338">
        <v>1.3122482779387974</v>
      </c>
      <c r="E8" s="337">
        <v>3106.712</v>
      </c>
      <c r="F8" s="114">
        <v>2999.0010000000002</v>
      </c>
      <c r="G8" s="338">
        <v>3.5915626570314512</v>
      </c>
      <c r="H8" s="337">
        <v>3157.7049999999999</v>
      </c>
      <c r="I8" s="114">
        <v>3180.5680000000002</v>
      </c>
      <c r="J8" s="338">
        <v>-0.71883386866749222</v>
      </c>
      <c r="K8" s="337">
        <v>3306.5210000000002</v>
      </c>
      <c r="L8" s="114">
        <v>2942.2689999999998</v>
      </c>
      <c r="M8" s="338">
        <v>12.379969336590245</v>
      </c>
      <c r="N8" s="337">
        <v>3392.8</v>
      </c>
      <c r="O8" s="114">
        <v>3290.4009999999998</v>
      </c>
      <c r="P8" s="344">
        <v>3.112052300008429</v>
      </c>
    </row>
    <row r="9" spans="1:16" ht="21.75" customHeight="1">
      <c r="A9" s="9" t="s">
        <v>24</v>
      </c>
      <c r="B9" s="359">
        <v>5465.3779999999997</v>
      </c>
      <c r="C9" s="114">
        <v>5442.7479999999996</v>
      </c>
      <c r="D9" s="338">
        <v>0.41578261569339814</v>
      </c>
      <c r="E9" s="337">
        <v>6150.5870000000004</v>
      </c>
      <c r="F9" s="114">
        <v>5898.9430000000002</v>
      </c>
      <c r="G9" s="338">
        <v>4.2659167922117609</v>
      </c>
      <c r="H9" s="337">
        <v>4885.0709999999999</v>
      </c>
      <c r="I9" s="114">
        <v>5307.5559999999996</v>
      </c>
      <c r="J9" s="338">
        <v>-7.9600667425835869</v>
      </c>
      <c r="K9" s="337">
        <v>5117.8209999999999</v>
      </c>
      <c r="L9" s="114">
        <v>4498.6049999999996</v>
      </c>
      <c r="M9" s="338">
        <v>13.764622588558018</v>
      </c>
      <c r="N9" s="337">
        <v>6024.8670000000002</v>
      </c>
      <c r="O9" s="114">
        <v>5706.7569999999996</v>
      </c>
      <c r="P9" s="344">
        <v>5.5742692390792286</v>
      </c>
    </row>
    <row r="10" spans="1:16" ht="21.75" customHeight="1">
      <c r="A10" s="9" t="s">
        <v>25</v>
      </c>
      <c r="B10" s="359">
        <v>11001.544</v>
      </c>
      <c r="C10" s="114">
        <v>11134.448</v>
      </c>
      <c r="D10" s="338">
        <v>-1.1936289971447209</v>
      </c>
      <c r="E10" s="337">
        <v>10115.043</v>
      </c>
      <c r="F10" s="114">
        <v>10179.843000000001</v>
      </c>
      <c r="G10" s="338">
        <v>-0.63655205684410932</v>
      </c>
      <c r="H10" s="337">
        <v>10560.297</v>
      </c>
      <c r="I10" s="114">
        <v>10883.972</v>
      </c>
      <c r="J10" s="338">
        <v>-2.9738683634981724</v>
      </c>
      <c r="K10" s="337">
        <v>11162.51</v>
      </c>
      <c r="L10" s="114">
        <v>10559.243</v>
      </c>
      <c r="M10" s="338">
        <v>5.7131652335304697</v>
      </c>
      <c r="N10" s="337">
        <v>12581.72</v>
      </c>
      <c r="O10" s="114">
        <v>12457.33</v>
      </c>
      <c r="P10" s="344">
        <v>0.99852857715095789</v>
      </c>
    </row>
    <row r="11" spans="1:16" ht="21.75" customHeight="1">
      <c r="A11" s="9" t="s">
        <v>26</v>
      </c>
      <c r="B11" s="359">
        <v>4854.7920000000004</v>
      </c>
      <c r="C11" s="114">
        <v>5117.1049999999996</v>
      </c>
      <c r="D11" s="338">
        <v>-5.1261992865106194</v>
      </c>
      <c r="E11" s="337">
        <v>4276.2299999999996</v>
      </c>
      <c r="F11" s="114">
        <v>3980.2130000000002</v>
      </c>
      <c r="G11" s="338">
        <v>7.437215043516499</v>
      </c>
      <c r="H11" s="337">
        <v>4831.6750000000002</v>
      </c>
      <c r="I11" s="114">
        <v>5336.3729999999996</v>
      </c>
      <c r="J11" s="338">
        <v>-9.457697203699956</v>
      </c>
      <c r="K11" s="337">
        <v>5680</v>
      </c>
      <c r="L11" s="114">
        <v>5830</v>
      </c>
      <c r="M11" s="338">
        <v>-2.5728987993138936</v>
      </c>
      <c r="N11" s="337">
        <v>5380.77</v>
      </c>
      <c r="O11" s="114">
        <v>5476.4570000000003</v>
      </c>
      <c r="P11" s="344">
        <v>-1.747242788540107</v>
      </c>
    </row>
    <row r="12" spans="1:16" ht="21.75" customHeight="1">
      <c r="A12" s="9" t="s">
        <v>27</v>
      </c>
      <c r="B12" s="359">
        <v>4715.16</v>
      </c>
      <c r="C12" s="114">
        <v>4834.5730000000003</v>
      </c>
      <c r="D12" s="338">
        <v>-2.4699802857460309</v>
      </c>
      <c r="E12" s="337">
        <v>4520.4399999999996</v>
      </c>
      <c r="F12" s="114">
        <v>4472.0140000000001</v>
      </c>
      <c r="G12" s="338">
        <v>1.0828678085533605</v>
      </c>
      <c r="H12" s="337">
        <v>4628.7049999999999</v>
      </c>
      <c r="I12" s="114">
        <v>4831.451</v>
      </c>
      <c r="J12" s="338">
        <v>-4.196379100191642</v>
      </c>
      <c r="K12" s="337">
        <v>6188.9880000000003</v>
      </c>
      <c r="L12" s="114">
        <v>6328.0640000000003</v>
      </c>
      <c r="M12" s="338">
        <v>-2.1977653829038393</v>
      </c>
      <c r="N12" s="337">
        <v>5182.2979999999998</v>
      </c>
      <c r="O12" s="114">
        <v>4994.6840000000002</v>
      </c>
      <c r="P12" s="344">
        <v>3.7562736701661117</v>
      </c>
    </row>
    <row r="13" spans="1:16" ht="21.75" customHeight="1">
      <c r="A13" s="9" t="s">
        <v>28</v>
      </c>
      <c r="B13" s="359">
        <v>5046.7460000000001</v>
      </c>
      <c r="C13" s="114">
        <v>5125.9650000000001</v>
      </c>
      <c r="D13" s="338">
        <v>-1.5454455892695336</v>
      </c>
      <c r="E13" s="337">
        <v>4965.0029999999997</v>
      </c>
      <c r="F13" s="114">
        <v>5183.9889999999996</v>
      </c>
      <c r="G13" s="338">
        <v>-4.2242759388571214</v>
      </c>
      <c r="H13" s="337">
        <v>4972.4589999999998</v>
      </c>
      <c r="I13" s="114">
        <v>5068.2070000000003</v>
      </c>
      <c r="J13" s="338">
        <v>-1.8891888196358297</v>
      </c>
      <c r="K13" s="337">
        <v>6055.0150000000003</v>
      </c>
      <c r="L13" s="114">
        <v>5986.9870000000001</v>
      </c>
      <c r="M13" s="338">
        <v>1.1362643680368814</v>
      </c>
      <c r="N13" s="337">
        <v>5472.1469999999999</v>
      </c>
      <c r="O13" s="114">
        <v>5314.6379999999999</v>
      </c>
      <c r="P13" s="344">
        <v>2.9636825687845536</v>
      </c>
    </row>
    <row r="14" spans="1:16" ht="21.75" customHeight="1">
      <c r="A14" s="9" t="s">
        <v>29</v>
      </c>
      <c r="B14" s="359">
        <v>13834.85</v>
      </c>
      <c r="C14" s="114">
        <v>14290.593999999999</v>
      </c>
      <c r="D14" s="338">
        <v>-3.1891186608478193</v>
      </c>
      <c r="E14" s="337">
        <v>12973.183999999999</v>
      </c>
      <c r="F14" s="114">
        <v>13578.388000000001</v>
      </c>
      <c r="G14" s="338">
        <v>-4.4571122875557947</v>
      </c>
      <c r="H14" s="337">
        <v>17510</v>
      </c>
      <c r="I14" s="114">
        <v>17190</v>
      </c>
      <c r="J14" s="338">
        <v>1.8615474112856312</v>
      </c>
      <c r="K14" s="337">
        <v>12886</v>
      </c>
      <c r="L14" s="114">
        <v>12287</v>
      </c>
      <c r="M14" s="338">
        <v>4.8750712134776597</v>
      </c>
      <c r="N14" s="337">
        <v>14278.302</v>
      </c>
      <c r="O14" s="114">
        <v>14329.993</v>
      </c>
      <c r="P14" s="344">
        <v>-0.36071894801344784</v>
      </c>
    </row>
    <row r="15" spans="1:16" ht="21.75" customHeight="1">
      <c r="A15" s="9" t="s">
        <v>30</v>
      </c>
      <c r="B15" s="359">
        <v>4774.3630000000003</v>
      </c>
      <c r="C15" s="114">
        <v>4851.4250000000002</v>
      </c>
      <c r="D15" s="338">
        <v>-1.5884405097471341</v>
      </c>
      <c r="E15" s="337">
        <v>4634.7709999999997</v>
      </c>
      <c r="F15" s="114">
        <v>4760.6379999999999</v>
      </c>
      <c r="G15" s="338">
        <v>-2.6439103330267959</v>
      </c>
      <c r="H15" s="337">
        <v>5100</v>
      </c>
      <c r="I15" s="114">
        <v>5270</v>
      </c>
      <c r="J15" s="338">
        <v>-3.225806451612903</v>
      </c>
      <c r="K15" s="337">
        <v>4619</v>
      </c>
      <c r="L15" s="114">
        <v>4637.1080000000002</v>
      </c>
      <c r="M15" s="338">
        <v>-0.39050201116730893</v>
      </c>
      <c r="N15" s="337">
        <v>4701.8180000000002</v>
      </c>
      <c r="O15" s="114">
        <v>4701.6400000000003</v>
      </c>
      <c r="P15" s="344">
        <v>3.7859130005675379E-3</v>
      </c>
    </row>
    <row r="16" spans="1:16" ht="21.75" customHeight="1">
      <c r="A16" s="10" t="s">
        <v>31</v>
      </c>
      <c r="B16" s="359">
        <v>7520.4549999999999</v>
      </c>
      <c r="C16" s="114">
        <v>7698.5169999999998</v>
      </c>
      <c r="D16" s="338">
        <v>-2.3129389725319811</v>
      </c>
      <c r="E16" s="337">
        <v>7016.9859999999999</v>
      </c>
      <c r="F16" s="114">
        <v>7249.5460000000003</v>
      </c>
      <c r="G16" s="338">
        <v>-3.2079250204081795</v>
      </c>
      <c r="H16" s="337">
        <v>8470</v>
      </c>
      <c r="I16" s="114">
        <v>8180</v>
      </c>
      <c r="J16" s="338">
        <v>3.5452322738386304</v>
      </c>
      <c r="K16" s="337">
        <v>6063</v>
      </c>
      <c r="L16" s="114">
        <v>6708</v>
      </c>
      <c r="M16" s="338">
        <v>-9.6153846153846168</v>
      </c>
      <c r="N16" s="337">
        <v>9535.1810000000005</v>
      </c>
      <c r="O16" s="114">
        <v>10398.322</v>
      </c>
      <c r="P16" s="344">
        <v>-8.3007719899422199</v>
      </c>
    </row>
    <row r="17" spans="1:16" ht="21.75" customHeight="1">
      <c r="A17" s="10" t="s">
        <v>32</v>
      </c>
      <c r="B17" s="359">
        <v>4899.9070000000002</v>
      </c>
      <c r="C17" s="114">
        <v>5080.1480000000001</v>
      </c>
      <c r="D17" s="338">
        <v>-3.5479478156935587</v>
      </c>
      <c r="E17" s="337">
        <v>4876.5439999999999</v>
      </c>
      <c r="F17" s="114">
        <v>4860.3230000000003</v>
      </c>
      <c r="G17" s="338">
        <v>0.33374325122012566</v>
      </c>
      <c r="H17" s="337">
        <v>5110</v>
      </c>
      <c r="I17" s="114">
        <v>5540</v>
      </c>
      <c r="J17" s="338">
        <v>-7.7617328519855606</v>
      </c>
      <c r="K17" s="337">
        <v>4530</v>
      </c>
      <c r="L17" s="114">
        <v>4609</v>
      </c>
      <c r="M17" s="338">
        <v>-1.7140377522239096</v>
      </c>
      <c r="N17" s="337">
        <v>4895.2709999999997</v>
      </c>
      <c r="O17" s="114">
        <v>4832.2240000000002</v>
      </c>
      <c r="P17" s="344">
        <v>1.3047201454237132</v>
      </c>
    </row>
    <row r="18" spans="1:16" ht="21.75" customHeight="1">
      <c r="A18" s="10" t="s">
        <v>33</v>
      </c>
      <c r="B18" s="359">
        <v>2329.64</v>
      </c>
      <c r="C18" s="114">
        <v>2492.3679999999999</v>
      </c>
      <c r="D18" s="338">
        <v>-6.5290518896086001</v>
      </c>
      <c r="E18" s="337">
        <v>2206.7420000000002</v>
      </c>
      <c r="F18" s="114">
        <v>2524.1950000000002</v>
      </c>
      <c r="G18" s="338">
        <v>-12.576405547115019</v>
      </c>
      <c r="H18" s="337">
        <v>2122.1149999999998</v>
      </c>
      <c r="I18" s="114">
        <v>2387.7579999999998</v>
      </c>
      <c r="J18" s="338">
        <v>-11.125206155732702</v>
      </c>
      <c r="K18" s="337">
        <v>4576.915</v>
      </c>
      <c r="L18" s="114">
        <v>4382.518</v>
      </c>
      <c r="M18" s="338">
        <v>4.435737628459254</v>
      </c>
      <c r="N18" s="337">
        <v>2556.5830000000001</v>
      </c>
      <c r="O18" s="114">
        <v>2301.518</v>
      </c>
      <c r="P18" s="344">
        <v>11.082468179697054</v>
      </c>
    </row>
    <row r="19" spans="1:16" ht="21.75" customHeight="1" thickBot="1">
      <c r="A19" s="11" t="s">
        <v>34</v>
      </c>
      <c r="B19" s="360">
        <v>4105.4110000000001</v>
      </c>
      <c r="C19" s="115">
        <v>4205.7780000000002</v>
      </c>
      <c r="D19" s="361">
        <v>-2.3864074613543602</v>
      </c>
      <c r="E19" s="362">
        <v>3795.2570000000001</v>
      </c>
      <c r="F19" s="115">
        <v>3901.067</v>
      </c>
      <c r="G19" s="361">
        <v>-2.7123348560791176</v>
      </c>
      <c r="H19" s="362">
        <v>4750</v>
      </c>
      <c r="I19" s="115">
        <v>4800</v>
      </c>
      <c r="J19" s="361">
        <v>-1.0416666666666665</v>
      </c>
      <c r="K19" s="374" t="s">
        <v>191</v>
      </c>
      <c r="L19" s="375" t="s">
        <v>191</v>
      </c>
      <c r="M19" s="376" t="s">
        <v>191</v>
      </c>
      <c r="N19" s="362">
        <v>4235.8220000000001</v>
      </c>
      <c r="O19" s="115">
        <v>4362.0439999999999</v>
      </c>
      <c r="P19" s="363">
        <v>-2.8936434387181733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P13" sqref="P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5.75">
      <c r="A4" s="12" t="s">
        <v>48</v>
      </c>
      <c r="B4" s="13"/>
      <c r="C4" s="13"/>
      <c r="D4" s="13"/>
      <c r="E4" s="13"/>
      <c r="F4" s="13"/>
    </row>
    <row r="5" spans="1:6" ht="16.5" thickBot="1">
      <c r="D5" s="12" t="s">
        <v>49</v>
      </c>
    </row>
    <row r="6" spans="1:6" ht="32.25" thickBot="1">
      <c r="A6" s="72" t="s">
        <v>42</v>
      </c>
      <c r="B6" s="73" t="s">
        <v>9</v>
      </c>
      <c r="C6" s="15" t="s">
        <v>43</v>
      </c>
      <c r="D6" s="15" t="s">
        <v>44</v>
      </c>
      <c r="E6" s="15" t="s">
        <v>45</v>
      </c>
      <c r="F6" s="22" t="s">
        <v>46</v>
      </c>
    </row>
    <row r="7" spans="1:6" ht="15">
      <c r="A7" s="16" t="s">
        <v>164</v>
      </c>
      <c r="B7" s="25">
        <v>5.38</v>
      </c>
      <c r="C7" s="25">
        <v>5.52</v>
      </c>
      <c r="D7" s="25">
        <v>5.34</v>
      </c>
      <c r="E7" s="25">
        <v>5.18</v>
      </c>
      <c r="F7" s="25">
        <v>5.77</v>
      </c>
    </row>
    <row r="8" spans="1:6" ht="15">
      <c r="A8" s="16" t="s">
        <v>165</v>
      </c>
      <c r="B8" s="25">
        <v>5.3949999999999996</v>
      </c>
      <c r="C8" s="25">
        <v>5.38</v>
      </c>
      <c r="D8" s="25">
        <v>5.35</v>
      </c>
      <c r="E8" s="25">
        <v>5.27</v>
      </c>
      <c r="F8" s="25">
        <v>5.93</v>
      </c>
    </row>
    <row r="9" spans="1:6" ht="15">
      <c r="A9" s="16" t="s">
        <v>171</v>
      </c>
      <c r="B9" s="25">
        <v>5.5549999999999997</v>
      </c>
      <c r="C9" s="25">
        <v>5.74</v>
      </c>
      <c r="D9" s="25">
        <v>5.45</v>
      </c>
      <c r="E9" s="25">
        <v>5.75</v>
      </c>
      <c r="F9" s="25">
        <v>6.11</v>
      </c>
    </row>
    <row r="10" spans="1:6" ht="15">
      <c r="A10" s="16" t="s">
        <v>195</v>
      </c>
      <c r="B10" s="25">
        <v>3.91</v>
      </c>
      <c r="C10" s="25">
        <v>4.5999999999999996</v>
      </c>
      <c r="D10" s="25">
        <v>3.75</v>
      </c>
      <c r="E10" s="25">
        <v>3.54</v>
      </c>
      <c r="F10" s="25">
        <v>4.99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164</v>
      </c>
      <c r="B13" s="25">
        <v>9.23</v>
      </c>
      <c r="C13" s="25" t="s">
        <v>50</v>
      </c>
      <c r="D13" s="25" t="s">
        <v>50</v>
      </c>
      <c r="E13" s="17" t="s">
        <v>50</v>
      </c>
      <c r="F13" s="25" t="s">
        <v>50</v>
      </c>
    </row>
    <row r="14" spans="1:6" ht="15">
      <c r="A14" s="16" t="s">
        <v>165</v>
      </c>
      <c r="B14" s="25">
        <v>9.18</v>
      </c>
      <c r="C14" s="25" t="s">
        <v>50</v>
      </c>
      <c r="D14" s="25" t="s">
        <v>50</v>
      </c>
      <c r="E14" s="17" t="s">
        <v>50</v>
      </c>
      <c r="F14" s="25" t="s">
        <v>50</v>
      </c>
    </row>
    <row r="15" spans="1:6" ht="15">
      <c r="A15" s="16" t="s">
        <v>171</v>
      </c>
      <c r="B15" s="25">
        <v>9.2899999999999991</v>
      </c>
      <c r="C15" s="25" t="s">
        <v>50</v>
      </c>
      <c r="D15" s="25" t="s">
        <v>50</v>
      </c>
      <c r="E15" s="17" t="s">
        <v>50</v>
      </c>
      <c r="F15" s="25" t="s">
        <v>50</v>
      </c>
    </row>
    <row r="16" spans="1:6" ht="15">
      <c r="A16" s="16" t="s">
        <v>195</v>
      </c>
      <c r="B16" s="25">
        <v>9.81</v>
      </c>
      <c r="C16" s="25" t="s">
        <v>50</v>
      </c>
      <c r="D16" s="25" t="s">
        <v>50</v>
      </c>
      <c r="E16" s="17" t="s">
        <v>50</v>
      </c>
      <c r="F16" s="25" t="s">
        <v>50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F10" sqref="F10"/>
    </sheetView>
  </sheetViews>
  <sheetFormatPr defaultRowHeight="12.75"/>
  <cols>
    <col min="12" max="12" width="10.85546875" customWidth="1"/>
  </cols>
  <sheetData>
    <row r="2" spans="2:14" ht="15">
      <c r="B2" s="198" t="s">
        <v>163</v>
      </c>
    </row>
    <row r="3" spans="2:14" ht="15.75">
      <c r="D3" s="199"/>
      <c r="F3" s="200"/>
      <c r="G3" s="201"/>
    </row>
    <row r="4" spans="2:14" ht="16.5" thickBot="1">
      <c r="D4" s="199" t="s">
        <v>127</v>
      </c>
      <c r="F4" s="200"/>
      <c r="G4" s="201"/>
    </row>
    <row r="5" spans="2:14" ht="15.75" thickBot="1">
      <c r="B5" s="202" t="s">
        <v>128</v>
      </c>
      <c r="C5" s="203" t="s">
        <v>129</v>
      </c>
      <c r="D5" s="204" t="s">
        <v>130</v>
      </c>
      <c r="E5" s="204" t="s">
        <v>131</v>
      </c>
      <c r="F5" s="204" t="s">
        <v>132</v>
      </c>
      <c r="G5" s="204" t="s">
        <v>133</v>
      </c>
      <c r="H5" s="204" t="s">
        <v>134</v>
      </c>
      <c r="I5" s="204" t="s">
        <v>135</v>
      </c>
      <c r="J5" s="204" t="s">
        <v>136</v>
      </c>
      <c r="K5" s="204" t="s">
        <v>137</v>
      </c>
      <c r="L5" s="204" t="s">
        <v>138</v>
      </c>
      <c r="M5" s="204" t="s">
        <v>139</v>
      </c>
      <c r="N5" s="205" t="s">
        <v>140</v>
      </c>
    </row>
    <row r="6" spans="2:14" ht="15.75">
      <c r="B6" s="206" t="s">
        <v>141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142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143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144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162</v>
      </c>
      <c r="C10" s="236">
        <v>3927.66</v>
      </c>
      <c r="D10" s="236">
        <v>3875.94</v>
      </c>
      <c r="E10" s="236">
        <v>4085.7</v>
      </c>
      <c r="F10" s="236">
        <v>3172.59</v>
      </c>
      <c r="G10" s="237"/>
      <c r="H10" s="237"/>
      <c r="I10" s="237"/>
      <c r="J10" s="237"/>
      <c r="K10" s="238"/>
      <c r="L10" s="237"/>
      <c r="M10" s="237"/>
      <c r="N10" s="239"/>
    </row>
    <row r="11" spans="2:14" ht="15.75">
      <c r="B11" s="206" t="s">
        <v>145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142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143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144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162</v>
      </c>
      <c r="C15" s="236">
        <v>12560.93</v>
      </c>
      <c r="D15" s="236">
        <v>12841.93</v>
      </c>
      <c r="E15" s="236">
        <v>13507.34</v>
      </c>
      <c r="F15" s="236">
        <v>11613.27</v>
      </c>
      <c r="G15" s="237"/>
      <c r="H15" s="237"/>
      <c r="I15" s="237"/>
      <c r="J15" s="237"/>
      <c r="K15" s="238"/>
      <c r="L15" s="237"/>
      <c r="M15" s="237"/>
      <c r="N15" s="239"/>
    </row>
    <row r="16" spans="2:14" ht="15.75">
      <c r="B16" s="206" t="s">
        <v>146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142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143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144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162</v>
      </c>
      <c r="C20" s="236">
        <v>5869.79</v>
      </c>
      <c r="D20" s="236">
        <v>5469.22</v>
      </c>
      <c r="E20" s="236">
        <v>5930.18</v>
      </c>
      <c r="F20" s="236">
        <v>5130.1899999999996</v>
      </c>
      <c r="G20" s="237"/>
      <c r="H20" s="237"/>
      <c r="I20" s="237"/>
      <c r="J20" s="237"/>
      <c r="K20" s="238"/>
      <c r="L20" s="237"/>
      <c r="M20" s="237"/>
      <c r="N20" s="239"/>
    </row>
    <row r="21" spans="2:14" ht="15.75">
      <c r="B21" s="206" t="s">
        <v>147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142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143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144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162</v>
      </c>
      <c r="C25" s="236">
        <v>5356.76</v>
      </c>
      <c r="D25" s="236">
        <v>5329.89</v>
      </c>
      <c r="E25" s="236">
        <v>5583.9</v>
      </c>
      <c r="F25" s="236">
        <v>4916.3500000000004</v>
      </c>
      <c r="G25" s="237"/>
      <c r="H25" s="237"/>
      <c r="I25" s="237"/>
      <c r="J25" s="237"/>
      <c r="K25" s="238"/>
      <c r="L25" s="237"/>
      <c r="M25" s="237"/>
      <c r="N25" s="239"/>
    </row>
    <row r="26" spans="2:14" ht="15.75">
      <c r="B26" s="206" t="s">
        <v>148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142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143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144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162</v>
      </c>
      <c r="C30" s="236">
        <v>5637.88</v>
      </c>
      <c r="D30" s="236">
        <v>5545.5</v>
      </c>
      <c r="E30" s="236">
        <v>5686.5</v>
      </c>
      <c r="F30" s="236">
        <v>5033.8900000000003</v>
      </c>
      <c r="G30" s="237"/>
      <c r="H30" s="237"/>
      <c r="I30" s="237"/>
      <c r="J30" s="237"/>
      <c r="K30" s="238"/>
      <c r="L30" s="237"/>
      <c r="M30" s="237"/>
      <c r="N30" s="239"/>
    </row>
    <row r="31" spans="2:14" ht="15.75">
      <c r="B31" s="206" t="s">
        <v>149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142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143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144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15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162</v>
      </c>
      <c r="C35" s="236">
        <v>19616.400000000001</v>
      </c>
      <c r="D35" s="236">
        <v>18801.54</v>
      </c>
      <c r="E35" s="236">
        <v>18583.03</v>
      </c>
      <c r="F35" s="236">
        <v>16001.04</v>
      </c>
      <c r="G35" s="237"/>
      <c r="H35" s="237"/>
      <c r="I35" s="237"/>
      <c r="J35" s="237"/>
      <c r="K35" s="238"/>
      <c r="L35" s="237"/>
      <c r="M35" s="237"/>
      <c r="N35" s="239"/>
    </row>
    <row r="36" spans="2:14" ht="15.75">
      <c r="B36" s="206" t="s">
        <v>150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142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143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144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162</v>
      </c>
      <c r="C40" s="236">
        <v>10313.61</v>
      </c>
      <c r="D40" s="236">
        <v>10126.91</v>
      </c>
      <c r="E40" s="236">
        <v>10425.219999999999</v>
      </c>
      <c r="F40" s="236">
        <v>8902.4699999999993</v>
      </c>
      <c r="G40" s="237"/>
      <c r="H40" s="237"/>
      <c r="I40" s="237"/>
      <c r="J40" s="237"/>
      <c r="K40" s="238"/>
      <c r="L40" s="237"/>
      <c r="M40" s="237"/>
      <c r="N40" s="239"/>
    </row>
    <row r="41" spans="2:14" ht="15.75">
      <c r="B41" s="206" t="s">
        <v>151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142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143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144</v>
      </c>
      <c r="C44" s="240">
        <v>5176.4650001539212</v>
      </c>
      <c r="D44" s="241">
        <v>5236.1151222017515</v>
      </c>
      <c r="E44" s="241">
        <v>5305.9974198189457</v>
      </c>
      <c r="F44" s="241">
        <v>5436.6380800334418</v>
      </c>
      <c r="G44" s="241">
        <v>5606.2385646104067</v>
      </c>
      <c r="H44" s="241">
        <v>5592.9393254277138</v>
      </c>
      <c r="I44" s="241">
        <v>5572.4271055019381</v>
      </c>
      <c r="J44" s="241">
        <v>5591.34</v>
      </c>
      <c r="K44" s="242">
        <v>5748.59</v>
      </c>
      <c r="L44" s="241">
        <v>5772.6</v>
      </c>
      <c r="M44" s="241">
        <v>5679</v>
      </c>
      <c r="N44" s="243">
        <v>5706.1</v>
      </c>
    </row>
    <row r="45" spans="2:14" ht="16.5" thickBot="1">
      <c r="B45" s="244" t="s">
        <v>162</v>
      </c>
      <c r="C45" s="236">
        <v>5562.25</v>
      </c>
      <c r="D45" s="236">
        <v>5579.7</v>
      </c>
      <c r="E45" s="236">
        <v>5753.7</v>
      </c>
      <c r="F45" s="236">
        <v>5457.26</v>
      </c>
      <c r="G45" s="245"/>
      <c r="H45" s="245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N16" sqref="N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418" t="s">
        <v>208</v>
      </c>
      <c r="C2" s="418"/>
      <c r="D2" s="418"/>
      <c r="E2" s="418"/>
      <c r="F2" s="418"/>
      <c r="G2" s="418"/>
      <c r="H2" s="418"/>
      <c r="I2" s="418"/>
    </row>
    <row r="3" spans="2:9" ht="18.75" customHeight="1">
      <c r="B3" s="419"/>
      <c r="C3" s="419"/>
      <c r="D3" s="419"/>
      <c r="E3" s="419"/>
      <c r="F3" s="419"/>
      <c r="G3" s="419"/>
      <c r="H3" s="419"/>
      <c r="I3" s="419"/>
    </row>
    <row r="4" spans="2:9" ht="19.5" customHeight="1"/>
    <row r="5" spans="2:9" ht="19.5" customHeight="1">
      <c r="B5" s="401"/>
      <c r="C5" s="401"/>
      <c r="D5" s="401"/>
      <c r="E5" s="401"/>
      <c r="F5" s="401"/>
      <c r="G5" s="401"/>
      <c r="H5" s="401"/>
      <c r="I5" s="401"/>
    </row>
    <row r="6" spans="2:9" ht="15.75" customHeight="1" thickBot="1"/>
    <row r="7" spans="2:9" ht="19.5" customHeight="1" thickBot="1">
      <c r="B7" s="393" t="s">
        <v>172</v>
      </c>
      <c r="C7" s="395" t="s">
        <v>173</v>
      </c>
      <c r="D7" s="396"/>
      <c r="E7" s="396"/>
      <c r="F7" s="396"/>
      <c r="G7" s="397"/>
      <c r="H7" s="395" t="s">
        <v>174</v>
      </c>
      <c r="I7" s="397"/>
    </row>
    <row r="8" spans="2:9" ht="26.25" thickBot="1">
      <c r="B8" s="394"/>
      <c r="C8" s="265" t="s">
        <v>209</v>
      </c>
      <c r="D8" s="266" t="s">
        <v>202</v>
      </c>
      <c r="E8" s="267" t="s">
        <v>210</v>
      </c>
      <c r="F8" s="268" t="s">
        <v>175</v>
      </c>
      <c r="G8" s="269" t="s">
        <v>176</v>
      </c>
      <c r="H8" s="268" t="s">
        <v>175</v>
      </c>
      <c r="I8" s="269" t="s">
        <v>176</v>
      </c>
    </row>
    <row r="9" spans="2:9" ht="19.5" thickBot="1">
      <c r="B9" s="398" t="s">
        <v>177</v>
      </c>
      <c r="C9" s="399"/>
      <c r="D9" s="399"/>
      <c r="E9" s="399"/>
      <c r="F9" s="399"/>
      <c r="G9" s="399"/>
      <c r="H9" s="399"/>
      <c r="I9" s="400"/>
    </row>
    <row r="10" spans="2:9" ht="15.75" thickBot="1">
      <c r="B10" s="270" t="s">
        <v>178</v>
      </c>
      <c r="C10" s="271">
        <v>3.0219999999999998</v>
      </c>
      <c r="D10" s="272">
        <v>2.99</v>
      </c>
      <c r="E10" s="273">
        <v>3.42</v>
      </c>
      <c r="F10" s="274">
        <f t="shared" ref="F10:G13" si="0">(($C10-D10)/D10)</f>
        <v>1.0702341137123607E-2</v>
      </c>
      <c r="G10" s="275">
        <f t="shared" si="0"/>
        <v>-0.11637426900584799</v>
      </c>
      <c r="H10" s="276" t="s">
        <v>179</v>
      </c>
      <c r="I10" s="276" t="s">
        <v>179</v>
      </c>
    </row>
    <row r="11" spans="2:9" ht="15.75" thickBot="1">
      <c r="B11" s="270" t="s">
        <v>180</v>
      </c>
      <c r="C11" s="277">
        <v>4.5439999999999996</v>
      </c>
      <c r="D11" s="278">
        <v>4.59</v>
      </c>
      <c r="E11" s="273">
        <v>5.7</v>
      </c>
      <c r="F11" s="274">
        <f t="shared" si="0"/>
        <v>-1.0021786492374785E-2</v>
      </c>
      <c r="G11" s="275">
        <f t="shared" si="0"/>
        <v>-0.20280701754385974</v>
      </c>
      <c r="H11" s="276" t="s">
        <v>179</v>
      </c>
      <c r="I11" s="276" t="s">
        <v>179</v>
      </c>
    </row>
    <row r="12" spans="2:9" ht="15.75" thickBot="1">
      <c r="B12" s="270" t="s">
        <v>181</v>
      </c>
      <c r="C12" s="277">
        <v>4.3440000000000003</v>
      </c>
      <c r="D12" s="278">
        <v>4.45</v>
      </c>
      <c r="E12" s="273">
        <v>5.45</v>
      </c>
      <c r="F12" s="274">
        <f t="shared" si="0"/>
        <v>-2.3820224719101096E-2</v>
      </c>
      <c r="G12" s="275">
        <f t="shared" si="0"/>
        <v>-0.20293577981651373</v>
      </c>
      <c r="H12" s="276" t="s">
        <v>179</v>
      </c>
      <c r="I12" s="276" t="s">
        <v>179</v>
      </c>
    </row>
    <row r="13" spans="2:9" ht="15.75" thickBot="1">
      <c r="B13" s="270" t="s">
        <v>182</v>
      </c>
      <c r="C13" s="279">
        <v>4.2549999999999999</v>
      </c>
      <c r="D13" s="280">
        <v>4.2709999999999999</v>
      </c>
      <c r="E13" s="273">
        <v>4.54</v>
      </c>
      <c r="F13" s="274">
        <f t="shared" si="0"/>
        <v>-3.7461952704284747E-3</v>
      </c>
      <c r="G13" s="275">
        <f t="shared" si="0"/>
        <v>-6.2775330396475801E-2</v>
      </c>
      <c r="H13" s="276" t="s">
        <v>192</v>
      </c>
      <c r="I13" s="276" t="s">
        <v>179</v>
      </c>
    </row>
    <row r="14" spans="2:9" ht="19.5" thickBot="1">
      <c r="B14" s="398" t="s">
        <v>183</v>
      </c>
      <c r="C14" s="399"/>
      <c r="D14" s="399"/>
      <c r="E14" s="399"/>
      <c r="F14" s="399"/>
      <c r="G14" s="399"/>
      <c r="H14" s="399"/>
      <c r="I14" s="400"/>
    </row>
    <row r="15" spans="2:9" ht="30.75" thickBot="1">
      <c r="B15" s="281" t="s">
        <v>184</v>
      </c>
      <c r="C15" s="282">
        <v>4.4260000000000002</v>
      </c>
      <c r="D15" s="283">
        <v>4.51</v>
      </c>
      <c r="E15" s="284">
        <v>5.44</v>
      </c>
      <c r="F15" s="285">
        <f t="shared" ref="F15:G21" si="1">(($C15-D15)/D15)</f>
        <v>-1.8625277161862446E-2</v>
      </c>
      <c r="G15" s="285">
        <f>(($C15-E15)/E15)</f>
        <v>-0.18639705882352944</v>
      </c>
      <c r="H15" s="286" t="s">
        <v>192</v>
      </c>
      <c r="I15" s="287" t="s">
        <v>179</v>
      </c>
    </row>
    <row r="16" spans="2:9" ht="15.75" thickBot="1">
      <c r="B16" s="288" t="s">
        <v>185</v>
      </c>
      <c r="C16" s="282">
        <v>3.23</v>
      </c>
      <c r="D16" s="283">
        <v>3.1880000000000002</v>
      </c>
      <c r="E16" s="289">
        <v>4.05</v>
      </c>
      <c r="F16" s="285">
        <f t="shared" si="1"/>
        <v>1.3174404015056403E-2</v>
      </c>
      <c r="G16" s="285">
        <f t="shared" si="1"/>
        <v>-0.20246913580246911</v>
      </c>
      <c r="H16" s="286" t="s">
        <v>192</v>
      </c>
      <c r="I16" s="287" t="s">
        <v>179</v>
      </c>
    </row>
    <row r="17" spans="2:9" ht="15.75" thickBot="1">
      <c r="B17" s="281" t="s">
        <v>145</v>
      </c>
      <c r="C17" s="282">
        <v>11</v>
      </c>
      <c r="D17" s="283">
        <v>11.13</v>
      </c>
      <c r="E17" s="289">
        <v>14.17</v>
      </c>
      <c r="F17" s="290">
        <f t="shared" si="1"/>
        <v>-1.1680143755615524E-2</v>
      </c>
      <c r="G17" s="291">
        <f t="shared" si="1"/>
        <v>-0.22371206774876498</v>
      </c>
      <c r="H17" s="292" t="s">
        <v>179</v>
      </c>
      <c r="I17" s="293" t="s">
        <v>179</v>
      </c>
    </row>
    <row r="18" spans="2:9" ht="15.75" thickBot="1">
      <c r="B18" s="288" t="s">
        <v>149</v>
      </c>
      <c r="C18" s="282">
        <v>13.835000000000001</v>
      </c>
      <c r="D18" s="283">
        <v>14.29</v>
      </c>
      <c r="E18" s="294">
        <v>18.760000000000002</v>
      </c>
      <c r="F18" s="285">
        <f t="shared" si="1"/>
        <v>-3.1840447865640192E-2</v>
      </c>
      <c r="G18" s="285">
        <f t="shared" si="1"/>
        <v>-0.26252665245202561</v>
      </c>
      <c r="H18" s="286" t="s">
        <v>192</v>
      </c>
      <c r="I18" s="287" t="s">
        <v>179</v>
      </c>
    </row>
    <row r="19" spans="2:9" ht="15.75" thickBot="1">
      <c r="B19" s="288" t="s">
        <v>186</v>
      </c>
      <c r="C19" s="282">
        <v>4.774</v>
      </c>
      <c r="D19" s="283">
        <v>4.8529999999999998</v>
      </c>
      <c r="E19" s="289">
        <v>5.59</v>
      </c>
      <c r="F19" s="285">
        <f t="shared" si="1"/>
        <v>-1.6278590562538584E-2</v>
      </c>
      <c r="G19" s="285">
        <f t="shared" si="1"/>
        <v>-0.14597495527728083</v>
      </c>
      <c r="H19" s="286" t="s">
        <v>192</v>
      </c>
      <c r="I19" s="287" t="s">
        <v>179</v>
      </c>
    </row>
    <row r="20" spans="2:9" ht="19.5" customHeight="1" thickBot="1">
      <c r="B20" s="288" t="s">
        <v>150</v>
      </c>
      <c r="C20" s="282">
        <v>7.52</v>
      </c>
      <c r="D20" s="283">
        <v>7.6980000000000004</v>
      </c>
      <c r="E20" s="289">
        <v>10.199999999999999</v>
      </c>
      <c r="F20" s="285">
        <f t="shared" si="1"/>
        <v>-2.3122889062094157E-2</v>
      </c>
      <c r="G20" s="285">
        <f t="shared" si="1"/>
        <v>-0.2627450980392157</v>
      </c>
      <c r="H20" s="286" t="s">
        <v>192</v>
      </c>
      <c r="I20" s="287" t="s">
        <v>179</v>
      </c>
    </row>
    <row r="21" spans="2:9" ht="19.5" customHeight="1" thickBot="1">
      <c r="B21" s="288" t="s">
        <v>151</v>
      </c>
      <c r="C21" s="282">
        <v>4.9000000000000004</v>
      </c>
      <c r="D21" s="283">
        <v>5.08</v>
      </c>
      <c r="E21" s="294">
        <v>5.55</v>
      </c>
      <c r="F21" s="285">
        <f t="shared" si="1"/>
        <v>-3.5433070866141676E-2</v>
      </c>
      <c r="G21" s="285">
        <f t="shared" si="1"/>
        <v>-0.11711711711711703</v>
      </c>
      <c r="H21" s="286" t="s">
        <v>179</v>
      </c>
      <c r="I21" s="287" t="s">
        <v>179</v>
      </c>
    </row>
    <row r="22" spans="2:9" ht="15.75" customHeight="1">
      <c r="B22" s="104"/>
      <c r="C22" s="366"/>
    </row>
    <row r="23" spans="2:9">
      <c r="B23" s="104"/>
      <c r="C23" s="104"/>
    </row>
    <row r="24" spans="2:9">
      <c r="E24" s="367"/>
      <c r="F24" s="367"/>
      <c r="G24" s="367"/>
      <c r="H24" s="367"/>
    </row>
    <row r="25" spans="2:9" ht="13.5" thickBot="1"/>
    <row r="26" spans="2:9" ht="19.5" customHeight="1" thickBot="1">
      <c r="B26" s="393" t="s">
        <v>172</v>
      </c>
      <c r="C26" s="395" t="s">
        <v>173</v>
      </c>
      <c r="D26" s="396"/>
      <c r="E26" s="396"/>
      <c r="F26" s="396"/>
      <c r="G26" s="397"/>
      <c r="H26" s="395" t="s">
        <v>174</v>
      </c>
      <c r="I26" s="397"/>
    </row>
    <row r="27" spans="2:9" ht="19.5" customHeight="1" thickBot="1">
      <c r="B27" s="394"/>
      <c r="C27" s="265" t="s">
        <v>209</v>
      </c>
      <c r="D27" s="266" t="s">
        <v>202</v>
      </c>
      <c r="E27" s="267" t="s">
        <v>210</v>
      </c>
      <c r="F27" s="268" t="s">
        <v>175</v>
      </c>
      <c r="G27" s="269" t="s">
        <v>176</v>
      </c>
      <c r="H27" s="268" t="s">
        <v>175</v>
      </c>
      <c r="I27" s="269" t="s">
        <v>176</v>
      </c>
    </row>
    <row r="28" spans="2:9" ht="19.5" thickBot="1">
      <c r="B28" s="398" t="s">
        <v>177</v>
      </c>
      <c r="C28" s="399"/>
      <c r="D28" s="399"/>
      <c r="E28" s="399"/>
      <c r="F28" s="399"/>
      <c r="G28" s="399"/>
      <c r="H28" s="399"/>
      <c r="I28" s="400"/>
    </row>
    <row r="29" spans="2:9" ht="43.5" thickBot="1">
      <c r="B29" s="295" t="s">
        <v>187</v>
      </c>
      <c r="C29" s="364">
        <v>4.2374000000000001</v>
      </c>
      <c r="D29" s="365">
        <v>4.3354999999999997</v>
      </c>
      <c r="E29" s="273">
        <v>5.32</v>
      </c>
      <c r="F29" s="274">
        <f>(($C29-D29)/D29)</f>
        <v>-2.2627147964479215E-2</v>
      </c>
      <c r="G29" s="275">
        <f>(($C29-E29)/E29)</f>
        <v>-0.20349624060150379</v>
      </c>
      <c r="H29" s="276" t="s">
        <v>179</v>
      </c>
      <c r="I29" s="276" t="s">
        <v>179</v>
      </c>
    </row>
  </sheetData>
  <protectedRanges>
    <protectedRange sqref="C9:E9 C14:E14" name="Zakres1_3_1_2_1" securityDescriptor="O:WDG:WDD:(A;;CC;;;S-1-5-21-1781606863-262435437-1199761441-1123)"/>
    <protectedRange sqref="C8:E8" name="Zakres1_8_1_1_2_1" securityDescriptor="O:WDG:WDD:(A;;CC;;;S-1-5-21-1781606863-262435437-1199761441-1123)"/>
    <protectedRange sqref="H10:I13" name="Zakres1_5_1_1_2_1" securityDescriptor="O:WDG:WDD:(A;;CC;;;S-1-5-21-1781606863-262435437-1199761441-1123)"/>
    <protectedRange sqref="C10:D13" name="Zakres1_1_1_2_1_2_1" securityDescriptor="O:WDG:WDD:(A;;CC;;;S-1-5-21-1781606863-262435437-1199761441-1123)"/>
    <protectedRange sqref="H15:H21" name="Zakres1_4_1_1_3_1" securityDescriptor="O:WDG:WDD:(A;;CC;;;S-1-5-21-1781606863-262435437-1199761441-1123)"/>
    <protectedRange sqref="C15:E21" name="Zakres1_2_1_1_3_1" securityDescriptor="O:WDG:WDD:(A;;CC;;;S-1-5-21-1781606863-262435437-1199761441-1123)"/>
    <protectedRange sqref="C28:E28" name="Zakres1_3_1_2_3" securityDescriptor="O:WDG:WDD:(A;;CC;;;S-1-5-21-1781606863-262435437-1199761441-1123)"/>
    <protectedRange sqref="C27:E27" name="Zakres1_8_1_1_2_3" securityDescriptor="O:WDG:WDD:(A;;CC;;;S-1-5-21-1781606863-262435437-1199761441-1123)"/>
    <protectedRange sqref="H29:I29" name="Zakres1_5_1_1_2_3" securityDescriptor="O:WDG:WDD:(A;;CC;;;S-1-5-21-1781606863-262435437-1199761441-1123)"/>
    <protectedRange sqref="C29:D29" name="Zakres1_1_1_2_1_2_3" securityDescriptor="O:WDG:WDD:(A;;CC;;;S-1-5-21-1781606863-262435437-1199761441-1123)"/>
  </protectedRanges>
  <mergeCells count="12">
    <mergeCell ref="B2:I2"/>
    <mergeCell ref="B3:I3"/>
    <mergeCell ref="B5:I5"/>
    <mergeCell ref="B7:B8"/>
    <mergeCell ref="C7:G7"/>
    <mergeCell ref="H7:I7"/>
    <mergeCell ref="B26:B27"/>
    <mergeCell ref="C26:G26"/>
    <mergeCell ref="H26:I26"/>
    <mergeCell ref="B28:I28"/>
    <mergeCell ref="B9:I9"/>
    <mergeCell ref="B14:I14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0" priority="8" stopIfTrue="1" operator="lessThan">
      <formula>0</formula>
    </cfRule>
    <cfRule type="cellIs" dxfId="19" priority="9" stopIfTrue="1" operator="greaterThan">
      <formula>0</formula>
    </cfRule>
    <cfRule type="cellIs" dxfId="18" priority="10" stopIfTrue="1" operator="equal">
      <formula>0</formula>
    </cfRule>
  </conditionalFormatting>
  <conditionalFormatting sqref="H29:I29">
    <cfRule type="cellIs" dxfId="9" priority="1" stopIfTrue="1" operator="equal">
      <formula>$K$6</formula>
    </cfRule>
    <cfRule type="cellIs" dxfId="8" priority="2" stopIfTrue="1" operator="equal">
      <formula>$K$7</formula>
    </cfRule>
  </conditionalFormatting>
  <conditionalFormatting sqref="F29:G29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dataValidations count="1">
    <dataValidation type="list" allowBlank="1" showInputMessage="1" showErrorMessage="1" promptTitle="Strzałki" sqref="H15:I21 H10:I13 H29:I29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T35" sqref="T3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85</v>
      </c>
      <c r="C1" s="26"/>
    </row>
    <row r="2" spans="2:17" ht="16.5" thickBot="1">
      <c r="B2" s="227" t="s">
        <v>166</v>
      </c>
      <c r="C2" s="218"/>
      <c r="D2" s="218"/>
      <c r="E2" s="218"/>
      <c r="F2" s="226" t="s">
        <v>206</v>
      </c>
      <c r="G2" s="226"/>
      <c r="H2" s="218"/>
      <c r="I2" s="218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201</v>
      </c>
      <c r="E5" s="355" t="s">
        <v>15</v>
      </c>
      <c r="F5" s="356" t="s">
        <v>207</v>
      </c>
      <c r="G5" s="7" t="s">
        <v>201</v>
      </c>
      <c r="H5" s="355" t="s">
        <v>15</v>
      </c>
      <c r="I5" s="356" t="s">
        <v>207</v>
      </c>
      <c r="J5" s="7" t="s">
        <v>201</v>
      </c>
      <c r="K5" s="355" t="s">
        <v>15</v>
      </c>
      <c r="L5" s="356" t="s">
        <v>207</v>
      </c>
      <c r="M5" s="7" t="s">
        <v>201</v>
      </c>
      <c r="N5" s="355" t="s">
        <v>15</v>
      </c>
      <c r="O5" s="356" t="s">
        <v>207</v>
      </c>
      <c r="P5" s="7" t="s">
        <v>201</v>
      </c>
      <c r="Q5" s="357" t="s">
        <v>15</v>
      </c>
    </row>
    <row r="6" spans="2:17">
      <c r="B6" s="8" t="s">
        <v>20</v>
      </c>
      <c r="C6" s="358">
        <v>5772.1480000000001</v>
      </c>
      <c r="D6" s="113">
        <v>5916.6080000000002</v>
      </c>
      <c r="E6" s="329">
        <v>-2.4416016744729419</v>
      </c>
      <c r="F6" s="328">
        <v>5067.5410000000002</v>
      </c>
      <c r="G6" s="113">
        <v>4857.8329999999996</v>
      </c>
      <c r="H6" s="329">
        <v>4.3169042657497814</v>
      </c>
      <c r="I6" s="328">
        <v>5097.5079999999998</v>
      </c>
      <c r="J6" s="113">
        <v>5036.5290000000005</v>
      </c>
      <c r="K6" s="329">
        <v>1.2107346150493594</v>
      </c>
      <c r="L6" s="328" t="s">
        <v>191</v>
      </c>
      <c r="M6" s="113" t="s">
        <v>191</v>
      </c>
      <c r="N6" s="329" t="s">
        <v>191</v>
      </c>
      <c r="O6" s="328">
        <v>6432.2510000000002</v>
      </c>
      <c r="P6" s="113">
        <v>6475.29</v>
      </c>
      <c r="Q6" s="335">
        <v>-0.66466521190556349</v>
      </c>
    </row>
    <row r="7" spans="2:17" ht="15.75" customHeight="1">
      <c r="B7" s="9" t="s">
        <v>21</v>
      </c>
      <c r="C7" s="359">
        <v>4237.4889999999996</v>
      </c>
      <c r="D7" s="114">
        <v>4335.5010000000002</v>
      </c>
      <c r="E7" s="338">
        <v>-2.2606845206586419</v>
      </c>
      <c r="F7" s="337">
        <v>4767.2439999999997</v>
      </c>
      <c r="G7" s="114">
        <v>4399.1729999999998</v>
      </c>
      <c r="H7" s="338">
        <v>8.3668225823353612</v>
      </c>
      <c r="I7" s="337">
        <v>4188.9849999999997</v>
      </c>
      <c r="J7" s="114">
        <v>4297.84</v>
      </c>
      <c r="K7" s="338">
        <v>-2.5327839100571561</v>
      </c>
      <c r="L7" s="337">
        <v>4334.2359999999999</v>
      </c>
      <c r="M7" s="114">
        <v>4318.4880000000003</v>
      </c>
      <c r="N7" s="338">
        <v>0.36466466967141253</v>
      </c>
      <c r="O7" s="337">
        <v>4465.1409999999996</v>
      </c>
      <c r="P7" s="114">
        <v>5036.8770000000004</v>
      </c>
      <c r="Q7" s="344">
        <v>-11.35100182116817</v>
      </c>
    </row>
    <row r="8" spans="2:17" ht="16.5" customHeight="1">
      <c r="B8" s="9" t="s">
        <v>22</v>
      </c>
      <c r="C8" s="359">
        <v>8093.2929999999997</v>
      </c>
      <c r="D8" s="114">
        <v>8478.2189999999991</v>
      </c>
      <c r="E8" s="338">
        <v>-4.5401752419936257</v>
      </c>
      <c r="F8" s="337">
        <v>10509.789000000001</v>
      </c>
      <c r="G8" s="114">
        <v>9382.27</v>
      </c>
      <c r="H8" s="338">
        <v>12.017550123797333</v>
      </c>
      <c r="I8" s="337">
        <v>7600</v>
      </c>
      <c r="J8" s="114">
        <v>8310</v>
      </c>
      <c r="K8" s="338">
        <v>-8.5439229843561968</v>
      </c>
      <c r="L8" s="337" t="s">
        <v>191</v>
      </c>
      <c r="M8" s="114" t="s">
        <v>191</v>
      </c>
      <c r="N8" s="338" t="s">
        <v>191</v>
      </c>
      <c r="O8" s="337">
        <v>9079.9500000000007</v>
      </c>
      <c r="P8" s="114">
        <v>9927.8629999999994</v>
      </c>
      <c r="Q8" s="344">
        <v>-8.5407403385804042</v>
      </c>
    </row>
    <row r="9" spans="2:17" ht="17.25" customHeight="1">
      <c r="B9" s="9" t="s">
        <v>23</v>
      </c>
      <c r="C9" s="359">
        <v>3122.8589999999999</v>
      </c>
      <c r="D9" s="114">
        <v>3086.5160000000001</v>
      </c>
      <c r="E9" s="338">
        <v>1.1774764815733938</v>
      </c>
      <c r="F9" s="337">
        <v>3045.779</v>
      </c>
      <c r="G9" s="114">
        <v>2964.9650000000001</v>
      </c>
      <c r="H9" s="338">
        <v>2.7256308253217103</v>
      </c>
      <c r="I9" s="337">
        <v>3060.1610000000001</v>
      </c>
      <c r="J9" s="114">
        <v>3034.518</v>
      </c>
      <c r="K9" s="338">
        <v>0.84504359506188553</v>
      </c>
      <c r="L9" s="337">
        <v>3300.17</v>
      </c>
      <c r="M9" s="114">
        <v>2932.6990000000001</v>
      </c>
      <c r="N9" s="338">
        <v>12.530130095178539</v>
      </c>
      <c r="O9" s="337">
        <v>3249.451</v>
      </c>
      <c r="P9" s="114">
        <v>3229.5070000000001</v>
      </c>
      <c r="Q9" s="344">
        <v>0.61755555878962209</v>
      </c>
    </row>
    <row r="10" spans="2:17" ht="15.75" customHeight="1">
      <c r="B10" s="9" t="s">
        <v>24</v>
      </c>
      <c r="C10" s="359">
        <v>5455.7979999999998</v>
      </c>
      <c r="D10" s="114">
        <v>5433.2089999999998</v>
      </c>
      <c r="E10" s="338">
        <v>0.41575798022862626</v>
      </c>
      <c r="F10" s="337">
        <v>6148.0749999999998</v>
      </c>
      <c r="G10" s="114">
        <v>5975.8779999999997</v>
      </c>
      <c r="H10" s="338">
        <v>2.8815347301266883</v>
      </c>
      <c r="I10" s="337">
        <v>4627.1400000000003</v>
      </c>
      <c r="J10" s="114">
        <v>5219.8999999999996</v>
      </c>
      <c r="K10" s="338">
        <v>-11.355773099101503</v>
      </c>
      <c r="L10" s="337">
        <v>5199.6760000000004</v>
      </c>
      <c r="M10" s="114">
        <v>4498.6049999999996</v>
      </c>
      <c r="N10" s="338">
        <v>15.584186653418136</v>
      </c>
      <c r="O10" s="337">
        <v>6174.0929999999998</v>
      </c>
      <c r="P10" s="114">
        <v>5867.5119999999997</v>
      </c>
      <c r="Q10" s="344">
        <v>5.22505961640982</v>
      </c>
    </row>
    <row r="11" spans="2:17" ht="16.5" customHeight="1">
      <c r="B11" s="9" t="s">
        <v>25</v>
      </c>
      <c r="C11" s="359">
        <v>10705.289000000001</v>
      </c>
      <c r="D11" s="114">
        <v>10785.482</v>
      </c>
      <c r="E11" s="338">
        <v>-0.74352727119658912</v>
      </c>
      <c r="F11" s="337">
        <v>9912.2090000000007</v>
      </c>
      <c r="G11" s="114">
        <v>10032.541999999999</v>
      </c>
      <c r="H11" s="338">
        <v>-1.1994268252253388</v>
      </c>
      <c r="I11" s="337">
        <v>9983.1579999999994</v>
      </c>
      <c r="J11" s="114">
        <v>10138.396000000001</v>
      </c>
      <c r="K11" s="338">
        <v>-1.5311889573064732</v>
      </c>
      <c r="L11" s="337">
        <v>11191.960999999999</v>
      </c>
      <c r="M11" s="114">
        <v>10561.914000000001</v>
      </c>
      <c r="N11" s="338">
        <v>5.9652729609424826</v>
      </c>
      <c r="O11" s="337">
        <v>12579.296</v>
      </c>
      <c r="P11" s="114">
        <v>12564.571</v>
      </c>
      <c r="Q11" s="344">
        <v>0.11719461014626258</v>
      </c>
    </row>
    <row r="12" spans="2:17" ht="17.25" customHeight="1">
      <c r="B12" s="9" t="s">
        <v>26</v>
      </c>
      <c r="C12" s="359">
        <v>4793.7690000000002</v>
      </c>
      <c r="D12" s="114">
        <v>5050.5110000000004</v>
      </c>
      <c r="E12" s="338">
        <v>-5.0834856116539529</v>
      </c>
      <c r="F12" s="337">
        <v>4276.2299999999996</v>
      </c>
      <c r="G12" s="114">
        <v>3980.2130000000002</v>
      </c>
      <c r="H12" s="338">
        <v>7.437215043516499</v>
      </c>
      <c r="I12" s="337">
        <v>4798.3670000000002</v>
      </c>
      <c r="J12" s="114">
        <v>5294.616</v>
      </c>
      <c r="K12" s="338">
        <v>-9.3727099377934078</v>
      </c>
      <c r="L12" s="337">
        <v>5680</v>
      </c>
      <c r="M12" s="114">
        <v>5830</v>
      </c>
      <c r="N12" s="338">
        <v>-2.5728987993138936</v>
      </c>
      <c r="O12" s="337">
        <v>5320</v>
      </c>
      <c r="P12" s="114">
        <v>5167.6989999999996</v>
      </c>
      <c r="Q12" s="344">
        <v>2.9471724262578065</v>
      </c>
    </row>
    <row r="13" spans="2:17" ht="15" customHeight="1">
      <c r="B13" s="9" t="s">
        <v>27</v>
      </c>
      <c r="C13" s="359">
        <v>4302.5590000000002</v>
      </c>
      <c r="D13" s="114">
        <v>4482.6940000000004</v>
      </c>
      <c r="E13" s="338">
        <v>-4.0184540814073006</v>
      </c>
      <c r="F13" s="337">
        <v>4715.7449999999999</v>
      </c>
      <c r="G13" s="114">
        <v>4590.6660000000002</v>
      </c>
      <c r="H13" s="338">
        <v>2.7246373402029187</v>
      </c>
      <c r="I13" s="337">
        <v>4221.6729999999998</v>
      </c>
      <c r="J13" s="114">
        <v>4486.125</v>
      </c>
      <c r="K13" s="338">
        <v>-5.8948870127337116</v>
      </c>
      <c r="L13" s="337">
        <v>6257.3029999999999</v>
      </c>
      <c r="M13" s="114">
        <v>6428.4040000000005</v>
      </c>
      <c r="N13" s="338">
        <v>-2.6616404320574838</v>
      </c>
      <c r="O13" s="337">
        <v>4321.5559999999996</v>
      </c>
      <c r="P13" s="114">
        <v>4256.3670000000002</v>
      </c>
      <c r="Q13" s="344">
        <v>1.5315643599341737</v>
      </c>
    </row>
    <row r="14" spans="2:17" ht="15" customHeight="1">
      <c r="B14" s="9" t="s">
        <v>28</v>
      </c>
      <c r="C14" s="359">
        <v>4482.4260000000004</v>
      </c>
      <c r="D14" s="114">
        <v>4522.0590000000002</v>
      </c>
      <c r="E14" s="338">
        <v>-0.87643703896830638</v>
      </c>
      <c r="F14" s="337">
        <v>4545.4340000000002</v>
      </c>
      <c r="G14" s="114">
        <v>4431.8599999999997</v>
      </c>
      <c r="H14" s="338">
        <v>2.5626712035127586</v>
      </c>
      <c r="I14" s="337">
        <v>4439.5290000000005</v>
      </c>
      <c r="J14" s="114">
        <v>4512.6930000000002</v>
      </c>
      <c r="K14" s="338">
        <v>-1.6212935380270663</v>
      </c>
      <c r="L14" s="337">
        <v>6004.076</v>
      </c>
      <c r="M14" s="114">
        <v>6020</v>
      </c>
      <c r="N14" s="338">
        <v>-0.26451827242524883</v>
      </c>
      <c r="O14" s="337">
        <v>4823.6090000000004</v>
      </c>
      <c r="P14" s="114">
        <v>4522.6559999999999</v>
      </c>
      <c r="Q14" s="344">
        <v>6.6543420503350337</v>
      </c>
    </row>
    <row r="15" spans="2:17" ht="16.5" customHeight="1">
      <c r="B15" s="9" t="s">
        <v>29</v>
      </c>
      <c r="C15" s="359">
        <v>13419.078</v>
      </c>
      <c r="D15" s="114">
        <v>14250.231</v>
      </c>
      <c r="E15" s="338">
        <v>-5.8325580827426604</v>
      </c>
      <c r="F15" s="337">
        <v>12369.069</v>
      </c>
      <c r="G15" s="114">
        <v>13178.869000000001</v>
      </c>
      <c r="H15" s="338">
        <v>-6.1446851015819419</v>
      </c>
      <c r="I15" s="337">
        <v>17510</v>
      </c>
      <c r="J15" s="114">
        <v>17190</v>
      </c>
      <c r="K15" s="338">
        <v>1.8615474112856312</v>
      </c>
      <c r="L15" s="337">
        <v>12886</v>
      </c>
      <c r="M15" s="114">
        <v>12287</v>
      </c>
      <c r="N15" s="338">
        <v>4.8750712134776597</v>
      </c>
      <c r="O15" s="337">
        <v>13447.98</v>
      </c>
      <c r="P15" s="114">
        <v>14217.481</v>
      </c>
      <c r="Q15" s="344">
        <v>-5.4123582088838402</v>
      </c>
    </row>
    <row r="16" spans="2:17" ht="15" customHeight="1">
      <c r="B16" s="9" t="s">
        <v>30</v>
      </c>
      <c r="C16" s="359">
        <v>4731.8739999999998</v>
      </c>
      <c r="D16" s="114">
        <v>4820.9489999999996</v>
      </c>
      <c r="E16" s="338">
        <v>-1.8476652625862633</v>
      </c>
      <c r="F16" s="337">
        <v>4577.875</v>
      </c>
      <c r="G16" s="114">
        <v>4715.7830000000004</v>
      </c>
      <c r="H16" s="338">
        <v>-2.9243924073690488</v>
      </c>
      <c r="I16" s="337">
        <v>5100</v>
      </c>
      <c r="J16" s="114">
        <v>5270</v>
      </c>
      <c r="K16" s="338">
        <v>-3.225806451612903</v>
      </c>
      <c r="L16" s="337">
        <v>4619</v>
      </c>
      <c r="M16" s="114">
        <v>4863</v>
      </c>
      <c r="N16" s="338">
        <v>-5.0174789224758385</v>
      </c>
      <c r="O16" s="337">
        <v>4550.768</v>
      </c>
      <c r="P16" s="114">
        <v>4531.1040000000003</v>
      </c>
      <c r="Q16" s="344">
        <v>0.43397812100538319</v>
      </c>
    </row>
    <row r="17" spans="2:17" ht="15.75" customHeight="1">
      <c r="B17" s="10" t="s">
        <v>31</v>
      </c>
      <c r="C17" s="359">
        <v>7384.5969999999998</v>
      </c>
      <c r="D17" s="114">
        <v>7467.2809999999999</v>
      </c>
      <c r="E17" s="338">
        <v>-1.1072838962401468</v>
      </c>
      <c r="F17" s="337">
        <v>6741.6869999999999</v>
      </c>
      <c r="G17" s="114">
        <v>6787.5159999999996</v>
      </c>
      <c r="H17" s="338">
        <v>-0.67519546178601608</v>
      </c>
      <c r="I17" s="337">
        <v>8470</v>
      </c>
      <c r="J17" s="114">
        <v>8180</v>
      </c>
      <c r="K17" s="338">
        <v>3.5452322738386304</v>
      </c>
      <c r="L17" s="337">
        <v>6063</v>
      </c>
      <c r="M17" s="114">
        <v>6708</v>
      </c>
      <c r="N17" s="338">
        <v>-9.6153846153846168</v>
      </c>
      <c r="O17" s="337">
        <v>9793.4140000000007</v>
      </c>
      <c r="P17" s="114">
        <v>10839.212</v>
      </c>
      <c r="Q17" s="344">
        <v>-9.6482843955815127</v>
      </c>
    </row>
    <row r="18" spans="2:17" ht="18.75" customHeight="1">
      <c r="B18" s="10" t="s">
        <v>32</v>
      </c>
      <c r="C18" s="359">
        <v>4842.924</v>
      </c>
      <c r="D18" s="114">
        <v>5054.6289999999999</v>
      </c>
      <c r="E18" s="338">
        <v>-4.1883390452593048</v>
      </c>
      <c r="F18" s="337">
        <v>4793.1540000000005</v>
      </c>
      <c r="G18" s="114">
        <v>4814.3090000000002</v>
      </c>
      <c r="H18" s="338">
        <v>-0.43941923960426604</v>
      </c>
      <c r="I18" s="337">
        <v>5110</v>
      </c>
      <c r="J18" s="114">
        <v>5540</v>
      </c>
      <c r="K18" s="338">
        <v>-7.7617328519855606</v>
      </c>
      <c r="L18" s="337">
        <v>4530</v>
      </c>
      <c r="M18" s="114">
        <v>4609</v>
      </c>
      <c r="N18" s="338">
        <v>-1.7140377522239096</v>
      </c>
      <c r="O18" s="337">
        <v>4857.0609999999997</v>
      </c>
      <c r="P18" s="114">
        <v>4728.3289999999997</v>
      </c>
      <c r="Q18" s="344">
        <v>2.7225685860692006</v>
      </c>
    </row>
    <row r="19" spans="2:17" ht="18" customHeight="1">
      <c r="B19" s="10" t="s">
        <v>33</v>
      </c>
      <c r="C19" s="359">
        <v>2169.7890000000002</v>
      </c>
      <c r="D19" s="114">
        <v>2313.0630000000001</v>
      </c>
      <c r="E19" s="338">
        <v>-6.1941244142507088</v>
      </c>
      <c r="F19" s="337">
        <v>2029.451</v>
      </c>
      <c r="G19" s="114">
        <v>2246.357</v>
      </c>
      <c r="H19" s="338">
        <v>-9.6559006426850207</v>
      </c>
      <c r="I19" s="337">
        <v>2033.5309999999999</v>
      </c>
      <c r="J19" s="114">
        <v>2220.6419999999998</v>
      </c>
      <c r="K19" s="338">
        <v>-8.4259867191559863</v>
      </c>
      <c r="L19" s="337">
        <v>4706.5</v>
      </c>
      <c r="M19" s="114">
        <v>4504.6139999999996</v>
      </c>
      <c r="N19" s="338">
        <v>4.4817602573716737</v>
      </c>
      <c r="O19" s="337">
        <v>2167.9470000000001</v>
      </c>
      <c r="P19" s="114">
        <v>2104.712</v>
      </c>
      <c r="Q19" s="344">
        <v>3.0044490647651618</v>
      </c>
    </row>
    <row r="20" spans="2:17" ht="22.5" customHeight="1" thickBot="1">
      <c r="B20" s="11" t="s">
        <v>34</v>
      </c>
      <c r="C20" s="360">
        <v>4017.241</v>
      </c>
      <c r="D20" s="115">
        <v>4078.8519999999999</v>
      </c>
      <c r="E20" s="361">
        <v>-1.5104985422368813</v>
      </c>
      <c r="F20" s="362">
        <v>3568.9349999999999</v>
      </c>
      <c r="G20" s="115">
        <v>3687.5479999999998</v>
      </c>
      <c r="H20" s="361">
        <v>-3.2165818587310548</v>
      </c>
      <c r="I20" s="362">
        <v>4750</v>
      </c>
      <c r="J20" s="115">
        <v>4800</v>
      </c>
      <c r="K20" s="361">
        <v>-1.0416666666666665</v>
      </c>
      <c r="L20" s="362" t="s">
        <v>191</v>
      </c>
      <c r="M20" s="115" t="s">
        <v>191</v>
      </c>
      <c r="N20" s="361" t="s">
        <v>191</v>
      </c>
      <c r="O20" s="362">
        <v>4235.8220000000001</v>
      </c>
      <c r="P20" s="115">
        <v>4209.82</v>
      </c>
      <c r="Q20" s="363">
        <v>0.61765111097387559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W29" sqref="W2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85</v>
      </c>
      <c r="C1" s="26"/>
    </row>
    <row r="2" spans="2:17" ht="16.5" thickBot="1">
      <c r="B2" s="227" t="s">
        <v>153</v>
      </c>
      <c r="C2" s="218"/>
      <c r="D2" s="218"/>
      <c r="E2" s="218"/>
      <c r="F2" s="226"/>
      <c r="G2" s="226"/>
      <c r="H2" s="226" t="s">
        <v>206</v>
      </c>
      <c r="I2" s="226"/>
      <c r="J2" s="13"/>
      <c r="K2" s="13"/>
      <c r="L2" s="13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201</v>
      </c>
      <c r="E5" s="355" t="s">
        <v>15</v>
      </c>
      <c r="F5" s="356" t="s">
        <v>207</v>
      </c>
      <c r="G5" s="7" t="s">
        <v>201</v>
      </c>
      <c r="H5" s="355" t="s">
        <v>15</v>
      </c>
      <c r="I5" s="356" t="s">
        <v>207</v>
      </c>
      <c r="J5" s="7" t="s">
        <v>201</v>
      </c>
      <c r="K5" s="355" t="s">
        <v>15</v>
      </c>
      <c r="L5" s="356" t="s">
        <v>207</v>
      </c>
      <c r="M5" s="7" t="s">
        <v>201</v>
      </c>
      <c r="N5" s="355" t="s">
        <v>15</v>
      </c>
      <c r="O5" s="356" t="s">
        <v>207</v>
      </c>
      <c r="P5" s="7" t="s">
        <v>201</v>
      </c>
      <c r="Q5" s="357" t="s">
        <v>15</v>
      </c>
    </row>
    <row r="6" spans="2:17">
      <c r="B6" s="8" t="s">
        <v>20</v>
      </c>
      <c r="C6" s="358">
        <v>5867.2820000000002</v>
      </c>
      <c r="D6" s="113">
        <v>6099.277</v>
      </c>
      <c r="E6" s="329">
        <v>-3.803647547078119</v>
      </c>
      <c r="F6" s="328" t="s">
        <v>191</v>
      </c>
      <c r="G6" s="113" t="s">
        <v>191</v>
      </c>
      <c r="H6" s="329" t="s">
        <v>191</v>
      </c>
      <c r="I6" s="328">
        <v>5854</v>
      </c>
      <c r="J6" s="113">
        <v>6099.277</v>
      </c>
      <c r="K6" s="329">
        <v>-4.0214110623275516</v>
      </c>
      <c r="L6" s="328">
        <v>10904.53</v>
      </c>
      <c r="M6" s="113" t="s">
        <v>191</v>
      </c>
      <c r="N6" s="329" t="s">
        <v>191</v>
      </c>
      <c r="O6" s="328" t="s">
        <v>191</v>
      </c>
      <c r="P6" s="113" t="s">
        <v>191</v>
      </c>
      <c r="Q6" s="335" t="s">
        <v>191</v>
      </c>
    </row>
    <row r="7" spans="2:17">
      <c r="B7" s="9" t="s">
        <v>21</v>
      </c>
      <c r="C7" s="359">
        <v>5281.1589999999997</v>
      </c>
      <c r="D7" s="114">
        <v>5446.2529999999997</v>
      </c>
      <c r="E7" s="338">
        <v>-3.0313318165718717</v>
      </c>
      <c r="F7" s="337">
        <v>4791.93</v>
      </c>
      <c r="G7" s="114">
        <v>5383.7</v>
      </c>
      <c r="H7" s="338">
        <v>-10.991882905808264</v>
      </c>
      <c r="I7" s="337">
        <v>5611.5709999999999</v>
      </c>
      <c r="J7" s="114">
        <v>5572.7960000000003</v>
      </c>
      <c r="K7" s="338">
        <v>0.69579076643034543</v>
      </c>
      <c r="L7" s="337">
        <v>4357</v>
      </c>
      <c r="M7" s="114">
        <v>4372</v>
      </c>
      <c r="N7" s="338">
        <v>-0.34309240622140896</v>
      </c>
      <c r="O7" s="337">
        <v>6399.9809999999998</v>
      </c>
      <c r="P7" s="114">
        <v>6402.4489999999996</v>
      </c>
      <c r="Q7" s="344">
        <v>-3.854774946274226E-2</v>
      </c>
    </row>
    <row r="8" spans="2:17">
      <c r="B8" s="9" t="s">
        <v>22</v>
      </c>
      <c r="C8" s="359" t="s">
        <v>191</v>
      </c>
      <c r="D8" s="114" t="s">
        <v>191</v>
      </c>
      <c r="E8" s="338" t="s">
        <v>191</v>
      </c>
      <c r="F8" s="337" t="s">
        <v>191</v>
      </c>
      <c r="G8" s="114" t="s">
        <v>191</v>
      </c>
      <c r="H8" s="338" t="s">
        <v>191</v>
      </c>
      <c r="I8" s="337" t="s">
        <v>191</v>
      </c>
      <c r="J8" s="114" t="s">
        <v>191</v>
      </c>
      <c r="K8" s="338" t="s">
        <v>191</v>
      </c>
      <c r="L8" s="337" t="s">
        <v>191</v>
      </c>
      <c r="M8" s="114" t="s">
        <v>191</v>
      </c>
      <c r="N8" s="338" t="s">
        <v>191</v>
      </c>
      <c r="O8" s="337" t="s">
        <v>191</v>
      </c>
      <c r="P8" s="114" t="s">
        <v>191</v>
      </c>
      <c r="Q8" s="344" t="s">
        <v>191</v>
      </c>
    </row>
    <row r="9" spans="2:17">
      <c r="B9" s="9" t="s">
        <v>23</v>
      </c>
      <c r="C9" s="359">
        <v>4293.9549999999999</v>
      </c>
      <c r="D9" s="114">
        <v>4212.1719999999996</v>
      </c>
      <c r="E9" s="338">
        <v>1.9415873805723121</v>
      </c>
      <c r="F9" s="337">
        <v>3721.87</v>
      </c>
      <c r="G9" s="114">
        <v>4075.93</v>
      </c>
      <c r="H9" s="338">
        <v>-8.6866064922606601</v>
      </c>
      <c r="I9" s="337">
        <v>4371.0940000000001</v>
      </c>
      <c r="J9" s="114">
        <v>4380.7290000000003</v>
      </c>
      <c r="K9" s="338">
        <v>-0.21994056240411627</v>
      </c>
      <c r="L9" s="337">
        <v>3503</v>
      </c>
      <c r="M9" s="114">
        <v>3403</v>
      </c>
      <c r="N9" s="338">
        <v>2.9385836027034968</v>
      </c>
      <c r="O9" s="337">
        <v>4345.1549999999997</v>
      </c>
      <c r="P9" s="114">
        <v>3921.011</v>
      </c>
      <c r="Q9" s="344">
        <v>10.817210153197729</v>
      </c>
    </row>
    <row r="10" spans="2:17">
      <c r="B10" s="9" t="s">
        <v>24</v>
      </c>
      <c r="C10" s="359">
        <v>5506.84</v>
      </c>
      <c r="D10" s="114">
        <v>5482.19</v>
      </c>
      <c r="E10" s="338">
        <v>0.44963782721869444</v>
      </c>
      <c r="F10" s="337">
        <v>6213.48</v>
      </c>
      <c r="G10" s="114">
        <v>5166.05</v>
      </c>
      <c r="H10" s="338">
        <v>20.275258659904559</v>
      </c>
      <c r="I10" s="337">
        <v>5625.5309999999999</v>
      </c>
      <c r="J10" s="114">
        <v>5678.0839999999998</v>
      </c>
      <c r="K10" s="338">
        <v>-0.92554108040669858</v>
      </c>
      <c r="L10" s="337">
        <v>3604</v>
      </c>
      <c r="M10" s="114" t="s">
        <v>191</v>
      </c>
      <c r="N10" s="338" t="s">
        <v>191</v>
      </c>
      <c r="O10" s="337">
        <v>5300.2</v>
      </c>
      <c r="P10" s="114">
        <v>5296.2640000000001</v>
      </c>
      <c r="Q10" s="344">
        <v>7.431653709104559E-2</v>
      </c>
    </row>
    <row r="11" spans="2:17">
      <c r="B11" s="9" t="s">
        <v>25</v>
      </c>
      <c r="C11" s="359">
        <v>11935.232</v>
      </c>
      <c r="D11" s="114">
        <v>11980.816000000001</v>
      </c>
      <c r="E11" s="338">
        <v>-0.3804749192375606</v>
      </c>
      <c r="F11" s="337">
        <v>10383.588</v>
      </c>
      <c r="G11" s="114">
        <v>10456.587</v>
      </c>
      <c r="H11" s="338">
        <v>-0.69811497766909791</v>
      </c>
      <c r="I11" s="337">
        <v>12487.319</v>
      </c>
      <c r="J11" s="114">
        <v>12514.502</v>
      </c>
      <c r="K11" s="338">
        <v>-0.21721199932686813</v>
      </c>
      <c r="L11" s="337">
        <v>9972</v>
      </c>
      <c r="M11" s="114">
        <v>10376</v>
      </c>
      <c r="N11" s="338">
        <v>-3.8936006168080182</v>
      </c>
      <c r="O11" s="337">
        <v>12592.097</v>
      </c>
      <c r="P11" s="114">
        <v>12176.288</v>
      </c>
      <c r="Q11" s="344">
        <v>3.4149077288579188</v>
      </c>
    </row>
    <row r="12" spans="2:17">
      <c r="B12" s="9" t="s">
        <v>26</v>
      </c>
      <c r="C12" s="359">
        <v>5731.8990000000003</v>
      </c>
      <c r="D12" s="114">
        <v>5898.8419999999996</v>
      </c>
      <c r="E12" s="338">
        <v>-2.8300978395420544</v>
      </c>
      <c r="F12" s="337" t="s">
        <v>191</v>
      </c>
      <c r="G12" s="114" t="s">
        <v>191</v>
      </c>
      <c r="H12" s="338" t="s">
        <v>191</v>
      </c>
      <c r="I12" s="337">
        <v>6989.41</v>
      </c>
      <c r="J12" s="114">
        <v>6905.5219999999999</v>
      </c>
      <c r="K12" s="338">
        <v>1.2147959270855979</v>
      </c>
      <c r="L12" s="337" t="s">
        <v>191</v>
      </c>
      <c r="M12" s="114" t="s">
        <v>191</v>
      </c>
      <c r="N12" s="338" t="s">
        <v>191</v>
      </c>
      <c r="O12" s="337">
        <v>5431.3519999999999</v>
      </c>
      <c r="P12" s="114">
        <v>5579.0730000000003</v>
      </c>
      <c r="Q12" s="344">
        <v>-2.6477696205086483</v>
      </c>
    </row>
    <row r="13" spans="2:17">
      <c r="B13" s="9" t="s">
        <v>27</v>
      </c>
      <c r="C13" s="359">
        <v>5578.67</v>
      </c>
      <c r="D13" s="114">
        <v>5623.2079999999996</v>
      </c>
      <c r="E13" s="338">
        <v>-0.79203899268886302</v>
      </c>
      <c r="F13" s="337">
        <v>4216.58</v>
      </c>
      <c r="G13" s="114">
        <v>4170.58</v>
      </c>
      <c r="H13" s="338">
        <v>1.1029640961209233</v>
      </c>
      <c r="I13" s="337">
        <v>6027.6009999999997</v>
      </c>
      <c r="J13" s="114">
        <v>6107.3239999999996</v>
      </c>
      <c r="K13" s="338">
        <v>-1.3053671296954272</v>
      </c>
      <c r="L13" s="337">
        <v>5826</v>
      </c>
      <c r="M13" s="114">
        <v>5888</v>
      </c>
      <c r="N13" s="338">
        <v>-1.0529891304347827</v>
      </c>
      <c r="O13" s="337">
        <v>5585.3969999999999</v>
      </c>
      <c r="P13" s="114">
        <v>5431.317</v>
      </c>
      <c r="Q13" s="344">
        <v>2.8368809995807633</v>
      </c>
    </row>
    <row r="14" spans="2:17">
      <c r="B14" s="9" t="s">
        <v>28</v>
      </c>
      <c r="C14" s="359">
        <v>5962.8729999999996</v>
      </c>
      <c r="D14" s="114">
        <v>5994.8620000000001</v>
      </c>
      <c r="E14" s="338">
        <v>-0.53360694541426446</v>
      </c>
      <c r="F14" s="337">
        <v>6054.11</v>
      </c>
      <c r="G14" s="114">
        <v>6827.91</v>
      </c>
      <c r="H14" s="338">
        <v>-11.332896889384896</v>
      </c>
      <c r="I14" s="337">
        <v>6036.741</v>
      </c>
      <c r="J14" s="114">
        <v>6116.7479999999996</v>
      </c>
      <c r="K14" s="338">
        <v>-1.3079989563081496</v>
      </c>
      <c r="L14" s="337">
        <v>6141</v>
      </c>
      <c r="M14" s="114">
        <v>5705</v>
      </c>
      <c r="N14" s="338">
        <v>7.6424189307624886</v>
      </c>
      <c r="O14" s="337">
        <v>5731.6949999999997</v>
      </c>
      <c r="P14" s="114">
        <v>5668.2169999999996</v>
      </c>
      <c r="Q14" s="344">
        <v>1.1198936102834467</v>
      </c>
    </row>
    <row r="15" spans="2:17">
      <c r="B15" s="9" t="s">
        <v>29</v>
      </c>
      <c r="C15" s="359">
        <v>14943.227999999999</v>
      </c>
      <c r="D15" s="114">
        <v>14396.025</v>
      </c>
      <c r="E15" s="338">
        <v>3.8010700870552778</v>
      </c>
      <c r="F15" s="337">
        <v>14320</v>
      </c>
      <c r="G15" s="114">
        <v>14260</v>
      </c>
      <c r="H15" s="338">
        <v>0.42075736325385693</v>
      </c>
      <c r="I15" s="337" t="s">
        <v>191</v>
      </c>
      <c r="J15" s="114" t="s">
        <v>191</v>
      </c>
      <c r="K15" s="338" t="s">
        <v>191</v>
      </c>
      <c r="L15" s="337" t="s">
        <v>191</v>
      </c>
      <c r="M15" s="114" t="s">
        <v>191</v>
      </c>
      <c r="N15" s="338" t="s">
        <v>191</v>
      </c>
      <c r="O15" s="337">
        <v>16015.42</v>
      </c>
      <c r="P15" s="114">
        <v>14622.01</v>
      </c>
      <c r="Q15" s="344">
        <v>9.5295380046929239</v>
      </c>
    </row>
    <row r="16" spans="2:17">
      <c r="B16" s="9" t="s">
        <v>30</v>
      </c>
      <c r="C16" s="359">
        <v>5244.0609999999997</v>
      </c>
      <c r="D16" s="114">
        <v>5131.1350000000002</v>
      </c>
      <c r="E16" s="338">
        <v>2.2007996281524353</v>
      </c>
      <c r="F16" s="337">
        <v>6120</v>
      </c>
      <c r="G16" s="114"/>
      <c r="H16" s="338"/>
      <c r="I16" s="337" t="s">
        <v>191</v>
      </c>
      <c r="J16" s="114" t="s">
        <v>191</v>
      </c>
      <c r="K16" s="338" t="s">
        <v>191</v>
      </c>
      <c r="L16" s="337" t="s">
        <v>191</v>
      </c>
      <c r="M16" s="114">
        <v>3550</v>
      </c>
      <c r="N16" s="338" t="s">
        <v>191</v>
      </c>
      <c r="O16" s="337">
        <v>5010.8599999999997</v>
      </c>
      <c r="P16" s="114">
        <v>5094.3100000000004</v>
      </c>
      <c r="Q16" s="344">
        <v>-1.6381021178530699</v>
      </c>
    </row>
    <row r="17" spans="2:17">
      <c r="B17" s="10" t="s">
        <v>31</v>
      </c>
      <c r="C17" s="359">
        <v>8916.1090000000004</v>
      </c>
      <c r="D17" s="114">
        <v>9292.8449999999993</v>
      </c>
      <c r="E17" s="338">
        <v>-4.0540437293422951</v>
      </c>
      <c r="F17" s="337">
        <v>9190</v>
      </c>
      <c r="G17" s="114"/>
      <c r="H17" s="338"/>
      <c r="I17" s="337" t="s">
        <v>191</v>
      </c>
      <c r="J17" s="114" t="s">
        <v>191</v>
      </c>
      <c r="K17" s="338" t="s">
        <v>191</v>
      </c>
      <c r="L17" s="337" t="s">
        <v>191</v>
      </c>
      <c r="M17" s="114" t="s">
        <v>191</v>
      </c>
      <c r="N17" s="338" t="s">
        <v>191</v>
      </c>
      <c r="O17" s="337">
        <v>7393.37</v>
      </c>
      <c r="P17" s="114">
        <v>7574.53</v>
      </c>
      <c r="Q17" s="344">
        <v>-2.3916995509952415</v>
      </c>
    </row>
    <row r="18" spans="2:17">
      <c r="B18" s="10" t="s">
        <v>32</v>
      </c>
      <c r="C18" s="359">
        <v>5899.1540000000005</v>
      </c>
      <c r="D18" s="114">
        <v>6411.5230000000001</v>
      </c>
      <c r="E18" s="338">
        <v>-7.9913773997223378</v>
      </c>
      <c r="F18" s="337">
        <v>6010</v>
      </c>
      <c r="G18" s="114"/>
      <c r="H18" s="338"/>
      <c r="I18" s="337" t="s">
        <v>191</v>
      </c>
      <c r="J18" s="114" t="s">
        <v>191</v>
      </c>
      <c r="K18" s="338" t="s">
        <v>191</v>
      </c>
      <c r="L18" s="337" t="s">
        <v>191</v>
      </c>
      <c r="M18" s="114" t="s">
        <v>191</v>
      </c>
      <c r="N18" s="338" t="s">
        <v>191</v>
      </c>
      <c r="O18" s="337">
        <v>5267.16</v>
      </c>
      <c r="P18" s="114">
        <v>5279.88</v>
      </c>
      <c r="Q18" s="344">
        <v>-0.24091456624014662</v>
      </c>
    </row>
    <row r="19" spans="2:17">
      <c r="B19" s="10" t="s">
        <v>33</v>
      </c>
      <c r="C19" s="359">
        <v>3746.277</v>
      </c>
      <c r="D19" s="114">
        <v>4090.0749999999998</v>
      </c>
      <c r="E19" s="338">
        <v>-8.4056649327946271</v>
      </c>
      <c r="F19" s="337">
        <v>3488.8</v>
      </c>
      <c r="G19" s="114">
        <v>3659.69</v>
      </c>
      <c r="H19" s="338">
        <v>-4.6695211889531594</v>
      </c>
      <c r="I19" s="337">
        <v>4416.7790000000005</v>
      </c>
      <c r="J19" s="114">
        <v>4690.1120000000001</v>
      </c>
      <c r="K19" s="338">
        <v>-5.8278565629136283</v>
      </c>
      <c r="L19" s="337">
        <v>3949.451</v>
      </c>
      <c r="M19" s="114">
        <v>3831.1559999999999</v>
      </c>
      <c r="N19" s="338">
        <v>3.0877103412129414</v>
      </c>
      <c r="O19" s="337">
        <v>3486.8180000000002</v>
      </c>
      <c r="P19" s="114">
        <v>3597.973</v>
      </c>
      <c r="Q19" s="344">
        <v>-3.0893783805492632</v>
      </c>
    </row>
    <row r="20" spans="2:17" ht="17.25" customHeight="1" thickBot="1">
      <c r="B20" s="11" t="s">
        <v>34</v>
      </c>
      <c r="C20" s="360">
        <v>4910</v>
      </c>
      <c r="D20" s="115">
        <v>4618.6030000000001</v>
      </c>
      <c r="E20" s="361">
        <v>6.309202154850718</v>
      </c>
      <c r="F20" s="362">
        <v>4910</v>
      </c>
      <c r="G20" s="115">
        <v>4860</v>
      </c>
      <c r="H20" s="361">
        <v>1.0288065843621399</v>
      </c>
      <c r="I20" s="362" t="s">
        <v>191</v>
      </c>
      <c r="J20" s="115" t="s">
        <v>191</v>
      </c>
      <c r="K20" s="361" t="s">
        <v>191</v>
      </c>
      <c r="L20" s="362" t="s">
        <v>191</v>
      </c>
      <c r="M20" s="115" t="s">
        <v>191</v>
      </c>
      <c r="N20" s="361" t="s">
        <v>191</v>
      </c>
      <c r="O20" s="362" t="s">
        <v>191</v>
      </c>
      <c r="P20" s="115">
        <v>4458.62</v>
      </c>
      <c r="Q20" s="363" t="s">
        <v>191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2020-05-28T09:32:08Z</dcterms:modified>
</cp:coreProperties>
</file>