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LPA\Desktop\BESTIA OBSŁUGA\PLIK KONTROLNY ZA KOLEJNY KWARTAŁ 2019\"/>
    </mc:Choice>
  </mc:AlternateContent>
  <bookViews>
    <workbookView xWindow="-15" yWindow="6990" windowWidth="28770" windowHeight="6675"/>
  </bookViews>
  <sheets>
    <sheet name="kwartał II" sheetId="37" r:id="rId1"/>
  </sheets>
  <definedNames>
    <definedName name="_1_050_II">#REF!</definedName>
    <definedName name="cit_pow">#REF!</definedName>
    <definedName name="CIT98_MM_SUM">#REF!</definedName>
    <definedName name="lud_pow">#REF!</definedName>
    <definedName name="P_podtran">#REF!</definedName>
    <definedName name="_xlnm.Print_Titles" localSheetId="0">'kwartał II'!$1:$3</definedName>
  </definedNames>
  <calcPr calcId="152511"/>
</workbook>
</file>

<file path=xl/calcChain.xml><?xml version="1.0" encoding="utf-8"?>
<calcChain xmlns="http://schemas.openxmlformats.org/spreadsheetml/2006/main">
  <c r="R401" i="37" l="1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D379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D269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D230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D125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D85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E100" i="37" s="1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E148" i="37" s="1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E248" i="37" s="1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E306" i="37" s="1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E401" i="37" s="1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400" i="37"/>
  <c r="E400" i="37"/>
  <c r="E6" i="37"/>
  <c r="D6" i="37"/>
  <c r="F402" i="37" l="1"/>
  <c r="H402" i="37"/>
  <c r="J402" i="37"/>
  <c r="L402" i="37"/>
  <c r="N402" i="37"/>
  <c r="P402" i="37"/>
  <c r="R402" i="37"/>
  <c r="E379" i="37"/>
  <c r="E343" i="37"/>
  <c r="E321" i="37"/>
  <c r="E269" i="37"/>
  <c r="E230" i="37"/>
  <c r="E204" i="37"/>
  <c r="E191" i="37"/>
  <c r="E125" i="37"/>
  <c r="E85" i="37"/>
  <c r="E60" i="37"/>
  <c r="D401" i="37"/>
  <c r="D343" i="37"/>
  <c r="D321" i="37"/>
  <c r="D306" i="37"/>
  <c r="D248" i="37"/>
  <c r="D204" i="37"/>
  <c r="D191" i="37"/>
  <c r="D148" i="37"/>
  <c r="D100" i="37"/>
  <c r="D60" i="37"/>
  <c r="G402" i="37"/>
  <c r="I402" i="37"/>
  <c r="K402" i="37"/>
  <c r="M402" i="37"/>
  <c r="O402" i="37"/>
  <c r="Q402" i="37"/>
  <c r="E36" i="37"/>
  <c r="D36" i="37"/>
  <c r="E402" i="37" l="1"/>
  <c r="D402" i="37"/>
</calcChain>
</file>

<file path=xl/sharedStrings.xml><?xml version="1.0" encoding="utf-8"?>
<sst xmlns="http://schemas.openxmlformats.org/spreadsheetml/2006/main" count="1204" uniqueCount="479">
  <si>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</si>
  <si>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</si>
  <si>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</si>
  <si>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</si>
  <si>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</si>
  <si>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</si>
  <si>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</si>
  <si>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</si>
  <si>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</si>
  <si>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</si>
  <si>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</si>
  <si>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</si>
  <si>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</si>
  <si>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</si>
  <si>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</si>
  <si>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</si>
  <si>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</si>
  <si>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</si>
  <si>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</si>
  <si>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</si>
  <si>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</si>
  <si>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</si>
  <si>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</si>
  <si>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</si>
  <si>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</si>
  <si>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</si>
  <si>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</si>
  <si>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</si>
  <si>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</si>
  <si>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</si>
  <si>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</si>
  <si>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</si>
  <si>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</si>
  <si>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</si>
  <si>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</si>
  <si>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</si>
  <si>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</si>
  <si>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</si>
  <si>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</si>
  <si>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</si>
  <si>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</si>
  <si>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</si>
  <si>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</si>
  <si>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</si>
  <si>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</si>
  <si>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</si>
  <si>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</si>
  <si>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</si>
  <si>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</si>
  <si>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</si>
  <si>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</si>
  <si>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</si>
  <si>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</si>
  <si>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</si>
  <si>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</si>
  <si>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</si>
  <si>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</si>
  <si>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</si>
  <si>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</si>
  <si>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</si>
  <si>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</si>
  <si>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</si>
  <si>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</si>
  <si>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</si>
  <si>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</si>
  <si>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</si>
  <si>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</si>
  <si>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</si>
  <si>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</si>
  <si>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</si>
  <si>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</si>
  <si>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</si>
  <si>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</si>
  <si>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</si>
  <si>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</si>
  <si>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</si>
  <si>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</si>
  <si>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</si>
  <si>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</si>
  <si>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</si>
  <si>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</si>
  <si>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</si>
  <si>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</si>
  <si>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</si>
  <si>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</si>
  <si>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</si>
  <si>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</si>
  <si>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</si>
  <si>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</si>
  <si>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</si>
  <si>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</si>
  <si>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</si>
  <si>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</si>
  <si>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</si>
  <si>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</si>
  <si>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</si>
  <si>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</si>
  <si>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</si>
  <si>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</si>
  <si>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</si>
  <si>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</si>
  <si>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</si>
  <si>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</si>
  <si>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</si>
  <si>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</si>
  <si>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</si>
  <si>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</si>
  <si>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</si>
  <si>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</si>
  <si>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</si>
  <si>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</si>
  <si>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</si>
  <si>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</si>
  <si>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</si>
  <si>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</si>
  <si>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</si>
  <si>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</si>
  <si>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</si>
  <si>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</si>
  <si>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</si>
  <si>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</si>
  <si>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</si>
  <si>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</si>
  <si>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</si>
  <si>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</si>
  <si>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</si>
  <si>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</si>
  <si>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</si>
  <si>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</si>
  <si>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</si>
  <si>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</si>
  <si>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</si>
  <si>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</si>
  <si>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</si>
  <si>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</si>
  <si>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</si>
  <si>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</si>
  <si>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</si>
  <si>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</si>
  <si>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</si>
  <si>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</si>
  <si>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</si>
  <si>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</si>
  <si>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</si>
  <si>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</si>
  <si>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</si>
  <si>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</si>
  <si>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</si>
  <si>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</si>
  <si>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</si>
  <si>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</si>
  <si>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</si>
  <si>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</si>
  <si>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</si>
  <si>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</si>
  <si>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</si>
  <si>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</si>
  <si>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</si>
  <si>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</si>
  <si>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</si>
  <si>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</si>
  <si>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</si>
  <si>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</si>
  <si>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</si>
  <si>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</si>
  <si>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</si>
  <si>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</si>
  <si>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</si>
  <si>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</si>
  <si>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</si>
  <si>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</si>
  <si>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</si>
  <si>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</si>
  <si>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</si>
  <si>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</si>
  <si>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</si>
  <si>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</si>
  <si>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</si>
  <si>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</si>
  <si>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</si>
  <si>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</si>
  <si>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</si>
  <si>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</si>
  <si>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</si>
  <si>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</si>
  <si>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</si>
  <si>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</si>
  <si>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</si>
  <si>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</si>
  <si>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</si>
  <si>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</si>
  <si>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</si>
  <si>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</si>
  <si>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</si>
  <si>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</si>
  <si>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</si>
  <si>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</si>
  <si>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</si>
  <si>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</si>
  <si>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</si>
  <si>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</si>
  <si>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</si>
  <si>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</si>
  <si>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</si>
  <si>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</si>
  <si>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</si>
  <si>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</si>
  <si>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</si>
  <si>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</si>
  <si>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</si>
  <si>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</si>
  <si>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</si>
  <si>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</si>
  <si>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</si>
  <si>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</si>
  <si>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</si>
  <si>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</si>
  <si>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</si>
  <si>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</si>
  <si>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</si>
  <si>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</si>
  <si>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</si>
  <si>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</si>
  <si>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</si>
  <si>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</si>
  <si>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</si>
  <si>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</si>
  <si>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</si>
  <si>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</si>
  <si>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</si>
  <si>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</si>
  <si>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</si>
  <si>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</si>
  <si>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</si>
  <si>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</si>
  <si>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</si>
  <si>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</si>
  <si>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</si>
  <si>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</si>
  <si>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</si>
  <si>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</si>
  <si>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</si>
  <si>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</si>
  <si>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</si>
  <si>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</si>
  <si>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</si>
  <si>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</si>
  <si>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</si>
  <si>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</si>
  <si>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</si>
  <si>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</si>
  <si>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</si>
  <si>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</si>
  <si>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</si>
  <si>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</si>
  <si>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</si>
  <si>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</si>
  <si>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</si>
  <si>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</si>
  <si>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</si>
  <si>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</si>
  <si>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</si>
  <si>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</si>
  <si>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</si>
  <si>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</si>
  <si>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</si>
  <si>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</si>
  <si>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</si>
  <si>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</si>
  <si>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</si>
  <si>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</si>
  <si>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</si>
  <si>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</si>
  <si>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</si>
  <si>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</si>
  <si>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</si>
  <si>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</si>
  <si>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</si>
  <si>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</si>
  <si>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</si>
  <si>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</si>
  <si>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</si>
  <si>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</si>
  <si>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</si>
  <si>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</si>
  <si>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</si>
  <si>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</si>
  <si>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</si>
  <si>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</si>
  <si>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</si>
  <si>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</si>
  <si>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</si>
  <si>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</si>
  <si>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</si>
  <si>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</si>
  <si>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</si>
  <si>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</si>
  <si>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</si>
  <si>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</si>
  <si>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</si>
  <si>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</si>
  <si>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</si>
  <si>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</si>
  <si>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</si>
  <si>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</si>
  <si>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</si>
  <si>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</si>
  <si>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</si>
  <si>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</si>
  <si>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</si>
  <si>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</si>
  <si>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</si>
  <si>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</si>
  <si>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</si>
  <si>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</si>
  <si>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</si>
  <si>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</si>
  <si>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</si>
  <si>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</si>
  <si>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</si>
  <si>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</si>
  <si>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</si>
  <si>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</si>
  <si>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</si>
  <si>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</si>
  <si>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</si>
  <si>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</si>
  <si>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</si>
  <si>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</si>
  <si>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</si>
  <si>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</si>
  <si>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</si>
  <si>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</si>
  <si>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</si>
  <si>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</si>
  <si>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</si>
  <si>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</si>
  <si>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</si>
  <si>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</si>
  <si>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</si>
  <si>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</si>
  <si>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</si>
  <si>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</si>
  <si>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</si>
  <si>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</si>
  <si>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</si>
  <si>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</si>
  <si>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</si>
  <si>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</si>
  <si>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</si>
  <si>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</si>
  <si>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</si>
  <si>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</si>
  <si>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</si>
  <si>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</si>
  <si>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</si>
  <si>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</si>
  <si>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</si>
  <si>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</si>
  <si>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</si>
  <si>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</si>
  <si>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</si>
  <si>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</si>
  <si>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</si>
  <si>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</si>
  <si>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</si>
  <si>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</si>
  <si>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</si>
  <si>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</si>
  <si>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</si>
  <si>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</si>
  <si>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</si>
  <si>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</si>
  <si>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</si>
  <si>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</si>
  <si>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</si>
  <si>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</si>
  <si>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</si>
  <si>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</si>
  <si>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</si>
  <si>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</si>
  <si>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</si>
  <si>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</si>
  <si>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</si>
  <si>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</si>
  <si>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</si>
  <si>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</si>
  <si>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</si>
  <si>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</si>
  <si>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</si>
  <si>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</si>
  <si>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</si>
  <si>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</si>
  <si>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</si>
  <si>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</si>
  <si>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</si>
  <si>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</si>
  <si>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</si>
  <si>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</si>
  <si>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</si>
  <si>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</si>
  <si>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</si>
  <si>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</si>
  <si>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</si>
  <si>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</si>
  <si>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</si>
  <si>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</si>
  <si>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</si>
  <si>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</si>
  <si>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</si>
  <si>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</si>
  <si>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</si>
  <si>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</si>
  <si>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</si>
  <si>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</si>
  <si>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</si>
  <si>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</si>
  <si>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</si>
  <si>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</si>
  <si>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</si>
  <si>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</si>
  <si>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</si>
  <si>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</si>
  <si>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</si>
  <si>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</si>
  <si>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</si>
  <si>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</si>
  <si>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</si>
  <si>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</si>
  <si>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</si>
  <si>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</si>
  <si>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</si>
  <si>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</si>
  <si>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</si>
  <si>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</si>
  <si>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</si>
  <si>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</si>
  <si>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</si>
  <si>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</si>
  <si>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</si>
  <si>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</si>
  <si>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</si>
  <si>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</si>
  <si>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</si>
  <si>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</si>
  <si>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</si>
  <si>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</si>
  <si>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</si>
  <si>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</si>
  <si>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</si>
  <si>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</si>
  <si>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</si>
  <si>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</si>
  <si>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</si>
  <si>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</si>
  <si>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</si>
  <si>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</si>
  <si>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</si>
  <si>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</si>
  <si>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</si>
  <si>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</si>
  <si>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</si>
  <si>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</si>
  <si>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</si>
  <si>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</si>
  <si>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</si>
  <si>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</si>
  <si>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</si>
  <si>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M</t>
  </si>
  <si>
    <t>II kwartał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</si>
  <si>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</si>
  <si>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t>(rozdział 75802 §6180)</t>
  </si>
  <si>
    <t>(rozdział 75802 §2790)</t>
  </si>
  <si>
    <t>P</t>
  </si>
  <si>
    <t>Q</t>
  </si>
  <si>
    <t>R</t>
  </si>
  <si>
    <t>S</t>
  </si>
  <si>
    <t>2019 rok</t>
  </si>
  <si>
    <t>2019 rok wyk. 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</si>
</sst>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20" applyNumberFormat="0" applyAlignment="0" applyProtection="0"/>
    <xf numFmtId="0" fontId="16" fillId="29" borderId="21" applyNumberFormat="0" applyAlignment="0" applyProtection="0"/>
    <xf numFmtId="0" fontId="17" fillId="30" borderId="0" applyNumberFormat="0" applyBorder="0" applyAlignment="0" applyProtection="0"/>
    <xf numFmtId="0" fontId="18" fillId="0" borderId="22" applyNumberFormat="0" applyFill="0" applyAlignment="0" applyProtection="0"/>
    <xf numFmtId="0" fontId="19" fillId="31" borderId="23" applyNumberFormat="0" applyAlignment="0" applyProtection="0"/>
    <xf numFmtId="0" fontId="20" fillId="0" borderId="24" applyNumberFormat="0" applyFill="0" applyAlignment="0" applyProtection="0"/>
    <xf numFmtId="0" fontId="21" fillId="0" borderId="25" applyNumberFormat="0" applyFill="0" applyAlignment="0" applyProtection="0"/>
    <xf numFmtId="0" fontId="22" fillId="0" borderId="26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20" applyNumberFormat="0" applyAlignment="0" applyProtection="0"/>
    <xf numFmtId="0" fontId="25" fillId="0" borderId="2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8" applyNumberFormat="0" applyFont="0" applyAlignment="0" applyProtection="0"/>
    <xf numFmtId="0" fontId="29" fillId="34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1" fontId="3" fillId="0" borderId="7" xfId="0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vertical="center"/>
    </xf>
    <xf numFmtId="1" fontId="3" fillId="0" borderId="7" xfId="0" quotePrefix="1" applyNumberFormat="1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1" fontId="7" fillId="0" borderId="7" xfId="0" applyNumberFormat="1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3" fontId="30" fillId="0" borderId="6" xfId="35" applyNumberFormat="1" applyFont="1" applyBorder="1"/>
    <xf numFmtId="3" fontId="31" fillId="0" borderId="6" xfId="35" applyNumberFormat="1" applyFont="1" applyBorder="1"/>
    <xf numFmtId="3" fontId="30" fillId="0" borderId="7" xfId="35" applyNumberFormat="1" applyFont="1" applyBorder="1"/>
    <xf numFmtId="3" fontId="31" fillId="0" borderId="7" xfId="35" applyNumberFormat="1" applyFont="1" applyBorder="1"/>
    <xf numFmtId="3" fontId="30" fillId="0" borderId="10" xfId="35" applyNumberFormat="1" applyFont="1" applyBorder="1"/>
    <xf numFmtId="3" fontId="31" fillId="0" borderId="10" xfId="35" applyNumberFormat="1" applyFont="1" applyBorder="1"/>
    <xf numFmtId="3" fontId="30" fillId="0" borderId="11" xfId="35" applyNumberFormat="1" applyFont="1" applyBorder="1"/>
    <xf numFmtId="3" fontId="31" fillId="0" borderId="11" xfId="35" applyNumberFormat="1" applyFont="1" applyBorder="1"/>
    <xf numFmtId="164" fontId="6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3" fontId="30" fillId="0" borderId="8" xfId="35" applyNumberFormat="1" applyFont="1" applyBorder="1"/>
    <xf numFmtId="3" fontId="31" fillId="0" borderId="8" xfId="35" applyNumberFormat="1" applyFont="1" applyBorder="1"/>
    <xf numFmtId="3" fontId="1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3" fontId="30" fillId="0" borderId="14" xfId="35" applyNumberFormat="1" applyFont="1" applyBorder="1"/>
    <xf numFmtId="3" fontId="31" fillId="0" borderId="14" xfId="35" applyNumberFormat="1" applyFont="1" applyBorder="1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30" fillId="0" borderId="0" xfId="35" applyNumberFormat="1" applyFont="1" applyBorder="1"/>
    <xf numFmtId="3" fontId="31" fillId="0" borderId="0" xfId="35" applyNumberFormat="1" applyFont="1" applyBorder="1"/>
    <xf numFmtId="3" fontId="30" fillId="0" borderId="5" xfId="35" applyNumberFormat="1" applyFont="1" applyBorder="1"/>
    <xf numFmtId="3" fontId="31" fillId="0" borderId="5" xfId="35" applyNumberFormat="1" applyFont="1" applyBorder="1"/>
    <xf numFmtId="164" fontId="12" fillId="3" borderId="3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R402"/>
  <sheetViews>
    <sheetView tabSelected="1" topLeftCell="A368" zoomScaleNormal="100" workbookViewId="0">
      <selection activeCell="N412" sqref="N412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1.7109375" style="8" bestFit="1" customWidth="1"/>
    <col min="15" max="15" width="10.5703125" style="78" bestFit="1" customWidth="1"/>
    <col min="16" max="16" width="10.5703125" style="79" bestFit="1" customWidth="1"/>
    <col min="17" max="17" width="9.7109375" style="78" bestFit="1" customWidth="1"/>
    <col min="18" max="18" width="9.7109375" style="79" bestFit="1" customWidth="1"/>
    <col min="19" max="19" width="11.7109375" style="1" customWidth="1"/>
    <col min="20" max="16384" width="9.140625" style="1"/>
  </cols>
  <sheetData>
    <row r="1" spans="1:18" s="2" customFormat="1" x14ac:dyDescent="0.2">
      <c r="A1" s="109" t="s">
        <v>361</v>
      </c>
      <c r="B1" s="110"/>
      <c r="C1" s="115" t="s">
        <v>362</v>
      </c>
      <c r="D1" s="118" t="s">
        <v>364</v>
      </c>
      <c r="E1" s="119"/>
      <c r="F1" s="119"/>
      <c r="G1" s="119"/>
      <c r="H1" s="119"/>
      <c r="I1" s="119"/>
      <c r="J1" s="119"/>
      <c r="K1" s="120"/>
      <c r="L1" s="34" t="s">
        <v>383</v>
      </c>
      <c r="M1" s="103" t="s">
        <v>450</v>
      </c>
      <c r="N1" s="104"/>
      <c r="O1" s="100" t="s">
        <v>470</v>
      </c>
      <c r="P1" s="101"/>
      <c r="Q1" s="101"/>
      <c r="R1" s="102"/>
    </row>
    <row r="2" spans="1:18" s="3" customFormat="1" ht="25.5" customHeight="1" x14ac:dyDescent="0.2">
      <c r="A2" s="111"/>
      <c r="B2" s="112"/>
      <c r="C2" s="116"/>
      <c r="D2" s="121" t="s">
        <v>363</v>
      </c>
      <c r="E2" s="122"/>
      <c r="F2" s="107" t="s">
        <v>380</v>
      </c>
      <c r="G2" s="108"/>
      <c r="H2" s="107" t="s">
        <v>381</v>
      </c>
      <c r="I2" s="108"/>
      <c r="J2" s="107" t="s">
        <v>382</v>
      </c>
      <c r="K2" s="108"/>
      <c r="L2" s="16" t="s">
        <v>379</v>
      </c>
      <c r="M2" s="105" t="s">
        <v>378</v>
      </c>
      <c r="N2" s="106"/>
      <c r="O2" s="103" t="s">
        <v>471</v>
      </c>
      <c r="P2" s="104"/>
      <c r="Q2" s="103" t="s">
        <v>472</v>
      </c>
      <c r="R2" s="104"/>
    </row>
    <row r="3" spans="1:18" s="3" customFormat="1" x14ac:dyDescent="0.2">
      <c r="A3" s="113"/>
      <c r="B3" s="114"/>
      <c r="C3" s="117"/>
      <c r="D3" s="17" t="s">
        <v>477</v>
      </c>
      <c r="E3" s="18" t="s">
        <v>469</v>
      </c>
      <c r="F3" s="17" t="s">
        <v>477</v>
      </c>
      <c r="G3" s="18" t="s">
        <v>469</v>
      </c>
      <c r="H3" s="17" t="s">
        <v>477</v>
      </c>
      <c r="I3" s="18" t="s">
        <v>469</v>
      </c>
      <c r="J3" s="17" t="s">
        <v>477</v>
      </c>
      <c r="K3" s="18" t="s">
        <v>469</v>
      </c>
      <c r="L3" s="33" t="s">
        <v>478</v>
      </c>
      <c r="M3" s="17" t="s">
        <v>477</v>
      </c>
      <c r="N3" s="18" t="s">
        <v>469</v>
      </c>
      <c r="O3" s="17" t="s">
        <v>477</v>
      </c>
      <c r="P3" s="64" t="s">
        <v>469</v>
      </c>
      <c r="Q3" s="17" t="s">
        <v>477</v>
      </c>
      <c r="R3" s="64" t="s">
        <v>469</v>
      </c>
    </row>
    <row r="4" spans="1:18" s="13" customFormat="1" ht="10.5" hidden="1" customHeight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11"/>
      <c r="O4" s="65"/>
      <c r="P4" s="66"/>
      <c r="Q4" s="65"/>
      <c r="R4" s="67"/>
    </row>
    <row r="5" spans="1:18" s="13" customFormat="1" ht="12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468</v>
      </c>
      <c r="N5" s="15" t="s">
        <v>377</v>
      </c>
      <c r="O5" s="68" t="s">
        <v>473</v>
      </c>
      <c r="P5" s="69" t="s">
        <v>474</v>
      </c>
      <c r="Q5" s="68" t="s">
        <v>475</v>
      </c>
      <c r="R5" s="69" t="s">
        <v>476</v>
      </c>
    </row>
    <row r="6" spans="1:18" s="4" customFormat="1" ht="12" outlineLevel="2" x14ac:dyDescent="0.2">
      <c r="A6" s="19" t="s">
        <v>297</v>
      </c>
      <c r="B6" s="20" t="s">
        <v>298</v>
      </c>
      <c r="C6" s="21" t="s">
        <v>1</v>
      </c>
      <c r="D6" s="22">
        <f>F6+H6+J6</f>
        <v>39009318</v>
      </c>
      <c r="E6" s="38">
        <f>G6+I6+K6</f>
        <v>23462148</v>
      </c>
      <c r="F6" s="22">
        <v>34298240</v>
      </c>
      <c r="G6" s="23">
        <v>21106608</v>
      </c>
      <c r="H6" s="22">
        <v>725522</v>
      </c>
      <c r="I6" s="23">
        <v>362760</v>
      </c>
      <c r="J6" s="22">
        <v>3985556</v>
      </c>
      <c r="K6" s="23">
        <v>1992780</v>
      </c>
      <c r="L6" s="23">
        <v>10188638</v>
      </c>
      <c r="M6" s="39">
        <v>0</v>
      </c>
      <c r="N6" s="40">
        <v>0</v>
      </c>
      <c r="O6" s="70">
        <v>0</v>
      </c>
      <c r="P6" s="71">
        <v>0</v>
      </c>
      <c r="Q6" s="70">
        <v>0</v>
      </c>
      <c r="R6" s="71">
        <v>0</v>
      </c>
    </row>
    <row r="7" spans="1:18" s="4" customFormat="1" ht="12" outlineLevel="2" x14ac:dyDescent="0.2">
      <c r="A7" s="24" t="s">
        <v>297</v>
      </c>
      <c r="B7" s="25" t="s">
        <v>297</v>
      </c>
      <c r="C7" s="26" t="s">
        <v>2</v>
      </c>
      <c r="D7" s="27">
        <f t="shared" ref="D7:D72" si="0">F7+H7+J7</f>
        <v>43084409</v>
      </c>
      <c r="E7" s="28">
        <f t="shared" ref="E7:E72" si="1">G7+I7+K7</f>
        <v>25368270</v>
      </c>
      <c r="F7" s="27">
        <v>33159201</v>
      </c>
      <c r="G7" s="28">
        <v>20405664</v>
      </c>
      <c r="H7" s="27">
        <v>2914436</v>
      </c>
      <c r="I7" s="28">
        <v>1457220</v>
      </c>
      <c r="J7" s="27">
        <v>7010772</v>
      </c>
      <c r="K7" s="28">
        <v>3505386</v>
      </c>
      <c r="L7" s="28">
        <v>10152472</v>
      </c>
      <c r="M7" s="41">
        <v>0</v>
      </c>
      <c r="N7" s="42">
        <v>0</v>
      </c>
      <c r="O7" s="72">
        <v>0</v>
      </c>
      <c r="P7" s="73">
        <v>0</v>
      </c>
      <c r="Q7" s="72">
        <v>0</v>
      </c>
      <c r="R7" s="73">
        <v>0</v>
      </c>
    </row>
    <row r="8" spans="1:18" s="4" customFormat="1" ht="12" outlineLevel="2" x14ac:dyDescent="0.2">
      <c r="A8" s="24" t="s">
        <v>297</v>
      </c>
      <c r="B8" s="25" t="s">
        <v>299</v>
      </c>
      <c r="C8" s="26" t="s">
        <v>3</v>
      </c>
      <c r="D8" s="27">
        <f t="shared" si="0"/>
        <v>51354774</v>
      </c>
      <c r="E8" s="28">
        <f t="shared" si="1"/>
        <v>31468560</v>
      </c>
      <c r="F8" s="27">
        <v>50190195</v>
      </c>
      <c r="G8" s="28">
        <v>30886272</v>
      </c>
      <c r="H8" s="27">
        <v>0</v>
      </c>
      <c r="I8" s="28">
        <v>0</v>
      </c>
      <c r="J8" s="27">
        <v>1164579</v>
      </c>
      <c r="K8" s="28">
        <v>582288</v>
      </c>
      <c r="L8" s="28">
        <v>14064267</v>
      </c>
      <c r="M8" s="41">
        <v>2349491</v>
      </c>
      <c r="N8" s="42">
        <v>1174745.46</v>
      </c>
      <c r="O8" s="72">
        <v>0</v>
      </c>
      <c r="P8" s="73">
        <v>0</v>
      </c>
      <c r="Q8" s="72">
        <v>0</v>
      </c>
      <c r="R8" s="73">
        <v>0</v>
      </c>
    </row>
    <row r="9" spans="1:18" s="4" customFormat="1" ht="12" outlineLevel="2" x14ac:dyDescent="0.2">
      <c r="A9" s="24" t="s">
        <v>297</v>
      </c>
      <c r="B9" s="25" t="s">
        <v>300</v>
      </c>
      <c r="C9" s="26" t="s">
        <v>4</v>
      </c>
      <c r="D9" s="27">
        <f t="shared" si="0"/>
        <v>20043664</v>
      </c>
      <c r="E9" s="28">
        <f t="shared" si="1"/>
        <v>11174930</v>
      </c>
      <c r="F9" s="27">
        <v>9993487</v>
      </c>
      <c r="G9" s="28">
        <v>6149840</v>
      </c>
      <c r="H9" s="27">
        <v>1892675</v>
      </c>
      <c r="I9" s="28">
        <v>946338</v>
      </c>
      <c r="J9" s="27">
        <v>8157502</v>
      </c>
      <c r="K9" s="28">
        <v>4078752</v>
      </c>
      <c r="L9" s="28">
        <v>2680664</v>
      </c>
      <c r="M9" s="41">
        <v>0</v>
      </c>
      <c r="N9" s="42">
        <v>0</v>
      </c>
      <c r="O9" s="72">
        <v>0</v>
      </c>
      <c r="P9" s="73">
        <v>0</v>
      </c>
      <c r="Q9" s="72">
        <v>0</v>
      </c>
      <c r="R9" s="73">
        <v>0</v>
      </c>
    </row>
    <row r="10" spans="1:18" s="4" customFormat="1" ht="12" outlineLevel="2" x14ac:dyDescent="0.2">
      <c r="A10" s="24" t="s">
        <v>297</v>
      </c>
      <c r="B10" s="25" t="s">
        <v>301</v>
      </c>
      <c r="C10" s="26" t="s">
        <v>5</v>
      </c>
      <c r="D10" s="27">
        <f t="shared" si="0"/>
        <v>23213880</v>
      </c>
      <c r="E10" s="28">
        <f t="shared" si="1"/>
        <v>13166732</v>
      </c>
      <c r="F10" s="27">
        <v>13518197</v>
      </c>
      <c r="G10" s="28">
        <v>8318888</v>
      </c>
      <c r="H10" s="27">
        <v>1718348</v>
      </c>
      <c r="I10" s="28">
        <v>859176</v>
      </c>
      <c r="J10" s="27">
        <v>7977335</v>
      </c>
      <c r="K10" s="28">
        <v>3988668</v>
      </c>
      <c r="L10" s="28">
        <v>4889315</v>
      </c>
      <c r="M10" s="41">
        <v>0</v>
      </c>
      <c r="N10" s="42">
        <v>0</v>
      </c>
      <c r="O10" s="72">
        <v>0</v>
      </c>
      <c r="P10" s="73">
        <v>0</v>
      </c>
      <c r="Q10" s="72">
        <v>0</v>
      </c>
      <c r="R10" s="73">
        <v>0</v>
      </c>
    </row>
    <row r="11" spans="1:18" s="4" customFormat="1" ht="12" outlineLevel="2" x14ac:dyDescent="0.2">
      <c r="A11" s="24" t="s">
        <v>297</v>
      </c>
      <c r="B11" s="25" t="s">
        <v>302</v>
      </c>
      <c r="C11" s="26" t="s">
        <v>6</v>
      </c>
      <c r="D11" s="27">
        <f t="shared" si="0"/>
        <v>19964394</v>
      </c>
      <c r="E11" s="28">
        <f t="shared" si="1"/>
        <v>11639448</v>
      </c>
      <c r="F11" s="27">
        <v>14362846</v>
      </c>
      <c r="G11" s="28">
        <v>8838672</v>
      </c>
      <c r="H11" s="27">
        <v>1270213</v>
      </c>
      <c r="I11" s="28">
        <v>635106</v>
      </c>
      <c r="J11" s="27">
        <v>4331335</v>
      </c>
      <c r="K11" s="28">
        <v>2165670</v>
      </c>
      <c r="L11" s="28">
        <v>7242588</v>
      </c>
      <c r="M11" s="41">
        <v>0</v>
      </c>
      <c r="N11" s="42">
        <v>0</v>
      </c>
      <c r="O11" s="72">
        <v>0</v>
      </c>
      <c r="P11" s="73">
        <v>0</v>
      </c>
      <c r="Q11" s="72">
        <v>0</v>
      </c>
      <c r="R11" s="73">
        <v>0</v>
      </c>
    </row>
    <row r="12" spans="1:18" s="4" customFormat="1" ht="12" outlineLevel="2" x14ac:dyDescent="0.2">
      <c r="A12" s="24" t="s">
        <v>297</v>
      </c>
      <c r="B12" s="25" t="s">
        <v>303</v>
      </c>
      <c r="C12" s="26" t="s">
        <v>7</v>
      </c>
      <c r="D12" s="27">
        <f t="shared" si="0"/>
        <v>17584689</v>
      </c>
      <c r="E12" s="28">
        <f t="shared" si="1"/>
        <v>10270188</v>
      </c>
      <c r="F12" s="27">
        <v>12808035</v>
      </c>
      <c r="G12" s="28">
        <v>7881864</v>
      </c>
      <c r="H12" s="27">
        <v>1102552</v>
      </c>
      <c r="I12" s="28">
        <v>551274</v>
      </c>
      <c r="J12" s="27">
        <v>3674102</v>
      </c>
      <c r="K12" s="28">
        <v>1837050</v>
      </c>
      <c r="L12" s="28">
        <v>4027843</v>
      </c>
      <c r="M12" s="41">
        <v>0</v>
      </c>
      <c r="N12" s="42">
        <v>0</v>
      </c>
      <c r="O12" s="72">
        <v>0</v>
      </c>
      <c r="P12" s="73">
        <v>0</v>
      </c>
      <c r="Q12" s="72">
        <v>0</v>
      </c>
      <c r="R12" s="73">
        <v>0</v>
      </c>
    </row>
    <row r="13" spans="1:18" s="4" customFormat="1" ht="12" outlineLevel="2" x14ac:dyDescent="0.2">
      <c r="A13" s="24" t="s">
        <v>297</v>
      </c>
      <c r="B13" s="25" t="s">
        <v>304</v>
      </c>
      <c r="C13" s="26" t="s">
        <v>8</v>
      </c>
      <c r="D13" s="27">
        <f t="shared" si="0"/>
        <v>89510460</v>
      </c>
      <c r="E13" s="28">
        <f t="shared" si="1"/>
        <v>52128204</v>
      </c>
      <c r="F13" s="27">
        <v>63899037</v>
      </c>
      <c r="G13" s="28">
        <v>39322488</v>
      </c>
      <c r="H13" s="27">
        <v>2833916</v>
      </c>
      <c r="I13" s="28">
        <v>1416960</v>
      </c>
      <c r="J13" s="27">
        <v>22777507</v>
      </c>
      <c r="K13" s="28">
        <v>11388756</v>
      </c>
      <c r="L13" s="28">
        <v>14824178</v>
      </c>
      <c r="M13" s="41">
        <v>0</v>
      </c>
      <c r="N13" s="42">
        <v>0</v>
      </c>
      <c r="O13" s="72">
        <v>0</v>
      </c>
      <c r="P13" s="73">
        <v>0</v>
      </c>
      <c r="Q13" s="72">
        <v>0</v>
      </c>
      <c r="R13" s="73">
        <v>0</v>
      </c>
    </row>
    <row r="14" spans="1:18" s="4" customFormat="1" ht="12" outlineLevel="2" x14ac:dyDescent="0.2">
      <c r="A14" s="24" t="s">
        <v>297</v>
      </c>
      <c r="B14" s="25" t="s">
        <v>305</v>
      </c>
      <c r="C14" s="26" t="s">
        <v>9</v>
      </c>
      <c r="D14" s="27">
        <f t="shared" si="0"/>
        <v>11555642</v>
      </c>
      <c r="E14" s="28">
        <f t="shared" si="1"/>
        <v>6264670</v>
      </c>
      <c r="F14" s="27">
        <v>4219364</v>
      </c>
      <c r="G14" s="28">
        <v>2596528</v>
      </c>
      <c r="H14" s="27">
        <v>1768726</v>
      </c>
      <c r="I14" s="28">
        <v>884364</v>
      </c>
      <c r="J14" s="27">
        <v>5567552</v>
      </c>
      <c r="K14" s="28">
        <v>2783778</v>
      </c>
      <c r="L14" s="28">
        <v>6429466</v>
      </c>
      <c r="M14" s="41">
        <v>0</v>
      </c>
      <c r="N14" s="42">
        <v>0</v>
      </c>
      <c r="O14" s="72">
        <v>0</v>
      </c>
      <c r="P14" s="73">
        <v>0</v>
      </c>
      <c r="Q14" s="72">
        <v>0</v>
      </c>
      <c r="R14" s="73">
        <v>0</v>
      </c>
    </row>
    <row r="15" spans="1:18" s="4" customFormat="1" ht="12" outlineLevel="2" x14ac:dyDescent="0.2">
      <c r="A15" s="24" t="s">
        <v>297</v>
      </c>
      <c r="B15" s="25" t="s">
        <v>306</v>
      </c>
      <c r="C15" s="26" t="s">
        <v>10</v>
      </c>
      <c r="D15" s="27">
        <f t="shared" si="0"/>
        <v>26023465</v>
      </c>
      <c r="E15" s="28">
        <f t="shared" si="1"/>
        <v>15332990</v>
      </c>
      <c r="F15" s="27">
        <v>20117622</v>
      </c>
      <c r="G15" s="28">
        <v>12380072</v>
      </c>
      <c r="H15" s="27">
        <v>1438792</v>
      </c>
      <c r="I15" s="28">
        <v>719394</v>
      </c>
      <c r="J15" s="27">
        <v>4467051</v>
      </c>
      <c r="K15" s="28">
        <v>2233524</v>
      </c>
      <c r="L15" s="28">
        <v>5439357</v>
      </c>
      <c r="M15" s="41">
        <v>0</v>
      </c>
      <c r="N15" s="42">
        <v>0</v>
      </c>
      <c r="O15" s="72">
        <v>0</v>
      </c>
      <c r="P15" s="73">
        <v>0</v>
      </c>
      <c r="Q15" s="72">
        <v>0</v>
      </c>
      <c r="R15" s="73">
        <v>0</v>
      </c>
    </row>
    <row r="16" spans="1:18" s="4" customFormat="1" ht="12" outlineLevel="2" x14ac:dyDescent="0.2">
      <c r="A16" s="24" t="s">
        <v>297</v>
      </c>
      <c r="B16" s="25" t="s">
        <v>307</v>
      </c>
      <c r="C16" s="26" t="s">
        <v>11</v>
      </c>
      <c r="D16" s="27">
        <f t="shared" si="0"/>
        <v>48562861</v>
      </c>
      <c r="E16" s="28">
        <f t="shared" si="1"/>
        <v>29659282</v>
      </c>
      <c r="F16" s="27">
        <v>46608023</v>
      </c>
      <c r="G16" s="28">
        <v>28681864</v>
      </c>
      <c r="H16" s="27">
        <v>1954838</v>
      </c>
      <c r="I16" s="28">
        <v>977418</v>
      </c>
      <c r="J16" s="27">
        <v>0</v>
      </c>
      <c r="K16" s="28">
        <v>0</v>
      </c>
      <c r="L16" s="28">
        <v>19920368</v>
      </c>
      <c r="M16" s="41">
        <v>10572182</v>
      </c>
      <c r="N16" s="42">
        <v>5286091.0199999996</v>
      </c>
      <c r="O16" s="72">
        <v>0</v>
      </c>
      <c r="P16" s="73">
        <v>0</v>
      </c>
      <c r="Q16" s="72">
        <v>0</v>
      </c>
      <c r="R16" s="73">
        <v>0</v>
      </c>
    </row>
    <row r="17" spans="1:18" s="4" customFormat="1" ht="12" outlineLevel="2" x14ac:dyDescent="0.2">
      <c r="A17" s="24" t="s">
        <v>297</v>
      </c>
      <c r="B17" s="25" t="s">
        <v>308</v>
      </c>
      <c r="C17" s="26" t="s">
        <v>12</v>
      </c>
      <c r="D17" s="27">
        <f t="shared" si="0"/>
        <v>28016917</v>
      </c>
      <c r="E17" s="28">
        <f t="shared" si="1"/>
        <v>16119236</v>
      </c>
      <c r="F17" s="27">
        <v>18293349</v>
      </c>
      <c r="G17" s="28">
        <v>11257448</v>
      </c>
      <c r="H17" s="27">
        <v>2049583</v>
      </c>
      <c r="I17" s="28">
        <v>1024794</v>
      </c>
      <c r="J17" s="27">
        <v>7673985</v>
      </c>
      <c r="K17" s="28">
        <v>3836994</v>
      </c>
      <c r="L17" s="28">
        <v>3682778</v>
      </c>
      <c r="M17" s="41">
        <v>0</v>
      </c>
      <c r="N17" s="42">
        <v>0</v>
      </c>
      <c r="O17" s="72">
        <v>0</v>
      </c>
      <c r="P17" s="73">
        <v>0</v>
      </c>
      <c r="Q17" s="72">
        <v>0</v>
      </c>
      <c r="R17" s="73">
        <v>0</v>
      </c>
    </row>
    <row r="18" spans="1:18" s="4" customFormat="1" ht="12" outlineLevel="2" x14ac:dyDescent="0.2">
      <c r="A18" s="24" t="s">
        <v>297</v>
      </c>
      <c r="B18" s="25" t="s">
        <v>309</v>
      </c>
      <c r="C18" s="26" t="s">
        <v>13</v>
      </c>
      <c r="D18" s="27">
        <f t="shared" si="0"/>
        <v>21626371</v>
      </c>
      <c r="E18" s="28">
        <f t="shared" si="1"/>
        <v>12762724</v>
      </c>
      <c r="F18" s="27">
        <v>16895991</v>
      </c>
      <c r="G18" s="28">
        <v>10397536</v>
      </c>
      <c r="H18" s="27">
        <v>2009486</v>
      </c>
      <c r="I18" s="28">
        <v>1004742</v>
      </c>
      <c r="J18" s="27">
        <v>2720894</v>
      </c>
      <c r="K18" s="28">
        <v>1360446</v>
      </c>
      <c r="L18" s="28">
        <v>3744260</v>
      </c>
      <c r="M18" s="41">
        <v>0</v>
      </c>
      <c r="N18" s="42">
        <v>0</v>
      </c>
      <c r="O18" s="72">
        <v>0</v>
      </c>
      <c r="P18" s="73">
        <v>0</v>
      </c>
      <c r="Q18" s="72">
        <v>0</v>
      </c>
      <c r="R18" s="73">
        <v>0</v>
      </c>
    </row>
    <row r="19" spans="1:18" s="4" customFormat="1" ht="12" outlineLevel="2" x14ac:dyDescent="0.2">
      <c r="A19" s="24" t="s">
        <v>297</v>
      </c>
      <c r="B19" s="25" t="s">
        <v>310</v>
      </c>
      <c r="C19" s="26" t="s">
        <v>14</v>
      </c>
      <c r="D19" s="27">
        <f t="shared" si="0"/>
        <v>39820745</v>
      </c>
      <c r="E19" s="28">
        <f t="shared" si="1"/>
        <v>23847992</v>
      </c>
      <c r="F19" s="27">
        <v>34126030</v>
      </c>
      <c r="G19" s="28">
        <v>21000632</v>
      </c>
      <c r="H19" s="27">
        <v>1512192</v>
      </c>
      <c r="I19" s="28">
        <v>756096</v>
      </c>
      <c r="J19" s="27">
        <v>4182523</v>
      </c>
      <c r="K19" s="28">
        <v>2091264</v>
      </c>
      <c r="L19" s="28">
        <v>13075735</v>
      </c>
      <c r="M19" s="41">
        <v>0</v>
      </c>
      <c r="N19" s="42">
        <v>0</v>
      </c>
      <c r="O19" s="72">
        <v>0</v>
      </c>
      <c r="P19" s="73">
        <v>0</v>
      </c>
      <c r="Q19" s="72">
        <v>0</v>
      </c>
      <c r="R19" s="73">
        <v>0</v>
      </c>
    </row>
    <row r="20" spans="1:18" s="4" customFormat="1" ht="12" outlineLevel="2" x14ac:dyDescent="0.2">
      <c r="A20" s="24" t="s">
        <v>297</v>
      </c>
      <c r="B20" s="25" t="s">
        <v>311</v>
      </c>
      <c r="C20" s="26" t="s">
        <v>15</v>
      </c>
      <c r="D20" s="27">
        <f t="shared" si="0"/>
        <v>27880268</v>
      </c>
      <c r="E20" s="28">
        <f t="shared" si="1"/>
        <v>16983126</v>
      </c>
      <c r="F20" s="27">
        <v>26372580</v>
      </c>
      <c r="G20" s="28">
        <v>16229280</v>
      </c>
      <c r="H20" s="27">
        <v>1507688</v>
      </c>
      <c r="I20" s="28">
        <v>753846</v>
      </c>
      <c r="J20" s="27">
        <v>0</v>
      </c>
      <c r="K20" s="28">
        <v>0</v>
      </c>
      <c r="L20" s="28">
        <v>11658241</v>
      </c>
      <c r="M20" s="41">
        <v>0</v>
      </c>
      <c r="N20" s="42">
        <v>0</v>
      </c>
      <c r="O20" s="72">
        <v>0</v>
      </c>
      <c r="P20" s="73">
        <v>0</v>
      </c>
      <c r="Q20" s="72">
        <v>0</v>
      </c>
      <c r="R20" s="73">
        <v>0</v>
      </c>
    </row>
    <row r="21" spans="1:18" s="4" customFormat="1" ht="12" outlineLevel="2" x14ac:dyDescent="0.2">
      <c r="A21" s="24" t="s">
        <v>297</v>
      </c>
      <c r="B21" s="25" t="s">
        <v>312</v>
      </c>
      <c r="C21" s="26" t="s">
        <v>16</v>
      </c>
      <c r="D21" s="27">
        <f t="shared" si="0"/>
        <v>13371270</v>
      </c>
      <c r="E21" s="28">
        <f t="shared" si="1"/>
        <v>7903780</v>
      </c>
      <c r="F21" s="27">
        <v>10557291</v>
      </c>
      <c r="G21" s="28">
        <v>6496792</v>
      </c>
      <c r="H21" s="27">
        <v>2813979</v>
      </c>
      <c r="I21" s="28">
        <v>1406988</v>
      </c>
      <c r="J21" s="27">
        <v>0</v>
      </c>
      <c r="K21" s="28">
        <v>0</v>
      </c>
      <c r="L21" s="28">
        <v>9929359</v>
      </c>
      <c r="M21" s="41">
        <v>6311945</v>
      </c>
      <c r="N21" s="42">
        <v>3191945</v>
      </c>
      <c r="O21" s="72">
        <v>0</v>
      </c>
      <c r="P21" s="73">
        <v>0</v>
      </c>
      <c r="Q21" s="72">
        <v>0</v>
      </c>
      <c r="R21" s="73">
        <v>0</v>
      </c>
    </row>
    <row r="22" spans="1:18" s="4" customFormat="1" ht="12" outlineLevel="2" x14ac:dyDescent="0.2">
      <c r="A22" s="24" t="s">
        <v>297</v>
      </c>
      <c r="B22" s="25" t="s">
        <v>313</v>
      </c>
      <c r="C22" s="26" t="s">
        <v>17</v>
      </c>
      <c r="D22" s="27">
        <f t="shared" si="0"/>
        <v>26506772</v>
      </c>
      <c r="E22" s="28">
        <f t="shared" si="1"/>
        <v>15474186</v>
      </c>
      <c r="F22" s="27">
        <v>19246934</v>
      </c>
      <c r="G22" s="28">
        <v>11844264</v>
      </c>
      <c r="H22" s="27">
        <v>2697610</v>
      </c>
      <c r="I22" s="28">
        <v>1348806</v>
      </c>
      <c r="J22" s="27">
        <v>4562228</v>
      </c>
      <c r="K22" s="28">
        <v>2281116</v>
      </c>
      <c r="L22" s="28">
        <v>4471927</v>
      </c>
      <c r="M22" s="41">
        <v>0</v>
      </c>
      <c r="N22" s="42">
        <v>0</v>
      </c>
      <c r="O22" s="72">
        <v>0</v>
      </c>
      <c r="P22" s="73">
        <v>0</v>
      </c>
      <c r="Q22" s="72">
        <v>0</v>
      </c>
      <c r="R22" s="73">
        <v>0</v>
      </c>
    </row>
    <row r="23" spans="1:18" s="4" customFormat="1" ht="12" outlineLevel="2" x14ac:dyDescent="0.2">
      <c r="A23" s="24" t="s">
        <v>297</v>
      </c>
      <c r="B23" s="25" t="s">
        <v>314</v>
      </c>
      <c r="C23" s="26" t="s">
        <v>272</v>
      </c>
      <c r="D23" s="27">
        <f t="shared" si="0"/>
        <v>13568430</v>
      </c>
      <c r="E23" s="28">
        <f t="shared" si="1"/>
        <v>7949534</v>
      </c>
      <c r="F23" s="27">
        <v>10099413</v>
      </c>
      <c r="G23" s="28">
        <v>6215024</v>
      </c>
      <c r="H23" s="27">
        <v>2231746</v>
      </c>
      <c r="I23" s="28">
        <v>1115874</v>
      </c>
      <c r="J23" s="27">
        <v>1237271</v>
      </c>
      <c r="K23" s="28">
        <v>618636</v>
      </c>
      <c r="L23" s="28">
        <v>7221928</v>
      </c>
      <c r="M23" s="41">
        <v>0</v>
      </c>
      <c r="N23" s="42">
        <v>0</v>
      </c>
      <c r="O23" s="72">
        <v>0</v>
      </c>
      <c r="P23" s="73">
        <v>0</v>
      </c>
      <c r="Q23" s="72">
        <v>0</v>
      </c>
      <c r="R23" s="73">
        <v>0</v>
      </c>
    </row>
    <row r="24" spans="1:18" s="4" customFormat="1" ht="12" outlineLevel="2" x14ac:dyDescent="0.2">
      <c r="A24" s="24" t="s">
        <v>297</v>
      </c>
      <c r="B24" s="25" t="s">
        <v>315</v>
      </c>
      <c r="C24" s="26" t="s">
        <v>18</v>
      </c>
      <c r="D24" s="27">
        <f t="shared" si="0"/>
        <v>71483010</v>
      </c>
      <c r="E24" s="28">
        <f t="shared" si="1"/>
        <v>43433924</v>
      </c>
      <c r="F24" s="27">
        <v>66667583</v>
      </c>
      <c r="G24" s="28">
        <v>41026208</v>
      </c>
      <c r="H24" s="27">
        <v>1733435</v>
      </c>
      <c r="I24" s="28">
        <v>866718</v>
      </c>
      <c r="J24" s="27">
        <v>3081992</v>
      </c>
      <c r="K24" s="28">
        <v>1540998</v>
      </c>
      <c r="L24" s="28">
        <v>20482631</v>
      </c>
      <c r="M24" s="41">
        <v>0</v>
      </c>
      <c r="N24" s="42">
        <v>0</v>
      </c>
      <c r="O24" s="72">
        <v>0</v>
      </c>
      <c r="P24" s="73">
        <v>0</v>
      </c>
      <c r="Q24" s="72">
        <v>0</v>
      </c>
      <c r="R24" s="73">
        <v>0</v>
      </c>
    </row>
    <row r="25" spans="1:18" s="4" customFormat="1" ht="12" outlineLevel="2" x14ac:dyDescent="0.2">
      <c r="A25" s="24" t="s">
        <v>297</v>
      </c>
      <c r="B25" s="25" t="s">
        <v>316</v>
      </c>
      <c r="C25" s="26" t="s">
        <v>19</v>
      </c>
      <c r="D25" s="27">
        <f t="shared" si="0"/>
        <v>26347449</v>
      </c>
      <c r="E25" s="28">
        <f t="shared" si="1"/>
        <v>15726734</v>
      </c>
      <c r="F25" s="27">
        <v>22126083</v>
      </c>
      <c r="G25" s="28">
        <v>13616048</v>
      </c>
      <c r="H25" s="27">
        <v>2573460</v>
      </c>
      <c r="I25" s="28">
        <v>1286730</v>
      </c>
      <c r="J25" s="27">
        <v>1647906</v>
      </c>
      <c r="K25" s="28">
        <v>823956</v>
      </c>
      <c r="L25" s="28">
        <v>11812165</v>
      </c>
      <c r="M25" s="41">
        <v>0</v>
      </c>
      <c r="N25" s="42">
        <v>0</v>
      </c>
      <c r="O25" s="72">
        <v>0</v>
      </c>
      <c r="P25" s="73">
        <v>0</v>
      </c>
      <c r="Q25" s="72">
        <v>0</v>
      </c>
      <c r="R25" s="73">
        <v>0</v>
      </c>
    </row>
    <row r="26" spans="1:18" s="4" customFormat="1" ht="12" outlineLevel="2" x14ac:dyDescent="0.2">
      <c r="A26" s="24" t="s">
        <v>297</v>
      </c>
      <c r="B26" s="25" t="s">
        <v>317</v>
      </c>
      <c r="C26" s="26" t="s">
        <v>360</v>
      </c>
      <c r="D26" s="27">
        <f t="shared" si="0"/>
        <v>20120372</v>
      </c>
      <c r="E26" s="28">
        <f t="shared" si="1"/>
        <v>11363736</v>
      </c>
      <c r="F26" s="27">
        <v>11297399</v>
      </c>
      <c r="G26" s="28">
        <v>6952248</v>
      </c>
      <c r="H26" s="27">
        <v>891073</v>
      </c>
      <c r="I26" s="28">
        <v>445536</v>
      </c>
      <c r="J26" s="27">
        <v>7931900</v>
      </c>
      <c r="K26" s="28">
        <v>3965952</v>
      </c>
      <c r="L26" s="28">
        <v>6119499</v>
      </c>
      <c r="M26" s="41">
        <v>0</v>
      </c>
      <c r="N26" s="42">
        <v>0</v>
      </c>
      <c r="O26" s="72">
        <v>373356</v>
      </c>
      <c r="P26" s="73">
        <v>0</v>
      </c>
      <c r="Q26" s="72">
        <v>0</v>
      </c>
      <c r="R26" s="73">
        <v>0</v>
      </c>
    </row>
    <row r="27" spans="1:18" s="4" customFormat="1" ht="12" outlineLevel="2" x14ac:dyDescent="0.2">
      <c r="A27" s="24" t="s">
        <v>297</v>
      </c>
      <c r="B27" s="25" t="s">
        <v>318</v>
      </c>
      <c r="C27" s="26" t="s">
        <v>20</v>
      </c>
      <c r="D27" s="27">
        <f t="shared" si="0"/>
        <v>29136533</v>
      </c>
      <c r="E27" s="28">
        <f t="shared" si="1"/>
        <v>17258898</v>
      </c>
      <c r="F27" s="27">
        <v>23318798</v>
      </c>
      <c r="G27" s="28">
        <v>14350032</v>
      </c>
      <c r="H27" s="27">
        <v>891064</v>
      </c>
      <c r="I27" s="28">
        <v>445530</v>
      </c>
      <c r="J27" s="27">
        <v>4926671</v>
      </c>
      <c r="K27" s="28">
        <v>2463336</v>
      </c>
      <c r="L27" s="28">
        <v>5395455</v>
      </c>
      <c r="M27" s="41">
        <v>0</v>
      </c>
      <c r="N27" s="42">
        <v>0</v>
      </c>
      <c r="O27" s="72">
        <v>0</v>
      </c>
      <c r="P27" s="73">
        <v>0</v>
      </c>
      <c r="Q27" s="72">
        <v>0</v>
      </c>
      <c r="R27" s="73">
        <v>0</v>
      </c>
    </row>
    <row r="28" spans="1:18" s="4" customFormat="1" ht="12" outlineLevel="2" x14ac:dyDescent="0.2">
      <c r="A28" s="24" t="s">
        <v>297</v>
      </c>
      <c r="B28" s="25" t="s">
        <v>319</v>
      </c>
      <c r="C28" s="26" t="s">
        <v>21</v>
      </c>
      <c r="D28" s="27">
        <f t="shared" si="0"/>
        <v>33788041</v>
      </c>
      <c r="E28" s="28">
        <f t="shared" si="1"/>
        <v>19336594</v>
      </c>
      <c r="F28" s="27">
        <v>21168950</v>
      </c>
      <c r="G28" s="28">
        <v>13027048</v>
      </c>
      <c r="H28" s="27">
        <v>12619091</v>
      </c>
      <c r="I28" s="28">
        <v>6309546</v>
      </c>
      <c r="J28" s="27">
        <v>0</v>
      </c>
      <c r="K28" s="28">
        <v>0</v>
      </c>
      <c r="L28" s="28">
        <v>32386824</v>
      </c>
      <c r="M28" s="41">
        <v>14061106</v>
      </c>
      <c r="N28" s="42">
        <v>7030554</v>
      </c>
      <c r="O28" s="72">
        <v>0</v>
      </c>
      <c r="P28" s="73">
        <v>0</v>
      </c>
      <c r="Q28" s="72">
        <v>0</v>
      </c>
      <c r="R28" s="73">
        <v>0</v>
      </c>
    </row>
    <row r="29" spans="1:18" s="4" customFormat="1" ht="12" outlineLevel="2" x14ac:dyDescent="0.2">
      <c r="A29" s="24" t="s">
        <v>297</v>
      </c>
      <c r="B29" s="25" t="s">
        <v>320</v>
      </c>
      <c r="C29" s="26" t="s">
        <v>321</v>
      </c>
      <c r="D29" s="27">
        <f t="shared" si="0"/>
        <v>34316392</v>
      </c>
      <c r="E29" s="28">
        <f t="shared" si="1"/>
        <v>19920052</v>
      </c>
      <c r="F29" s="27">
        <v>23936118</v>
      </c>
      <c r="G29" s="28">
        <v>14729920</v>
      </c>
      <c r="H29" s="27">
        <v>2145377</v>
      </c>
      <c r="I29" s="28">
        <v>1072686</v>
      </c>
      <c r="J29" s="27">
        <v>8234897</v>
      </c>
      <c r="K29" s="28">
        <v>4117446</v>
      </c>
      <c r="L29" s="28">
        <v>6367570</v>
      </c>
      <c r="M29" s="41">
        <v>0</v>
      </c>
      <c r="N29" s="42">
        <v>0</v>
      </c>
      <c r="O29" s="72">
        <v>0</v>
      </c>
      <c r="P29" s="73">
        <v>0</v>
      </c>
      <c r="Q29" s="72">
        <v>0</v>
      </c>
      <c r="R29" s="73">
        <v>0</v>
      </c>
    </row>
    <row r="30" spans="1:18" s="4" customFormat="1" ht="12" outlineLevel="2" x14ac:dyDescent="0.2">
      <c r="A30" s="24" t="s">
        <v>297</v>
      </c>
      <c r="B30" s="25" t="s">
        <v>322</v>
      </c>
      <c r="C30" s="26" t="s">
        <v>22</v>
      </c>
      <c r="D30" s="27">
        <f t="shared" si="0"/>
        <v>31823627</v>
      </c>
      <c r="E30" s="28">
        <f t="shared" si="1"/>
        <v>19427834</v>
      </c>
      <c r="F30" s="27">
        <v>30472196</v>
      </c>
      <c r="G30" s="28">
        <v>18752120</v>
      </c>
      <c r="H30" s="27">
        <v>1351431</v>
      </c>
      <c r="I30" s="28">
        <v>675714</v>
      </c>
      <c r="J30" s="27">
        <v>0</v>
      </c>
      <c r="K30" s="28">
        <v>0</v>
      </c>
      <c r="L30" s="28">
        <v>12105758</v>
      </c>
      <c r="M30" s="41">
        <v>0</v>
      </c>
      <c r="N30" s="42">
        <v>0</v>
      </c>
      <c r="O30" s="72">
        <v>0</v>
      </c>
      <c r="P30" s="73">
        <v>0</v>
      </c>
      <c r="Q30" s="72">
        <v>0</v>
      </c>
      <c r="R30" s="73">
        <v>0</v>
      </c>
    </row>
    <row r="31" spans="1:18" s="4" customFormat="1" ht="12" outlineLevel="2" x14ac:dyDescent="0.2">
      <c r="A31" s="24" t="s">
        <v>297</v>
      </c>
      <c r="B31" s="25" t="s">
        <v>323</v>
      </c>
      <c r="C31" s="26" t="s">
        <v>23</v>
      </c>
      <c r="D31" s="27">
        <f t="shared" si="0"/>
        <v>22254359</v>
      </c>
      <c r="E31" s="28">
        <f t="shared" si="1"/>
        <v>12620260</v>
      </c>
      <c r="F31" s="27">
        <v>12940032</v>
      </c>
      <c r="G31" s="28">
        <v>7963096</v>
      </c>
      <c r="H31" s="27">
        <v>963446</v>
      </c>
      <c r="I31" s="28">
        <v>481722</v>
      </c>
      <c r="J31" s="27">
        <v>8350881</v>
      </c>
      <c r="K31" s="28">
        <v>4175442</v>
      </c>
      <c r="L31" s="28">
        <v>4380134</v>
      </c>
      <c r="M31" s="41">
        <v>0</v>
      </c>
      <c r="N31" s="42">
        <v>0</v>
      </c>
      <c r="O31" s="72">
        <v>0</v>
      </c>
      <c r="P31" s="73">
        <v>0</v>
      </c>
      <c r="Q31" s="72">
        <v>0</v>
      </c>
      <c r="R31" s="73">
        <v>0</v>
      </c>
    </row>
    <row r="32" spans="1:18" s="4" customFormat="1" ht="12" outlineLevel="2" x14ac:dyDescent="0.2">
      <c r="A32" s="24" t="s">
        <v>297</v>
      </c>
      <c r="B32" s="25" t="s">
        <v>324</v>
      </c>
      <c r="C32" s="26" t="s">
        <v>384</v>
      </c>
      <c r="D32" s="27">
        <f t="shared" si="0"/>
        <v>58144922</v>
      </c>
      <c r="E32" s="28">
        <f t="shared" si="1"/>
        <v>34860036</v>
      </c>
      <c r="F32" s="27">
        <v>50158990</v>
      </c>
      <c r="G32" s="28">
        <v>30867072</v>
      </c>
      <c r="H32" s="27">
        <v>7946296</v>
      </c>
      <c r="I32" s="28">
        <v>3973146</v>
      </c>
      <c r="J32" s="27">
        <v>39636</v>
      </c>
      <c r="K32" s="28">
        <v>19818</v>
      </c>
      <c r="L32" s="28">
        <v>10531440</v>
      </c>
      <c r="M32" s="41">
        <v>0</v>
      </c>
      <c r="N32" s="42">
        <v>0</v>
      </c>
      <c r="O32" s="72">
        <v>0</v>
      </c>
      <c r="P32" s="73">
        <v>0</v>
      </c>
      <c r="Q32" s="72">
        <v>0</v>
      </c>
      <c r="R32" s="73">
        <v>0</v>
      </c>
    </row>
    <row r="33" spans="1:18" s="4" customFormat="1" ht="12" outlineLevel="2" x14ac:dyDescent="0.2">
      <c r="A33" s="24" t="s">
        <v>297</v>
      </c>
      <c r="B33" s="25" t="s">
        <v>325</v>
      </c>
      <c r="C33" s="26" t="s">
        <v>385</v>
      </c>
      <c r="D33" s="27">
        <f t="shared" si="0"/>
        <v>75162149</v>
      </c>
      <c r="E33" s="28">
        <f t="shared" si="1"/>
        <v>45412140</v>
      </c>
      <c r="F33" s="27">
        <v>67869248</v>
      </c>
      <c r="G33" s="28">
        <v>41765688</v>
      </c>
      <c r="H33" s="27">
        <v>7292901</v>
      </c>
      <c r="I33" s="28">
        <v>3646452</v>
      </c>
      <c r="J33" s="27">
        <v>0</v>
      </c>
      <c r="K33" s="28">
        <v>0</v>
      </c>
      <c r="L33" s="28">
        <v>14049538</v>
      </c>
      <c r="M33" s="41">
        <v>0</v>
      </c>
      <c r="N33" s="42">
        <v>0</v>
      </c>
      <c r="O33" s="72">
        <v>1244521</v>
      </c>
      <c r="P33" s="73">
        <v>0</v>
      </c>
      <c r="Q33" s="72">
        <v>0</v>
      </c>
      <c r="R33" s="73">
        <v>0</v>
      </c>
    </row>
    <row r="34" spans="1:18" s="4" customFormat="1" ht="12" outlineLevel="2" x14ac:dyDescent="0.2">
      <c r="A34" s="24" t="s">
        <v>297</v>
      </c>
      <c r="B34" s="25" t="s">
        <v>326</v>
      </c>
      <c r="C34" s="26" t="s">
        <v>386</v>
      </c>
      <c r="D34" s="27">
        <f t="shared" si="0"/>
        <v>326601676</v>
      </c>
      <c r="E34" s="28">
        <f t="shared" si="1"/>
        <v>196452380</v>
      </c>
      <c r="F34" s="27">
        <v>287313360</v>
      </c>
      <c r="G34" s="28">
        <v>176808224</v>
      </c>
      <c r="H34" s="27">
        <v>39288316</v>
      </c>
      <c r="I34" s="28">
        <v>19644156</v>
      </c>
      <c r="J34" s="27">
        <v>0</v>
      </c>
      <c r="K34" s="28">
        <v>0</v>
      </c>
      <c r="L34" s="28">
        <v>144942255</v>
      </c>
      <c r="M34" s="41">
        <v>79470096</v>
      </c>
      <c r="N34" s="42">
        <v>39735048</v>
      </c>
      <c r="O34" s="72">
        <v>0</v>
      </c>
      <c r="P34" s="73">
        <v>0</v>
      </c>
      <c r="Q34" s="72">
        <v>0</v>
      </c>
      <c r="R34" s="73">
        <v>0</v>
      </c>
    </row>
    <row r="35" spans="1:18" s="4" customFormat="1" ht="12" outlineLevel="2" x14ac:dyDescent="0.2">
      <c r="A35" s="24" t="s">
        <v>297</v>
      </c>
      <c r="B35" s="25" t="s">
        <v>344</v>
      </c>
      <c r="C35" s="26" t="s">
        <v>387</v>
      </c>
      <c r="D35" s="56">
        <f t="shared" si="0"/>
        <v>59807721</v>
      </c>
      <c r="E35" s="57">
        <f t="shared" si="1"/>
        <v>35173812</v>
      </c>
      <c r="F35" s="56">
        <v>45672906</v>
      </c>
      <c r="G35" s="57">
        <v>28106400</v>
      </c>
      <c r="H35" s="56">
        <v>10903434</v>
      </c>
      <c r="I35" s="57">
        <v>5451720</v>
      </c>
      <c r="J35" s="56">
        <v>3231381</v>
      </c>
      <c r="K35" s="57">
        <v>1615692</v>
      </c>
      <c r="L35" s="57">
        <v>12860963</v>
      </c>
      <c r="M35" s="58">
        <v>0</v>
      </c>
      <c r="N35" s="59">
        <v>0</v>
      </c>
      <c r="O35" s="74">
        <v>0</v>
      </c>
      <c r="P35" s="75">
        <v>0</v>
      </c>
      <c r="Q35" s="74">
        <v>0</v>
      </c>
      <c r="R35" s="75">
        <v>0</v>
      </c>
    </row>
    <row r="36" spans="1:18" s="4" customFormat="1" ht="12" outlineLevel="1" x14ac:dyDescent="0.2">
      <c r="A36" s="45" t="s">
        <v>451</v>
      </c>
      <c r="B36" s="25"/>
      <c r="C36" s="26"/>
      <c r="D36" s="86">
        <f t="shared" ref="D36:R36" si="2">SUBTOTAL(9,D6:D35)</f>
        <v>1349684580</v>
      </c>
      <c r="E36" s="87">
        <f t="shared" si="2"/>
        <v>801962400</v>
      </c>
      <c r="F36" s="86">
        <f t="shared" si="2"/>
        <v>1101707498</v>
      </c>
      <c r="G36" s="87">
        <f t="shared" si="2"/>
        <v>677973840</v>
      </c>
      <c r="H36" s="86">
        <f t="shared" si="2"/>
        <v>121041626</v>
      </c>
      <c r="I36" s="87">
        <f t="shared" si="2"/>
        <v>60520812</v>
      </c>
      <c r="J36" s="86">
        <f t="shared" si="2"/>
        <v>126935456</v>
      </c>
      <c r="K36" s="87">
        <f t="shared" si="2"/>
        <v>63467748</v>
      </c>
      <c r="L36" s="87">
        <f t="shared" si="2"/>
        <v>435077616</v>
      </c>
      <c r="M36" s="88">
        <f t="shared" si="2"/>
        <v>112764820</v>
      </c>
      <c r="N36" s="89">
        <f t="shared" si="2"/>
        <v>56418383.480000004</v>
      </c>
      <c r="O36" s="90">
        <f t="shared" si="2"/>
        <v>1617877</v>
      </c>
      <c r="P36" s="91">
        <f t="shared" si="2"/>
        <v>0</v>
      </c>
      <c r="Q36" s="90">
        <f t="shared" si="2"/>
        <v>0</v>
      </c>
      <c r="R36" s="91">
        <f t="shared" si="2"/>
        <v>0</v>
      </c>
    </row>
    <row r="37" spans="1:18" s="4" customFormat="1" ht="12" outlineLevel="2" x14ac:dyDescent="0.2">
      <c r="A37" s="24" t="s">
        <v>300</v>
      </c>
      <c r="B37" s="25" t="s">
        <v>298</v>
      </c>
      <c r="C37" s="26" t="s">
        <v>24</v>
      </c>
      <c r="D37" s="60">
        <f t="shared" si="0"/>
        <v>25248764</v>
      </c>
      <c r="E37" s="61">
        <f t="shared" si="1"/>
        <v>14371436</v>
      </c>
      <c r="F37" s="60">
        <v>15141098</v>
      </c>
      <c r="G37" s="61">
        <v>9317600</v>
      </c>
      <c r="H37" s="60">
        <v>510744</v>
      </c>
      <c r="I37" s="61">
        <v>255372</v>
      </c>
      <c r="J37" s="60">
        <v>9596922</v>
      </c>
      <c r="K37" s="61">
        <v>4798464</v>
      </c>
      <c r="L37" s="61">
        <v>4866363</v>
      </c>
      <c r="M37" s="62">
        <v>0</v>
      </c>
      <c r="N37" s="63">
        <v>0</v>
      </c>
      <c r="O37" s="76">
        <v>618278</v>
      </c>
      <c r="P37" s="77">
        <v>618278</v>
      </c>
      <c r="Q37" s="76">
        <v>0</v>
      </c>
      <c r="R37" s="77">
        <v>0</v>
      </c>
    </row>
    <row r="38" spans="1:18" s="4" customFormat="1" ht="12" outlineLevel="2" x14ac:dyDescent="0.2">
      <c r="A38" s="24" t="s">
        <v>300</v>
      </c>
      <c r="B38" s="25" t="s">
        <v>297</v>
      </c>
      <c r="C38" s="26" t="s">
        <v>25</v>
      </c>
      <c r="D38" s="27">
        <f t="shared" si="0"/>
        <v>35669100</v>
      </c>
      <c r="E38" s="28">
        <f t="shared" si="1"/>
        <v>21140762</v>
      </c>
      <c r="F38" s="27">
        <v>28653861</v>
      </c>
      <c r="G38" s="28">
        <v>17633144</v>
      </c>
      <c r="H38" s="27">
        <v>1339969</v>
      </c>
      <c r="I38" s="28">
        <v>669984</v>
      </c>
      <c r="J38" s="27">
        <v>5675270</v>
      </c>
      <c r="K38" s="28">
        <v>2837634</v>
      </c>
      <c r="L38" s="28">
        <v>7762312</v>
      </c>
      <c r="M38" s="41">
        <v>0</v>
      </c>
      <c r="N38" s="42">
        <v>0</v>
      </c>
      <c r="O38" s="72">
        <v>0</v>
      </c>
      <c r="P38" s="73">
        <v>0</v>
      </c>
      <c r="Q38" s="72">
        <v>0</v>
      </c>
      <c r="R38" s="73">
        <v>0</v>
      </c>
    </row>
    <row r="39" spans="1:18" s="4" customFormat="1" ht="12" outlineLevel="2" x14ac:dyDescent="0.2">
      <c r="A39" s="24" t="s">
        <v>300</v>
      </c>
      <c r="B39" s="25" t="s">
        <v>299</v>
      </c>
      <c r="C39" s="26" t="s">
        <v>26</v>
      </c>
      <c r="D39" s="27">
        <f t="shared" si="0"/>
        <v>16668470</v>
      </c>
      <c r="E39" s="28">
        <f t="shared" si="1"/>
        <v>9798068</v>
      </c>
      <c r="F39" s="27">
        <v>12686516</v>
      </c>
      <c r="G39" s="28">
        <v>7807088</v>
      </c>
      <c r="H39" s="27">
        <v>3981954</v>
      </c>
      <c r="I39" s="28">
        <v>1990980</v>
      </c>
      <c r="J39" s="27">
        <v>0</v>
      </c>
      <c r="K39" s="28">
        <v>0</v>
      </c>
      <c r="L39" s="28">
        <v>19604176</v>
      </c>
      <c r="M39" s="41">
        <v>1533640</v>
      </c>
      <c r="N39" s="42">
        <v>766822</v>
      </c>
      <c r="O39" s="72">
        <v>0</v>
      </c>
      <c r="P39" s="73">
        <v>0</v>
      </c>
      <c r="Q39" s="72">
        <v>0</v>
      </c>
      <c r="R39" s="73">
        <v>0</v>
      </c>
    </row>
    <row r="40" spans="1:18" s="4" customFormat="1" ht="12" outlineLevel="2" x14ac:dyDescent="0.2">
      <c r="A40" s="24" t="s">
        <v>300</v>
      </c>
      <c r="B40" s="25" t="s">
        <v>300</v>
      </c>
      <c r="C40" s="26" t="s">
        <v>27</v>
      </c>
      <c r="D40" s="27">
        <f t="shared" si="0"/>
        <v>31382402</v>
      </c>
      <c r="E40" s="28">
        <f t="shared" si="1"/>
        <v>18179810</v>
      </c>
      <c r="F40" s="27">
        <v>21567951</v>
      </c>
      <c r="G40" s="28">
        <v>13272584</v>
      </c>
      <c r="H40" s="27">
        <v>830633</v>
      </c>
      <c r="I40" s="28">
        <v>415314</v>
      </c>
      <c r="J40" s="27">
        <v>8983818</v>
      </c>
      <c r="K40" s="28">
        <v>4491912</v>
      </c>
      <c r="L40" s="28">
        <v>4817960</v>
      </c>
      <c r="M40" s="41">
        <v>0</v>
      </c>
      <c r="N40" s="42">
        <v>0</v>
      </c>
      <c r="O40" s="72">
        <v>0</v>
      </c>
      <c r="P40" s="73">
        <v>0</v>
      </c>
      <c r="Q40" s="72">
        <v>0</v>
      </c>
      <c r="R40" s="73">
        <v>0</v>
      </c>
    </row>
    <row r="41" spans="1:18" s="4" customFormat="1" ht="12" outlineLevel="2" x14ac:dyDescent="0.2">
      <c r="A41" s="24" t="s">
        <v>300</v>
      </c>
      <c r="B41" s="25" t="s">
        <v>301</v>
      </c>
      <c r="C41" s="26" t="s">
        <v>28</v>
      </c>
      <c r="D41" s="27">
        <f t="shared" si="0"/>
        <v>22455654</v>
      </c>
      <c r="E41" s="28">
        <f t="shared" si="1"/>
        <v>12996352</v>
      </c>
      <c r="F41" s="27">
        <v>15327217</v>
      </c>
      <c r="G41" s="28">
        <v>9432136</v>
      </c>
      <c r="H41" s="27">
        <v>1121129</v>
      </c>
      <c r="I41" s="28">
        <v>560562</v>
      </c>
      <c r="J41" s="27">
        <v>6007308</v>
      </c>
      <c r="K41" s="28">
        <v>3003654</v>
      </c>
      <c r="L41" s="28">
        <v>4079938</v>
      </c>
      <c r="M41" s="41">
        <v>0</v>
      </c>
      <c r="N41" s="42">
        <v>0</v>
      </c>
      <c r="O41" s="72">
        <v>0</v>
      </c>
      <c r="P41" s="73">
        <v>0</v>
      </c>
      <c r="Q41" s="72">
        <v>0</v>
      </c>
      <c r="R41" s="73">
        <v>0</v>
      </c>
    </row>
    <row r="42" spans="1:18" s="4" customFormat="1" ht="12" outlineLevel="2" x14ac:dyDescent="0.2">
      <c r="A42" s="24" t="s">
        <v>300</v>
      </c>
      <c r="B42" s="25" t="s">
        <v>302</v>
      </c>
      <c r="C42" s="26" t="s">
        <v>29</v>
      </c>
      <c r="D42" s="27">
        <f t="shared" si="0"/>
        <v>13983652</v>
      </c>
      <c r="E42" s="28">
        <f t="shared" si="1"/>
        <v>7246814</v>
      </c>
      <c r="F42" s="27">
        <v>2209865</v>
      </c>
      <c r="G42" s="28">
        <v>1359920</v>
      </c>
      <c r="H42" s="27">
        <v>4143734</v>
      </c>
      <c r="I42" s="28">
        <v>2071866</v>
      </c>
      <c r="J42" s="27">
        <v>7630053</v>
      </c>
      <c r="K42" s="28">
        <v>3815028</v>
      </c>
      <c r="L42" s="28">
        <v>3269589</v>
      </c>
      <c r="M42" s="41">
        <v>0</v>
      </c>
      <c r="N42" s="42">
        <v>0</v>
      </c>
      <c r="O42" s="72">
        <v>0</v>
      </c>
      <c r="P42" s="73">
        <v>0</v>
      </c>
      <c r="Q42" s="72">
        <v>0</v>
      </c>
      <c r="R42" s="73">
        <v>0</v>
      </c>
    </row>
    <row r="43" spans="1:18" s="4" customFormat="1" ht="12" outlineLevel="2" x14ac:dyDescent="0.2">
      <c r="A43" s="24" t="s">
        <v>300</v>
      </c>
      <c r="B43" s="25" t="s">
        <v>303</v>
      </c>
      <c r="C43" s="26" t="s">
        <v>30</v>
      </c>
      <c r="D43" s="27">
        <f t="shared" si="0"/>
        <v>85772893</v>
      </c>
      <c r="E43" s="28">
        <f t="shared" si="1"/>
        <v>49944990</v>
      </c>
      <c r="F43" s="27">
        <v>61174075</v>
      </c>
      <c r="G43" s="28">
        <v>37645584</v>
      </c>
      <c r="H43" s="27">
        <v>822266</v>
      </c>
      <c r="I43" s="28">
        <v>411132</v>
      </c>
      <c r="J43" s="27">
        <v>23776552</v>
      </c>
      <c r="K43" s="28">
        <v>11888274</v>
      </c>
      <c r="L43" s="28">
        <v>16961950</v>
      </c>
      <c r="M43" s="41">
        <v>0</v>
      </c>
      <c r="N43" s="42">
        <v>0</v>
      </c>
      <c r="O43" s="72">
        <v>0</v>
      </c>
      <c r="P43" s="73">
        <v>0</v>
      </c>
      <c r="Q43" s="72">
        <v>0</v>
      </c>
      <c r="R43" s="73">
        <v>0</v>
      </c>
    </row>
    <row r="44" spans="1:18" s="4" customFormat="1" ht="12" outlineLevel="2" x14ac:dyDescent="0.2">
      <c r="A44" s="24" t="s">
        <v>300</v>
      </c>
      <c r="B44" s="25" t="s">
        <v>304</v>
      </c>
      <c r="C44" s="26" t="s">
        <v>31</v>
      </c>
      <c r="D44" s="27">
        <f t="shared" si="0"/>
        <v>37332261</v>
      </c>
      <c r="E44" s="28">
        <f t="shared" si="1"/>
        <v>20782932</v>
      </c>
      <c r="F44" s="27">
        <v>18345598</v>
      </c>
      <c r="G44" s="28">
        <v>11289600</v>
      </c>
      <c r="H44" s="27">
        <v>1582729</v>
      </c>
      <c r="I44" s="28">
        <v>791364</v>
      </c>
      <c r="J44" s="27">
        <v>17403934</v>
      </c>
      <c r="K44" s="28">
        <v>8701968</v>
      </c>
      <c r="L44" s="28">
        <v>4510323</v>
      </c>
      <c r="M44" s="41">
        <v>0</v>
      </c>
      <c r="N44" s="42">
        <v>0</v>
      </c>
      <c r="O44" s="72">
        <v>0</v>
      </c>
      <c r="P44" s="73">
        <v>0</v>
      </c>
      <c r="Q44" s="72">
        <v>0</v>
      </c>
      <c r="R44" s="73">
        <v>0</v>
      </c>
    </row>
    <row r="45" spans="1:18" s="4" customFormat="1" ht="12" outlineLevel="2" x14ac:dyDescent="0.2">
      <c r="A45" s="24" t="s">
        <v>300</v>
      </c>
      <c r="B45" s="25" t="s">
        <v>305</v>
      </c>
      <c r="C45" s="26" t="s">
        <v>32</v>
      </c>
      <c r="D45" s="27">
        <f t="shared" si="0"/>
        <v>34474013</v>
      </c>
      <c r="E45" s="28">
        <f t="shared" si="1"/>
        <v>20242432</v>
      </c>
      <c r="F45" s="27">
        <v>26046993</v>
      </c>
      <c r="G45" s="28">
        <v>16028920</v>
      </c>
      <c r="H45" s="27">
        <v>2598050</v>
      </c>
      <c r="I45" s="28">
        <v>1299024</v>
      </c>
      <c r="J45" s="27">
        <v>5828970</v>
      </c>
      <c r="K45" s="28">
        <v>2914488</v>
      </c>
      <c r="L45" s="28">
        <v>4391725</v>
      </c>
      <c r="M45" s="41">
        <v>0</v>
      </c>
      <c r="N45" s="42">
        <v>0</v>
      </c>
      <c r="O45" s="72">
        <v>0</v>
      </c>
      <c r="P45" s="73">
        <v>0</v>
      </c>
      <c r="Q45" s="72">
        <v>0</v>
      </c>
      <c r="R45" s="73">
        <v>0</v>
      </c>
    </row>
    <row r="46" spans="1:18" s="4" customFormat="1" ht="12" outlineLevel="2" x14ac:dyDescent="0.2">
      <c r="A46" s="24" t="s">
        <v>300</v>
      </c>
      <c r="B46" s="25" t="s">
        <v>306</v>
      </c>
      <c r="C46" s="26" t="s">
        <v>33</v>
      </c>
      <c r="D46" s="27">
        <f t="shared" si="0"/>
        <v>51064522</v>
      </c>
      <c r="E46" s="28">
        <f t="shared" si="1"/>
        <v>29707232</v>
      </c>
      <c r="F46" s="27">
        <v>36183080</v>
      </c>
      <c r="G46" s="28">
        <v>22266512</v>
      </c>
      <c r="H46" s="27">
        <v>1698635</v>
      </c>
      <c r="I46" s="28">
        <v>849318</v>
      </c>
      <c r="J46" s="27">
        <v>13182807</v>
      </c>
      <c r="K46" s="28">
        <v>6591402</v>
      </c>
      <c r="L46" s="28">
        <v>8092929</v>
      </c>
      <c r="M46" s="41">
        <v>0</v>
      </c>
      <c r="N46" s="42">
        <v>0</v>
      </c>
      <c r="O46" s="72">
        <v>0</v>
      </c>
      <c r="P46" s="73">
        <v>0</v>
      </c>
      <c r="Q46" s="72">
        <v>0</v>
      </c>
      <c r="R46" s="73">
        <v>0</v>
      </c>
    </row>
    <row r="47" spans="1:18" s="4" customFormat="1" ht="12" outlineLevel="2" x14ac:dyDescent="0.2">
      <c r="A47" s="24" t="s">
        <v>300</v>
      </c>
      <c r="B47" s="25" t="s">
        <v>307</v>
      </c>
      <c r="C47" s="26" t="s">
        <v>34</v>
      </c>
      <c r="D47" s="27">
        <f t="shared" si="0"/>
        <v>30419786</v>
      </c>
      <c r="E47" s="28">
        <f t="shared" si="1"/>
        <v>17294384</v>
      </c>
      <c r="F47" s="27">
        <v>18065551</v>
      </c>
      <c r="G47" s="28">
        <v>11117264</v>
      </c>
      <c r="H47" s="27">
        <v>1628586</v>
      </c>
      <c r="I47" s="28">
        <v>814296</v>
      </c>
      <c r="J47" s="27">
        <v>10725649</v>
      </c>
      <c r="K47" s="28">
        <v>5362824</v>
      </c>
      <c r="L47" s="28">
        <v>2920706</v>
      </c>
      <c r="M47" s="41">
        <v>0</v>
      </c>
      <c r="N47" s="42">
        <v>0</v>
      </c>
      <c r="O47" s="72">
        <v>0</v>
      </c>
      <c r="P47" s="73">
        <v>0</v>
      </c>
      <c r="Q47" s="72">
        <v>0</v>
      </c>
      <c r="R47" s="73">
        <v>0</v>
      </c>
    </row>
    <row r="48" spans="1:18" s="4" customFormat="1" ht="12" outlineLevel="2" x14ac:dyDescent="0.2">
      <c r="A48" s="24" t="s">
        <v>300</v>
      </c>
      <c r="B48" s="25" t="s">
        <v>308</v>
      </c>
      <c r="C48" s="26" t="s">
        <v>35</v>
      </c>
      <c r="D48" s="27">
        <f t="shared" si="0"/>
        <v>28093265</v>
      </c>
      <c r="E48" s="28">
        <f t="shared" si="1"/>
        <v>16434178</v>
      </c>
      <c r="F48" s="27">
        <v>20692019</v>
      </c>
      <c r="G48" s="28">
        <v>12733552</v>
      </c>
      <c r="H48" s="27">
        <v>781149</v>
      </c>
      <c r="I48" s="28">
        <v>390576</v>
      </c>
      <c r="J48" s="27">
        <v>6620097</v>
      </c>
      <c r="K48" s="28">
        <v>3310050</v>
      </c>
      <c r="L48" s="28">
        <v>3546251</v>
      </c>
      <c r="M48" s="41">
        <v>0</v>
      </c>
      <c r="N48" s="42">
        <v>0</v>
      </c>
      <c r="O48" s="72">
        <v>0</v>
      </c>
      <c r="P48" s="73">
        <v>0</v>
      </c>
      <c r="Q48" s="72">
        <v>0</v>
      </c>
      <c r="R48" s="73">
        <v>0</v>
      </c>
    </row>
    <row r="49" spans="1:18" s="4" customFormat="1" ht="12" outlineLevel="2" x14ac:dyDescent="0.2">
      <c r="A49" s="24" t="s">
        <v>300</v>
      </c>
      <c r="B49" s="25" t="s">
        <v>309</v>
      </c>
      <c r="C49" s="26" t="s">
        <v>36</v>
      </c>
      <c r="D49" s="27">
        <f t="shared" si="0"/>
        <v>22776357</v>
      </c>
      <c r="E49" s="28">
        <f t="shared" si="1"/>
        <v>12835242</v>
      </c>
      <c r="F49" s="27">
        <v>12541235</v>
      </c>
      <c r="G49" s="28">
        <v>7717680</v>
      </c>
      <c r="H49" s="27">
        <v>1633500</v>
      </c>
      <c r="I49" s="28">
        <v>816750</v>
      </c>
      <c r="J49" s="27">
        <v>8601622</v>
      </c>
      <c r="K49" s="28">
        <v>4300812</v>
      </c>
      <c r="L49" s="28">
        <v>2990414</v>
      </c>
      <c r="M49" s="41">
        <v>0</v>
      </c>
      <c r="N49" s="42">
        <v>0</v>
      </c>
      <c r="O49" s="72">
        <v>0</v>
      </c>
      <c r="P49" s="73">
        <v>0</v>
      </c>
      <c r="Q49" s="72">
        <v>0</v>
      </c>
      <c r="R49" s="73">
        <v>0</v>
      </c>
    </row>
    <row r="50" spans="1:18" s="4" customFormat="1" ht="12" outlineLevel="2" x14ac:dyDescent="0.2">
      <c r="A50" s="24" t="s">
        <v>300</v>
      </c>
      <c r="B50" s="25" t="s">
        <v>310</v>
      </c>
      <c r="C50" s="26" t="s">
        <v>37</v>
      </c>
      <c r="D50" s="27">
        <f t="shared" si="0"/>
        <v>42145685</v>
      </c>
      <c r="E50" s="28">
        <f t="shared" si="1"/>
        <v>24888344</v>
      </c>
      <c r="F50" s="27">
        <v>33067684</v>
      </c>
      <c r="G50" s="28">
        <v>20349344</v>
      </c>
      <c r="H50" s="27">
        <v>2580644</v>
      </c>
      <c r="I50" s="28">
        <v>1290324</v>
      </c>
      <c r="J50" s="27">
        <v>6497357</v>
      </c>
      <c r="K50" s="28">
        <v>3248676</v>
      </c>
      <c r="L50" s="28">
        <v>9959183</v>
      </c>
      <c r="M50" s="41">
        <v>0</v>
      </c>
      <c r="N50" s="42">
        <v>0</v>
      </c>
      <c r="O50" s="72">
        <v>0</v>
      </c>
      <c r="P50" s="73">
        <v>0</v>
      </c>
      <c r="Q50" s="72">
        <v>0</v>
      </c>
      <c r="R50" s="73">
        <v>0</v>
      </c>
    </row>
    <row r="51" spans="1:18" s="4" customFormat="1" ht="12" outlineLevel="2" x14ac:dyDescent="0.2">
      <c r="A51" s="24" t="s">
        <v>300</v>
      </c>
      <c r="B51" s="25" t="s">
        <v>311</v>
      </c>
      <c r="C51" s="26" t="s">
        <v>38</v>
      </c>
      <c r="D51" s="27">
        <f t="shared" si="0"/>
        <v>29528697</v>
      </c>
      <c r="E51" s="28">
        <f t="shared" si="1"/>
        <v>16779092</v>
      </c>
      <c r="F51" s="27">
        <v>17461052</v>
      </c>
      <c r="G51" s="28">
        <v>10745264</v>
      </c>
      <c r="H51" s="27">
        <v>538447</v>
      </c>
      <c r="I51" s="28">
        <v>269226</v>
      </c>
      <c r="J51" s="27">
        <v>11529198</v>
      </c>
      <c r="K51" s="28">
        <v>5764602</v>
      </c>
      <c r="L51" s="28">
        <v>12499132</v>
      </c>
      <c r="M51" s="41">
        <v>0</v>
      </c>
      <c r="N51" s="42">
        <v>0</v>
      </c>
      <c r="O51" s="72">
        <v>0</v>
      </c>
      <c r="P51" s="73">
        <v>0</v>
      </c>
      <c r="Q51" s="72">
        <v>0</v>
      </c>
      <c r="R51" s="73">
        <v>0</v>
      </c>
    </row>
    <row r="52" spans="1:18" s="4" customFormat="1" ht="12" outlineLevel="2" x14ac:dyDescent="0.2">
      <c r="A52" s="24" t="s">
        <v>300</v>
      </c>
      <c r="B52" s="25" t="s">
        <v>312</v>
      </c>
      <c r="C52" s="26" t="s">
        <v>39</v>
      </c>
      <c r="D52" s="27">
        <f t="shared" si="0"/>
        <v>34829224</v>
      </c>
      <c r="E52" s="28">
        <f t="shared" si="1"/>
        <v>20154280</v>
      </c>
      <c r="F52" s="27">
        <v>23743856</v>
      </c>
      <c r="G52" s="28">
        <v>14611600</v>
      </c>
      <c r="H52" s="27">
        <v>2850795</v>
      </c>
      <c r="I52" s="28">
        <v>1425396</v>
      </c>
      <c r="J52" s="27">
        <v>8234573</v>
      </c>
      <c r="K52" s="28">
        <v>4117284</v>
      </c>
      <c r="L52" s="28">
        <v>4256958</v>
      </c>
      <c r="M52" s="41">
        <v>0</v>
      </c>
      <c r="N52" s="42">
        <v>0</v>
      </c>
      <c r="O52" s="72">
        <v>0</v>
      </c>
      <c r="P52" s="73">
        <v>0</v>
      </c>
      <c r="Q52" s="72">
        <v>0</v>
      </c>
      <c r="R52" s="73">
        <v>0</v>
      </c>
    </row>
    <row r="53" spans="1:18" s="4" customFormat="1" ht="12" outlineLevel="2" x14ac:dyDescent="0.2">
      <c r="A53" s="24" t="s">
        <v>300</v>
      </c>
      <c r="B53" s="25" t="s">
        <v>313</v>
      </c>
      <c r="C53" s="26" t="s">
        <v>40</v>
      </c>
      <c r="D53" s="27">
        <f t="shared" si="0"/>
        <v>17291455</v>
      </c>
      <c r="E53" s="28">
        <f t="shared" si="1"/>
        <v>9808370</v>
      </c>
      <c r="F53" s="27">
        <v>10076292</v>
      </c>
      <c r="G53" s="28">
        <v>6200792</v>
      </c>
      <c r="H53" s="27">
        <v>1116771</v>
      </c>
      <c r="I53" s="28">
        <v>558384</v>
      </c>
      <c r="J53" s="27">
        <v>6098392</v>
      </c>
      <c r="K53" s="28">
        <v>3049194</v>
      </c>
      <c r="L53" s="28">
        <v>2844486</v>
      </c>
      <c r="M53" s="41">
        <v>0</v>
      </c>
      <c r="N53" s="42">
        <v>0</v>
      </c>
      <c r="O53" s="72">
        <v>0</v>
      </c>
      <c r="P53" s="73">
        <v>0</v>
      </c>
      <c r="Q53" s="72">
        <v>0</v>
      </c>
      <c r="R53" s="73">
        <v>0</v>
      </c>
    </row>
    <row r="54" spans="1:18" s="4" customFormat="1" ht="12" outlineLevel="2" x14ac:dyDescent="0.2">
      <c r="A54" s="24" t="s">
        <v>300</v>
      </c>
      <c r="B54" s="25" t="s">
        <v>314</v>
      </c>
      <c r="C54" s="26" t="s">
        <v>41</v>
      </c>
      <c r="D54" s="27">
        <f t="shared" si="0"/>
        <v>32998969</v>
      </c>
      <c r="E54" s="28">
        <f t="shared" si="1"/>
        <v>17553598</v>
      </c>
      <c r="F54" s="27">
        <v>9135656</v>
      </c>
      <c r="G54" s="28">
        <v>5621944</v>
      </c>
      <c r="H54" s="27">
        <v>1341987</v>
      </c>
      <c r="I54" s="28">
        <v>670992</v>
      </c>
      <c r="J54" s="27">
        <v>22521326</v>
      </c>
      <c r="K54" s="28">
        <v>11260662</v>
      </c>
      <c r="L54" s="28">
        <v>6982951</v>
      </c>
      <c r="M54" s="41">
        <v>0</v>
      </c>
      <c r="N54" s="42">
        <v>0</v>
      </c>
      <c r="O54" s="72">
        <v>0</v>
      </c>
      <c r="P54" s="73">
        <v>0</v>
      </c>
      <c r="Q54" s="72">
        <v>0</v>
      </c>
      <c r="R54" s="73">
        <v>0</v>
      </c>
    </row>
    <row r="55" spans="1:18" s="4" customFormat="1" ht="12" outlineLevel="2" x14ac:dyDescent="0.2">
      <c r="A55" s="24" t="s">
        <v>300</v>
      </c>
      <c r="B55" s="25" t="s">
        <v>315</v>
      </c>
      <c r="C55" s="26" t="s">
        <v>42</v>
      </c>
      <c r="D55" s="27">
        <f t="shared" si="0"/>
        <v>35891085</v>
      </c>
      <c r="E55" s="28">
        <f t="shared" si="1"/>
        <v>20552456</v>
      </c>
      <c r="F55" s="27">
        <v>22593217</v>
      </c>
      <c r="G55" s="28">
        <v>13903520</v>
      </c>
      <c r="H55" s="27">
        <v>2703909</v>
      </c>
      <c r="I55" s="28">
        <v>1351956</v>
      </c>
      <c r="J55" s="27">
        <v>10593959</v>
      </c>
      <c r="K55" s="28">
        <v>5296980</v>
      </c>
      <c r="L55" s="28">
        <v>6074765</v>
      </c>
      <c r="M55" s="41">
        <v>0</v>
      </c>
      <c r="N55" s="42">
        <v>0</v>
      </c>
      <c r="O55" s="72">
        <v>1451211</v>
      </c>
      <c r="P55" s="73">
        <v>0</v>
      </c>
      <c r="Q55" s="72">
        <v>0</v>
      </c>
      <c r="R55" s="73">
        <v>0</v>
      </c>
    </row>
    <row r="56" spans="1:18" s="4" customFormat="1" ht="12" outlineLevel="2" x14ac:dyDescent="0.2">
      <c r="A56" s="24" t="s">
        <v>300</v>
      </c>
      <c r="B56" s="25" t="s">
        <v>324</v>
      </c>
      <c r="C56" s="26" t="s">
        <v>388</v>
      </c>
      <c r="D56" s="27">
        <f t="shared" si="0"/>
        <v>192109330</v>
      </c>
      <c r="E56" s="28">
        <f t="shared" si="1"/>
        <v>117233586</v>
      </c>
      <c r="F56" s="27">
        <v>183550609</v>
      </c>
      <c r="G56" s="28">
        <v>112954224</v>
      </c>
      <c r="H56" s="27">
        <v>8558721</v>
      </c>
      <c r="I56" s="28">
        <v>4279362</v>
      </c>
      <c r="J56" s="27">
        <v>0</v>
      </c>
      <c r="K56" s="28">
        <v>0</v>
      </c>
      <c r="L56" s="28">
        <v>52495217</v>
      </c>
      <c r="M56" s="41">
        <v>1524529</v>
      </c>
      <c r="N56" s="42">
        <v>762264.48</v>
      </c>
      <c r="O56" s="72">
        <v>7417346</v>
      </c>
      <c r="P56" s="73">
        <v>0</v>
      </c>
      <c r="Q56" s="72">
        <v>0</v>
      </c>
      <c r="R56" s="73">
        <v>0</v>
      </c>
    </row>
    <row r="57" spans="1:18" s="4" customFormat="1" ht="12" outlineLevel="2" x14ac:dyDescent="0.2">
      <c r="A57" s="24" t="s">
        <v>300</v>
      </c>
      <c r="B57" s="25" t="s">
        <v>325</v>
      </c>
      <c r="C57" s="26" t="s">
        <v>389</v>
      </c>
      <c r="D57" s="27">
        <f t="shared" si="0"/>
        <v>88020469</v>
      </c>
      <c r="E57" s="28">
        <f t="shared" si="1"/>
        <v>52535828</v>
      </c>
      <c r="F57" s="27">
        <v>73888481</v>
      </c>
      <c r="G57" s="28">
        <v>45469832</v>
      </c>
      <c r="H57" s="27">
        <v>6984972</v>
      </c>
      <c r="I57" s="28">
        <v>3492486</v>
      </c>
      <c r="J57" s="27">
        <v>7147016</v>
      </c>
      <c r="K57" s="28">
        <v>3573510</v>
      </c>
      <c r="L57" s="28">
        <v>10632347</v>
      </c>
      <c r="M57" s="41">
        <v>0</v>
      </c>
      <c r="N57" s="42">
        <v>0</v>
      </c>
      <c r="O57" s="72">
        <v>0</v>
      </c>
      <c r="P57" s="73">
        <v>0</v>
      </c>
      <c r="Q57" s="72">
        <v>696932</v>
      </c>
      <c r="R57" s="73">
        <v>0</v>
      </c>
    </row>
    <row r="58" spans="1:18" s="4" customFormat="1" ht="12" outlineLevel="2" x14ac:dyDescent="0.2">
      <c r="A58" s="24" t="s">
        <v>300</v>
      </c>
      <c r="B58" s="25" t="s">
        <v>327</v>
      </c>
      <c r="C58" s="26" t="s">
        <v>390</v>
      </c>
      <c r="D58" s="27">
        <f t="shared" si="0"/>
        <v>122580174</v>
      </c>
      <c r="E58" s="28">
        <f t="shared" si="1"/>
        <v>74220232</v>
      </c>
      <c r="F58" s="27">
        <v>112061218</v>
      </c>
      <c r="G58" s="28">
        <v>68960752</v>
      </c>
      <c r="H58" s="27">
        <v>10518956</v>
      </c>
      <c r="I58" s="28">
        <v>5259480</v>
      </c>
      <c r="J58" s="27">
        <v>0</v>
      </c>
      <c r="K58" s="28">
        <v>0</v>
      </c>
      <c r="L58" s="28">
        <v>31092990</v>
      </c>
      <c r="M58" s="41">
        <v>2234502</v>
      </c>
      <c r="N58" s="42">
        <v>1117251</v>
      </c>
      <c r="O58" s="72">
        <v>0</v>
      </c>
      <c r="P58" s="73">
        <v>0</v>
      </c>
      <c r="Q58" s="72">
        <v>2737946</v>
      </c>
      <c r="R58" s="73">
        <v>0</v>
      </c>
    </row>
    <row r="59" spans="1:18" s="4" customFormat="1" ht="12" outlineLevel="2" x14ac:dyDescent="0.2">
      <c r="A59" s="24" t="s">
        <v>300</v>
      </c>
      <c r="B59" s="25" t="s">
        <v>326</v>
      </c>
      <c r="C59" s="26" t="s">
        <v>391</v>
      </c>
      <c r="D59" s="56">
        <f t="shared" si="0"/>
        <v>105005917</v>
      </c>
      <c r="E59" s="57">
        <f t="shared" si="1"/>
        <v>62546422</v>
      </c>
      <c r="F59" s="56">
        <v>87043384</v>
      </c>
      <c r="G59" s="57">
        <v>53565160</v>
      </c>
      <c r="H59" s="56">
        <v>8121293</v>
      </c>
      <c r="I59" s="57">
        <v>4060644</v>
      </c>
      <c r="J59" s="56">
        <v>9841240</v>
      </c>
      <c r="K59" s="57">
        <v>4920618</v>
      </c>
      <c r="L59" s="57">
        <v>13237739</v>
      </c>
      <c r="M59" s="58">
        <v>0</v>
      </c>
      <c r="N59" s="59">
        <v>0</v>
      </c>
      <c r="O59" s="74">
        <v>0</v>
      </c>
      <c r="P59" s="75">
        <v>0</v>
      </c>
      <c r="Q59" s="74">
        <v>3982467</v>
      </c>
      <c r="R59" s="75">
        <v>0</v>
      </c>
    </row>
    <row r="60" spans="1:18" s="4" customFormat="1" ht="12" outlineLevel="1" x14ac:dyDescent="0.2">
      <c r="A60" s="45" t="s">
        <v>452</v>
      </c>
      <c r="B60" s="25"/>
      <c r="C60" s="26"/>
      <c r="D60" s="86">
        <f t="shared" ref="D60:R60" si="3">SUBTOTAL(9,D37:D59)</f>
        <v>1135742144</v>
      </c>
      <c r="E60" s="87">
        <f t="shared" si="3"/>
        <v>667246840</v>
      </c>
      <c r="F60" s="86">
        <f t="shared" si="3"/>
        <v>861256508</v>
      </c>
      <c r="G60" s="87">
        <f t="shared" si="3"/>
        <v>530004016</v>
      </c>
      <c r="H60" s="86">
        <f t="shared" si="3"/>
        <v>67989573</v>
      </c>
      <c r="I60" s="87">
        <f t="shared" si="3"/>
        <v>33994788</v>
      </c>
      <c r="J60" s="86">
        <f t="shared" si="3"/>
        <v>206496063</v>
      </c>
      <c r="K60" s="87">
        <f t="shared" si="3"/>
        <v>103248036</v>
      </c>
      <c r="L60" s="87">
        <f t="shared" si="3"/>
        <v>237890404</v>
      </c>
      <c r="M60" s="88">
        <f t="shared" si="3"/>
        <v>5292671</v>
      </c>
      <c r="N60" s="89">
        <f t="shared" si="3"/>
        <v>2646337.48</v>
      </c>
      <c r="O60" s="90">
        <f t="shared" si="3"/>
        <v>9486835</v>
      </c>
      <c r="P60" s="91">
        <f t="shared" si="3"/>
        <v>618278</v>
      </c>
      <c r="Q60" s="90">
        <f t="shared" si="3"/>
        <v>7417345</v>
      </c>
      <c r="R60" s="91">
        <f t="shared" si="3"/>
        <v>0</v>
      </c>
    </row>
    <row r="61" spans="1:18" s="4" customFormat="1" ht="12" outlineLevel="2" x14ac:dyDescent="0.2">
      <c r="A61" s="24" t="s">
        <v>302</v>
      </c>
      <c r="B61" s="25" t="s">
        <v>298</v>
      </c>
      <c r="C61" s="26" t="s">
        <v>43</v>
      </c>
      <c r="D61" s="60">
        <f t="shared" si="0"/>
        <v>43710238</v>
      </c>
      <c r="E61" s="61">
        <f t="shared" si="1"/>
        <v>24061628</v>
      </c>
      <c r="F61" s="60">
        <v>19123034</v>
      </c>
      <c r="G61" s="61">
        <v>11768024</v>
      </c>
      <c r="H61" s="60">
        <v>7422837</v>
      </c>
      <c r="I61" s="61">
        <v>3711420</v>
      </c>
      <c r="J61" s="60">
        <v>17164367</v>
      </c>
      <c r="K61" s="61">
        <v>8582184</v>
      </c>
      <c r="L61" s="61">
        <v>7483548</v>
      </c>
      <c r="M61" s="62">
        <v>0</v>
      </c>
      <c r="N61" s="63">
        <v>0</v>
      </c>
      <c r="O61" s="76">
        <v>0</v>
      </c>
      <c r="P61" s="77">
        <v>0</v>
      </c>
      <c r="Q61" s="76">
        <v>0</v>
      </c>
      <c r="R61" s="77">
        <v>0</v>
      </c>
    </row>
    <row r="62" spans="1:18" s="4" customFormat="1" ht="12" outlineLevel="2" x14ac:dyDescent="0.2">
      <c r="A62" s="24" t="s">
        <v>302</v>
      </c>
      <c r="B62" s="25" t="s">
        <v>297</v>
      </c>
      <c r="C62" s="26" t="s">
        <v>44</v>
      </c>
      <c r="D62" s="27">
        <f t="shared" si="0"/>
        <v>52948085</v>
      </c>
      <c r="E62" s="28">
        <f t="shared" si="1"/>
        <v>30767210</v>
      </c>
      <c r="F62" s="27">
        <v>37207454</v>
      </c>
      <c r="G62" s="28">
        <v>22896896</v>
      </c>
      <c r="H62" s="27">
        <v>2988646</v>
      </c>
      <c r="I62" s="28">
        <v>1494324</v>
      </c>
      <c r="J62" s="27">
        <v>12751985</v>
      </c>
      <c r="K62" s="28">
        <v>6375990</v>
      </c>
      <c r="L62" s="28">
        <v>6655418</v>
      </c>
      <c r="M62" s="41">
        <v>0</v>
      </c>
      <c r="N62" s="42">
        <v>0</v>
      </c>
      <c r="O62" s="72">
        <v>278772</v>
      </c>
      <c r="P62" s="73">
        <v>278772</v>
      </c>
      <c r="Q62" s="72">
        <v>0</v>
      </c>
      <c r="R62" s="73">
        <v>0</v>
      </c>
    </row>
    <row r="63" spans="1:18" s="4" customFormat="1" ht="12" outlineLevel="2" x14ac:dyDescent="0.2">
      <c r="A63" s="24" t="s">
        <v>302</v>
      </c>
      <c r="B63" s="25" t="s">
        <v>299</v>
      </c>
      <c r="C63" s="26" t="s">
        <v>45</v>
      </c>
      <c r="D63" s="27">
        <f t="shared" si="0"/>
        <v>29709202</v>
      </c>
      <c r="E63" s="28">
        <f t="shared" si="1"/>
        <v>15662436</v>
      </c>
      <c r="F63" s="27">
        <v>7001240</v>
      </c>
      <c r="G63" s="28">
        <v>4308456</v>
      </c>
      <c r="H63" s="27">
        <v>4825552</v>
      </c>
      <c r="I63" s="28">
        <v>2412774</v>
      </c>
      <c r="J63" s="27">
        <v>17882410</v>
      </c>
      <c r="K63" s="28">
        <v>8941206</v>
      </c>
      <c r="L63" s="28">
        <v>4516865</v>
      </c>
      <c r="M63" s="41">
        <v>0</v>
      </c>
      <c r="N63" s="42">
        <v>0</v>
      </c>
      <c r="O63" s="72">
        <v>0</v>
      </c>
      <c r="P63" s="73">
        <v>0</v>
      </c>
      <c r="Q63" s="72">
        <v>0</v>
      </c>
      <c r="R63" s="73">
        <v>0</v>
      </c>
    </row>
    <row r="64" spans="1:18" s="4" customFormat="1" ht="12" outlineLevel="2" x14ac:dyDescent="0.2">
      <c r="A64" s="24" t="s">
        <v>302</v>
      </c>
      <c r="B64" s="25" t="s">
        <v>300</v>
      </c>
      <c r="C64" s="26" t="s">
        <v>46</v>
      </c>
      <c r="D64" s="27">
        <f t="shared" si="0"/>
        <v>39064050</v>
      </c>
      <c r="E64" s="28">
        <f t="shared" si="1"/>
        <v>21991588</v>
      </c>
      <c r="F64" s="27">
        <v>21316174</v>
      </c>
      <c r="G64" s="28">
        <v>13117648</v>
      </c>
      <c r="H64" s="27">
        <v>3650875</v>
      </c>
      <c r="I64" s="28">
        <v>1825440</v>
      </c>
      <c r="J64" s="27">
        <v>14097001</v>
      </c>
      <c r="K64" s="28">
        <v>7048500</v>
      </c>
      <c r="L64" s="28">
        <v>3773395</v>
      </c>
      <c r="M64" s="41">
        <v>0</v>
      </c>
      <c r="N64" s="42">
        <v>0</v>
      </c>
      <c r="O64" s="72">
        <v>0</v>
      </c>
      <c r="P64" s="73">
        <v>0</v>
      </c>
      <c r="Q64" s="72">
        <v>0</v>
      </c>
      <c r="R64" s="73">
        <v>0</v>
      </c>
    </row>
    <row r="65" spans="1:18" s="4" customFormat="1" ht="12" outlineLevel="2" x14ac:dyDescent="0.2">
      <c r="A65" s="24" t="s">
        <v>302</v>
      </c>
      <c r="B65" s="25" t="s">
        <v>301</v>
      </c>
      <c r="C65" s="26" t="s">
        <v>47</v>
      </c>
      <c r="D65" s="27">
        <f t="shared" si="0"/>
        <v>22117318</v>
      </c>
      <c r="E65" s="28">
        <f t="shared" si="1"/>
        <v>12738434</v>
      </c>
      <c r="F65" s="27">
        <v>14558091</v>
      </c>
      <c r="G65" s="28">
        <v>8958824</v>
      </c>
      <c r="H65" s="27">
        <v>1726502</v>
      </c>
      <c r="I65" s="28">
        <v>863250</v>
      </c>
      <c r="J65" s="27">
        <v>5832725</v>
      </c>
      <c r="K65" s="28">
        <v>2916360</v>
      </c>
      <c r="L65" s="28">
        <v>3061682</v>
      </c>
      <c r="M65" s="41">
        <v>0</v>
      </c>
      <c r="N65" s="42">
        <v>0</v>
      </c>
      <c r="O65" s="72">
        <v>0</v>
      </c>
      <c r="P65" s="73">
        <v>0</v>
      </c>
      <c r="Q65" s="72">
        <v>0</v>
      </c>
      <c r="R65" s="73">
        <v>0</v>
      </c>
    </row>
    <row r="66" spans="1:18" s="4" customFormat="1" ht="12" outlineLevel="2" x14ac:dyDescent="0.2">
      <c r="A66" s="24" t="s">
        <v>302</v>
      </c>
      <c r="B66" s="25" t="s">
        <v>302</v>
      </c>
      <c r="C66" s="26" t="s">
        <v>48</v>
      </c>
      <c r="D66" s="27">
        <f t="shared" si="0"/>
        <v>32304908</v>
      </c>
      <c r="E66" s="28">
        <f t="shared" si="1"/>
        <v>18234236</v>
      </c>
      <c r="F66" s="27">
        <v>18042119</v>
      </c>
      <c r="G66" s="28">
        <v>11102840</v>
      </c>
      <c r="H66" s="27">
        <v>2663624</v>
      </c>
      <c r="I66" s="28">
        <v>1331814</v>
      </c>
      <c r="J66" s="27">
        <v>11599165</v>
      </c>
      <c r="K66" s="28">
        <v>5799582</v>
      </c>
      <c r="L66" s="28">
        <v>4607966</v>
      </c>
      <c r="M66" s="41">
        <v>0</v>
      </c>
      <c r="N66" s="42">
        <v>0</v>
      </c>
      <c r="O66" s="72">
        <v>2787727</v>
      </c>
      <c r="P66" s="73">
        <v>0</v>
      </c>
      <c r="Q66" s="72">
        <v>0</v>
      </c>
      <c r="R66" s="73">
        <v>0</v>
      </c>
    </row>
    <row r="67" spans="1:18" s="4" customFormat="1" ht="12" outlineLevel="2" x14ac:dyDescent="0.2">
      <c r="A67" s="24" t="s">
        <v>302</v>
      </c>
      <c r="B67" s="25" t="s">
        <v>303</v>
      </c>
      <c r="C67" s="26" t="s">
        <v>49</v>
      </c>
      <c r="D67" s="27">
        <f t="shared" si="0"/>
        <v>51101031</v>
      </c>
      <c r="E67" s="28">
        <f t="shared" si="1"/>
        <v>29498024</v>
      </c>
      <c r="F67" s="27">
        <v>34211748</v>
      </c>
      <c r="G67" s="28">
        <v>21053384</v>
      </c>
      <c r="H67" s="27">
        <v>1340354</v>
      </c>
      <c r="I67" s="28">
        <v>670176</v>
      </c>
      <c r="J67" s="27">
        <v>15548929</v>
      </c>
      <c r="K67" s="28">
        <v>7774464</v>
      </c>
      <c r="L67" s="28">
        <v>6986953</v>
      </c>
      <c r="M67" s="41">
        <v>0</v>
      </c>
      <c r="N67" s="42">
        <v>0</v>
      </c>
      <c r="O67" s="72">
        <v>0</v>
      </c>
      <c r="P67" s="73">
        <v>0</v>
      </c>
      <c r="Q67" s="72">
        <v>0</v>
      </c>
      <c r="R67" s="73">
        <v>0</v>
      </c>
    </row>
    <row r="68" spans="1:18" s="4" customFormat="1" ht="12" outlineLevel="2" x14ac:dyDescent="0.2">
      <c r="A68" s="24" t="s">
        <v>302</v>
      </c>
      <c r="B68" s="25" t="s">
        <v>304</v>
      </c>
      <c r="C68" s="26" t="s">
        <v>50</v>
      </c>
      <c r="D68" s="27">
        <f t="shared" si="0"/>
        <v>39515327</v>
      </c>
      <c r="E68" s="28">
        <f t="shared" si="1"/>
        <v>22324480</v>
      </c>
      <c r="F68" s="27">
        <v>22245742</v>
      </c>
      <c r="G68" s="28">
        <v>13689688</v>
      </c>
      <c r="H68" s="27">
        <v>2853157</v>
      </c>
      <c r="I68" s="28">
        <v>1426578</v>
      </c>
      <c r="J68" s="27">
        <v>14416428</v>
      </c>
      <c r="K68" s="28">
        <v>7208214</v>
      </c>
      <c r="L68" s="28">
        <v>6729774</v>
      </c>
      <c r="M68" s="41">
        <v>0</v>
      </c>
      <c r="N68" s="42">
        <v>0</v>
      </c>
      <c r="O68" s="72">
        <v>690958</v>
      </c>
      <c r="P68" s="73">
        <v>0</v>
      </c>
      <c r="Q68" s="72">
        <v>0</v>
      </c>
      <c r="R68" s="73">
        <v>0</v>
      </c>
    </row>
    <row r="69" spans="1:18" s="4" customFormat="1" ht="12" outlineLevel="2" x14ac:dyDescent="0.2">
      <c r="A69" s="24" t="s">
        <v>302</v>
      </c>
      <c r="B69" s="25" t="s">
        <v>305</v>
      </c>
      <c r="C69" s="26" t="s">
        <v>51</v>
      </c>
      <c r="D69" s="27">
        <f t="shared" si="0"/>
        <v>49009994</v>
      </c>
      <c r="E69" s="28">
        <f t="shared" si="1"/>
        <v>28496820</v>
      </c>
      <c r="F69" s="27">
        <v>34595765</v>
      </c>
      <c r="G69" s="28">
        <v>21289704</v>
      </c>
      <c r="H69" s="27">
        <v>3139059</v>
      </c>
      <c r="I69" s="28">
        <v>1569528</v>
      </c>
      <c r="J69" s="27">
        <v>11275170</v>
      </c>
      <c r="K69" s="28">
        <v>5637588</v>
      </c>
      <c r="L69" s="28">
        <v>15715745</v>
      </c>
      <c r="M69" s="41">
        <v>0</v>
      </c>
      <c r="N69" s="42">
        <v>0</v>
      </c>
      <c r="O69" s="72">
        <v>0</v>
      </c>
      <c r="P69" s="73">
        <v>0</v>
      </c>
      <c r="Q69" s="72">
        <v>0</v>
      </c>
      <c r="R69" s="73">
        <v>0</v>
      </c>
    </row>
    <row r="70" spans="1:18" s="4" customFormat="1" ht="12" outlineLevel="2" x14ac:dyDescent="0.2">
      <c r="A70" s="24" t="s">
        <v>302</v>
      </c>
      <c r="B70" s="25" t="s">
        <v>306</v>
      </c>
      <c r="C70" s="26" t="s">
        <v>52</v>
      </c>
      <c r="D70" s="27">
        <f t="shared" si="0"/>
        <v>23683818</v>
      </c>
      <c r="E70" s="28">
        <f t="shared" si="1"/>
        <v>14046780</v>
      </c>
      <c r="F70" s="27">
        <v>19108869</v>
      </c>
      <c r="G70" s="28">
        <v>11759304</v>
      </c>
      <c r="H70" s="27">
        <v>929566</v>
      </c>
      <c r="I70" s="28">
        <v>464784</v>
      </c>
      <c r="J70" s="27">
        <v>3645383</v>
      </c>
      <c r="K70" s="28">
        <v>1822692</v>
      </c>
      <c r="L70" s="28">
        <v>5916325</v>
      </c>
      <c r="M70" s="41">
        <v>0</v>
      </c>
      <c r="N70" s="42">
        <v>0</v>
      </c>
      <c r="O70" s="72">
        <v>0</v>
      </c>
      <c r="P70" s="73">
        <v>0</v>
      </c>
      <c r="Q70" s="72">
        <v>0</v>
      </c>
      <c r="R70" s="73">
        <v>0</v>
      </c>
    </row>
    <row r="71" spans="1:18" s="4" customFormat="1" ht="12" outlineLevel="2" x14ac:dyDescent="0.2">
      <c r="A71" s="24" t="s">
        <v>302</v>
      </c>
      <c r="B71" s="25" t="s">
        <v>307</v>
      </c>
      <c r="C71" s="26" t="s">
        <v>53</v>
      </c>
      <c r="D71" s="27">
        <f t="shared" si="0"/>
        <v>59188636</v>
      </c>
      <c r="E71" s="28">
        <f t="shared" si="1"/>
        <v>34910322</v>
      </c>
      <c r="F71" s="27">
        <v>46071984</v>
      </c>
      <c r="G71" s="28">
        <v>28351992</v>
      </c>
      <c r="H71" s="27">
        <v>2070799</v>
      </c>
      <c r="I71" s="28">
        <v>1035402</v>
      </c>
      <c r="J71" s="27">
        <v>11045853</v>
      </c>
      <c r="K71" s="28">
        <v>5522928</v>
      </c>
      <c r="L71" s="28">
        <v>8907347</v>
      </c>
      <c r="M71" s="41">
        <v>0</v>
      </c>
      <c r="N71" s="42">
        <v>0</v>
      </c>
      <c r="O71" s="72">
        <v>796493</v>
      </c>
      <c r="P71" s="73">
        <v>0</v>
      </c>
      <c r="Q71" s="72">
        <v>0</v>
      </c>
      <c r="R71" s="73">
        <v>0</v>
      </c>
    </row>
    <row r="72" spans="1:18" s="4" customFormat="1" ht="12" outlineLevel="2" x14ac:dyDescent="0.2">
      <c r="A72" s="24" t="s">
        <v>302</v>
      </c>
      <c r="B72" s="25" t="s">
        <v>308</v>
      </c>
      <c r="C72" s="26" t="s">
        <v>152</v>
      </c>
      <c r="D72" s="27">
        <f t="shared" si="0"/>
        <v>24769011</v>
      </c>
      <c r="E72" s="28">
        <f t="shared" si="1"/>
        <v>13974728</v>
      </c>
      <c r="F72" s="27">
        <v>13781914</v>
      </c>
      <c r="G72" s="28">
        <v>8481176</v>
      </c>
      <c r="H72" s="27">
        <v>2396646</v>
      </c>
      <c r="I72" s="28">
        <v>1198326</v>
      </c>
      <c r="J72" s="27">
        <v>8590451</v>
      </c>
      <c r="K72" s="28">
        <v>4295226</v>
      </c>
      <c r="L72" s="28">
        <v>3603776</v>
      </c>
      <c r="M72" s="41">
        <v>0</v>
      </c>
      <c r="N72" s="42">
        <v>0</v>
      </c>
      <c r="O72" s="72">
        <v>0</v>
      </c>
      <c r="P72" s="73">
        <v>0</v>
      </c>
      <c r="Q72" s="72">
        <v>0</v>
      </c>
      <c r="R72" s="73">
        <v>0</v>
      </c>
    </row>
    <row r="73" spans="1:18" s="4" customFormat="1" ht="12" outlineLevel="2" x14ac:dyDescent="0.2">
      <c r="A73" s="24" t="s">
        <v>302</v>
      </c>
      <c r="B73" s="25" t="s">
        <v>309</v>
      </c>
      <c r="C73" s="26" t="s">
        <v>54</v>
      </c>
      <c r="D73" s="27">
        <f t="shared" ref="D73:D139" si="4">F73+H73+J73</f>
        <v>12795631</v>
      </c>
      <c r="E73" s="28">
        <f t="shared" ref="E73:E139" si="5">G73+I73+K73</f>
        <v>7155684</v>
      </c>
      <c r="F73" s="27">
        <v>6568141</v>
      </c>
      <c r="G73" s="28">
        <v>4041936</v>
      </c>
      <c r="H73" s="27">
        <v>2261180</v>
      </c>
      <c r="I73" s="28">
        <v>1130592</v>
      </c>
      <c r="J73" s="27">
        <v>3966310</v>
      </c>
      <c r="K73" s="28">
        <v>1983156</v>
      </c>
      <c r="L73" s="28">
        <v>2660295</v>
      </c>
      <c r="M73" s="41">
        <v>0</v>
      </c>
      <c r="N73" s="42">
        <v>0</v>
      </c>
      <c r="O73" s="72">
        <v>0</v>
      </c>
      <c r="P73" s="73">
        <v>0</v>
      </c>
      <c r="Q73" s="72">
        <v>0</v>
      </c>
      <c r="R73" s="73">
        <v>0</v>
      </c>
    </row>
    <row r="74" spans="1:18" s="4" customFormat="1" ht="12" outlineLevel="2" x14ac:dyDescent="0.2">
      <c r="A74" s="24" t="s">
        <v>302</v>
      </c>
      <c r="B74" s="25" t="s">
        <v>310</v>
      </c>
      <c r="C74" s="26" t="s">
        <v>55</v>
      </c>
      <c r="D74" s="27">
        <f t="shared" si="4"/>
        <v>69741396</v>
      </c>
      <c r="E74" s="28">
        <f t="shared" si="5"/>
        <v>42261018</v>
      </c>
      <c r="F74" s="27">
        <v>64049430</v>
      </c>
      <c r="G74" s="28">
        <v>39415032</v>
      </c>
      <c r="H74" s="27">
        <v>776085</v>
      </c>
      <c r="I74" s="28">
        <v>388044</v>
      </c>
      <c r="J74" s="27">
        <v>4915881</v>
      </c>
      <c r="K74" s="28">
        <v>2457942</v>
      </c>
      <c r="L74" s="28">
        <v>12682502</v>
      </c>
      <c r="M74" s="41">
        <v>0</v>
      </c>
      <c r="N74" s="42">
        <v>0</v>
      </c>
      <c r="O74" s="72">
        <v>0</v>
      </c>
      <c r="P74" s="73">
        <v>0</v>
      </c>
      <c r="Q74" s="72">
        <v>0</v>
      </c>
      <c r="R74" s="73">
        <v>0</v>
      </c>
    </row>
    <row r="75" spans="1:18" s="4" customFormat="1" ht="12" outlineLevel="2" x14ac:dyDescent="0.2">
      <c r="A75" s="24" t="s">
        <v>302</v>
      </c>
      <c r="B75" s="25" t="s">
        <v>311</v>
      </c>
      <c r="C75" s="26" t="s">
        <v>56</v>
      </c>
      <c r="D75" s="27">
        <f t="shared" si="4"/>
        <v>30990584</v>
      </c>
      <c r="E75" s="28">
        <f t="shared" si="5"/>
        <v>17960178</v>
      </c>
      <c r="F75" s="27">
        <v>21362371</v>
      </c>
      <c r="G75" s="28">
        <v>13146072</v>
      </c>
      <c r="H75" s="27">
        <v>2424028</v>
      </c>
      <c r="I75" s="28">
        <v>1212012</v>
      </c>
      <c r="J75" s="27">
        <v>7204185</v>
      </c>
      <c r="K75" s="28">
        <v>3602094</v>
      </c>
      <c r="L75" s="28">
        <v>4311208</v>
      </c>
      <c r="M75" s="41">
        <v>0</v>
      </c>
      <c r="N75" s="42">
        <v>0</v>
      </c>
      <c r="O75" s="72">
        <v>0</v>
      </c>
      <c r="P75" s="73">
        <v>0</v>
      </c>
      <c r="Q75" s="72">
        <v>0</v>
      </c>
      <c r="R75" s="73">
        <v>0</v>
      </c>
    </row>
    <row r="76" spans="1:18" s="4" customFormat="1" ht="12" outlineLevel="2" x14ac:dyDescent="0.2">
      <c r="A76" s="24" t="s">
        <v>302</v>
      </c>
      <c r="B76" s="25" t="s">
        <v>312</v>
      </c>
      <c r="C76" s="26" t="s">
        <v>57</v>
      </c>
      <c r="D76" s="27">
        <f t="shared" si="4"/>
        <v>28628831</v>
      </c>
      <c r="E76" s="28">
        <f t="shared" si="5"/>
        <v>16860096</v>
      </c>
      <c r="F76" s="27">
        <v>22062530</v>
      </c>
      <c r="G76" s="28">
        <v>13576944</v>
      </c>
      <c r="H76" s="27">
        <v>1693351</v>
      </c>
      <c r="I76" s="28">
        <v>846678</v>
      </c>
      <c r="J76" s="27">
        <v>4872950</v>
      </c>
      <c r="K76" s="28">
        <v>2436474</v>
      </c>
      <c r="L76" s="28">
        <v>5669965</v>
      </c>
      <c r="M76" s="41">
        <v>0</v>
      </c>
      <c r="N76" s="42">
        <v>0</v>
      </c>
      <c r="O76" s="72">
        <v>0</v>
      </c>
      <c r="P76" s="73">
        <v>0</v>
      </c>
      <c r="Q76" s="72">
        <v>0</v>
      </c>
      <c r="R76" s="73">
        <v>0</v>
      </c>
    </row>
    <row r="77" spans="1:18" s="4" customFormat="1" ht="12" outlineLevel="2" x14ac:dyDescent="0.2">
      <c r="A77" s="24" t="s">
        <v>302</v>
      </c>
      <c r="B77" s="25" t="s">
        <v>313</v>
      </c>
      <c r="C77" s="26" t="s">
        <v>18</v>
      </c>
      <c r="D77" s="27">
        <f t="shared" si="4"/>
        <v>27623724</v>
      </c>
      <c r="E77" s="28">
        <f t="shared" si="5"/>
        <v>16263102</v>
      </c>
      <c r="F77" s="27">
        <v>21244081</v>
      </c>
      <c r="G77" s="28">
        <v>13073280</v>
      </c>
      <c r="H77" s="27">
        <v>338668</v>
      </c>
      <c r="I77" s="28">
        <v>169332</v>
      </c>
      <c r="J77" s="27">
        <v>6040975</v>
      </c>
      <c r="K77" s="28">
        <v>3020490</v>
      </c>
      <c r="L77" s="28">
        <v>7507974</v>
      </c>
      <c r="M77" s="41">
        <v>0</v>
      </c>
      <c r="N77" s="42">
        <v>0</v>
      </c>
      <c r="O77" s="72">
        <v>1804954</v>
      </c>
      <c r="P77" s="73">
        <v>0</v>
      </c>
      <c r="Q77" s="72">
        <v>0</v>
      </c>
      <c r="R77" s="73">
        <v>0</v>
      </c>
    </row>
    <row r="78" spans="1:18" s="4" customFormat="1" ht="12" outlineLevel="2" x14ac:dyDescent="0.2">
      <c r="A78" s="24" t="s">
        <v>302</v>
      </c>
      <c r="B78" s="25" t="s">
        <v>314</v>
      </c>
      <c r="C78" s="26" t="s">
        <v>86</v>
      </c>
      <c r="D78" s="27">
        <f t="shared" si="4"/>
        <v>43053980</v>
      </c>
      <c r="E78" s="28">
        <f t="shared" si="5"/>
        <v>24737856</v>
      </c>
      <c r="F78" s="27">
        <v>27827510</v>
      </c>
      <c r="G78" s="28">
        <v>17124624</v>
      </c>
      <c r="H78" s="27">
        <v>4257134</v>
      </c>
      <c r="I78" s="28">
        <v>2128566</v>
      </c>
      <c r="J78" s="27">
        <v>10969336</v>
      </c>
      <c r="K78" s="28">
        <v>5484666</v>
      </c>
      <c r="L78" s="28">
        <v>5335408</v>
      </c>
      <c r="M78" s="41">
        <v>0</v>
      </c>
      <c r="N78" s="42">
        <v>0</v>
      </c>
      <c r="O78" s="72">
        <v>0</v>
      </c>
      <c r="P78" s="73">
        <v>0</v>
      </c>
      <c r="Q78" s="72">
        <v>0</v>
      </c>
      <c r="R78" s="73">
        <v>0</v>
      </c>
    </row>
    <row r="79" spans="1:18" s="4" customFormat="1" ht="12" outlineLevel="2" x14ac:dyDescent="0.2">
      <c r="A79" s="24" t="s">
        <v>302</v>
      </c>
      <c r="B79" s="25" t="s">
        <v>315</v>
      </c>
      <c r="C79" s="26" t="s">
        <v>58</v>
      </c>
      <c r="D79" s="27">
        <f t="shared" si="4"/>
        <v>27430388</v>
      </c>
      <c r="E79" s="28">
        <f t="shared" si="5"/>
        <v>15513064</v>
      </c>
      <c r="F79" s="27">
        <v>15581495</v>
      </c>
      <c r="G79" s="28">
        <v>9588616</v>
      </c>
      <c r="H79" s="27">
        <v>2502099</v>
      </c>
      <c r="I79" s="28">
        <v>1251048</v>
      </c>
      <c r="J79" s="27">
        <v>9346794</v>
      </c>
      <c r="K79" s="28">
        <v>4673400</v>
      </c>
      <c r="L79" s="28">
        <v>2794892</v>
      </c>
      <c r="M79" s="41">
        <v>0</v>
      </c>
      <c r="N79" s="42">
        <v>0</v>
      </c>
      <c r="O79" s="72">
        <v>0</v>
      </c>
      <c r="P79" s="73">
        <v>0</v>
      </c>
      <c r="Q79" s="72">
        <v>0</v>
      </c>
      <c r="R79" s="73">
        <v>0</v>
      </c>
    </row>
    <row r="80" spans="1:18" s="4" customFormat="1" ht="12" outlineLevel="2" x14ac:dyDescent="0.2">
      <c r="A80" s="24" t="s">
        <v>302</v>
      </c>
      <c r="B80" s="25" t="s">
        <v>316</v>
      </c>
      <c r="C80" s="26" t="s">
        <v>59</v>
      </c>
      <c r="D80" s="27">
        <f t="shared" si="4"/>
        <v>29123151</v>
      </c>
      <c r="E80" s="28">
        <f t="shared" si="5"/>
        <v>15042444</v>
      </c>
      <c r="F80" s="27">
        <v>4167585</v>
      </c>
      <c r="G80" s="28">
        <v>2564664</v>
      </c>
      <c r="H80" s="27">
        <v>7213373</v>
      </c>
      <c r="I80" s="28">
        <v>3606684</v>
      </c>
      <c r="J80" s="27">
        <v>17742193</v>
      </c>
      <c r="K80" s="28">
        <v>8871096</v>
      </c>
      <c r="L80" s="28">
        <v>6782138</v>
      </c>
      <c r="M80" s="41">
        <v>0</v>
      </c>
      <c r="N80" s="42">
        <v>0</v>
      </c>
      <c r="O80" s="72">
        <v>1176371</v>
      </c>
      <c r="P80" s="73">
        <v>0</v>
      </c>
      <c r="Q80" s="72">
        <v>0</v>
      </c>
      <c r="R80" s="73">
        <v>0</v>
      </c>
    </row>
    <row r="81" spans="1:18" s="4" customFormat="1" ht="12" outlineLevel="2" x14ac:dyDescent="0.2">
      <c r="A81" s="24" t="s">
        <v>302</v>
      </c>
      <c r="B81" s="25" t="s">
        <v>324</v>
      </c>
      <c r="C81" s="26" t="s">
        <v>392</v>
      </c>
      <c r="D81" s="27">
        <f t="shared" si="4"/>
        <v>63058826</v>
      </c>
      <c r="E81" s="28">
        <f t="shared" si="5"/>
        <v>37754944</v>
      </c>
      <c r="F81" s="27">
        <v>53954570</v>
      </c>
      <c r="G81" s="28">
        <v>33202816</v>
      </c>
      <c r="H81" s="27">
        <v>4609627</v>
      </c>
      <c r="I81" s="28">
        <v>2304816</v>
      </c>
      <c r="J81" s="27">
        <v>4494629</v>
      </c>
      <c r="K81" s="28">
        <v>2247312</v>
      </c>
      <c r="L81" s="28">
        <v>6635503</v>
      </c>
      <c r="M81" s="41">
        <v>0</v>
      </c>
      <c r="N81" s="42">
        <v>0</v>
      </c>
      <c r="O81" s="72">
        <v>0</v>
      </c>
      <c r="P81" s="73">
        <v>0</v>
      </c>
      <c r="Q81" s="72">
        <v>0</v>
      </c>
      <c r="R81" s="73">
        <v>0</v>
      </c>
    </row>
    <row r="82" spans="1:18" s="4" customFormat="1" ht="12" outlineLevel="2" x14ac:dyDescent="0.2">
      <c r="A82" s="24" t="s">
        <v>302</v>
      </c>
      <c r="B82" s="25" t="s">
        <v>325</v>
      </c>
      <c r="C82" s="26" t="s">
        <v>393</v>
      </c>
      <c r="D82" s="27">
        <f t="shared" si="4"/>
        <v>71865907</v>
      </c>
      <c r="E82" s="28">
        <f t="shared" si="5"/>
        <v>42941090</v>
      </c>
      <c r="F82" s="27">
        <v>60737171</v>
      </c>
      <c r="G82" s="28">
        <v>37376720</v>
      </c>
      <c r="H82" s="27">
        <v>4628206</v>
      </c>
      <c r="I82" s="28">
        <v>2314104</v>
      </c>
      <c r="J82" s="27">
        <v>6500530</v>
      </c>
      <c r="K82" s="28">
        <v>3250266</v>
      </c>
      <c r="L82" s="28">
        <v>6805963</v>
      </c>
      <c r="M82" s="41">
        <v>0</v>
      </c>
      <c r="N82" s="42">
        <v>0</v>
      </c>
      <c r="O82" s="72">
        <v>0</v>
      </c>
      <c r="P82" s="73">
        <v>0</v>
      </c>
      <c r="Q82" s="72">
        <v>915868</v>
      </c>
      <c r="R82" s="73">
        <v>0</v>
      </c>
    </row>
    <row r="83" spans="1:18" s="4" customFormat="1" ht="12" outlineLevel="2" x14ac:dyDescent="0.2">
      <c r="A83" s="24" t="s">
        <v>302</v>
      </c>
      <c r="B83" s="25" t="s">
        <v>327</v>
      </c>
      <c r="C83" s="26" t="s">
        <v>394</v>
      </c>
      <c r="D83" s="27">
        <f t="shared" si="4"/>
        <v>247389711</v>
      </c>
      <c r="E83" s="28">
        <f t="shared" si="5"/>
        <v>151409298</v>
      </c>
      <c r="F83" s="27">
        <v>240191790</v>
      </c>
      <c r="G83" s="28">
        <v>147810336</v>
      </c>
      <c r="H83" s="27">
        <v>7197921</v>
      </c>
      <c r="I83" s="28">
        <v>3598962</v>
      </c>
      <c r="J83" s="27">
        <v>0</v>
      </c>
      <c r="K83" s="28">
        <v>0</v>
      </c>
      <c r="L83" s="28">
        <v>53014284</v>
      </c>
      <c r="M83" s="41">
        <v>4567312</v>
      </c>
      <c r="N83" s="42">
        <v>2283656.04</v>
      </c>
      <c r="O83" s="72">
        <v>5825354</v>
      </c>
      <c r="P83" s="73">
        <v>0</v>
      </c>
      <c r="Q83" s="72">
        <v>0</v>
      </c>
      <c r="R83" s="73">
        <v>0</v>
      </c>
    </row>
    <row r="84" spans="1:18" s="4" customFormat="1" ht="12" outlineLevel="2" x14ac:dyDescent="0.2">
      <c r="A84" s="24" t="s">
        <v>302</v>
      </c>
      <c r="B84" s="25" t="s">
        <v>326</v>
      </c>
      <c r="C84" s="26" t="s">
        <v>395</v>
      </c>
      <c r="D84" s="56">
        <f t="shared" si="4"/>
        <v>94865140</v>
      </c>
      <c r="E84" s="57">
        <f t="shared" si="5"/>
        <v>57438818</v>
      </c>
      <c r="F84" s="56">
        <v>86720806</v>
      </c>
      <c r="G84" s="57">
        <v>53366648</v>
      </c>
      <c r="H84" s="56">
        <v>3402321</v>
      </c>
      <c r="I84" s="57">
        <v>1701162</v>
      </c>
      <c r="J84" s="56">
        <v>4742013</v>
      </c>
      <c r="K84" s="57">
        <v>2371008</v>
      </c>
      <c r="L84" s="57">
        <v>7442487</v>
      </c>
      <c r="M84" s="58">
        <v>0</v>
      </c>
      <c r="N84" s="59">
        <v>0</v>
      </c>
      <c r="O84" s="74">
        <v>1991234</v>
      </c>
      <c r="P84" s="75">
        <v>0</v>
      </c>
      <c r="Q84" s="74">
        <v>0</v>
      </c>
      <c r="R84" s="75">
        <v>0</v>
      </c>
    </row>
    <row r="85" spans="1:18" s="4" customFormat="1" ht="12" outlineLevel="1" x14ac:dyDescent="0.2">
      <c r="A85" s="45" t="s">
        <v>453</v>
      </c>
      <c r="B85" s="25"/>
      <c r="C85" s="26"/>
      <c r="D85" s="86">
        <f t="shared" ref="D85:R85" si="6">SUBTOTAL(9,D61:D84)</f>
        <v>1213688887</v>
      </c>
      <c r="E85" s="87">
        <f t="shared" si="6"/>
        <v>712044278</v>
      </c>
      <c r="F85" s="86">
        <f t="shared" si="6"/>
        <v>911731614</v>
      </c>
      <c r="G85" s="87">
        <f t="shared" si="6"/>
        <v>561065624</v>
      </c>
      <c r="H85" s="86">
        <f t="shared" si="6"/>
        <v>77311610</v>
      </c>
      <c r="I85" s="87">
        <f t="shared" si="6"/>
        <v>38655816</v>
      </c>
      <c r="J85" s="86">
        <f t="shared" si="6"/>
        <v>224645663</v>
      </c>
      <c r="K85" s="87">
        <f t="shared" si="6"/>
        <v>112322838</v>
      </c>
      <c r="L85" s="87">
        <f t="shared" si="6"/>
        <v>199601413</v>
      </c>
      <c r="M85" s="88">
        <f t="shared" si="6"/>
        <v>4567312</v>
      </c>
      <c r="N85" s="89">
        <f t="shared" si="6"/>
        <v>2283656.04</v>
      </c>
      <c r="O85" s="90">
        <f t="shared" si="6"/>
        <v>15351863</v>
      </c>
      <c r="P85" s="91">
        <f t="shared" si="6"/>
        <v>278772</v>
      </c>
      <c r="Q85" s="90">
        <f t="shared" si="6"/>
        <v>915868</v>
      </c>
      <c r="R85" s="91">
        <f t="shared" si="6"/>
        <v>0</v>
      </c>
    </row>
    <row r="86" spans="1:18" s="4" customFormat="1" ht="12" outlineLevel="2" x14ac:dyDescent="0.2">
      <c r="A86" s="24" t="s">
        <v>304</v>
      </c>
      <c r="B86" s="25" t="s">
        <v>298</v>
      </c>
      <c r="C86" s="26" t="s">
        <v>60</v>
      </c>
      <c r="D86" s="60">
        <f t="shared" si="4"/>
        <v>12214917</v>
      </c>
      <c r="E86" s="61">
        <f t="shared" si="5"/>
        <v>7018164</v>
      </c>
      <c r="F86" s="60">
        <v>7892820</v>
      </c>
      <c r="G86" s="61">
        <v>4857120</v>
      </c>
      <c r="H86" s="60">
        <v>3225881</v>
      </c>
      <c r="I86" s="61">
        <v>1612938</v>
      </c>
      <c r="J86" s="60">
        <v>1096216</v>
      </c>
      <c r="K86" s="61">
        <v>548106</v>
      </c>
      <c r="L86" s="61">
        <v>9620449</v>
      </c>
      <c r="M86" s="62">
        <v>0</v>
      </c>
      <c r="N86" s="63">
        <v>0</v>
      </c>
      <c r="O86" s="76">
        <v>0</v>
      </c>
      <c r="P86" s="77">
        <v>0</v>
      </c>
      <c r="Q86" s="76">
        <v>0</v>
      </c>
      <c r="R86" s="77">
        <v>0</v>
      </c>
    </row>
    <row r="87" spans="1:18" s="4" customFormat="1" ht="12" outlineLevel="2" x14ac:dyDescent="0.2">
      <c r="A87" s="24" t="s">
        <v>304</v>
      </c>
      <c r="B87" s="25" t="s">
        <v>297</v>
      </c>
      <c r="C87" s="26" t="s">
        <v>161</v>
      </c>
      <c r="D87" s="27">
        <f t="shared" si="4"/>
        <v>22844094</v>
      </c>
      <c r="E87" s="28">
        <f t="shared" si="5"/>
        <v>12963426</v>
      </c>
      <c r="F87" s="27">
        <v>13358589</v>
      </c>
      <c r="G87" s="28">
        <v>8220672</v>
      </c>
      <c r="H87" s="27">
        <v>3075248</v>
      </c>
      <c r="I87" s="28">
        <v>1537626</v>
      </c>
      <c r="J87" s="27">
        <v>6410257</v>
      </c>
      <c r="K87" s="28">
        <v>3205128</v>
      </c>
      <c r="L87" s="28">
        <v>5338610</v>
      </c>
      <c r="M87" s="41">
        <v>0</v>
      </c>
      <c r="N87" s="42">
        <v>0</v>
      </c>
      <c r="O87" s="72">
        <v>0</v>
      </c>
      <c r="P87" s="73">
        <v>0</v>
      </c>
      <c r="Q87" s="72">
        <v>0</v>
      </c>
      <c r="R87" s="73">
        <v>0</v>
      </c>
    </row>
    <row r="88" spans="1:18" s="4" customFormat="1" ht="12" outlineLevel="2" x14ac:dyDescent="0.2">
      <c r="A88" s="24" t="s">
        <v>304</v>
      </c>
      <c r="B88" s="25" t="s">
        <v>299</v>
      </c>
      <c r="C88" s="26" t="s">
        <v>61</v>
      </c>
      <c r="D88" s="27">
        <f t="shared" si="4"/>
        <v>24831712</v>
      </c>
      <c r="E88" s="28">
        <f t="shared" si="5"/>
        <v>14096156</v>
      </c>
      <c r="F88" s="27">
        <v>14562618</v>
      </c>
      <c r="G88" s="28">
        <v>8961608</v>
      </c>
      <c r="H88" s="27">
        <v>2268518</v>
      </c>
      <c r="I88" s="28">
        <v>1134258</v>
      </c>
      <c r="J88" s="27">
        <v>8000576</v>
      </c>
      <c r="K88" s="28">
        <v>4000290</v>
      </c>
      <c r="L88" s="28">
        <v>5880652</v>
      </c>
      <c r="M88" s="41">
        <v>0</v>
      </c>
      <c r="N88" s="42">
        <v>0</v>
      </c>
      <c r="O88" s="72">
        <v>0</v>
      </c>
      <c r="P88" s="73">
        <v>0</v>
      </c>
      <c r="Q88" s="72">
        <v>0</v>
      </c>
      <c r="R88" s="73">
        <v>0</v>
      </c>
    </row>
    <row r="89" spans="1:18" s="4" customFormat="1" ht="12" outlineLevel="2" x14ac:dyDescent="0.2">
      <c r="A89" s="24" t="s">
        <v>304</v>
      </c>
      <c r="B89" s="25" t="s">
        <v>300</v>
      </c>
      <c r="C89" s="26" t="s">
        <v>62</v>
      </c>
      <c r="D89" s="27">
        <f t="shared" si="4"/>
        <v>36703180</v>
      </c>
      <c r="E89" s="28">
        <f t="shared" si="5"/>
        <v>21325818</v>
      </c>
      <c r="F89" s="27">
        <v>25776617</v>
      </c>
      <c r="G89" s="28">
        <v>15862536</v>
      </c>
      <c r="H89" s="27">
        <v>1012899</v>
      </c>
      <c r="I89" s="28">
        <v>506448</v>
      </c>
      <c r="J89" s="27">
        <v>9913664</v>
      </c>
      <c r="K89" s="28">
        <v>4956834</v>
      </c>
      <c r="L89" s="28">
        <v>8340141</v>
      </c>
      <c r="M89" s="41">
        <v>0</v>
      </c>
      <c r="N89" s="42">
        <v>0</v>
      </c>
      <c r="O89" s="72">
        <v>0</v>
      </c>
      <c r="P89" s="73">
        <v>0</v>
      </c>
      <c r="Q89" s="72">
        <v>0</v>
      </c>
      <c r="R89" s="73">
        <v>0</v>
      </c>
    </row>
    <row r="90" spans="1:18" s="4" customFormat="1" ht="12" outlineLevel="2" x14ac:dyDescent="0.2">
      <c r="A90" s="24" t="s">
        <v>304</v>
      </c>
      <c r="B90" s="25" t="s">
        <v>301</v>
      </c>
      <c r="C90" s="26" t="s">
        <v>63</v>
      </c>
      <c r="D90" s="27">
        <f t="shared" si="4"/>
        <v>16897396</v>
      </c>
      <c r="E90" s="28">
        <f t="shared" si="5"/>
        <v>9904940</v>
      </c>
      <c r="F90" s="27">
        <v>12620768</v>
      </c>
      <c r="G90" s="28">
        <v>7766624</v>
      </c>
      <c r="H90" s="27">
        <v>1737498</v>
      </c>
      <c r="I90" s="28">
        <v>868752</v>
      </c>
      <c r="J90" s="27">
        <v>2539130</v>
      </c>
      <c r="K90" s="28">
        <v>1269564</v>
      </c>
      <c r="L90" s="28">
        <v>5342050</v>
      </c>
      <c r="M90" s="41">
        <v>0</v>
      </c>
      <c r="N90" s="42">
        <v>0</v>
      </c>
      <c r="O90" s="72">
        <v>0</v>
      </c>
      <c r="P90" s="73">
        <v>0</v>
      </c>
      <c r="Q90" s="72">
        <v>0</v>
      </c>
      <c r="R90" s="73">
        <v>0</v>
      </c>
    </row>
    <row r="91" spans="1:18" s="4" customFormat="1" ht="12" outlineLevel="2" x14ac:dyDescent="0.2">
      <c r="A91" s="24" t="s">
        <v>304</v>
      </c>
      <c r="B91" s="25" t="s">
        <v>302</v>
      </c>
      <c r="C91" s="26" t="s">
        <v>64</v>
      </c>
      <c r="D91" s="27">
        <f t="shared" si="4"/>
        <v>22891555</v>
      </c>
      <c r="E91" s="28">
        <f t="shared" si="5"/>
        <v>13230492</v>
      </c>
      <c r="F91" s="27">
        <v>15467522</v>
      </c>
      <c r="G91" s="28">
        <v>9518472</v>
      </c>
      <c r="H91" s="27">
        <v>808199</v>
      </c>
      <c r="I91" s="28">
        <v>404100</v>
      </c>
      <c r="J91" s="27">
        <v>6615834</v>
      </c>
      <c r="K91" s="28">
        <v>3307920</v>
      </c>
      <c r="L91" s="28">
        <v>4378625</v>
      </c>
      <c r="M91" s="41">
        <v>0</v>
      </c>
      <c r="N91" s="42">
        <v>0</v>
      </c>
      <c r="O91" s="72">
        <v>0</v>
      </c>
      <c r="P91" s="73">
        <v>0</v>
      </c>
      <c r="Q91" s="72">
        <v>0</v>
      </c>
      <c r="R91" s="73">
        <v>0</v>
      </c>
    </row>
    <row r="92" spans="1:18" s="4" customFormat="1" ht="12" outlineLevel="2" x14ac:dyDescent="0.2">
      <c r="A92" s="24" t="s">
        <v>304</v>
      </c>
      <c r="B92" s="25" t="s">
        <v>303</v>
      </c>
      <c r="C92" s="26" t="s">
        <v>65</v>
      </c>
      <c r="D92" s="27">
        <f t="shared" si="4"/>
        <v>14584937</v>
      </c>
      <c r="E92" s="28">
        <f t="shared" si="5"/>
        <v>8467056</v>
      </c>
      <c r="F92" s="27">
        <v>10179824</v>
      </c>
      <c r="G92" s="28">
        <v>6264504</v>
      </c>
      <c r="H92" s="27">
        <v>2055509</v>
      </c>
      <c r="I92" s="28">
        <v>1027752</v>
      </c>
      <c r="J92" s="27">
        <v>2349604</v>
      </c>
      <c r="K92" s="28">
        <v>1174800</v>
      </c>
      <c r="L92" s="28">
        <v>3472358</v>
      </c>
      <c r="M92" s="41">
        <v>0</v>
      </c>
      <c r="N92" s="42">
        <v>0</v>
      </c>
      <c r="O92" s="72">
        <v>0</v>
      </c>
      <c r="P92" s="73">
        <v>0</v>
      </c>
      <c r="Q92" s="72">
        <v>0</v>
      </c>
      <c r="R92" s="73">
        <v>0</v>
      </c>
    </row>
    <row r="93" spans="1:18" s="4" customFormat="1" ht="12" outlineLevel="2" x14ac:dyDescent="0.2">
      <c r="A93" s="24" t="s">
        <v>304</v>
      </c>
      <c r="B93" s="25" t="s">
        <v>304</v>
      </c>
      <c r="C93" s="26" t="s">
        <v>66</v>
      </c>
      <c r="D93" s="27">
        <f t="shared" si="4"/>
        <v>22531395</v>
      </c>
      <c r="E93" s="28">
        <f t="shared" si="5"/>
        <v>13229914</v>
      </c>
      <c r="F93" s="27">
        <v>17023219</v>
      </c>
      <c r="G93" s="28">
        <v>10475824</v>
      </c>
      <c r="H93" s="27">
        <v>2576483</v>
      </c>
      <c r="I93" s="28">
        <v>1288242</v>
      </c>
      <c r="J93" s="27">
        <v>2931693</v>
      </c>
      <c r="K93" s="28">
        <v>1465848</v>
      </c>
      <c r="L93" s="28">
        <v>6325202</v>
      </c>
      <c r="M93" s="41">
        <v>0</v>
      </c>
      <c r="N93" s="42">
        <v>0</v>
      </c>
      <c r="O93" s="72">
        <v>0</v>
      </c>
      <c r="P93" s="73">
        <v>0</v>
      </c>
      <c r="Q93" s="72">
        <v>0</v>
      </c>
      <c r="R93" s="73">
        <v>0</v>
      </c>
    </row>
    <row r="94" spans="1:18" s="4" customFormat="1" ht="12" outlineLevel="2" x14ac:dyDescent="0.2">
      <c r="A94" s="24" t="s">
        <v>304</v>
      </c>
      <c r="B94" s="25" t="s">
        <v>305</v>
      </c>
      <c r="C94" s="26" t="s">
        <v>67</v>
      </c>
      <c r="D94" s="27">
        <f t="shared" si="4"/>
        <v>26694138</v>
      </c>
      <c r="E94" s="28">
        <f t="shared" si="5"/>
        <v>15745528</v>
      </c>
      <c r="F94" s="27">
        <v>20786679</v>
      </c>
      <c r="G94" s="28">
        <v>12791800</v>
      </c>
      <c r="H94" s="27">
        <v>1557358</v>
      </c>
      <c r="I94" s="28">
        <v>778680</v>
      </c>
      <c r="J94" s="27">
        <v>4350101</v>
      </c>
      <c r="K94" s="28">
        <v>2175048</v>
      </c>
      <c r="L94" s="28">
        <v>8347862</v>
      </c>
      <c r="M94" s="41">
        <v>0</v>
      </c>
      <c r="N94" s="42">
        <v>0</v>
      </c>
      <c r="O94" s="72">
        <v>0</v>
      </c>
      <c r="P94" s="73">
        <v>0</v>
      </c>
      <c r="Q94" s="72">
        <v>0</v>
      </c>
      <c r="R94" s="73">
        <v>0</v>
      </c>
    </row>
    <row r="95" spans="1:18" s="4" customFormat="1" ht="12" outlineLevel="2" x14ac:dyDescent="0.2">
      <c r="A95" s="24" t="s">
        <v>304</v>
      </c>
      <c r="B95" s="25" t="s">
        <v>306</v>
      </c>
      <c r="C95" s="26" t="s">
        <v>68</v>
      </c>
      <c r="D95" s="27">
        <f t="shared" si="4"/>
        <v>35898978</v>
      </c>
      <c r="E95" s="28">
        <f t="shared" si="5"/>
        <v>20768702</v>
      </c>
      <c r="F95" s="27">
        <v>24433160</v>
      </c>
      <c r="G95" s="28">
        <v>15035792</v>
      </c>
      <c r="H95" s="27">
        <v>1685605</v>
      </c>
      <c r="I95" s="28">
        <v>842802</v>
      </c>
      <c r="J95" s="27">
        <v>9780213</v>
      </c>
      <c r="K95" s="28">
        <v>4890108</v>
      </c>
      <c r="L95" s="28">
        <v>7626935</v>
      </c>
      <c r="M95" s="41">
        <v>0</v>
      </c>
      <c r="N95" s="42">
        <v>0</v>
      </c>
      <c r="O95" s="72">
        <v>0</v>
      </c>
      <c r="P95" s="73">
        <v>0</v>
      </c>
      <c r="Q95" s="72">
        <v>0</v>
      </c>
      <c r="R95" s="73">
        <v>0</v>
      </c>
    </row>
    <row r="96" spans="1:18" s="4" customFormat="1" ht="12" outlineLevel="2" x14ac:dyDescent="0.2">
      <c r="A96" s="24" t="s">
        <v>304</v>
      </c>
      <c r="B96" s="25" t="s">
        <v>307</v>
      </c>
      <c r="C96" s="26" t="s">
        <v>69</v>
      </c>
      <c r="D96" s="27">
        <f t="shared" si="4"/>
        <v>47766933</v>
      </c>
      <c r="E96" s="28">
        <f t="shared" si="5"/>
        <v>28543518</v>
      </c>
      <c r="F96" s="27">
        <v>40387075</v>
      </c>
      <c r="G96" s="28">
        <v>24853584</v>
      </c>
      <c r="H96" s="27">
        <v>2252432</v>
      </c>
      <c r="I96" s="28">
        <v>1126218</v>
      </c>
      <c r="J96" s="27">
        <v>5127426</v>
      </c>
      <c r="K96" s="28">
        <v>2563716</v>
      </c>
      <c r="L96" s="28">
        <v>9911916</v>
      </c>
      <c r="M96" s="41">
        <v>0</v>
      </c>
      <c r="N96" s="42">
        <v>0</v>
      </c>
      <c r="O96" s="72">
        <v>0</v>
      </c>
      <c r="P96" s="73">
        <v>0</v>
      </c>
      <c r="Q96" s="72">
        <v>0</v>
      </c>
      <c r="R96" s="73">
        <v>0</v>
      </c>
    </row>
    <row r="97" spans="1:18" s="4" customFormat="1" ht="12" outlineLevel="2" x14ac:dyDescent="0.2">
      <c r="A97" s="24" t="s">
        <v>304</v>
      </c>
      <c r="B97" s="25" t="s">
        <v>308</v>
      </c>
      <c r="C97" s="26" t="s">
        <v>70</v>
      </c>
      <c r="D97" s="27">
        <f t="shared" si="4"/>
        <v>18612742</v>
      </c>
      <c r="E97" s="28">
        <f t="shared" si="5"/>
        <v>11042372</v>
      </c>
      <c r="F97" s="27">
        <v>15045311</v>
      </c>
      <c r="G97" s="28">
        <v>9258656</v>
      </c>
      <c r="H97" s="27">
        <v>649782</v>
      </c>
      <c r="I97" s="28">
        <v>324894</v>
      </c>
      <c r="J97" s="27">
        <v>2917649</v>
      </c>
      <c r="K97" s="28">
        <v>1458822</v>
      </c>
      <c r="L97" s="28">
        <v>4055902</v>
      </c>
      <c r="M97" s="41">
        <v>0</v>
      </c>
      <c r="N97" s="42">
        <v>0</v>
      </c>
      <c r="O97" s="72">
        <v>0</v>
      </c>
      <c r="P97" s="73">
        <v>0</v>
      </c>
      <c r="Q97" s="72">
        <v>0</v>
      </c>
      <c r="R97" s="73">
        <v>0</v>
      </c>
    </row>
    <row r="98" spans="1:18" s="4" customFormat="1" ht="12" outlineLevel="2" x14ac:dyDescent="0.2">
      <c r="A98" s="24" t="s">
        <v>304</v>
      </c>
      <c r="B98" s="25" t="s">
        <v>324</v>
      </c>
      <c r="C98" s="26" t="s">
        <v>396</v>
      </c>
      <c r="D98" s="27">
        <f t="shared" si="4"/>
        <v>101455355</v>
      </c>
      <c r="E98" s="28">
        <f t="shared" si="5"/>
        <v>61362736</v>
      </c>
      <c r="F98" s="27">
        <v>92170478</v>
      </c>
      <c r="G98" s="28">
        <v>56720296</v>
      </c>
      <c r="H98" s="27">
        <v>8149442</v>
      </c>
      <c r="I98" s="28">
        <v>4074720</v>
      </c>
      <c r="J98" s="27">
        <v>1135435</v>
      </c>
      <c r="K98" s="28">
        <v>567720</v>
      </c>
      <c r="L98" s="28">
        <v>16235879</v>
      </c>
      <c r="M98" s="41">
        <v>0</v>
      </c>
      <c r="N98" s="42">
        <v>0</v>
      </c>
      <c r="O98" s="72">
        <v>0</v>
      </c>
      <c r="P98" s="73">
        <v>0</v>
      </c>
      <c r="Q98" s="72">
        <v>0</v>
      </c>
      <c r="R98" s="73">
        <v>0</v>
      </c>
    </row>
    <row r="99" spans="1:18" s="4" customFormat="1" ht="12" outlineLevel="2" x14ac:dyDescent="0.2">
      <c r="A99" s="24" t="s">
        <v>304</v>
      </c>
      <c r="B99" s="25" t="s">
        <v>325</v>
      </c>
      <c r="C99" s="26" t="s">
        <v>397</v>
      </c>
      <c r="D99" s="56">
        <f t="shared" si="4"/>
        <v>97924005</v>
      </c>
      <c r="E99" s="57">
        <f t="shared" si="5"/>
        <v>58182512</v>
      </c>
      <c r="F99" s="56">
        <v>79911096</v>
      </c>
      <c r="G99" s="57">
        <v>49176056</v>
      </c>
      <c r="H99" s="56">
        <v>18012909</v>
      </c>
      <c r="I99" s="57">
        <v>9006456</v>
      </c>
      <c r="J99" s="56">
        <v>0</v>
      </c>
      <c r="K99" s="57">
        <v>0</v>
      </c>
      <c r="L99" s="57">
        <v>24816866</v>
      </c>
      <c r="M99" s="58">
        <v>4909070</v>
      </c>
      <c r="N99" s="59">
        <v>2454535</v>
      </c>
      <c r="O99" s="74">
        <v>0</v>
      </c>
      <c r="P99" s="75">
        <v>0</v>
      </c>
      <c r="Q99" s="74">
        <v>0</v>
      </c>
      <c r="R99" s="75">
        <v>0</v>
      </c>
    </row>
    <row r="100" spans="1:18" s="4" customFormat="1" ht="12" outlineLevel="1" x14ac:dyDescent="0.2">
      <c r="A100" s="45" t="s">
        <v>454</v>
      </c>
      <c r="B100" s="25"/>
      <c r="C100" s="26"/>
      <c r="D100" s="86">
        <f t="shared" ref="D100:R100" si="7">SUBTOTAL(9,D86:D99)</f>
        <v>501851337</v>
      </c>
      <c r="E100" s="87">
        <f t="shared" si="7"/>
        <v>295881334</v>
      </c>
      <c r="F100" s="86">
        <f t="shared" si="7"/>
        <v>389615776</v>
      </c>
      <c r="G100" s="87">
        <f t="shared" si="7"/>
        <v>239763544</v>
      </c>
      <c r="H100" s="86">
        <f t="shared" si="7"/>
        <v>49067763</v>
      </c>
      <c r="I100" s="87">
        <f t="shared" si="7"/>
        <v>24533886</v>
      </c>
      <c r="J100" s="86">
        <f t="shared" si="7"/>
        <v>63167798</v>
      </c>
      <c r="K100" s="87">
        <f t="shared" si="7"/>
        <v>31583904</v>
      </c>
      <c r="L100" s="87">
        <f t="shared" si="7"/>
        <v>119693447</v>
      </c>
      <c r="M100" s="88">
        <f t="shared" si="7"/>
        <v>4909070</v>
      </c>
      <c r="N100" s="89">
        <f t="shared" si="7"/>
        <v>2454535</v>
      </c>
      <c r="O100" s="90">
        <f t="shared" si="7"/>
        <v>0</v>
      </c>
      <c r="P100" s="91">
        <f t="shared" si="7"/>
        <v>0</v>
      </c>
      <c r="Q100" s="90">
        <f t="shared" si="7"/>
        <v>0</v>
      </c>
      <c r="R100" s="91">
        <f t="shared" si="7"/>
        <v>0</v>
      </c>
    </row>
    <row r="101" spans="1:18" s="4" customFormat="1" ht="12" outlineLevel="2" x14ac:dyDescent="0.2">
      <c r="A101" s="24" t="s">
        <v>306</v>
      </c>
      <c r="B101" s="25" t="s">
        <v>298</v>
      </c>
      <c r="C101" s="26" t="s">
        <v>71</v>
      </c>
      <c r="D101" s="60">
        <f t="shared" si="4"/>
        <v>41165927</v>
      </c>
      <c r="E101" s="61">
        <f t="shared" si="5"/>
        <v>25100916</v>
      </c>
      <c r="F101" s="60">
        <v>39155569</v>
      </c>
      <c r="G101" s="61">
        <v>24095736</v>
      </c>
      <c r="H101" s="60">
        <v>2010358</v>
      </c>
      <c r="I101" s="61">
        <v>1005180</v>
      </c>
      <c r="J101" s="60">
        <v>0</v>
      </c>
      <c r="K101" s="61">
        <v>0</v>
      </c>
      <c r="L101" s="61">
        <v>17400744</v>
      </c>
      <c r="M101" s="62">
        <v>4637468</v>
      </c>
      <c r="N101" s="63">
        <v>2318738</v>
      </c>
      <c r="O101" s="76">
        <v>0</v>
      </c>
      <c r="P101" s="77">
        <v>0</v>
      </c>
      <c r="Q101" s="76">
        <v>0</v>
      </c>
      <c r="R101" s="77">
        <v>0</v>
      </c>
    </row>
    <row r="102" spans="1:18" s="4" customFormat="1" ht="12" outlineLevel="2" x14ac:dyDescent="0.2">
      <c r="A102" s="24" t="s">
        <v>306</v>
      </c>
      <c r="B102" s="25" t="s">
        <v>297</v>
      </c>
      <c r="C102" s="26" t="s">
        <v>72</v>
      </c>
      <c r="D102" s="27">
        <f t="shared" si="4"/>
        <v>49466356</v>
      </c>
      <c r="E102" s="28">
        <f t="shared" si="5"/>
        <v>29170254</v>
      </c>
      <c r="F102" s="27">
        <v>38454661</v>
      </c>
      <c r="G102" s="28">
        <v>23664408</v>
      </c>
      <c r="H102" s="27">
        <v>4726310</v>
      </c>
      <c r="I102" s="28">
        <v>2363154</v>
      </c>
      <c r="J102" s="27">
        <v>6285385</v>
      </c>
      <c r="K102" s="28">
        <v>3142692</v>
      </c>
      <c r="L102" s="28">
        <v>10579217</v>
      </c>
      <c r="M102" s="41">
        <v>0</v>
      </c>
      <c r="N102" s="42">
        <v>0</v>
      </c>
      <c r="O102" s="72">
        <v>0</v>
      </c>
      <c r="P102" s="73">
        <v>0</v>
      </c>
      <c r="Q102" s="72">
        <v>0</v>
      </c>
      <c r="R102" s="73">
        <v>0</v>
      </c>
    </row>
    <row r="103" spans="1:18" s="4" customFormat="1" ht="12" outlineLevel="2" x14ac:dyDescent="0.2">
      <c r="A103" s="24" t="s">
        <v>306</v>
      </c>
      <c r="B103" s="25" t="s">
        <v>299</v>
      </c>
      <c r="C103" s="26" t="s">
        <v>73</v>
      </c>
      <c r="D103" s="27">
        <f t="shared" si="4"/>
        <v>18837510</v>
      </c>
      <c r="E103" s="28">
        <f t="shared" si="5"/>
        <v>11059970</v>
      </c>
      <c r="F103" s="27">
        <v>14223856</v>
      </c>
      <c r="G103" s="28">
        <v>8753144</v>
      </c>
      <c r="H103" s="27">
        <v>787800</v>
      </c>
      <c r="I103" s="28">
        <v>393900</v>
      </c>
      <c r="J103" s="27">
        <v>3825854</v>
      </c>
      <c r="K103" s="28">
        <v>1912926</v>
      </c>
      <c r="L103" s="28">
        <v>5549981</v>
      </c>
      <c r="M103" s="41">
        <v>0</v>
      </c>
      <c r="N103" s="42">
        <v>0</v>
      </c>
      <c r="O103" s="72">
        <v>396953</v>
      </c>
      <c r="P103" s="73">
        <v>0</v>
      </c>
      <c r="Q103" s="72">
        <v>0</v>
      </c>
      <c r="R103" s="73">
        <v>0</v>
      </c>
    </row>
    <row r="104" spans="1:18" s="4" customFormat="1" ht="12" outlineLevel="2" x14ac:dyDescent="0.2">
      <c r="A104" s="24" t="s">
        <v>306</v>
      </c>
      <c r="B104" s="25" t="s">
        <v>300</v>
      </c>
      <c r="C104" s="26" t="s">
        <v>74</v>
      </c>
      <c r="D104" s="27">
        <f t="shared" si="4"/>
        <v>30410084</v>
      </c>
      <c r="E104" s="28">
        <f t="shared" si="5"/>
        <v>17833884</v>
      </c>
      <c r="F104" s="27">
        <v>22783293</v>
      </c>
      <c r="G104" s="28">
        <v>14020488</v>
      </c>
      <c r="H104" s="27">
        <v>2240226</v>
      </c>
      <c r="I104" s="28">
        <v>1120116</v>
      </c>
      <c r="J104" s="27">
        <v>5386565</v>
      </c>
      <c r="K104" s="28">
        <v>2693280</v>
      </c>
      <c r="L104" s="28">
        <v>4119488</v>
      </c>
      <c r="M104" s="41">
        <v>0</v>
      </c>
      <c r="N104" s="42">
        <v>0</v>
      </c>
      <c r="O104" s="72">
        <v>0</v>
      </c>
      <c r="P104" s="73">
        <v>0</v>
      </c>
      <c r="Q104" s="72">
        <v>0</v>
      </c>
      <c r="R104" s="73">
        <v>0</v>
      </c>
    </row>
    <row r="105" spans="1:18" s="4" customFormat="1" ht="12" outlineLevel="2" x14ac:dyDescent="0.2">
      <c r="A105" s="24" t="s">
        <v>306</v>
      </c>
      <c r="B105" s="25" t="s">
        <v>301</v>
      </c>
      <c r="C105" s="26" t="s">
        <v>75</v>
      </c>
      <c r="D105" s="27">
        <f t="shared" si="4"/>
        <v>39618143</v>
      </c>
      <c r="E105" s="28">
        <f t="shared" si="5"/>
        <v>23433524</v>
      </c>
      <c r="F105" s="27">
        <v>31411903</v>
      </c>
      <c r="G105" s="28">
        <v>19330400</v>
      </c>
      <c r="H105" s="27">
        <v>3167766</v>
      </c>
      <c r="I105" s="28">
        <v>1583886</v>
      </c>
      <c r="J105" s="27">
        <v>5038474</v>
      </c>
      <c r="K105" s="28">
        <v>2519238</v>
      </c>
      <c r="L105" s="28">
        <v>8363989</v>
      </c>
      <c r="M105" s="41">
        <v>0</v>
      </c>
      <c r="N105" s="42">
        <v>0</v>
      </c>
      <c r="O105" s="72">
        <v>0</v>
      </c>
      <c r="P105" s="73">
        <v>0</v>
      </c>
      <c r="Q105" s="72">
        <v>0</v>
      </c>
      <c r="R105" s="73">
        <v>0</v>
      </c>
    </row>
    <row r="106" spans="1:18" s="4" customFormat="1" ht="12" outlineLevel="2" x14ac:dyDescent="0.2">
      <c r="A106" s="24" t="s">
        <v>306</v>
      </c>
      <c r="B106" s="25" t="s">
        <v>302</v>
      </c>
      <c r="C106" s="26" t="s">
        <v>76</v>
      </c>
      <c r="D106" s="27">
        <f t="shared" si="4"/>
        <v>10590399</v>
      </c>
      <c r="E106" s="28">
        <f t="shared" si="5"/>
        <v>6390834</v>
      </c>
      <c r="F106" s="27">
        <v>9495529</v>
      </c>
      <c r="G106" s="28">
        <v>5843400</v>
      </c>
      <c r="H106" s="27">
        <v>865332</v>
      </c>
      <c r="I106" s="28">
        <v>432666</v>
      </c>
      <c r="J106" s="27">
        <v>229538</v>
      </c>
      <c r="K106" s="28">
        <v>114768</v>
      </c>
      <c r="L106" s="28">
        <v>11966746</v>
      </c>
      <c r="M106" s="41">
        <v>380909</v>
      </c>
      <c r="N106" s="42">
        <v>190457</v>
      </c>
      <c r="O106" s="72">
        <v>257267</v>
      </c>
      <c r="P106" s="73">
        <v>0</v>
      </c>
      <c r="Q106" s="72">
        <v>0</v>
      </c>
      <c r="R106" s="73">
        <v>0</v>
      </c>
    </row>
    <row r="107" spans="1:18" s="4" customFormat="1" ht="12" outlineLevel="2" x14ac:dyDescent="0.2">
      <c r="A107" s="24" t="s">
        <v>306</v>
      </c>
      <c r="B107" s="25" t="s">
        <v>303</v>
      </c>
      <c r="C107" s="26" t="s">
        <v>77</v>
      </c>
      <c r="D107" s="27">
        <f t="shared" si="4"/>
        <v>34313623</v>
      </c>
      <c r="E107" s="28">
        <f t="shared" si="5"/>
        <v>20158666</v>
      </c>
      <c r="F107" s="27">
        <v>26016112</v>
      </c>
      <c r="G107" s="28">
        <v>16009912</v>
      </c>
      <c r="H107" s="27">
        <v>1104973</v>
      </c>
      <c r="I107" s="28">
        <v>552486</v>
      </c>
      <c r="J107" s="27">
        <v>7192538</v>
      </c>
      <c r="K107" s="28">
        <v>3596268</v>
      </c>
      <c r="L107" s="28">
        <v>6671418</v>
      </c>
      <c r="M107" s="41">
        <v>0</v>
      </c>
      <c r="N107" s="42">
        <v>0</v>
      </c>
      <c r="O107" s="72">
        <v>0</v>
      </c>
      <c r="P107" s="73">
        <v>0</v>
      </c>
      <c r="Q107" s="72">
        <v>0</v>
      </c>
      <c r="R107" s="73">
        <v>0</v>
      </c>
    </row>
    <row r="108" spans="1:18" s="4" customFormat="1" ht="12" outlineLevel="2" x14ac:dyDescent="0.2">
      <c r="A108" s="24" t="s">
        <v>306</v>
      </c>
      <c r="B108" s="25" t="s">
        <v>304</v>
      </c>
      <c r="C108" s="26" t="s">
        <v>78</v>
      </c>
      <c r="D108" s="27">
        <f t="shared" si="4"/>
        <v>27186899</v>
      </c>
      <c r="E108" s="28">
        <f t="shared" si="5"/>
        <v>16511088</v>
      </c>
      <c r="F108" s="27">
        <v>25286153</v>
      </c>
      <c r="G108" s="28">
        <v>15560712</v>
      </c>
      <c r="H108" s="27">
        <v>1056558</v>
      </c>
      <c r="I108" s="28">
        <v>528282</v>
      </c>
      <c r="J108" s="27">
        <v>844188</v>
      </c>
      <c r="K108" s="28">
        <v>422094</v>
      </c>
      <c r="L108" s="28">
        <v>16560045</v>
      </c>
      <c r="M108" s="41">
        <v>0</v>
      </c>
      <c r="N108" s="42">
        <v>0</v>
      </c>
      <c r="O108" s="72">
        <v>0</v>
      </c>
      <c r="P108" s="73">
        <v>0</v>
      </c>
      <c r="Q108" s="72">
        <v>0</v>
      </c>
      <c r="R108" s="73">
        <v>0</v>
      </c>
    </row>
    <row r="109" spans="1:18" s="4" customFormat="1" ht="12" outlineLevel="2" x14ac:dyDescent="0.2">
      <c r="A109" s="24" t="s">
        <v>306</v>
      </c>
      <c r="B109" s="25" t="s">
        <v>305</v>
      </c>
      <c r="C109" s="26" t="s">
        <v>79</v>
      </c>
      <c r="D109" s="27">
        <f t="shared" si="4"/>
        <v>15980176</v>
      </c>
      <c r="E109" s="28">
        <f t="shared" si="5"/>
        <v>9305142</v>
      </c>
      <c r="F109" s="27">
        <v>11397167</v>
      </c>
      <c r="G109" s="28">
        <v>7013640</v>
      </c>
      <c r="H109" s="27">
        <v>1367570</v>
      </c>
      <c r="I109" s="28">
        <v>683784</v>
      </c>
      <c r="J109" s="27">
        <v>3215439</v>
      </c>
      <c r="K109" s="28">
        <v>1607718</v>
      </c>
      <c r="L109" s="28">
        <v>5253806</v>
      </c>
      <c r="M109" s="41">
        <v>0</v>
      </c>
      <c r="N109" s="42">
        <v>0</v>
      </c>
      <c r="O109" s="72">
        <v>0</v>
      </c>
      <c r="P109" s="73">
        <v>0</v>
      </c>
      <c r="Q109" s="72">
        <v>0</v>
      </c>
      <c r="R109" s="73">
        <v>0</v>
      </c>
    </row>
    <row r="110" spans="1:18" s="4" customFormat="1" ht="12" outlineLevel="2" x14ac:dyDescent="0.2">
      <c r="A110" s="24" t="s">
        <v>306</v>
      </c>
      <c r="B110" s="25" t="s">
        <v>306</v>
      </c>
      <c r="C110" s="26" t="s">
        <v>80</v>
      </c>
      <c r="D110" s="27">
        <f t="shared" si="4"/>
        <v>24184171</v>
      </c>
      <c r="E110" s="28">
        <f t="shared" si="5"/>
        <v>13744410</v>
      </c>
      <c r="F110" s="27">
        <v>14320182</v>
      </c>
      <c r="G110" s="28">
        <v>8812416</v>
      </c>
      <c r="H110" s="27">
        <v>2388081</v>
      </c>
      <c r="I110" s="28">
        <v>1194042</v>
      </c>
      <c r="J110" s="27">
        <v>7475908</v>
      </c>
      <c r="K110" s="28">
        <v>3737952</v>
      </c>
      <c r="L110" s="28">
        <v>8760192</v>
      </c>
      <c r="M110" s="41">
        <v>0</v>
      </c>
      <c r="N110" s="42">
        <v>0</v>
      </c>
      <c r="O110" s="72">
        <v>0</v>
      </c>
      <c r="P110" s="73">
        <v>0</v>
      </c>
      <c r="Q110" s="72">
        <v>0</v>
      </c>
      <c r="R110" s="73">
        <v>0</v>
      </c>
    </row>
    <row r="111" spans="1:18" s="4" customFormat="1" ht="12" outlineLevel="2" x14ac:dyDescent="0.2">
      <c r="A111" s="24" t="s">
        <v>306</v>
      </c>
      <c r="B111" s="25" t="s">
        <v>307</v>
      </c>
      <c r="C111" s="26" t="s">
        <v>81</v>
      </c>
      <c r="D111" s="27">
        <f t="shared" si="4"/>
        <v>15643376</v>
      </c>
      <c r="E111" s="28">
        <f t="shared" si="5"/>
        <v>8909132</v>
      </c>
      <c r="F111" s="27">
        <v>9424524</v>
      </c>
      <c r="G111" s="28">
        <v>5799704</v>
      </c>
      <c r="H111" s="27">
        <v>2057803</v>
      </c>
      <c r="I111" s="28">
        <v>1028904</v>
      </c>
      <c r="J111" s="27">
        <v>4161049</v>
      </c>
      <c r="K111" s="28">
        <v>2080524</v>
      </c>
      <c r="L111" s="28">
        <v>3421845</v>
      </c>
      <c r="M111" s="41">
        <v>0</v>
      </c>
      <c r="N111" s="42">
        <v>0</v>
      </c>
      <c r="O111" s="72">
        <v>0</v>
      </c>
      <c r="P111" s="73">
        <v>0</v>
      </c>
      <c r="Q111" s="72">
        <v>0</v>
      </c>
      <c r="R111" s="73">
        <v>0</v>
      </c>
    </row>
    <row r="112" spans="1:18" s="4" customFormat="1" ht="12" outlineLevel="2" x14ac:dyDescent="0.2">
      <c r="A112" s="24" t="s">
        <v>306</v>
      </c>
      <c r="B112" s="25" t="s">
        <v>308</v>
      </c>
      <c r="C112" s="26" t="s">
        <v>82</v>
      </c>
      <c r="D112" s="27">
        <f t="shared" si="4"/>
        <v>50334167</v>
      </c>
      <c r="E112" s="28">
        <f t="shared" si="5"/>
        <v>29962994</v>
      </c>
      <c r="F112" s="27">
        <v>41564538</v>
      </c>
      <c r="G112" s="28">
        <v>25578176</v>
      </c>
      <c r="H112" s="27">
        <v>1682707</v>
      </c>
      <c r="I112" s="28">
        <v>841356</v>
      </c>
      <c r="J112" s="27">
        <v>7086922</v>
      </c>
      <c r="K112" s="28">
        <v>3543462</v>
      </c>
      <c r="L112" s="28">
        <v>12048522</v>
      </c>
      <c r="M112" s="41">
        <v>0</v>
      </c>
      <c r="N112" s="42">
        <v>0</v>
      </c>
      <c r="O112" s="72">
        <v>298685</v>
      </c>
      <c r="P112" s="73">
        <v>0</v>
      </c>
      <c r="Q112" s="72">
        <v>0</v>
      </c>
      <c r="R112" s="73">
        <v>0</v>
      </c>
    </row>
    <row r="113" spans="1:18" s="4" customFormat="1" ht="12" outlineLevel="2" x14ac:dyDescent="0.2">
      <c r="A113" s="24" t="s">
        <v>306</v>
      </c>
      <c r="B113" s="25" t="s">
        <v>309</v>
      </c>
      <c r="C113" s="26" t="s">
        <v>83</v>
      </c>
      <c r="D113" s="27">
        <f t="shared" si="4"/>
        <v>28852561</v>
      </c>
      <c r="E113" s="28">
        <f t="shared" si="5"/>
        <v>17204028</v>
      </c>
      <c r="F113" s="27">
        <v>24073845</v>
      </c>
      <c r="G113" s="28">
        <v>14814672</v>
      </c>
      <c r="H113" s="27">
        <v>1700283</v>
      </c>
      <c r="I113" s="28">
        <v>850140</v>
      </c>
      <c r="J113" s="27">
        <v>3078433</v>
      </c>
      <c r="K113" s="28">
        <v>1539216</v>
      </c>
      <c r="L113" s="28">
        <v>5753936</v>
      </c>
      <c r="M113" s="41">
        <v>0</v>
      </c>
      <c r="N113" s="42">
        <v>0</v>
      </c>
      <c r="O113" s="72">
        <v>0</v>
      </c>
      <c r="P113" s="73">
        <v>0</v>
      </c>
      <c r="Q113" s="72">
        <v>0</v>
      </c>
      <c r="R113" s="73">
        <v>0</v>
      </c>
    </row>
    <row r="114" spans="1:18" s="4" customFormat="1" ht="12" outlineLevel="2" x14ac:dyDescent="0.2">
      <c r="A114" s="24" t="s">
        <v>306</v>
      </c>
      <c r="B114" s="25" t="s">
        <v>310</v>
      </c>
      <c r="C114" s="26" t="s">
        <v>84</v>
      </c>
      <c r="D114" s="27">
        <f t="shared" si="4"/>
        <v>54253636</v>
      </c>
      <c r="E114" s="28">
        <f t="shared" si="5"/>
        <v>31994694</v>
      </c>
      <c r="F114" s="27">
        <v>42188249</v>
      </c>
      <c r="G114" s="28">
        <v>25962000</v>
      </c>
      <c r="H114" s="27">
        <v>2659639</v>
      </c>
      <c r="I114" s="28">
        <v>1329822</v>
      </c>
      <c r="J114" s="27">
        <v>9405748</v>
      </c>
      <c r="K114" s="28">
        <v>4702872</v>
      </c>
      <c r="L114" s="28">
        <v>11486506</v>
      </c>
      <c r="M114" s="41">
        <v>0</v>
      </c>
      <c r="N114" s="42">
        <v>0</v>
      </c>
      <c r="O114" s="72">
        <v>0</v>
      </c>
      <c r="P114" s="73">
        <v>0</v>
      </c>
      <c r="Q114" s="72">
        <v>0</v>
      </c>
      <c r="R114" s="73">
        <v>0</v>
      </c>
    </row>
    <row r="115" spans="1:18" s="4" customFormat="1" ht="12" outlineLevel="2" x14ac:dyDescent="0.2">
      <c r="A115" s="24" t="s">
        <v>306</v>
      </c>
      <c r="B115" s="25" t="s">
        <v>311</v>
      </c>
      <c r="C115" s="26" t="s">
        <v>85</v>
      </c>
      <c r="D115" s="27">
        <f t="shared" si="4"/>
        <v>8607047</v>
      </c>
      <c r="E115" s="28">
        <f t="shared" si="5"/>
        <v>4620076</v>
      </c>
      <c r="F115" s="27">
        <v>2743400</v>
      </c>
      <c r="G115" s="28">
        <v>1688248</v>
      </c>
      <c r="H115" s="27">
        <v>2433463</v>
      </c>
      <c r="I115" s="28">
        <v>1216734</v>
      </c>
      <c r="J115" s="27">
        <v>3430184</v>
      </c>
      <c r="K115" s="28">
        <v>1715094</v>
      </c>
      <c r="L115" s="28">
        <v>3544043</v>
      </c>
      <c r="M115" s="41">
        <v>0</v>
      </c>
      <c r="N115" s="42">
        <v>0</v>
      </c>
      <c r="O115" s="72">
        <v>0</v>
      </c>
      <c r="P115" s="73">
        <v>0</v>
      </c>
      <c r="Q115" s="72">
        <v>0</v>
      </c>
      <c r="R115" s="73">
        <v>0</v>
      </c>
    </row>
    <row r="116" spans="1:18" s="4" customFormat="1" ht="12" outlineLevel="2" x14ac:dyDescent="0.2">
      <c r="A116" s="24" t="s">
        <v>306</v>
      </c>
      <c r="B116" s="25" t="s">
        <v>312</v>
      </c>
      <c r="C116" s="26" t="s">
        <v>86</v>
      </c>
      <c r="D116" s="27">
        <f t="shared" si="4"/>
        <v>48067770</v>
      </c>
      <c r="E116" s="28">
        <f t="shared" si="5"/>
        <v>28798938</v>
      </c>
      <c r="F116" s="27">
        <v>41297182</v>
      </c>
      <c r="G116" s="28">
        <v>25413648</v>
      </c>
      <c r="H116" s="27">
        <v>1128196</v>
      </c>
      <c r="I116" s="28">
        <v>564096</v>
      </c>
      <c r="J116" s="27">
        <v>5642392</v>
      </c>
      <c r="K116" s="28">
        <v>2821194</v>
      </c>
      <c r="L116" s="28">
        <v>13202233</v>
      </c>
      <c r="M116" s="41">
        <v>0</v>
      </c>
      <c r="N116" s="42">
        <v>0</v>
      </c>
      <c r="O116" s="72">
        <v>333532</v>
      </c>
      <c r="P116" s="73">
        <v>0</v>
      </c>
      <c r="Q116" s="72">
        <v>0</v>
      </c>
      <c r="R116" s="73">
        <v>0</v>
      </c>
    </row>
    <row r="117" spans="1:18" s="4" customFormat="1" ht="12" outlineLevel="2" x14ac:dyDescent="0.2">
      <c r="A117" s="24" t="s">
        <v>306</v>
      </c>
      <c r="B117" s="25" t="s">
        <v>313</v>
      </c>
      <c r="C117" s="26" t="s">
        <v>87</v>
      </c>
      <c r="D117" s="27">
        <f t="shared" si="4"/>
        <v>45465977</v>
      </c>
      <c r="E117" s="28">
        <f t="shared" si="5"/>
        <v>27134680</v>
      </c>
      <c r="F117" s="27">
        <v>38147948</v>
      </c>
      <c r="G117" s="28">
        <v>23475664</v>
      </c>
      <c r="H117" s="27">
        <v>1318790</v>
      </c>
      <c r="I117" s="28">
        <v>659394</v>
      </c>
      <c r="J117" s="27">
        <v>5999239</v>
      </c>
      <c r="K117" s="28">
        <v>2999622</v>
      </c>
      <c r="L117" s="28">
        <v>7192427</v>
      </c>
      <c r="M117" s="41">
        <v>0</v>
      </c>
      <c r="N117" s="42">
        <v>0</v>
      </c>
      <c r="O117" s="72">
        <v>0</v>
      </c>
      <c r="P117" s="73">
        <v>0</v>
      </c>
      <c r="Q117" s="72">
        <v>0</v>
      </c>
      <c r="R117" s="73">
        <v>0</v>
      </c>
    </row>
    <row r="118" spans="1:18" s="4" customFormat="1" ht="12" outlineLevel="2" x14ac:dyDescent="0.2">
      <c r="A118" s="24" t="s">
        <v>306</v>
      </c>
      <c r="B118" s="25" t="s">
        <v>314</v>
      </c>
      <c r="C118" s="26" t="s">
        <v>88</v>
      </c>
      <c r="D118" s="27">
        <f t="shared" si="4"/>
        <v>13225577</v>
      </c>
      <c r="E118" s="28">
        <f t="shared" si="5"/>
        <v>7632504</v>
      </c>
      <c r="F118" s="27">
        <v>8837562</v>
      </c>
      <c r="G118" s="28">
        <v>5438496</v>
      </c>
      <c r="H118" s="27">
        <v>1477998</v>
      </c>
      <c r="I118" s="28">
        <v>739002</v>
      </c>
      <c r="J118" s="27">
        <v>2910017</v>
      </c>
      <c r="K118" s="28">
        <v>1455006</v>
      </c>
      <c r="L118" s="28">
        <v>4406760</v>
      </c>
      <c r="M118" s="41">
        <v>0</v>
      </c>
      <c r="N118" s="42">
        <v>0</v>
      </c>
      <c r="O118" s="72">
        <v>0</v>
      </c>
      <c r="P118" s="73">
        <v>0</v>
      </c>
      <c r="Q118" s="72">
        <v>0</v>
      </c>
      <c r="R118" s="73">
        <v>0</v>
      </c>
    </row>
    <row r="119" spans="1:18" s="4" customFormat="1" ht="12" outlineLevel="2" x14ac:dyDescent="0.2">
      <c r="A119" s="24" t="s">
        <v>306</v>
      </c>
      <c r="B119" s="25" t="s">
        <v>315</v>
      </c>
      <c r="C119" s="26" t="s">
        <v>89</v>
      </c>
      <c r="D119" s="27">
        <f t="shared" si="4"/>
        <v>38136173</v>
      </c>
      <c r="E119" s="28">
        <f t="shared" si="5"/>
        <v>23051620</v>
      </c>
      <c r="F119" s="27">
        <v>34523957</v>
      </c>
      <c r="G119" s="28">
        <v>21245512</v>
      </c>
      <c r="H119" s="27">
        <v>417259</v>
      </c>
      <c r="I119" s="28">
        <v>208632</v>
      </c>
      <c r="J119" s="27">
        <v>3194957</v>
      </c>
      <c r="K119" s="28">
        <v>1597476</v>
      </c>
      <c r="L119" s="28">
        <v>7446256</v>
      </c>
      <c r="M119" s="41">
        <v>0</v>
      </c>
      <c r="N119" s="42">
        <v>0</v>
      </c>
      <c r="O119" s="72">
        <v>1585221</v>
      </c>
      <c r="P119" s="73">
        <v>0</v>
      </c>
      <c r="Q119" s="72">
        <v>0</v>
      </c>
      <c r="R119" s="73">
        <v>0</v>
      </c>
    </row>
    <row r="120" spans="1:18" s="4" customFormat="1" ht="12" outlineLevel="2" x14ac:dyDescent="0.2">
      <c r="A120" s="24" t="s">
        <v>306</v>
      </c>
      <c r="B120" s="25" t="s">
        <v>316</v>
      </c>
      <c r="C120" s="26" t="s">
        <v>90</v>
      </c>
      <c r="D120" s="27">
        <f t="shared" si="4"/>
        <v>45947193</v>
      </c>
      <c r="E120" s="28">
        <f t="shared" si="5"/>
        <v>27568310</v>
      </c>
      <c r="F120" s="27">
        <v>39820847</v>
      </c>
      <c r="G120" s="28">
        <v>24505136</v>
      </c>
      <c r="H120" s="27">
        <v>1566066</v>
      </c>
      <c r="I120" s="28">
        <v>783036</v>
      </c>
      <c r="J120" s="27">
        <v>4560280</v>
      </c>
      <c r="K120" s="28">
        <v>2280138</v>
      </c>
      <c r="L120" s="28">
        <v>22003920</v>
      </c>
      <c r="M120" s="41">
        <v>0</v>
      </c>
      <c r="N120" s="42">
        <v>0</v>
      </c>
      <c r="O120" s="72">
        <v>0</v>
      </c>
      <c r="P120" s="73">
        <v>0</v>
      </c>
      <c r="Q120" s="72">
        <v>0</v>
      </c>
      <c r="R120" s="73">
        <v>0</v>
      </c>
    </row>
    <row r="121" spans="1:18" s="4" customFormat="1" ht="12" outlineLevel="2" x14ac:dyDescent="0.2">
      <c r="A121" s="24" t="s">
        <v>306</v>
      </c>
      <c r="B121" s="25" t="s">
        <v>317</v>
      </c>
      <c r="C121" s="26" t="s">
        <v>91</v>
      </c>
      <c r="D121" s="27">
        <f t="shared" si="4"/>
        <v>6974615</v>
      </c>
      <c r="E121" s="28">
        <f t="shared" si="5"/>
        <v>3993548</v>
      </c>
      <c r="F121" s="27">
        <v>4387396</v>
      </c>
      <c r="G121" s="28">
        <v>2699936</v>
      </c>
      <c r="H121" s="27">
        <v>617061</v>
      </c>
      <c r="I121" s="28">
        <v>308532</v>
      </c>
      <c r="J121" s="27">
        <v>1970158</v>
      </c>
      <c r="K121" s="28">
        <v>985080</v>
      </c>
      <c r="L121" s="28">
        <v>3321393</v>
      </c>
      <c r="M121" s="41">
        <v>0</v>
      </c>
      <c r="N121" s="42">
        <v>0</v>
      </c>
      <c r="O121" s="72">
        <v>0</v>
      </c>
      <c r="P121" s="73">
        <v>0</v>
      </c>
      <c r="Q121" s="72">
        <v>0</v>
      </c>
      <c r="R121" s="73">
        <v>0</v>
      </c>
    </row>
    <row r="122" spans="1:18" s="4" customFormat="1" ht="12" outlineLevel="2" x14ac:dyDescent="0.2">
      <c r="A122" s="24" t="s">
        <v>306</v>
      </c>
      <c r="B122" s="25" t="s">
        <v>324</v>
      </c>
      <c r="C122" s="26" t="s">
        <v>398</v>
      </c>
      <c r="D122" s="27">
        <f t="shared" si="4"/>
        <v>324432360</v>
      </c>
      <c r="E122" s="28">
        <f t="shared" si="5"/>
        <v>198040688</v>
      </c>
      <c r="F122" s="27">
        <v>310479054</v>
      </c>
      <c r="G122" s="28">
        <v>191064032</v>
      </c>
      <c r="H122" s="27">
        <v>13953306</v>
      </c>
      <c r="I122" s="28">
        <v>6976656</v>
      </c>
      <c r="J122" s="27">
        <v>0</v>
      </c>
      <c r="K122" s="28">
        <v>0</v>
      </c>
      <c r="L122" s="28">
        <v>117004873</v>
      </c>
      <c r="M122" s="41">
        <v>24071684</v>
      </c>
      <c r="N122" s="42">
        <v>12036284</v>
      </c>
      <c r="O122" s="72">
        <v>0</v>
      </c>
      <c r="P122" s="73">
        <v>0</v>
      </c>
      <c r="Q122" s="72">
        <v>0</v>
      </c>
      <c r="R122" s="73">
        <v>0</v>
      </c>
    </row>
    <row r="123" spans="1:18" s="4" customFormat="1" ht="12" outlineLevel="2" x14ac:dyDescent="0.2">
      <c r="A123" s="24" t="s">
        <v>306</v>
      </c>
      <c r="B123" s="25" t="s">
        <v>325</v>
      </c>
      <c r="C123" s="26" t="s">
        <v>399</v>
      </c>
      <c r="D123" s="27">
        <f t="shared" si="4"/>
        <v>70092094</v>
      </c>
      <c r="E123" s="28">
        <f t="shared" si="5"/>
        <v>42585312</v>
      </c>
      <c r="F123" s="27">
        <v>65340288</v>
      </c>
      <c r="G123" s="28">
        <v>40209408</v>
      </c>
      <c r="H123" s="27">
        <v>4751806</v>
      </c>
      <c r="I123" s="28">
        <v>2375904</v>
      </c>
      <c r="J123" s="27">
        <v>0</v>
      </c>
      <c r="K123" s="28">
        <v>0</v>
      </c>
      <c r="L123" s="28">
        <v>10640686</v>
      </c>
      <c r="M123" s="41">
        <v>0</v>
      </c>
      <c r="N123" s="42">
        <v>0</v>
      </c>
      <c r="O123" s="72">
        <v>0</v>
      </c>
      <c r="P123" s="73">
        <v>0</v>
      </c>
      <c r="Q123" s="72">
        <v>0</v>
      </c>
      <c r="R123" s="73">
        <v>0</v>
      </c>
    </row>
    <row r="124" spans="1:18" s="4" customFormat="1" ht="12" outlineLevel="2" x14ac:dyDescent="0.2">
      <c r="A124" s="24" t="s">
        <v>306</v>
      </c>
      <c r="B124" s="25" t="s">
        <v>327</v>
      </c>
      <c r="C124" s="26" t="s">
        <v>400</v>
      </c>
      <c r="D124" s="56">
        <f t="shared" si="4"/>
        <v>38525342</v>
      </c>
      <c r="E124" s="57">
        <f t="shared" si="5"/>
        <v>23327548</v>
      </c>
      <c r="F124" s="56">
        <v>35228966</v>
      </c>
      <c r="G124" s="57">
        <v>21679360</v>
      </c>
      <c r="H124" s="56">
        <v>3296376</v>
      </c>
      <c r="I124" s="57">
        <v>1648188</v>
      </c>
      <c r="J124" s="56">
        <v>0</v>
      </c>
      <c r="K124" s="57">
        <v>0</v>
      </c>
      <c r="L124" s="57">
        <v>8134035</v>
      </c>
      <c r="M124" s="58">
        <v>963416</v>
      </c>
      <c r="N124" s="59">
        <v>481712</v>
      </c>
      <c r="O124" s="74">
        <v>0</v>
      </c>
      <c r="P124" s="75">
        <v>0</v>
      </c>
      <c r="Q124" s="74">
        <v>0</v>
      </c>
      <c r="R124" s="75">
        <v>0</v>
      </c>
    </row>
    <row r="125" spans="1:18" s="4" customFormat="1" ht="12" outlineLevel="1" x14ac:dyDescent="0.2">
      <c r="A125" s="45" t="s">
        <v>455</v>
      </c>
      <c r="B125" s="25"/>
      <c r="C125" s="26"/>
      <c r="D125" s="86">
        <f t="shared" ref="D125:R125" si="8">SUBTOTAL(9,D101:D124)</f>
        <v>1080311176</v>
      </c>
      <c r="E125" s="87">
        <f t="shared" si="8"/>
        <v>647532760</v>
      </c>
      <c r="F125" s="86">
        <f t="shared" si="8"/>
        <v>930602181</v>
      </c>
      <c r="G125" s="87">
        <f t="shared" si="8"/>
        <v>572678248</v>
      </c>
      <c r="H125" s="86">
        <f t="shared" si="8"/>
        <v>58775727</v>
      </c>
      <c r="I125" s="87">
        <f t="shared" si="8"/>
        <v>29387892</v>
      </c>
      <c r="J125" s="86">
        <f t="shared" si="8"/>
        <v>90933268</v>
      </c>
      <c r="K125" s="87">
        <f t="shared" si="8"/>
        <v>45466620</v>
      </c>
      <c r="L125" s="87">
        <f t="shared" si="8"/>
        <v>324833061</v>
      </c>
      <c r="M125" s="88">
        <f t="shared" si="8"/>
        <v>30053477</v>
      </c>
      <c r="N125" s="89">
        <f t="shared" si="8"/>
        <v>15027191</v>
      </c>
      <c r="O125" s="90">
        <f t="shared" si="8"/>
        <v>2871658</v>
      </c>
      <c r="P125" s="91">
        <f t="shared" si="8"/>
        <v>0</v>
      </c>
      <c r="Q125" s="90">
        <f t="shared" si="8"/>
        <v>0</v>
      </c>
      <c r="R125" s="91">
        <f t="shared" si="8"/>
        <v>0</v>
      </c>
    </row>
    <row r="126" spans="1:18" s="4" customFormat="1" ht="12" outlineLevel="2" x14ac:dyDescent="0.2">
      <c r="A126" s="24" t="s">
        <v>308</v>
      </c>
      <c r="B126" s="25" t="s">
        <v>298</v>
      </c>
      <c r="C126" s="26" t="s">
        <v>92</v>
      </c>
      <c r="D126" s="60">
        <f t="shared" si="4"/>
        <v>49888695</v>
      </c>
      <c r="E126" s="61">
        <f t="shared" si="5"/>
        <v>29963000</v>
      </c>
      <c r="F126" s="60">
        <v>43495002</v>
      </c>
      <c r="G126" s="61">
        <v>26766152</v>
      </c>
      <c r="H126" s="60">
        <v>488814</v>
      </c>
      <c r="I126" s="61">
        <v>244410</v>
      </c>
      <c r="J126" s="60">
        <v>5904879</v>
      </c>
      <c r="K126" s="61">
        <v>2952438</v>
      </c>
      <c r="L126" s="61">
        <v>11657196</v>
      </c>
      <c r="M126" s="62">
        <v>0</v>
      </c>
      <c r="N126" s="63">
        <v>0</v>
      </c>
      <c r="O126" s="76">
        <v>2935079</v>
      </c>
      <c r="P126" s="77">
        <v>2935079</v>
      </c>
      <c r="Q126" s="76">
        <v>0</v>
      </c>
      <c r="R126" s="77">
        <v>0</v>
      </c>
    </row>
    <row r="127" spans="1:18" s="4" customFormat="1" ht="12" outlineLevel="2" x14ac:dyDescent="0.2">
      <c r="A127" s="24" t="s">
        <v>308</v>
      </c>
      <c r="B127" s="25" t="s">
        <v>297</v>
      </c>
      <c r="C127" s="26" t="s">
        <v>93</v>
      </c>
      <c r="D127" s="27">
        <f t="shared" si="4"/>
        <v>38902868</v>
      </c>
      <c r="E127" s="28">
        <f t="shared" si="5"/>
        <v>22973452</v>
      </c>
      <c r="F127" s="27">
        <v>30524197</v>
      </c>
      <c r="G127" s="28">
        <v>18784120</v>
      </c>
      <c r="H127" s="27">
        <v>167476</v>
      </c>
      <c r="I127" s="28">
        <v>83736</v>
      </c>
      <c r="J127" s="27">
        <v>8211195</v>
      </c>
      <c r="K127" s="28">
        <v>4105596</v>
      </c>
      <c r="L127" s="28">
        <v>8206061</v>
      </c>
      <c r="M127" s="41">
        <v>0</v>
      </c>
      <c r="N127" s="42">
        <v>0</v>
      </c>
      <c r="O127" s="72">
        <v>0</v>
      </c>
      <c r="P127" s="73">
        <v>0</v>
      </c>
      <c r="Q127" s="72">
        <v>0</v>
      </c>
      <c r="R127" s="73">
        <v>0</v>
      </c>
    </row>
    <row r="128" spans="1:18" s="4" customFormat="1" ht="12" outlineLevel="2" x14ac:dyDescent="0.2">
      <c r="A128" s="24" t="s">
        <v>308</v>
      </c>
      <c r="B128" s="25" t="s">
        <v>299</v>
      </c>
      <c r="C128" s="26" t="s">
        <v>94</v>
      </c>
      <c r="D128" s="27">
        <f t="shared" si="4"/>
        <v>35350677</v>
      </c>
      <c r="E128" s="28">
        <f t="shared" si="5"/>
        <v>21594134</v>
      </c>
      <c r="F128" s="27">
        <v>33962893</v>
      </c>
      <c r="G128" s="28">
        <v>20900240</v>
      </c>
      <c r="H128" s="27">
        <v>415809</v>
      </c>
      <c r="I128" s="28">
        <v>207906</v>
      </c>
      <c r="J128" s="27">
        <v>971975</v>
      </c>
      <c r="K128" s="28">
        <v>485988</v>
      </c>
      <c r="L128" s="28">
        <v>17131397</v>
      </c>
      <c r="M128" s="41">
        <v>0</v>
      </c>
      <c r="N128" s="42">
        <v>0</v>
      </c>
      <c r="O128" s="72">
        <v>1592987</v>
      </c>
      <c r="P128" s="73">
        <v>1592987</v>
      </c>
      <c r="Q128" s="72">
        <v>0</v>
      </c>
      <c r="R128" s="73">
        <v>0</v>
      </c>
    </row>
    <row r="129" spans="1:18" s="4" customFormat="1" ht="12" outlineLevel="2" x14ac:dyDescent="0.2">
      <c r="A129" s="24" t="s">
        <v>308</v>
      </c>
      <c r="B129" s="25" t="s">
        <v>300</v>
      </c>
      <c r="C129" s="26" t="s">
        <v>95</v>
      </c>
      <c r="D129" s="27">
        <f t="shared" si="4"/>
        <v>25151633</v>
      </c>
      <c r="E129" s="28">
        <f t="shared" si="5"/>
        <v>14106388</v>
      </c>
      <c r="F129" s="27">
        <v>13264943</v>
      </c>
      <c r="G129" s="28">
        <v>8163040</v>
      </c>
      <c r="H129" s="27">
        <v>880556</v>
      </c>
      <c r="I129" s="28">
        <v>440280</v>
      </c>
      <c r="J129" s="27">
        <v>11006134</v>
      </c>
      <c r="K129" s="28">
        <v>5503068</v>
      </c>
      <c r="L129" s="28">
        <v>3537808</v>
      </c>
      <c r="M129" s="41">
        <v>0</v>
      </c>
      <c r="N129" s="42">
        <v>0</v>
      </c>
      <c r="O129" s="72">
        <v>0</v>
      </c>
      <c r="P129" s="73">
        <v>0</v>
      </c>
      <c r="Q129" s="72">
        <v>0</v>
      </c>
      <c r="R129" s="73">
        <v>0</v>
      </c>
    </row>
    <row r="130" spans="1:18" s="4" customFormat="1" ht="12" outlineLevel="2" x14ac:dyDescent="0.2">
      <c r="A130" s="24" t="s">
        <v>308</v>
      </c>
      <c r="B130" s="25" t="s">
        <v>301</v>
      </c>
      <c r="C130" s="26" t="s">
        <v>96</v>
      </c>
      <c r="D130" s="27">
        <f t="shared" si="4"/>
        <v>56841709</v>
      </c>
      <c r="E130" s="28">
        <f t="shared" si="5"/>
        <v>33529132</v>
      </c>
      <c r="F130" s="27">
        <v>44271779</v>
      </c>
      <c r="G130" s="28">
        <v>27244168</v>
      </c>
      <c r="H130" s="27">
        <v>363671</v>
      </c>
      <c r="I130" s="28">
        <v>181836</v>
      </c>
      <c r="J130" s="27">
        <v>12206259</v>
      </c>
      <c r="K130" s="28">
        <v>6103128</v>
      </c>
      <c r="L130" s="28">
        <v>8060206</v>
      </c>
      <c r="M130" s="41">
        <v>0</v>
      </c>
      <c r="N130" s="42">
        <v>0</v>
      </c>
      <c r="O130" s="72">
        <v>1244521</v>
      </c>
      <c r="P130" s="73">
        <v>1244521</v>
      </c>
      <c r="Q130" s="72">
        <v>0</v>
      </c>
      <c r="R130" s="73">
        <v>0</v>
      </c>
    </row>
    <row r="131" spans="1:18" s="4" customFormat="1" ht="12" outlineLevel="2" x14ac:dyDescent="0.2">
      <c r="A131" s="24" t="s">
        <v>308</v>
      </c>
      <c r="B131" s="25" t="s">
        <v>302</v>
      </c>
      <c r="C131" s="26" t="s">
        <v>97</v>
      </c>
      <c r="D131" s="27">
        <f t="shared" si="4"/>
        <v>45996903</v>
      </c>
      <c r="E131" s="28">
        <f t="shared" si="5"/>
        <v>27894322</v>
      </c>
      <c r="F131" s="27">
        <v>42430854</v>
      </c>
      <c r="G131" s="28">
        <v>26111296</v>
      </c>
      <c r="H131" s="27">
        <v>3566049</v>
      </c>
      <c r="I131" s="28">
        <v>1783026</v>
      </c>
      <c r="J131" s="27">
        <v>0</v>
      </c>
      <c r="K131" s="28">
        <v>0</v>
      </c>
      <c r="L131" s="28">
        <v>46506300</v>
      </c>
      <c r="M131" s="41">
        <v>685788</v>
      </c>
      <c r="N131" s="42">
        <v>342894</v>
      </c>
      <c r="O131" s="72">
        <v>1411586</v>
      </c>
      <c r="P131" s="73">
        <v>0</v>
      </c>
      <c r="Q131" s="72">
        <v>0</v>
      </c>
      <c r="R131" s="73">
        <v>0</v>
      </c>
    </row>
    <row r="132" spans="1:18" s="4" customFormat="1" ht="12" outlineLevel="2" x14ac:dyDescent="0.2">
      <c r="A132" s="24" t="s">
        <v>308</v>
      </c>
      <c r="B132" s="25" t="s">
        <v>303</v>
      </c>
      <c r="C132" s="26" t="s">
        <v>98</v>
      </c>
      <c r="D132" s="27">
        <f t="shared" si="4"/>
        <v>70642278</v>
      </c>
      <c r="E132" s="28">
        <f t="shared" si="5"/>
        <v>41711800</v>
      </c>
      <c r="F132" s="27">
        <v>55385719</v>
      </c>
      <c r="G132" s="28">
        <v>34083520</v>
      </c>
      <c r="H132" s="27">
        <v>321080</v>
      </c>
      <c r="I132" s="28">
        <v>160542</v>
      </c>
      <c r="J132" s="27">
        <v>14935479</v>
      </c>
      <c r="K132" s="28">
        <v>7467738</v>
      </c>
      <c r="L132" s="28">
        <v>10412172</v>
      </c>
      <c r="M132" s="41">
        <v>0</v>
      </c>
      <c r="N132" s="42">
        <v>0</v>
      </c>
      <c r="O132" s="72">
        <v>2961960</v>
      </c>
      <c r="P132" s="73">
        <v>0</v>
      </c>
      <c r="Q132" s="72">
        <v>0</v>
      </c>
      <c r="R132" s="73">
        <v>0</v>
      </c>
    </row>
    <row r="133" spans="1:18" s="4" customFormat="1" ht="12" outlineLevel="2" x14ac:dyDescent="0.2">
      <c r="A133" s="24" t="s">
        <v>308</v>
      </c>
      <c r="B133" s="25" t="s">
        <v>304</v>
      </c>
      <c r="C133" s="26" t="s">
        <v>99</v>
      </c>
      <c r="D133" s="27">
        <f t="shared" si="4"/>
        <v>30617972</v>
      </c>
      <c r="E133" s="28">
        <f t="shared" si="5"/>
        <v>17901360</v>
      </c>
      <c r="F133" s="27">
        <v>22467237</v>
      </c>
      <c r="G133" s="28">
        <v>13825992</v>
      </c>
      <c r="H133" s="27">
        <v>2857115</v>
      </c>
      <c r="I133" s="28">
        <v>1428558</v>
      </c>
      <c r="J133" s="27">
        <v>5293620</v>
      </c>
      <c r="K133" s="28">
        <v>2646810</v>
      </c>
      <c r="L133" s="28">
        <v>3869390</v>
      </c>
      <c r="M133" s="41">
        <v>0</v>
      </c>
      <c r="N133" s="42">
        <v>0</v>
      </c>
      <c r="O133" s="72">
        <v>0</v>
      </c>
      <c r="P133" s="73">
        <v>0</v>
      </c>
      <c r="Q133" s="72">
        <v>0</v>
      </c>
      <c r="R133" s="73">
        <v>0</v>
      </c>
    </row>
    <row r="134" spans="1:18" s="4" customFormat="1" ht="12" outlineLevel="2" x14ac:dyDescent="0.2">
      <c r="A134" s="24" t="s">
        <v>308</v>
      </c>
      <c r="B134" s="25" t="s">
        <v>305</v>
      </c>
      <c r="C134" s="26" t="s">
        <v>100</v>
      </c>
      <c r="D134" s="27">
        <f t="shared" si="4"/>
        <v>51278498</v>
      </c>
      <c r="E134" s="28">
        <f t="shared" si="5"/>
        <v>30501806</v>
      </c>
      <c r="F134" s="27">
        <v>42142171</v>
      </c>
      <c r="G134" s="28">
        <v>25933640</v>
      </c>
      <c r="H134" s="27">
        <v>159309</v>
      </c>
      <c r="I134" s="28">
        <v>79656</v>
      </c>
      <c r="J134" s="27">
        <v>8977018</v>
      </c>
      <c r="K134" s="28">
        <v>4488510</v>
      </c>
      <c r="L134" s="28">
        <v>13555381</v>
      </c>
      <c r="M134" s="41">
        <v>0</v>
      </c>
      <c r="N134" s="42">
        <v>0</v>
      </c>
      <c r="O134" s="72">
        <v>1991234</v>
      </c>
      <c r="P134" s="73">
        <v>0</v>
      </c>
      <c r="Q134" s="72">
        <v>0</v>
      </c>
      <c r="R134" s="73">
        <v>0</v>
      </c>
    </row>
    <row r="135" spans="1:18" s="4" customFormat="1" ht="12" outlineLevel="2" x14ac:dyDescent="0.2">
      <c r="A135" s="24" t="s">
        <v>308</v>
      </c>
      <c r="B135" s="25" t="s">
        <v>306</v>
      </c>
      <c r="C135" s="26" t="s">
        <v>101</v>
      </c>
      <c r="D135" s="27">
        <f t="shared" si="4"/>
        <v>62269056</v>
      </c>
      <c r="E135" s="28">
        <f t="shared" si="5"/>
        <v>35480236</v>
      </c>
      <c r="F135" s="27">
        <v>37662794</v>
      </c>
      <c r="G135" s="28">
        <v>23177104</v>
      </c>
      <c r="H135" s="27">
        <v>401863</v>
      </c>
      <c r="I135" s="28">
        <v>200934</v>
      </c>
      <c r="J135" s="27">
        <v>24204399</v>
      </c>
      <c r="K135" s="28">
        <v>12102198</v>
      </c>
      <c r="L135" s="28">
        <v>17592540</v>
      </c>
      <c r="M135" s="41">
        <v>0</v>
      </c>
      <c r="N135" s="42">
        <v>0</v>
      </c>
      <c r="O135" s="72">
        <v>427916</v>
      </c>
      <c r="P135" s="73">
        <v>0</v>
      </c>
      <c r="Q135" s="72">
        <v>0</v>
      </c>
      <c r="R135" s="73">
        <v>0</v>
      </c>
    </row>
    <row r="136" spans="1:18" s="4" customFormat="1" ht="12" outlineLevel="2" x14ac:dyDescent="0.2">
      <c r="A136" s="24" t="s">
        <v>308</v>
      </c>
      <c r="B136" s="25" t="s">
        <v>307</v>
      </c>
      <c r="C136" s="26" t="s">
        <v>102</v>
      </c>
      <c r="D136" s="27">
        <f t="shared" si="4"/>
        <v>99864626</v>
      </c>
      <c r="E136" s="28">
        <f t="shared" si="5"/>
        <v>58744162</v>
      </c>
      <c r="F136" s="27">
        <v>76369319</v>
      </c>
      <c r="G136" s="28">
        <v>46996504</v>
      </c>
      <c r="H136" s="27">
        <v>542239</v>
      </c>
      <c r="I136" s="28">
        <v>271122</v>
      </c>
      <c r="J136" s="27">
        <v>22953068</v>
      </c>
      <c r="K136" s="28">
        <v>11476536</v>
      </c>
      <c r="L136" s="28">
        <v>13704235</v>
      </c>
      <c r="M136" s="41">
        <v>0</v>
      </c>
      <c r="N136" s="42">
        <v>0</v>
      </c>
      <c r="O136" s="72">
        <v>1991235</v>
      </c>
      <c r="P136" s="73">
        <v>0</v>
      </c>
      <c r="Q136" s="72">
        <v>0</v>
      </c>
      <c r="R136" s="73">
        <v>0</v>
      </c>
    </row>
    <row r="137" spans="1:18" s="4" customFormat="1" ht="12" outlineLevel="2" x14ac:dyDescent="0.2">
      <c r="A137" s="24" t="s">
        <v>308</v>
      </c>
      <c r="B137" s="25" t="s">
        <v>308</v>
      </c>
      <c r="C137" s="26" t="s">
        <v>103</v>
      </c>
      <c r="D137" s="27">
        <f t="shared" si="4"/>
        <v>46049970</v>
      </c>
      <c r="E137" s="28">
        <f t="shared" si="5"/>
        <v>28133872</v>
      </c>
      <c r="F137" s="27">
        <v>44276999</v>
      </c>
      <c r="G137" s="28">
        <v>27247384</v>
      </c>
      <c r="H137" s="27">
        <v>1367209</v>
      </c>
      <c r="I137" s="28">
        <v>683604</v>
      </c>
      <c r="J137" s="27">
        <v>405762</v>
      </c>
      <c r="K137" s="28">
        <v>202884</v>
      </c>
      <c r="L137" s="28">
        <v>15642843</v>
      </c>
      <c r="M137" s="41">
        <v>0</v>
      </c>
      <c r="N137" s="42">
        <v>0</v>
      </c>
      <c r="O137" s="72">
        <v>0</v>
      </c>
      <c r="P137" s="73">
        <v>0</v>
      </c>
      <c r="Q137" s="72">
        <v>0</v>
      </c>
      <c r="R137" s="73">
        <v>0</v>
      </c>
    </row>
    <row r="138" spans="1:18" s="4" customFormat="1" ht="12" outlineLevel="2" x14ac:dyDescent="0.2">
      <c r="A138" s="24" t="s">
        <v>308</v>
      </c>
      <c r="B138" s="25" t="s">
        <v>309</v>
      </c>
      <c r="C138" s="26" t="s">
        <v>104</v>
      </c>
      <c r="D138" s="27">
        <f t="shared" si="4"/>
        <v>73607998</v>
      </c>
      <c r="E138" s="28">
        <f t="shared" si="5"/>
        <v>45121438</v>
      </c>
      <c r="F138" s="27">
        <v>72084424</v>
      </c>
      <c r="G138" s="28">
        <v>44359648</v>
      </c>
      <c r="H138" s="27">
        <v>1523574</v>
      </c>
      <c r="I138" s="28">
        <v>761790</v>
      </c>
      <c r="J138" s="27">
        <v>0</v>
      </c>
      <c r="K138" s="28">
        <v>0</v>
      </c>
      <c r="L138" s="28">
        <v>21435097</v>
      </c>
      <c r="M138" s="41">
        <v>0</v>
      </c>
      <c r="N138" s="42">
        <v>0</v>
      </c>
      <c r="O138" s="72">
        <v>1230781</v>
      </c>
      <c r="P138" s="73">
        <v>0</v>
      </c>
      <c r="Q138" s="72">
        <v>0</v>
      </c>
      <c r="R138" s="73">
        <v>0</v>
      </c>
    </row>
    <row r="139" spans="1:18" s="4" customFormat="1" ht="12" outlineLevel="2" x14ac:dyDescent="0.2">
      <c r="A139" s="24" t="s">
        <v>308</v>
      </c>
      <c r="B139" s="25" t="s">
        <v>310</v>
      </c>
      <c r="C139" s="26" t="s">
        <v>105</v>
      </c>
      <c r="D139" s="27">
        <f t="shared" si="4"/>
        <v>14117941</v>
      </c>
      <c r="E139" s="28">
        <f t="shared" si="5"/>
        <v>7960386</v>
      </c>
      <c r="F139" s="27">
        <v>7812247</v>
      </c>
      <c r="G139" s="28">
        <v>4807536</v>
      </c>
      <c r="H139" s="27">
        <v>1198101</v>
      </c>
      <c r="I139" s="28">
        <v>599052</v>
      </c>
      <c r="J139" s="27">
        <v>5107593</v>
      </c>
      <c r="K139" s="28">
        <v>2553798</v>
      </c>
      <c r="L139" s="28">
        <v>3136696</v>
      </c>
      <c r="M139" s="41">
        <v>0</v>
      </c>
      <c r="N139" s="42">
        <v>0</v>
      </c>
      <c r="O139" s="72">
        <v>0</v>
      </c>
      <c r="P139" s="73">
        <v>0</v>
      </c>
      <c r="Q139" s="72">
        <v>0</v>
      </c>
      <c r="R139" s="73">
        <v>0</v>
      </c>
    </row>
    <row r="140" spans="1:18" s="4" customFormat="1" ht="12" outlineLevel="2" x14ac:dyDescent="0.2">
      <c r="A140" s="24" t="s">
        <v>308</v>
      </c>
      <c r="B140" s="25" t="s">
        <v>311</v>
      </c>
      <c r="C140" s="26" t="s">
        <v>106</v>
      </c>
      <c r="D140" s="27">
        <f t="shared" ref="D140:D206" si="9">F140+H140+J140</f>
        <v>43607788</v>
      </c>
      <c r="E140" s="28">
        <f t="shared" ref="E140:E206" si="10">G140+I140+K140</f>
        <v>25957426</v>
      </c>
      <c r="F140" s="27">
        <v>35997301</v>
      </c>
      <c r="G140" s="28">
        <v>22152184</v>
      </c>
      <c r="H140" s="27">
        <v>272378</v>
      </c>
      <c r="I140" s="28">
        <v>136188</v>
      </c>
      <c r="J140" s="27">
        <v>7338109</v>
      </c>
      <c r="K140" s="28">
        <v>3669054</v>
      </c>
      <c r="L140" s="28">
        <v>7708045</v>
      </c>
      <c r="M140" s="41">
        <v>0</v>
      </c>
      <c r="N140" s="42">
        <v>0</v>
      </c>
      <c r="O140" s="72">
        <v>482874</v>
      </c>
      <c r="P140" s="73">
        <v>0</v>
      </c>
      <c r="Q140" s="72">
        <v>0</v>
      </c>
      <c r="R140" s="73">
        <v>0</v>
      </c>
    </row>
    <row r="141" spans="1:18" s="4" customFormat="1" ht="12" outlineLevel="2" x14ac:dyDescent="0.2">
      <c r="A141" s="24" t="s">
        <v>308</v>
      </c>
      <c r="B141" s="25" t="s">
        <v>312</v>
      </c>
      <c r="C141" s="26" t="s">
        <v>107</v>
      </c>
      <c r="D141" s="27">
        <f t="shared" si="9"/>
        <v>62762118</v>
      </c>
      <c r="E141" s="28">
        <f t="shared" si="10"/>
        <v>35575376</v>
      </c>
      <c r="F141" s="27">
        <v>36350786</v>
      </c>
      <c r="G141" s="28">
        <v>22369712</v>
      </c>
      <c r="H141" s="27">
        <v>4099636</v>
      </c>
      <c r="I141" s="28">
        <v>2049816</v>
      </c>
      <c r="J141" s="27">
        <v>22311696</v>
      </c>
      <c r="K141" s="28">
        <v>11155848</v>
      </c>
      <c r="L141" s="28">
        <v>15769922</v>
      </c>
      <c r="M141" s="41">
        <v>0</v>
      </c>
      <c r="N141" s="42">
        <v>0</v>
      </c>
      <c r="O141" s="72">
        <v>2389480</v>
      </c>
      <c r="P141" s="73">
        <v>0</v>
      </c>
      <c r="Q141" s="72">
        <v>0</v>
      </c>
      <c r="R141" s="73">
        <v>0</v>
      </c>
    </row>
    <row r="142" spans="1:18" s="4" customFormat="1" ht="12" outlineLevel="2" x14ac:dyDescent="0.2">
      <c r="A142" s="24" t="s">
        <v>308</v>
      </c>
      <c r="B142" s="25" t="s">
        <v>313</v>
      </c>
      <c r="C142" s="26" t="s">
        <v>108</v>
      </c>
      <c r="D142" s="27">
        <f t="shared" si="9"/>
        <v>28127528</v>
      </c>
      <c r="E142" s="28">
        <f t="shared" si="10"/>
        <v>16393814</v>
      </c>
      <c r="F142" s="27">
        <v>20193700</v>
      </c>
      <c r="G142" s="28">
        <v>12426896</v>
      </c>
      <c r="H142" s="27">
        <v>219044</v>
      </c>
      <c r="I142" s="28">
        <v>109524</v>
      </c>
      <c r="J142" s="27">
        <v>7714784</v>
      </c>
      <c r="K142" s="28">
        <v>3857394</v>
      </c>
      <c r="L142" s="28">
        <v>6666087</v>
      </c>
      <c r="M142" s="41">
        <v>0</v>
      </c>
      <c r="N142" s="42">
        <v>0</v>
      </c>
      <c r="O142" s="72">
        <v>0</v>
      </c>
      <c r="P142" s="73">
        <v>0</v>
      </c>
      <c r="Q142" s="72">
        <v>0</v>
      </c>
      <c r="R142" s="73">
        <v>0</v>
      </c>
    </row>
    <row r="143" spans="1:18" s="4" customFormat="1" ht="12" outlineLevel="2" x14ac:dyDescent="0.2">
      <c r="A143" s="24" t="s">
        <v>308</v>
      </c>
      <c r="B143" s="25" t="s">
        <v>314</v>
      </c>
      <c r="C143" s="26" t="s">
        <v>109</v>
      </c>
      <c r="D143" s="27">
        <f t="shared" si="9"/>
        <v>66683490</v>
      </c>
      <c r="E143" s="28">
        <f t="shared" si="10"/>
        <v>40027056</v>
      </c>
      <c r="F143" s="27">
        <v>57939292</v>
      </c>
      <c r="G143" s="28">
        <v>35654952</v>
      </c>
      <c r="H143" s="27">
        <v>556652</v>
      </c>
      <c r="I143" s="28">
        <v>278328</v>
      </c>
      <c r="J143" s="27">
        <v>8187546</v>
      </c>
      <c r="K143" s="28">
        <v>4093776</v>
      </c>
      <c r="L143" s="28">
        <v>18294200</v>
      </c>
      <c r="M143" s="41">
        <v>0</v>
      </c>
      <c r="N143" s="42">
        <v>0</v>
      </c>
      <c r="O143" s="72">
        <v>0</v>
      </c>
      <c r="P143" s="73">
        <v>0</v>
      </c>
      <c r="Q143" s="72">
        <v>0</v>
      </c>
      <c r="R143" s="73">
        <v>0</v>
      </c>
    </row>
    <row r="144" spans="1:18" s="4" customFormat="1" ht="12" outlineLevel="2" x14ac:dyDescent="0.2">
      <c r="A144" s="24" t="s">
        <v>308</v>
      </c>
      <c r="B144" s="25" t="s">
        <v>315</v>
      </c>
      <c r="C144" s="26" t="s">
        <v>110</v>
      </c>
      <c r="D144" s="27">
        <f t="shared" si="9"/>
        <v>26797359</v>
      </c>
      <c r="E144" s="28">
        <f t="shared" si="10"/>
        <v>16244584</v>
      </c>
      <c r="F144" s="27">
        <v>24664481</v>
      </c>
      <c r="G144" s="28">
        <v>15178144</v>
      </c>
      <c r="H144" s="27">
        <v>2132878</v>
      </c>
      <c r="I144" s="28">
        <v>1066440</v>
      </c>
      <c r="J144" s="27">
        <v>0</v>
      </c>
      <c r="K144" s="28">
        <v>0</v>
      </c>
      <c r="L144" s="28">
        <v>19015233</v>
      </c>
      <c r="M144" s="41">
        <v>0</v>
      </c>
      <c r="N144" s="42">
        <v>0</v>
      </c>
      <c r="O144" s="72">
        <v>0</v>
      </c>
      <c r="P144" s="73">
        <v>0</v>
      </c>
      <c r="Q144" s="72">
        <v>0</v>
      </c>
      <c r="R144" s="73">
        <v>0</v>
      </c>
    </row>
    <row r="145" spans="1:18" s="4" customFormat="1" ht="12" outlineLevel="2" x14ac:dyDescent="0.2">
      <c r="A145" s="24" t="s">
        <v>308</v>
      </c>
      <c r="B145" s="25" t="s">
        <v>324</v>
      </c>
      <c r="C145" s="26" t="s">
        <v>401</v>
      </c>
      <c r="D145" s="27">
        <f t="shared" si="9"/>
        <v>486206407</v>
      </c>
      <c r="E145" s="28">
        <f t="shared" si="10"/>
        <v>294954500</v>
      </c>
      <c r="F145" s="27">
        <v>449377900</v>
      </c>
      <c r="G145" s="28">
        <v>276540248</v>
      </c>
      <c r="H145" s="27">
        <v>36828507</v>
      </c>
      <c r="I145" s="28">
        <v>18414252</v>
      </c>
      <c r="J145" s="27">
        <v>0</v>
      </c>
      <c r="K145" s="28">
        <v>0</v>
      </c>
      <c r="L145" s="28">
        <v>175593669</v>
      </c>
      <c r="M145" s="41">
        <v>92230453</v>
      </c>
      <c r="N145" s="42">
        <v>46115226.520000003</v>
      </c>
      <c r="O145" s="72">
        <v>0</v>
      </c>
      <c r="P145" s="73">
        <v>0</v>
      </c>
      <c r="Q145" s="72">
        <v>5724797</v>
      </c>
      <c r="R145" s="73">
        <v>0</v>
      </c>
    </row>
    <row r="146" spans="1:18" s="4" customFormat="1" ht="12" outlineLevel="2" x14ac:dyDescent="0.2">
      <c r="A146" s="24" t="s">
        <v>308</v>
      </c>
      <c r="B146" s="25" t="s">
        <v>325</v>
      </c>
      <c r="C146" s="26" t="s">
        <v>402</v>
      </c>
      <c r="D146" s="27">
        <f t="shared" si="9"/>
        <v>115398496</v>
      </c>
      <c r="E146" s="28">
        <f t="shared" si="10"/>
        <v>70411278</v>
      </c>
      <c r="F146" s="27">
        <v>110170948</v>
      </c>
      <c r="G146" s="28">
        <v>67797504</v>
      </c>
      <c r="H146" s="27">
        <v>5126195</v>
      </c>
      <c r="I146" s="28">
        <v>2563098</v>
      </c>
      <c r="J146" s="27">
        <v>101353</v>
      </c>
      <c r="K146" s="28">
        <v>50676</v>
      </c>
      <c r="L146" s="28">
        <v>12149042</v>
      </c>
      <c r="M146" s="41">
        <v>0</v>
      </c>
      <c r="N146" s="42">
        <v>0</v>
      </c>
      <c r="O146" s="72">
        <v>1742330</v>
      </c>
      <c r="P146" s="73">
        <v>0</v>
      </c>
      <c r="Q146" s="72">
        <v>0</v>
      </c>
      <c r="R146" s="73">
        <v>0</v>
      </c>
    </row>
    <row r="147" spans="1:18" s="4" customFormat="1" ht="12" outlineLevel="2" x14ac:dyDescent="0.2">
      <c r="A147" s="24" t="s">
        <v>308</v>
      </c>
      <c r="B147" s="25" t="s">
        <v>327</v>
      </c>
      <c r="C147" s="26" t="s">
        <v>403</v>
      </c>
      <c r="D147" s="56">
        <f t="shared" si="9"/>
        <v>139627377</v>
      </c>
      <c r="E147" s="57">
        <f t="shared" si="10"/>
        <v>85224848</v>
      </c>
      <c r="F147" s="56">
        <v>133563348</v>
      </c>
      <c r="G147" s="57">
        <v>82192832</v>
      </c>
      <c r="H147" s="56">
        <v>4927178</v>
      </c>
      <c r="I147" s="57">
        <v>2463588</v>
      </c>
      <c r="J147" s="56">
        <v>1136851</v>
      </c>
      <c r="K147" s="57">
        <v>568428</v>
      </c>
      <c r="L147" s="57">
        <v>14029567</v>
      </c>
      <c r="M147" s="58">
        <v>0</v>
      </c>
      <c r="N147" s="59">
        <v>0</v>
      </c>
      <c r="O147" s="74">
        <v>1596869</v>
      </c>
      <c r="P147" s="75">
        <v>0</v>
      </c>
      <c r="Q147" s="74">
        <v>0</v>
      </c>
      <c r="R147" s="75">
        <v>0</v>
      </c>
    </row>
    <row r="148" spans="1:18" s="4" customFormat="1" ht="12" outlineLevel="1" x14ac:dyDescent="0.2">
      <c r="A148" s="45" t="s">
        <v>456</v>
      </c>
      <c r="B148" s="25"/>
      <c r="C148" s="26"/>
      <c r="D148" s="86">
        <f t="shared" ref="D148:R148" si="11">SUBTOTAL(9,D126:D147)</f>
        <v>1669791387</v>
      </c>
      <c r="E148" s="87">
        <f t="shared" si="11"/>
        <v>1000404370</v>
      </c>
      <c r="F148" s="86">
        <f t="shared" si="11"/>
        <v>1434408334</v>
      </c>
      <c r="G148" s="87">
        <f t="shared" si="11"/>
        <v>882712816</v>
      </c>
      <c r="H148" s="86">
        <f t="shared" si="11"/>
        <v>68415333</v>
      </c>
      <c r="I148" s="87">
        <f t="shared" si="11"/>
        <v>34207686</v>
      </c>
      <c r="J148" s="86">
        <f t="shared" si="11"/>
        <v>166967720</v>
      </c>
      <c r="K148" s="87">
        <f t="shared" si="11"/>
        <v>83483868</v>
      </c>
      <c r="L148" s="87">
        <f t="shared" si="11"/>
        <v>463673087</v>
      </c>
      <c r="M148" s="88">
        <f t="shared" si="11"/>
        <v>92916241</v>
      </c>
      <c r="N148" s="89">
        <f t="shared" si="11"/>
        <v>46458120.520000003</v>
      </c>
      <c r="O148" s="90">
        <f t="shared" si="11"/>
        <v>21998852</v>
      </c>
      <c r="P148" s="91">
        <f t="shared" si="11"/>
        <v>5772587</v>
      </c>
      <c r="Q148" s="90">
        <f t="shared" si="11"/>
        <v>5724797</v>
      </c>
      <c r="R148" s="91">
        <f t="shared" si="11"/>
        <v>0</v>
      </c>
    </row>
    <row r="149" spans="1:18" s="4" customFormat="1" ht="12" outlineLevel="2" x14ac:dyDescent="0.2">
      <c r="A149" s="24" t="s">
        <v>310</v>
      </c>
      <c r="B149" s="25" t="s">
        <v>298</v>
      </c>
      <c r="C149" s="26" t="s">
        <v>111</v>
      </c>
      <c r="D149" s="60">
        <f t="shared" si="9"/>
        <v>15614746</v>
      </c>
      <c r="E149" s="61">
        <f t="shared" si="10"/>
        <v>9002812</v>
      </c>
      <c r="F149" s="60">
        <v>10360492</v>
      </c>
      <c r="G149" s="61">
        <v>6375688</v>
      </c>
      <c r="H149" s="60">
        <v>1529498</v>
      </c>
      <c r="I149" s="61">
        <v>764748</v>
      </c>
      <c r="J149" s="60">
        <v>3724756</v>
      </c>
      <c r="K149" s="61">
        <v>1862376</v>
      </c>
      <c r="L149" s="61">
        <v>2671717</v>
      </c>
      <c r="M149" s="62">
        <v>0</v>
      </c>
      <c r="N149" s="63">
        <v>0</v>
      </c>
      <c r="O149" s="76">
        <v>0</v>
      </c>
      <c r="P149" s="77">
        <v>0</v>
      </c>
      <c r="Q149" s="76">
        <v>0</v>
      </c>
      <c r="R149" s="77">
        <v>0</v>
      </c>
    </row>
    <row r="150" spans="1:18" s="4" customFormat="1" ht="12" outlineLevel="2" x14ac:dyDescent="0.2">
      <c r="A150" s="24" t="s">
        <v>310</v>
      </c>
      <c r="B150" s="25" t="s">
        <v>297</v>
      </c>
      <c r="C150" s="26" t="s">
        <v>112</v>
      </c>
      <c r="D150" s="27">
        <f t="shared" si="9"/>
        <v>45410645</v>
      </c>
      <c r="E150" s="28">
        <f t="shared" si="10"/>
        <v>26903288</v>
      </c>
      <c r="F150" s="27">
        <v>36382378</v>
      </c>
      <c r="G150" s="28">
        <v>22389152</v>
      </c>
      <c r="H150" s="27">
        <v>1626537</v>
      </c>
      <c r="I150" s="28">
        <v>813270</v>
      </c>
      <c r="J150" s="27">
        <v>7401730</v>
      </c>
      <c r="K150" s="28">
        <v>3700866</v>
      </c>
      <c r="L150" s="28">
        <v>10101567</v>
      </c>
      <c r="M150" s="41">
        <v>0</v>
      </c>
      <c r="N150" s="42">
        <v>0</v>
      </c>
      <c r="O150" s="72">
        <v>865888</v>
      </c>
      <c r="P150" s="73">
        <v>865888</v>
      </c>
      <c r="Q150" s="72">
        <v>0</v>
      </c>
      <c r="R150" s="73">
        <v>0</v>
      </c>
    </row>
    <row r="151" spans="1:18" s="4" customFormat="1" ht="12" outlineLevel="2" x14ac:dyDescent="0.2">
      <c r="A151" s="24" t="s">
        <v>310</v>
      </c>
      <c r="B151" s="25" t="s">
        <v>299</v>
      </c>
      <c r="C151" s="26" t="s">
        <v>113</v>
      </c>
      <c r="D151" s="27">
        <f t="shared" si="9"/>
        <v>67962433</v>
      </c>
      <c r="E151" s="28">
        <f t="shared" si="10"/>
        <v>40477256</v>
      </c>
      <c r="F151" s="27">
        <v>56299004</v>
      </c>
      <c r="G151" s="28">
        <v>34645544</v>
      </c>
      <c r="H151" s="27">
        <v>2072977</v>
      </c>
      <c r="I151" s="28">
        <v>1036488</v>
      </c>
      <c r="J151" s="27">
        <v>9590452</v>
      </c>
      <c r="K151" s="28">
        <v>4795224</v>
      </c>
      <c r="L151" s="28">
        <v>11548709</v>
      </c>
      <c r="M151" s="41">
        <v>0</v>
      </c>
      <c r="N151" s="42">
        <v>0</v>
      </c>
      <c r="O151" s="72">
        <v>1891672</v>
      </c>
      <c r="P151" s="73">
        <v>1891672</v>
      </c>
      <c r="Q151" s="72">
        <v>0</v>
      </c>
      <c r="R151" s="73">
        <v>0</v>
      </c>
    </row>
    <row r="152" spans="1:18" s="4" customFormat="1" ht="12" outlineLevel="2" x14ac:dyDescent="0.2">
      <c r="A152" s="24" t="s">
        <v>310</v>
      </c>
      <c r="B152" s="25" t="s">
        <v>300</v>
      </c>
      <c r="C152" s="26" t="s">
        <v>114</v>
      </c>
      <c r="D152" s="27">
        <f t="shared" si="9"/>
        <v>29089417</v>
      </c>
      <c r="E152" s="28">
        <f t="shared" si="10"/>
        <v>16562682</v>
      </c>
      <c r="F152" s="27">
        <v>17489076</v>
      </c>
      <c r="G152" s="28">
        <v>10762512</v>
      </c>
      <c r="H152" s="27">
        <v>1707129</v>
      </c>
      <c r="I152" s="28">
        <v>853566</v>
      </c>
      <c r="J152" s="27">
        <v>9893212</v>
      </c>
      <c r="K152" s="28">
        <v>4946604</v>
      </c>
      <c r="L152" s="28">
        <v>3985721</v>
      </c>
      <c r="M152" s="41">
        <v>0</v>
      </c>
      <c r="N152" s="42">
        <v>0</v>
      </c>
      <c r="O152" s="72">
        <v>0</v>
      </c>
      <c r="P152" s="73">
        <v>0</v>
      </c>
      <c r="Q152" s="72">
        <v>0</v>
      </c>
      <c r="R152" s="73">
        <v>0</v>
      </c>
    </row>
    <row r="153" spans="1:18" s="4" customFormat="1" ht="12" outlineLevel="2" x14ac:dyDescent="0.2">
      <c r="A153" s="24" t="s">
        <v>310</v>
      </c>
      <c r="B153" s="25" t="s">
        <v>301</v>
      </c>
      <c r="C153" s="26" t="s">
        <v>328</v>
      </c>
      <c r="D153" s="27">
        <f t="shared" si="9"/>
        <v>28350448</v>
      </c>
      <c r="E153" s="28">
        <f t="shared" si="10"/>
        <v>17113620</v>
      </c>
      <c r="F153" s="27">
        <v>25466109</v>
      </c>
      <c r="G153" s="28">
        <v>15671448</v>
      </c>
      <c r="H153" s="27">
        <v>2884339</v>
      </c>
      <c r="I153" s="28">
        <v>1442172</v>
      </c>
      <c r="J153" s="27">
        <v>0</v>
      </c>
      <c r="K153" s="28">
        <v>0</v>
      </c>
      <c r="L153" s="28">
        <v>21140526</v>
      </c>
      <c r="M153" s="41">
        <v>11780184</v>
      </c>
      <c r="N153" s="42">
        <v>5890092</v>
      </c>
      <c r="O153" s="72">
        <v>0</v>
      </c>
      <c r="P153" s="73">
        <v>0</v>
      </c>
      <c r="Q153" s="72">
        <v>0</v>
      </c>
      <c r="R153" s="73">
        <v>0</v>
      </c>
    </row>
    <row r="154" spans="1:18" s="4" customFormat="1" ht="12" outlineLevel="2" x14ac:dyDescent="0.2">
      <c r="A154" s="24" t="s">
        <v>310</v>
      </c>
      <c r="B154" s="25" t="s">
        <v>302</v>
      </c>
      <c r="C154" s="26" t="s">
        <v>115</v>
      </c>
      <c r="D154" s="27">
        <f t="shared" si="9"/>
        <v>41531081</v>
      </c>
      <c r="E154" s="28">
        <f t="shared" si="10"/>
        <v>24603104</v>
      </c>
      <c r="F154" s="27">
        <v>33258857</v>
      </c>
      <c r="G154" s="28">
        <v>20466992</v>
      </c>
      <c r="H154" s="27">
        <v>3269268</v>
      </c>
      <c r="I154" s="28">
        <v>1634634</v>
      </c>
      <c r="J154" s="27">
        <v>5002956</v>
      </c>
      <c r="K154" s="28">
        <v>2501478</v>
      </c>
      <c r="L154" s="28">
        <v>11064873</v>
      </c>
      <c r="M154" s="41">
        <v>0</v>
      </c>
      <c r="N154" s="42">
        <v>0</v>
      </c>
      <c r="O154" s="72">
        <v>0</v>
      </c>
      <c r="P154" s="73">
        <v>0</v>
      </c>
      <c r="Q154" s="72">
        <v>0</v>
      </c>
      <c r="R154" s="73">
        <v>0</v>
      </c>
    </row>
    <row r="155" spans="1:18" s="4" customFormat="1" ht="12" outlineLevel="2" x14ac:dyDescent="0.2">
      <c r="A155" s="24" t="s">
        <v>310</v>
      </c>
      <c r="B155" s="25" t="s">
        <v>303</v>
      </c>
      <c r="C155" s="26" t="s">
        <v>116</v>
      </c>
      <c r="D155" s="27">
        <f t="shared" si="9"/>
        <v>22804031</v>
      </c>
      <c r="E155" s="28">
        <f t="shared" si="10"/>
        <v>13372182</v>
      </c>
      <c r="F155" s="27">
        <v>17074828</v>
      </c>
      <c r="G155" s="28">
        <v>10507584</v>
      </c>
      <c r="H155" s="27">
        <v>1090781</v>
      </c>
      <c r="I155" s="28">
        <v>545388</v>
      </c>
      <c r="J155" s="27">
        <v>4638422</v>
      </c>
      <c r="K155" s="28">
        <v>2319210</v>
      </c>
      <c r="L155" s="28">
        <v>6907645</v>
      </c>
      <c r="M155" s="41">
        <v>0</v>
      </c>
      <c r="N155" s="42">
        <v>0</v>
      </c>
      <c r="O155" s="72">
        <v>0</v>
      </c>
      <c r="P155" s="73">
        <v>0</v>
      </c>
      <c r="Q155" s="72">
        <v>0</v>
      </c>
      <c r="R155" s="73">
        <v>0</v>
      </c>
    </row>
    <row r="156" spans="1:18" s="4" customFormat="1" ht="12" outlineLevel="2" x14ac:dyDescent="0.2">
      <c r="A156" s="24" t="s">
        <v>310</v>
      </c>
      <c r="B156" s="25" t="s">
        <v>304</v>
      </c>
      <c r="C156" s="26" t="s">
        <v>117</v>
      </c>
      <c r="D156" s="27">
        <f t="shared" si="9"/>
        <v>26309427</v>
      </c>
      <c r="E156" s="28">
        <f t="shared" si="10"/>
        <v>15821176</v>
      </c>
      <c r="F156" s="27">
        <v>23109365</v>
      </c>
      <c r="G156" s="28">
        <v>14221144</v>
      </c>
      <c r="H156" s="27">
        <v>2959825</v>
      </c>
      <c r="I156" s="28">
        <v>1479912</v>
      </c>
      <c r="J156" s="27">
        <v>240237</v>
      </c>
      <c r="K156" s="28">
        <v>120120</v>
      </c>
      <c r="L156" s="28">
        <v>25877572</v>
      </c>
      <c r="M156" s="41">
        <v>10583571</v>
      </c>
      <c r="N156" s="42">
        <v>5291785.5</v>
      </c>
      <c r="O156" s="72">
        <v>0</v>
      </c>
      <c r="P156" s="73">
        <v>0</v>
      </c>
      <c r="Q156" s="72">
        <v>0</v>
      </c>
      <c r="R156" s="73">
        <v>0</v>
      </c>
    </row>
    <row r="157" spans="1:18" s="4" customFormat="1" ht="12" outlineLevel="2" x14ac:dyDescent="0.2">
      <c r="A157" s="24" t="s">
        <v>310</v>
      </c>
      <c r="B157" s="25" t="s">
        <v>305</v>
      </c>
      <c r="C157" s="26" t="s">
        <v>118</v>
      </c>
      <c r="D157" s="27">
        <f t="shared" si="9"/>
        <v>25559833</v>
      </c>
      <c r="E157" s="28">
        <f t="shared" si="10"/>
        <v>14863362</v>
      </c>
      <c r="F157" s="27">
        <v>18056496</v>
      </c>
      <c r="G157" s="28">
        <v>11111688</v>
      </c>
      <c r="H157" s="27">
        <v>2051215</v>
      </c>
      <c r="I157" s="28">
        <v>1025610</v>
      </c>
      <c r="J157" s="27">
        <v>5452122</v>
      </c>
      <c r="K157" s="28">
        <v>2726064</v>
      </c>
      <c r="L157" s="28">
        <v>2314529</v>
      </c>
      <c r="M157" s="41">
        <v>0</v>
      </c>
      <c r="N157" s="42">
        <v>0</v>
      </c>
      <c r="O157" s="72">
        <v>0</v>
      </c>
      <c r="P157" s="73">
        <v>0</v>
      </c>
      <c r="Q157" s="72">
        <v>0</v>
      </c>
      <c r="R157" s="73">
        <v>0</v>
      </c>
    </row>
    <row r="158" spans="1:18" s="4" customFormat="1" ht="12" outlineLevel="2" x14ac:dyDescent="0.2">
      <c r="A158" s="24" t="s">
        <v>310</v>
      </c>
      <c r="B158" s="25" t="s">
        <v>306</v>
      </c>
      <c r="C158" s="26" t="s">
        <v>119</v>
      </c>
      <c r="D158" s="27">
        <f t="shared" si="9"/>
        <v>21628917</v>
      </c>
      <c r="E158" s="28">
        <f t="shared" si="10"/>
        <v>12588190</v>
      </c>
      <c r="F158" s="27">
        <v>15372388</v>
      </c>
      <c r="G158" s="28">
        <v>9459928</v>
      </c>
      <c r="H158" s="27">
        <v>2650685</v>
      </c>
      <c r="I158" s="28">
        <v>1325340</v>
      </c>
      <c r="J158" s="27">
        <v>3605844</v>
      </c>
      <c r="K158" s="28">
        <v>1802922</v>
      </c>
      <c r="L158" s="28">
        <v>2347798</v>
      </c>
      <c r="M158" s="41">
        <v>0</v>
      </c>
      <c r="N158" s="42">
        <v>0</v>
      </c>
      <c r="O158" s="72">
        <v>0</v>
      </c>
      <c r="P158" s="73">
        <v>0</v>
      </c>
      <c r="Q158" s="72">
        <v>0</v>
      </c>
      <c r="R158" s="73">
        <v>0</v>
      </c>
    </row>
    <row r="159" spans="1:18" s="4" customFormat="1" ht="12" outlineLevel="2" x14ac:dyDescent="0.2">
      <c r="A159" s="24" t="s">
        <v>310</v>
      </c>
      <c r="B159" s="25" t="s">
        <v>307</v>
      </c>
      <c r="C159" s="26" t="s">
        <v>120</v>
      </c>
      <c r="D159" s="27">
        <f t="shared" si="9"/>
        <v>30197649</v>
      </c>
      <c r="E159" s="28">
        <f t="shared" si="10"/>
        <v>16903502</v>
      </c>
      <c r="F159" s="27">
        <v>15640535</v>
      </c>
      <c r="G159" s="28">
        <v>9624944</v>
      </c>
      <c r="H159" s="27">
        <v>2539599</v>
      </c>
      <c r="I159" s="28">
        <v>1269798</v>
      </c>
      <c r="J159" s="27">
        <v>12017515</v>
      </c>
      <c r="K159" s="28">
        <v>6008760</v>
      </c>
      <c r="L159" s="28">
        <v>3519300</v>
      </c>
      <c r="M159" s="41">
        <v>0</v>
      </c>
      <c r="N159" s="42">
        <v>0</v>
      </c>
      <c r="O159" s="72">
        <v>865689</v>
      </c>
      <c r="P159" s="73">
        <v>0</v>
      </c>
      <c r="Q159" s="72">
        <v>0</v>
      </c>
      <c r="R159" s="73">
        <v>0</v>
      </c>
    </row>
    <row r="160" spans="1:18" s="4" customFormat="1" ht="12" outlineLevel="2" x14ac:dyDescent="0.2">
      <c r="A160" s="24" t="s">
        <v>310</v>
      </c>
      <c r="B160" s="25" t="s">
        <v>308</v>
      </c>
      <c r="C160" s="26" t="s">
        <v>121</v>
      </c>
      <c r="D160" s="27">
        <f t="shared" si="9"/>
        <v>58496823</v>
      </c>
      <c r="E160" s="28">
        <f t="shared" si="10"/>
        <v>35913256</v>
      </c>
      <c r="F160" s="27">
        <v>57761996</v>
      </c>
      <c r="G160" s="28">
        <v>35545840</v>
      </c>
      <c r="H160" s="27">
        <v>734827</v>
      </c>
      <c r="I160" s="28">
        <v>367416</v>
      </c>
      <c r="J160" s="27">
        <v>0</v>
      </c>
      <c r="K160" s="28">
        <v>0</v>
      </c>
      <c r="L160" s="28">
        <v>23675729</v>
      </c>
      <c r="M160" s="41">
        <v>0</v>
      </c>
      <c r="N160" s="42">
        <v>0</v>
      </c>
      <c r="O160" s="72">
        <v>1095178</v>
      </c>
      <c r="P160" s="73">
        <v>0</v>
      </c>
      <c r="Q160" s="72">
        <v>0</v>
      </c>
      <c r="R160" s="73">
        <v>0</v>
      </c>
    </row>
    <row r="161" spans="1:18" s="4" customFormat="1" ht="12" outlineLevel="2" x14ac:dyDescent="0.2">
      <c r="A161" s="24" t="s">
        <v>310</v>
      </c>
      <c r="B161" s="25" t="s">
        <v>309</v>
      </c>
      <c r="C161" s="26" t="s">
        <v>122</v>
      </c>
      <c r="D161" s="27">
        <f t="shared" si="9"/>
        <v>37618565</v>
      </c>
      <c r="E161" s="28">
        <f t="shared" si="10"/>
        <v>22254384</v>
      </c>
      <c r="F161" s="27">
        <v>29857541</v>
      </c>
      <c r="G161" s="28">
        <v>18373872</v>
      </c>
      <c r="H161" s="27">
        <v>2872201</v>
      </c>
      <c r="I161" s="28">
        <v>1436100</v>
      </c>
      <c r="J161" s="27">
        <v>4888823</v>
      </c>
      <c r="K161" s="28">
        <v>2444412</v>
      </c>
      <c r="L161" s="28">
        <v>8054434</v>
      </c>
      <c r="M161" s="41">
        <v>0</v>
      </c>
      <c r="N161" s="42">
        <v>0</v>
      </c>
      <c r="O161" s="72">
        <v>3269406</v>
      </c>
      <c r="P161" s="73">
        <v>0</v>
      </c>
      <c r="Q161" s="72">
        <v>0</v>
      </c>
      <c r="R161" s="73">
        <v>0</v>
      </c>
    </row>
    <row r="162" spans="1:18" s="4" customFormat="1" ht="12" outlineLevel="2" x14ac:dyDescent="0.2">
      <c r="A162" s="24" t="s">
        <v>310</v>
      </c>
      <c r="B162" s="25" t="s">
        <v>310</v>
      </c>
      <c r="C162" s="26" t="s">
        <v>329</v>
      </c>
      <c r="D162" s="27">
        <f t="shared" si="9"/>
        <v>14976681</v>
      </c>
      <c r="E162" s="28">
        <f t="shared" si="10"/>
        <v>9161934</v>
      </c>
      <c r="F162" s="27">
        <v>14504450</v>
      </c>
      <c r="G162" s="28">
        <v>8925816</v>
      </c>
      <c r="H162" s="27">
        <v>472231</v>
      </c>
      <c r="I162" s="28">
        <v>236118</v>
      </c>
      <c r="J162" s="27">
        <v>0</v>
      </c>
      <c r="K162" s="28">
        <v>0</v>
      </c>
      <c r="L162" s="28">
        <v>11451147</v>
      </c>
      <c r="M162" s="41">
        <v>0</v>
      </c>
      <c r="N162" s="42">
        <v>0</v>
      </c>
      <c r="O162" s="72">
        <v>0</v>
      </c>
      <c r="P162" s="73">
        <v>0</v>
      </c>
      <c r="Q162" s="72">
        <v>0</v>
      </c>
      <c r="R162" s="73">
        <v>0</v>
      </c>
    </row>
    <row r="163" spans="1:18" s="4" customFormat="1" ht="12" outlineLevel="2" x14ac:dyDescent="0.2">
      <c r="A163" s="24" t="s">
        <v>310</v>
      </c>
      <c r="B163" s="25" t="s">
        <v>311</v>
      </c>
      <c r="C163" s="26" t="s">
        <v>123</v>
      </c>
      <c r="D163" s="27">
        <f t="shared" si="9"/>
        <v>33828560</v>
      </c>
      <c r="E163" s="28">
        <f t="shared" si="10"/>
        <v>18622360</v>
      </c>
      <c r="F163" s="27">
        <v>14803372</v>
      </c>
      <c r="G163" s="28">
        <v>9109768</v>
      </c>
      <c r="H163" s="27">
        <v>5605610</v>
      </c>
      <c r="I163" s="28">
        <v>2802804</v>
      </c>
      <c r="J163" s="27">
        <v>13419578</v>
      </c>
      <c r="K163" s="28">
        <v>6709788</v>
      </c>
      <c r="L163" s="28">
        <v>7760059</v>
      </c>
      <c r="M163" s="41">
        <v>0</v>
      </c>
      <c r="N163" s="42">
        <v>0</v>
      </c>
      <c r="O163" s="72">
        <v>0</v>
      </c>
      <c r="P163" s="73">
        <v>0</v>
      </c>
      <c r="Q163" s="72">
        <v>0</v>
      </c>
      <c r="R163" s="73">
        <v>0</v>
      </c>
    </row>
    <row r="164" spans="1:18" s="4" customFormat="1" ht="12" outlineLevel="2" x14ac:dyDescent="0.2">
      <c r="A164" s="24" t="s">
        <v>310</v>
      </c>
      <c r="B164" s="25" t="s">
        <v>312</v>
      </c>
      <c r="C164" s="26" t="s">
        <v>330</v>
      </c>
      <c r="D164" s="27">
        <f t="shared" si="9"/>
        <v>35714173</v>
      </c>
      <c r="E164" s="28">
        <f t="shared" si="10"/>
        <v>20814066</v>
      </c>
      <c r="F164" s="27">
        <v>25627129</v>
      </c>
      <c r="G164" s="28">
        <v>15770544</v>
      </c>
      <c r="H164" s="27">
        <v>2536871</v>
      </c>
      <c r="I164" s="28">
        <v>1268436</v>
      </c>
      <c r="J164" s="27">
        <v>7550173</v>
      </c>
      <c r="K164" s="28">
        <v>3775086</v>
      </c>
      <c r="L164" s="28">
        <v>6908953</v>
      </c>
      <c r="M164" s="41">
        <v>0</v>
      </c>
      <c r="N164" s="42">
        <v>0</v>
      </c>
      <c r="O164" s="72">
        <v>0</v>
      </c>
      <c r="P164" s="73">
        <v>0</v>
      </c>
      <c r="Q164" s="72">
        <v>0</v>
      </c>
      <c r="R164" s="73">
        <v>0</v>
      </c>
    </row>
    <row r="165" spans="1:18" s="4" customFormat="1" ht="12" outlineLevel="2" x14ac:dyDescent="0.2">
      <c r="A165" s="24" t="s">
        <v>310</v>
      </c>
      <c r="B165" s="25" t="s">
        <v>313</v>
      </c>
      <c r="C165" s="26" t="s">
        <v>124</v>
      </c>
      <c r="D165" s="27">
        <f t="shared" si="9"/>
        <v>52130329</v>
      </c>
      <c r="E165" s="28">
        <f t="shared" si="10"/>
        <v>31567810</v>
      </c>
      <c r="F165" s="27">
        <v>47689572</v>
      </c>
      <c r="G165" s="28">
        <v>29347432</v>
      </c>
      <c r="H165" s="27">
        <v>4440757</v>
      </c>
      <c r="I165" s="28">
        <v>2220378</v>
      </c>
      <c r="J165" s="27">
        <v>0</v>
      </c>
      <c r="K165" s="28">
        <v>0</v>
      </c>
      <c r="L165" s="28">
        <v>25215071</v>
      </c>
      <c r="M165" s="41">
        <v>9631605</v>
      </c>
      <c r="N165" s="42">
        <v>4815802.5</v>
      </c>
      <c r="O165" s="72">
        <v>0</v>
      </c>
      <c r="P165" s="73">
        <v>0</v>
      </c>
      <c r="Q165" s="72">
        <v>0</v>
      </c>
      <c r="R165" s="73">
        <v>0</v>
      </c>
    </row>
    <row r="166" spans="1:18" s="4" customFormat="1" ht="12" outlineLevel="2" x14ac:dyDescent="0.2">
      <c r="A166" s="24" t="s">
        <v>310</v>
      </c>
      <c r="B166" s="25" t="s">
        <v>314</v>
      </c>
      <c r="C166" s="26" t="s">
        <v>125</v>
      </c>
      <c r="D166" s="27">
        <f t="shared" si="9"/>
        <v>65139319</v>
      </c>
      <c r="E166" s="28">
        <f t="shared" si="10"/>
        <v>38950192</v>
      </c>
      <c r="F166" s="27">
        <v>55297926</v>
      </c>
      <c r="G166" s="28">
        <v>34029496</v>
      </c>
      <c r="H166" s="27">
        <v>9841393</v>
      </c>
      <c r="I166" s="28">
        <v>4920696</v>
      </c>
      <c r="J166" s="27">
        <v>0</v>
      </c>
      <c r="K166" s="28">
        <v>0</v>
      </c>
      <c r="L166" s="28">
        <v>56983656</v>
      </c>
      <c r="M166" s="41">
        <v>47802010</v>
      </c>
      <c r="N166" s="42">
        <v>23901005</v>
      </c>
      <c r="O166" s="72">
        <v>0</v>
      </c>
      <c r="P166" s="73">
        <v>0</v>
      </c>
      <c r="Q166" s="72">
        <v>0</v>
      </c>
      <c r="R166" s="73">
        <v>0</v>
      </c>
    </row>
    <row r="167" spans="1:18" s="4" customFormat="1" ht="12" outlineLevel="2" x14ac:dyDescent="0.2">
      <c r="A167" s="24" t="s">
        <v>310</v>
      </c>
      <c r="B167" s="25" t="s">
        <v>315</v>
      </c>
      <c r="C167" s="26" t="s">
        <v>126</v>
      </c>
      <c r="D167" s="27">
        <f t="shared" si="9"/>
        <v>37783708</v>
      </c>
      <c r="E167" s="28">
        <f t="shared" si="10"/>
        <v>20998914</v>
      </c>
      <c r="F167" s="27">
        <v>18261166</v>
      </c>
      <c r="G167" s="28">
        <v>11237640</v>
      </c>
      <c r="H167" s="27">
        <v>3859835</v>
      </c>
      <c r="I167" s="28">
        <v>1929918</v>
      </c>
      <c r="J167" s="27">
        <v>15662707</v>
      </c>
      <c r="K167" s="28">
        <v>7831356</v>
      </c>
      <c r="L167" s="28">
        <v>11207944</v>
      </c>
      <c r="M167" s="41">
        <v>0</v>
      </c>
      <c r="N167" s="42">
        <v>0</v>
      </c>
      <c r="O167" s="72">
        <v>0</v>
      </c>
      <c r="P167" s="73">
        <v>0</v>
      </c>
      <c r="Q167" s="72">
        <v>0</v>
      </c>
      <c r="R167" s="73">
        <v>0</v>
      </c>
    </row>
    <row r="168" spans="1:18" s="4" customFormat="1" ht="12" outlineLevel="2" x14ac:dyDescent="0.2">
      <c r="A168" s="24" t="s">
        <v>310</v>
      </c>
      <c r="B168" s="25" t="s">
        <v>316</v>
      </c>
      <c r="C168" s="26" t="s">
        <v>127</v>
      </c>
      <c r="D168" s="27">
        <f t="shared" si="9"/>
        <v>58008473</v>
      </c>
      <c r="E168" s="28">
        <f t="shared" si="10"/>
        <v>34141540</v>
      </c>
      <c r="F168" s="27">
        <v>44523326</v>
      </c>
      <c r="G168" s="28">
        <v>27398968</v>
      </c>
      <c r="H168" s="27">
        <v>3582496</v>
      </c>
      <c r="I168" s="28">
        <v>1791246</v>
      </c>
      <c r="J168" s="27">
        <v>9902651</v>
      </c>
      <c r="K168" s="28">
        <v>4951326</v>
      </c>
      <c r="L168" s="28">
        <v>8444335</v>
      </c>
      <c r="M168" s="41">
        <v>0</v>
      </c>
      <c r="N168" s="42">
        <v>0</v>
      </c>
      <c r="O168" s="72">
        <v>0</v>
      </c>
      <c r="P168" s="73">
        <v>0</v>
      </c>
      <c r="Q168" s="72">
        <v>0</v>
      </c>
      <c r="R168" s="73">
        <v>0</v>
      </c>
    </row>
    <row r="169" spans="1:18" s="4" customFormat="1" ht="12" outlineLevel="2" x14ac:dyDescent="0.2">
      <c r="A169" s="24" t="s">
        <v>310</v>
      </c>
      <c r="B169" s="25" t="s">
        <v>317</v>
      </c>
      <c r="C169" s="26" t="s">
        <v>128</v>
      </c>
      <c r="D169" s="27">
        <f t="shared" si="9"/>
        <v>35581336</v>
      </c>
      <c r="E169" s="28">
        <f t="shared" si="10"/>
        <v>21300202</v>
      </c>
      <c r="F169" s="27">
        <v>30415976</v>
      </c>
      <c r="G169" s="28">
        <v>18717520</v>
      </c>
      <c r="H169" s="27">
        <v>5165360</v>
      </c>
      <c r="I169" s="28">
        <v>2582682</v>
      </c>
      <c r="J169" s="27">
        <v>0</v>
      </c>
      <c r="K169" s="28">
        <v>0</v>
      </c>
      <c r="L169" s="28">
        <v>42764784</v>
      </c>
      <c r="M169" s="41">
        <v>30102442</v>
      </c>
      <c r="N169" s="42">
        <v>15051220</v>
      </c>
      <c r="O169" s="72">
        <v>0</v>
      </c>
      <c r="P169" s="73">
        <v>0</v>
      </c>
      <c r="Q169" s="72">
        <v>0</v>
      </c>
      <c r="R169" s="73">
        <v>0</v>
      </c>
    </row>
    <row r="170" spans="1:18" s="4" customFormat="1" ht="12" outlineLevel="2" x14ac:dyDescent="0.2">
      <c r="A170" s="24" t="s">
        <v>310</v>
      </c>
      <c r="B170" s="25" t="s">
        <v>318</v>
      </c>
      <c r="C170" s="26" t="s">
        <v>129</v>
      </c>
      <c r="D170" s="27">
        <f t="shared" si="9"/>
        <v>37196396</v>
      </c>
      <c r="E170" s="28">
        <f t="shared" si="10"/>
        <v>21825996</v>
      </c>
      <c r="F170" s="27">
        <v>27974230</v>
      </c>
      <c r="G170" s="28">
        <v>17214912</v>
      </c>
      <c r="H170" s="27">
        <v>2719485</v>
      </c>
      <c r="I170" s="28">
        <v>1359744</v>
      </c>
      <c r="J170" s="27">
        <v>6502681</v>
      </c>
      <c r="K170" s="28">
        <v>3251340</v>
      </c>
      <c r="L170" s="28">
        <v>4225597</v>
      </c>
      <c r="M170" s="41">
        <v>0</v>
      </c>
      <c r="N170" s="42">
        <v>0</v>
      </c>
      <c r="O170" s="72">
        <v>0</v>
      </c>
      <c r="P170" s="73">
        <v>0</v>
      </c>
      <c r="Q170" s="72">
        <v>0</v>
      </c>
      <c r="R170" s="73">
        <v>0</v>
      </c>
    </row>
    <row r="171" spans="1:18" s="4" customFormat="1" ht="12" outlineLevel="2" x14ac:dyDescent="0.2">
      <c r="A171" s="24" t="s">
        <v>310</v>
      </c>
      <c r="B171" s="25" t="s">
        <v>319</v>
      </c>
      <c r="C171" s="26" t="s">
        <v>130</v>
      </c>
      <c r="D171" s="27">
        <f t="shared" si="9"/>
        <v>49323403</v>
      </c>
      <c r="E171" s="28">
        <f t="shared" si="10"/>
        <v>28722068</v>
      </c>
      <c r="F171" s="27">
        <v>35189835</v>
      </c>
      <c r="G171" s="28">
        <v>21655280</v>
      </c>
      <c r="H171" s="27">
        <v>1685708</v>
      </c>
      <c r="I171" s="28">
        <v>842856</v>
      </c>
      <c r="J171" s="27">
        <v>12447860</v>
      </c>
      <c r="K171" s="28">
        <v>6223932</v>
      </c>
      <c r="L171" s="28">
        <v>2830906</v>
      </c>
      <c r="M171" s="41">
        <v>0</v>
      </c>
      <c r="N171" s="42">
        <v>0</v>
      </c>
      <c r="O171" s="72">
        <v>776382</v>
      </c>
      <c r="P171" s="73">
        <v>0</v>
      </c>
      <c r="Q171" s="72">
        <v>0</v>
      </c>
      <c r="R171" s="73">
        <v>0</v>
      </c>
    </row>
    <row r="172" spans="1:18" s="4" customFormat="1" ht="12" outlineLevel="2" x14ac:dyDescent="0.2">
      <c r="A172" s="24" t="s">
        <v>310</v>
      </c>
      <c r="B172" s="25" t="s">
        <v>320</v>
      </c>
      <c r="C172" s="26" t="s">
        <v>131</v>
      </c>
      <c r="D172" s="27">
        <f t="shared" si="9"/>
        <v>28710691</v>
      </c>
      <c r="E172" s="28">
        <f t="shared" si="10"/>
        <v>16533638</v>
      </c>
      <c r="F172" s="27">
        <v>18878504</v>
      </c>
      <c r="G172" s="28">
        <v>11617544</v>
      </c>
      <c r="H172" s="27">
        <v>2047311</v>
      </c>
      <c r="I172" s="28">
        <v>1023654</v>
      </c>
      <c r="J172" s="27">
        <v>7784876</v>
      </c>
      <c r="K172" s="28">
        <v>3892440</v>
      </c>
      <c r="L172" s="28">
        <v>5186295</v>
      </c>
      <c r="M172" s="41">
        <v>0</v>
      </c>
      <c r="N172" s="42">
        <v>0</v>
      </c>
      <c r="O172" s="72">
        <v>1244521</v>
      </c>
      <c r="P172" s="73">
        <v>0</v>
      </c>
      <c r="Q172" s="72">
        <v>0</v>
      </c>
      <c r="R172" s="73">
        <v>0</v>
      </c>
    </row>
    <row r="173" spans="1:18" s="4" customFormat="1" ht="12" outlineLevel="2" x14ac:dyDescent="0.2">
      <c r="A173" s="24" t="s">
        <v>310</v>
      </c>
      <c r="B173" s="25" t="s">
        <v>322</v>
      </c>
      <c r="C173" s="26" t="s">
        <v>132</v>
      </c>
      <c r="D173" s="27">
        <f t="shared" si="9"/>
        <v>62835547</v>
      </c>
      <c r="E173" s="28">
        <f t="shared" si="10"/>
        <v>33958114</v>
      </c>
      <c r="F173" s="27">
        <v>22016264</v>
      </c>
      <c r="G173" s="28">
        <v>13548472</v>
      </c>
      <c r="H173" s="27">
        <v>950480</v>
      </c>
      <c r="I173" s="28">
        <v>475242</v>
      </c>
      <c r="J173" s="27">
        <v>39868803</v>
      </c>
      <c r="K173" s="28">
        <v>19934400</v>
      </c>
      <c r="L173" s="28">
        <v>13543315</v>
      </c>
      <c r="M173" s="41">
        <v>0</v>
      </c>
      <c r="N173" s="42">
        <v>0</v>
      </c>
      <c r="O173" s="72">
        <v>1493425</v>
      </c>
      <c r="P173" s="73">
        <v>0</v>
      </c>
      <c r="Q173" s="72">
        <v>0</v>
      </c>
      <c r="R173" s="73">
        <v>0</v>
      </c>
    </row>
    <row r="174" spans="1:18" s="4" customFormat="1" ht="12" outlineLevel="2" x14ac:dyDescent="0.2">
      <c r="A174" s="24" t="s">
        <v>310</v>
      </c>
      <c r="B174" s="25" t="s">
        <v>323</v>
      </c>
      <c r="C174" s="26" t="s">
        <v>133</v>
      </c>
      <c r="D174" s="27">
        <f t="shared" si="9"/>
        <v>28619414</v>
      </c>
      <c r="E174" s="28">
        <f t="shared" si="10"/>
        <v>16047916</v>
      </c>
      <c r="F174" s="27">
        <v>15064479</v>
      </c>
      <c r="G174" s="28">
        <v>9270448</v>
      </c>
      <c r="H174" s="27">
        <v>5789917</v>
      </c>
      <c r="I174" s="28">
        <v>2894958</v>
      </c>
      <c r="J174" s="27">
        <v>7765018</v>
      </c>
      <c r="K174" s="28">
        <v>3882510</v>
      </c>
      <c r="L174" s="28">
        <v>7309435</v>
      </c>
      <c r="M174" s="41">
        <v>0</v>
      </c>
      <c r="N174" s="42">
        <v>0</v>
      </c>
      <c r="O174" s="72">
        <v>0</v>
      </c>
      <c r="P174" s="73">
        <v>0</v>
      </c>
      <c r="Q174" s="72">
        <v>0</v>
      </c>
      <c r="R174" s="73">
        <v>0</v>
      </c>
    </row>
    <row r="175" spans="1:18" s="4" customFormat="1" ht="12" outlineLevel="2" x14ac:dyDescent="0.2">
      <c r="A175" s="24" t="s">
        <v>310</v>
      </c>
      <c r="B175" s="25" t="s">
        <v>331</v>
      </c>
      <c r="C175" s="26" t="s">
        <v>134</v>
      </c>
      <c r="D175" s="27">
        <f t="shared" si="9"/>
        <v>34309182</v>
      </c>
      <c r="E175" s="28">
        <f t="shared" si="10"/>
        <v>19357280</v>
      </c>
      <c r="F175" s="27">
        <v>19089963</v>
      </c>
      <c r="G175" s="28">
        <v>11747672</v>
      </c>
      <c r="H175" s="27">
        <v>2758167</v>
      </c>
      <c r="I175" s="28">
        <v>1379082</v>
      </c>
      <c r="J175" s="27">
        <v>12461052</v>
      </c>
      <c r="K175" s="28">
        <v>6230526</v>
      </c>
      <c r="L175" s="28">
        <v>4272931</v>
      </c>
      <c r="M175" s="41">
        <v>0</v>
      </c>
      <c r="N175" s="42">
        <v>0</v>
      </c>
      <c r="O175" s="72">
        <v>2986851</v>
      </c>
      <c r="P175" s="73">
        <v>0</v>
      </c>
      <c r="Q175" s="72">
        <v>0</v>
      </c>
      <c r="R175" s="73">
        <v>0</v>
      </c>
    </row>
    <row r="176" spans="1:18" s="4" customFormat="1" ht="12" outlineLevel="2" x14ac:dyDescent="0.2">
      <c r="A176" s="24" t="s">
        <v>310</v>
      </c>
      <c r="B176" s="25" t="s">
        <v>332</v>
      </c>
      <c r="C176" s="26" t="s">
        <v>135</v>
      </c>
      <c r="D176" s="27">
        <f t="shared" si="9"/>
        <v>36546051</v>
      </c>
      <c r="E176" s="28">
        <f t="shared" si="10"/>
        <v>22265874</v>
      </c>
      <c r="F176" s="27">
        <v>34604705</v>
      </c>
      <c r="G176" s="28">
        <v>21295200</v>
      </c>
      <c r="H176" s="27">
        <v>349936</v>
      </c>
      <c r="I176" s="28">
        <v>174966</v>
      </c>
      <c r="J176" s="27">
        <v>1591410</v>
      </c>
      <c r="K176" s="28">
        <v>795708</v>
      </c>
      <c r="L176" s="28">
        <v>11290965</v>
      </c>
      <c r="M176" s="41">
        <v>0</v>
      </c>
      <c r="N176" s="42">
        <v>0</v>
      </c>
      <c r="O176" s="72">
        <v>0</v>
      </c>
      <c r="P176" s="73">
        <v>0</v>
      </c>
      <c r="Q176" s="72">
        <v>0</v>
      </c>
      <c r="R176" s="73">
        <v>0</v>
      </c>
    </row>
    <row r="177" spans="1:18" s="4" customFormat="1" ht="12" outlineLevel="2" x14ac:dyDescent="0.2">
      <c r="A177" s="29" t="s">
        <v>310</v>
      </c>
      <c r="B177" s="30" t="s">
        <v>333</v>
      </c>
      <c r="C177" s="31" t="s">
        <v>136</v>
      </c>
      <c r="D177" s="27">
        <f t="shared" si="9"/>
        <v>22427610</v>
      </c>
      <c r="E177" s="28">
        <f t="shared" si="10"/>
        <v>13058872</v>
      </c>
      <c r="F177" s="27">
        <v>15990530</v>
      </c>
      <c r="G177" s="28">
        <v>9840328</v>
      </c>
      <c r="H177" s="27">
        <v>2972948</v>
      </c>
      <c r="I177" s="28">
        <v>1486476</v>
      </c>
      <c r="J177" s="27">
        <v>3464132</v>
      </c>
      <c r="K177" s="28">
        <v>1732068</v>
      </c>
      <c r="L177" s="28">
        <v>5806191</v>
      </c>
      <c r="M177" s="43">
        <v>0</v>
      </c>
      <c r="N177" s="44">
        <v>0</v>
      </c>
      <c r="O177" s="72">
        <v>0</v>
      </c>
      <c r="P177" s="73">
        <v>0</v>
      </c>
      <c r="Q177" s="72">
        <v>0</v>
      </c>
      <c r="R177" s="73">
        <v>0</v>
      </c>
    </row>
    <row r="178" spans="1:18" s="4" customFormat="1" ht="12" outlineLevel="2" x14ac:dyDescent="0.2">
      <c r="A178" s="24" t="s">
        <v>310</v>
      </c>
      <c r="B178" s="25" t="s">
        <v>334</v>
      </c>
      <c r="C178" s="26" t="s">
        <v>137</v>
      </c>
      <c r="D178" s="27">
        <f t="shared" si="9"/>
        <v>25064639</v>
      </c>
      <c r="E178" s="28">
        <f t="shared" si="10"/>
        <v>13546116</v>
      </c>
      <c r="F178" s="27">
        <v>8786233</v>
      </c>
      <c r="G178" s="28">
        <v>5406912</v>
      </c>
      <c r="H178" s="27">
        <v>806611</v>
      </c>
      <c r="I178" s="28">
        <v>403308</v>
      </c>
      <c r="J178" s="27">
        <v>15471795</v>
      </c>
      <c r="K178" s="28">
        <v>7735896</v>
      </c>
      <c r="L178" s="28">
        <v>2808057</v>
      </c>
      <c r="M178" s="41">
        <v>0</v>
      </c>
      <c r="N178" s="42">
        <v>0</v>
      </c>
      <c r="O178" s="72">
        <v>0</v>
      </c>
      <c r="P178" s="73">
        <v>0</v>
      </c>
      <c r="Q178" s="72">
        <v>0</v>
      </c>
      <c r="R178" s="73">
        <v>0</v>
      </c>
    </row>
    <row r="179" spans="1:18" s="4" customFormat="1" ht="12" outlineLevel="2" x14ac:dyDescent="0.2">
      <c r="A179" s="24" t="s">
        <v>310</v>
      </c>
      <c r="B179" s="25" t="s">
        <v>336</v>
      </c>
      <c r="C179" s="26" t="s">
        <v>138</v>
      </c>
      <c r="D179" s="27">
        <f t="shared" si="9"/>
        <v>41523406</v>
      </c>
      <c r="E179" s="28">
        <f t="shared" si="10"/>
        <v>24673074</v>
      </c>
      <c r="F179" s="27">
        <v>33898521</v>
      </c>
      <c r="G179" s="28">
        <v>20860632</v>
      </c>
      <c r="H179" s="27">
        <v>7624885</v>
      </c>
      <c r="I179" s="28">
        <v>3812442</v>
      </c>
      <c r="J179" s="27">
        <v>0</v>
      </c>
      <c r="K179" s="28">
        <v>0</v>
      </c>
      <c r="L179" s="28">
        <v>33570379</v>
      </c>
      <c r="M179" s="41">
        <v>25747299</v>
      </c>
      <c r="N179" s="42">
        <v>12873649.5</v>
      </c>
      <c r="O179" s="72">
        <v>0</v>
      </c>
      <c r="P179" s="73">
        <v>0</v>
      </c>
      <c r="Q179" s="72">
        <v>0</v>
      </c>
      <c r="R179" s="73">
        <v>0</v>
      </c>
    </row>
    <row r="180" spans="1:18" s="4" customFormat="1" ht="12" outlineLevel="2" x14ac:dyDescent="0.2">
      <c r="A180" s="24" t="s">
        <v>310</v>
      </c>
      <c r="B180" s="25" t="s">
        <v>337</v>
      </c>
      <c r="C180" s="26" t="s">
        <v>139</v>
      </c>
      <c r="D180" s="27">
        <f t="shared" si="9"/>
        <v>37823053</v>
      </c>
      <c r="E180" s="28">
        <f t="shared" si="10"/>
        <v>22438800</v>
      </c>
      <c r="F180" s="27">
        <v>30569681</v>
      </c>
      <c r="G180" s="28">
        <v>18812112</v>
      </c>
      <c r="H180" s="27">
        <v>2765279</v>
      </c>
      <c r="I180" s="28">
        <v>1382640</v>
      </c>
      <c r="J180" s="27">
        <v>4488093</v>
      </c>
      <c r="K180" s="28">
        <v>2244048</v>
      </c>
      <c r="L180" s="28">
        <v>6518423</v>
      </c>
      <c r="M180" s="41">
        <v>0</v>
      </c>
      <c r="N180" s="42">
        <v>0</v>
      </c>
      <c r="O180" s="72">
        <v>0</v>
      </c>
      <c r="P180" s="73">
        <v>0</v>
      </c>
      <c r="Q180" s="72">
        <v>0</v>
      </c>
      <c r="R180" s="73">
        <v>0</v>
      </c>
    </row>
    <row r="181" spans="1:18" s="4" customFormat="1" ht="12" outlineLevel="2" x14ac:dyDescent="0.2">
      <c r="A181" s="24" t="s">
        <v>310</v>
      </c>
      <c r="B181" s="25" t="s">
        <v>338</v>
      </c>
      <c r="C181" s="26" t="s">
        <v>140</v>
      </c>
      <c r="D181" s="27">
        <f t="shared" si="9"/>
        <v>55500669</v>
      </c>
      <c r="E181" s="28">
        <f t="shared" si="10"/>
        <v>33780422</v>
      </c>
      <c r="F181" s="27">
        <v>52260712</v>
      </c>
      <c r="G181" s="28">
        <v>32160440</v>
      </c>
      <c r="H181" s="27">
        <v>1735209</v>
      </c>
      <c r="I181" s="28">
        <v>867606</v>
      </c>
      <c r="J181" s="27">
        <v>1504748</v>
      </c>
      <c r="K181" s="28">
        <v>752376</v>
      </c>
      <c r="L181" s="28">
        <v>43867384</v>
      </c>
      <c r="M181" s="41">
        <v>4773748</v>
      </c>
      <c r="N181" s="42">
        <v>2386876</v>
      </c>
      <c r="O181" s="72">
        <v>1592987</v>
      </c>
      <c r="P181" s="73">
        <v>0</v>
      </c>
      <c r="Q181" s="72">
        <v>0</v>
      </c>
      <c r="R181" s="73">
        <v>0</v>
      </c>
    </row>
    <row r="182" spans="1:18" s="4" customFormat="1" ht="12" outlineLevel="2" x14ac:dyDescent="0.2">
      <c r="A182" s="24" t="s">
        <v>310</v>
      </c>
      <c r="B182" s="25" t="s">
        <v>339</v>
      </c>
      <c r="C182" s="26" t="s">
        <v>141</v>
      </c>
      <c r="D182" s="27">
        <f t="shared" si="9"/>
        <v>40945537</v>
      </c>
      <c r="E182" s="28">
        <f t="shared" si="10"/>
        <v>24603134</v>
      </c>
      <c r="F182" s="27">
        <v>35796480</v>
      </c>
      <c r="G182" s="28">
        <v>22028600</v>
      </c>
      <c r="H182" s="27">
        <v>747606</v>
      </c>
      <c r="I182" s="28">
        <v>373806</v>
      </c>
      <c r="J182" s="27">
        <v>4401451</v>
      </c>
      <c r="K182" s="28">
        <v>2200728</v>
      </c>
      <c r="L182" s="28">
        <v>8169175</v>
      </c>
      <c r="M182" s="41">
        <v>0</v>
      </c>
      <c r="N182" s="42">
        <v>0</v>
      </c>
      <c r="O182" s="72">
        <v>0</v>
      </c>
      <c r="P182" s="73">
        <v>0</v>
      </c>
      <c r="Q182" s="72">
        <v>0</v>
      </c>
      <c r="R182" s="73">
        <v>0</v>
      </c>
    </row>
    <row r="183" spans="1:18" s="4" customFormat="1" ht="12" outlineLevel="2" x14ac:dyDescent="0.2">
      <c r="A183" s="24" t="s">
        <v>310</v>
      </c>
      <c r="B183" s="25" t="s">
        <v>340</v>
      </c>
      <c r="C183" s="26" t="s">
        <v>142</v>
      </c>
      <c r="D183" s="27">
        <f t="shared" si="9"/>
        <v>16155134</v>
      </c>
      <c r="E183" s="28">
        <f t="shared" si="10"/>
        <v>9086280</v>
      </c>
      <c r="F183" s="27">
        <v>8742207</v>
      </c>
      <c r="G183" s="28">
        <v>5379816</v>
      </c>
      <c r="H183" s="27">
        <v>1279917</v>
      </c>
      <c r="I183" s="28">
        <v>639960</v>
      </c>
      <c r="J183" s="27">
        <v>6133010</v>
      </c>
      <c r="K183" s="28">
        <v>3066504</v>
      </c>
      <c r="L183" s="28">
        <v>2680972</v>
      </c>
      <c r="M183" s="41">
        <v>0</v>
      </c>
      <c r="N183" s="42">
        <v>0</v>
      </c>
      <c r="O183" s="72">
        <v>746613</v>
      </c>
      <c r="P183" s="73">
        <v>0</v>
      </c>
      <c r="Q183" s="72">
        <v>0</v>
      </c>
      <c r="R183" s="73">
        <v>0</v>
      </c>
    </row>
    <row r="184" spans="1:18" s="4" customFormat="1" ht="12" outlineLevel="2" x14ac:dyDescent="0.2">
      <c r="A184" s="24" t="s">
        <v>310</v>
      </c>
      <c r="B184" s="25" t="s">
        <v>341</v>
      </c>
      <c r="C184" s="26" t="s">
        <v>143</v>
      </c>
      <c r="D184" s="27">
        <f t="shared" si="9"/>
        <v>24841239</v>
      </c>
      <c r="E184" s="28">
        <f t="shared" si="10"/>
        <v>14056468</v>
      </c>
      <c r="F184" s="27">
        <v>14177387</v>
      </c>
      <c r="G184" s="28">
        <v>8724544</v>
      </c>
      <c r="H184" s="27">
        <v>1966193</v>
      </c>
      <c r="I184" s="28">
        <v>983094</v>
      </c>
      <c r="J184" s="27">
        <v>8697659</v>
      </c>
      <c r="K184" s="28">
        <v>4348830</v>
      </c>
      <c r="L184" s="28">
        <v>3095242</v>
      </c>
      <c r="M184" s="41">
        <v>0</v>
      </c>
      <c r="N184" s="42">
        <v>0</v>
      </c>
      <c r="O184" s="72">
        <v>1005573</v>
      </c>
      <c r="P184" s="73">
        <v>0</v>
      </c>
      <c r="Q184" s="72">
        <v>0</v>
      </c>
      <c r="R184" s="73">
        <v>0</v>
      </c>
    </row>
    <row r="185" spans="1:18" s="4" customFormat="1" ht="12" outlineLevel="2" x14ac:dyDescent="0.2">
      <c r="A185" s="24" t="s">
        <v>310</v>
      </c>
      <c r="B185" s="25" t="s">
        <v>342</v>
      </c>
      <c r="C185" s="26" t="s">
        <v>144</v>
      </c>
      <c r="D185" s="27">
        <f t="shared" si="9"/>
        <v>24689035</v>
      </c>
      <c r="E185" s="28">
        <f t="shared" si="10"/>
        <v>14714372</v>
      </c>
      <c r="F185" s="27">
        <v>20538740</v>
      </c>
      <c r="G185" s="28">
        <v>12639224</v>
      </c>
      <c r="H185" s="27">
        <v>572251</v>
      </c>
      <c r="I185" s="28">
        <v>286128</v>
      </c>
      <c r="J185" s="27">
        <v>3578044</v>
      </c>
      <c r="K185" s="28">
        <v>1789020</v>
      </c>
      <c r="L185" s="28">
        <v>10535662</v>
      </c>
      <c r="M185" s="41">
        <v>0</v>
      </c>
      <c r="N185" s="42">
        <v>0</v>
      </c>
      <c r="O185" s="72">
        <v>0</v>
      </c>
      <c r="P185" s="73">
        <v>0</v>
      </c>
      <c r="Q185" s="72">
        <v>0</v>
      </c>
      <c r="R185" s="73">
        <v>0</v>
      </c>
    </row>
    <row r="186" spans="1:18" s="4" customFormat="1" ht="12" outlineLevel="2" x14ac:dyDescent="0.2">
      <c r="A186" s="24" t="s">
        <v>310</v>
      </c>
      <c r="B186" s="25" t="s">
        <v>324</v>
      </c>
      <c r="C186" s="26" t="s">
        <v>404</v>
      </c>
      <c r="D186" s="27">
        <f t="shared" si="9"/>
        <v>58937881</v>
      </c>
      <c r="E186" s="28">
        <f t="shared" si="10"/>
        <v>35576226</v>
      </c>
      <c r="F186" s="27">
        <v>52929783</v>
      </c>
      <c r="G186" s="28">
        <v>32572176</v>
      </c>
      <c r="H186" s="27">
        <v>4342999</v>
      </c>
      <c r="I186" s="28">
        <v>2171502</v>
      </c>
      <c r="J186" s="27">
        <v>1665099</v>
      </c>
      <c r="K186" s="28">
        <v>832548</v>
      </c>
      <c r="L186" s="28">
        <v>7012877</v>
      </c>
      <c r="M186" s="41">
        <v>0</v>
      </c>
      <c r="N186" s="42">
        <v>0</v>
      </c>
      <c r="O186" s="72">
        <v>0</v>
      </c>
      <c r="P186" s="73">
        <v>0</v>
      </c>
      <c r="Q186" s="72">
        <v>0</v>
      </c>
      <c r="R186" s="73">
        <v>0</v>
      </c>
    </row>
    <row r="187" spans="1:18" s="4" customFormat="1" ht="12" outlineLevel="2" x14ac:dyDescent="0.2">
      <c r="A187" s="24" t="s">
        <v>310</v>
      </c>
      <c r="B187" s="25" t="s">
        <v>325</v>
      </c>
      <c r="C187" s="26" t="s">
        <v>405</v>
      </c>
      <c r="D187" s="27">
        <f t="shared" si="9"/>
        <v>111953759</v>
      </c>
      <c r="E187" s="28">
        <f t="shared" si="10"/>
        <v>66880570</v>
      </c>
      <c r="F187" s="27">
        <v>94498667</v>
      </c>
      <c r="G187" s="28">
        <v>58153024</v>
      </c>
      <c r="H187" s="27">
        <v>17455092</v>
      </c>
      <c r="I187" s="28">
        <v>8727546</v>
      </c>
      <c r="J187" s="27">
        <v>0</v>
      </c>
      <c r="K187" s="28">
        <v>0</v>
      </c>
      <c r="L187" s="28">
        <v>19999831</v>
      </c>
      <c r="M187" s="41">
        <v>19268084</v>
      </c>
      <c r="N187" s="42">
        <v>9634042.0999999996</v>
      </c>
      <c r="O187" s="72">
        <v>4480276</v>
      </c>
      <c r="P187" s="73">
        <v>0</v>
      </c>
      <c r="Q187" s="72">
        <v>0</v>
      </c>
      <c r="R187" s="73">
        <v>0</v>
      </c>
    </row>
    <row r="188" spans="1:18" s="4" customFormat="1" ht="12" outlineLevel="2" x14ac:dyDescent="0.2">
      <c r="A188" s="24" t="s">
        <v>310</v>
      </c>
      <c r="B188" s="25" t="s">
        <v>327</v>
      </c>
      <c r="C188" s="26" t="s">
        <v>406</v>
      </c>
      <c r="D188" s="27">
        <f t="shared" si="9"/>
        <v>203378829</v>
      </c>
      <c r="E188" s="28">
        <f t="shared" si="10"/>
        <v>121197630</v>
      </c>
      <c r="F188" s="27">
        <v>169071158</v>
      </c>
      <c r="G188" s="28">
        <v>104043792</v>
      </c>
      <c r="H188" s="27">
        <v>15751643</v>
      </c>
      <c r="I188" s="28">
        <v>7875822</v>
      </c>
      <c r="J188" s="27">
        <v>18556028</v>
      </c>
      <c r="K188" s="28">
        <v>9278016</v>
      </c>
      <c r="L188" s="28">
        <v>28073248</v>
      </c>
      <c r="M188" s="41">
        <v>0</v>
      </c>
      <c r="N188" s="42">
        <v>0</v>
      </c>
      <c r="O188" s="72">
        <v>8417940</v>
      </c>
      <c r="P188" s="73">
        <v>0</v>
      </c>
      <c r="Q188" s="72">
        <v>0</v>
      </c>
      <c r="R188" s="73">
        <v>0</v>
      </c>
    </row>
    <row r="189" spans="1:18" s="4" customFormat="1" ht="12" outlineLevel="2" x14ac:dyDescent="0.2">
      <c r="A189" s="24" t="s">
        <v>310</v>
      </c>
      <c r="B189" s="25" t="s">
        <v>326</v>
      </c>
      <c r="C189" s="26" t="s">
        <v>407</v>
      </c>
      <c r="D189" s="27">
        <f t="shared" si="9"/>
        <v>73023218</v>
      </c>
      <c r="E189" s="28">
        <f t="shared" si="10"/>
        <v>44678476</v>
      </c>
      <c r="F189" s="27">
        <v>70779525</v>
      </c>
      <c r="G189" s="28">
        <v>43556632</v>
      </c>
      <c r="H189" s="27">
        <v>2243693</v>
      </c>
      <c r="I189" s="28">
        <v>1121844</v>
      </c>
      <c r="J189" s="27">
        <v>0</v>
      </c>
      <c r="K189" s="28">
        <v>0</v>
      </c>
      <c r="L189" s="28">
        <v>12503704</v>
      </c>
      <c r="M189" s="41">
        <v>711239</v>
      </c>
      <c r="N189" s="42">
        <v>355619.46</v>
      </c>
      <c r="O189" s="72">
        <v>0</v>
      </c>
      <c r="P189" s="73">
        <v>0</v>
      </c>
      <c r="Q189" s="72">
        <v>0</v>
      </c>
      <c r="R189" s="73">
        <v>0</v>
      </c>
    </row>
    <row r="190" spans="1:18" s="4" customFormat="1" ht="12" outlineLevel="2" x14ac:dyDescent="0.2">
      <c r="A190" s="24" t="s">
        <v>310</v>
      </c>
      <c r="B190" s="32" t="s">
        <v>344</v>
      </c>
      <c r="C190" s="26" t="s">
        <v>408</v>
      </c>
      <c r="D190" s="56">
        <f t="shared" si="9"/>
        <v>986785885</v>
      </c>
      <c r="E190" s="57">
        <f t="shared" si="10"/>
        <v>587352130</v>
      </c>
      <c r="F190" s="56">
        <v>814312926</v>
      </c>
      <c r="G190" s="57">
        <v>501115648</v>
      </c>
      <c r="H190" s="56">
        <v>172472959</v>
      </c>
      <c r="I190" s="57">
        <v>86236482</v>
      </c>
      <c r="J190" s="56">
        <v>0</v>
      </c>
      <c r="K190" s="57">
        <v>0</v>
      </c>
      <c r="L190" s="57">
        <v>620691446</v>
      </c>
      <c r="M190" s="58">
        <v>682661738</v>
      </c>
      <c r="N190" s="59">
        <v>341330869.01999998</v>
      </c>
      <c r="O190" s="74">
        <v>17423295</v>
      </c>
      <c r="P190" s="75">
        <v>0</v>
      </c>
      <c r="Q190" s="74">
        <v>0</v>
      </c>
      <c r="R190" s="75">
        <v>0</v>
      </c>
    </row>
    <row r="191" spans="1:18" s="4" customFormat="1" ht="12" outlineLevel="1" x14ac:dyDescent="0.2">
      <c r="A191" s="45" t="s">
        <v>457</v>
      </c>
      <c r="B191" s="32"/>
      <c r="C191" s="26"/>
      <c r="D191" s="86">
        <f t="shared" ref="D191:R191" si="12">SUBTOTAL(9,D149:D190)</f>
        <v>2784327172</v>
      </c>
      <c r="E191" s="87">
        <f t="shared" si="12"/>
        <v>1646289288</v>
      </c>
      <c r="F191" s="86">
        <f t="shared" si="12"/>
        <v>2202422512</v>
      </c>
      <c r="G191" s="87">
        <f t="shared" si="12"/>
        <v>1355336928</v>
      </c>
      <c r="H191" s="86">
        <f t="shared" si="12"/>
        <v>312531723</v>
      </c>
      <c r="I191" s="87">
        <f t="shared" si="12"/>
        <v>156265878</v>
      </c>
      <c r="J191" s="86">
        <f t="shared" si="12"/>
        <v>269372937</v>
      </c>
      <c r="K191" s="87">
        <f t="shared" si="12"/>
        <v>134686482</v>
      </c>
      <c r="L191" s="87">
        <f t="shared" si="12"/>
        <v>1157938104</v>
      </c>
      <c r="M191" s="88">
        <f t="shared" si="12"/>
        <v>843061920</v>
      </c>
      <c r="N191" s="89">
        <f t="shared" si="12"/>
        <v>421530961.07999998</v>
      </c>
      <c r="O191" s="90">
        <f t="shared" si="12"/>
        <v>48155696</v>
      </c>
      <c r="P191" s="91">
        <f t="shared" si="12"/>
        <v>2757560</v>
      </c>
      <c r="Q191" s="90">
        <f t="shared" si="12"/>
        <v>0</v>
      </c>
      <c r="R191" s="91">
        <f t="shared" si="12"/>
        <v>0</v>
      </c>
    </row>
    <row r="192" spans="1:18" s="4" customFormat="1" ht="12" outlineLevel="2" x14ac:dyDescent="0.2">
      <c r="A192" s="24" t="s">
        <v>312</v>
      </c>
      <c r="B192" s="25" t="s">
        <v>298</v>
      </c>
      <c r="C192" s="26" t="s">
        <v>93</v>
      </c>
      <c r="D192" s="60">
        <f t="shared" si="9"/>
        <v>36514105</v>
      </c>
      <c r="E192" s="61">
        <f t="shared" si="10"/>
        <v>21604300</v>
      </c>
      <c r="F192" s="60">
        <v>29009478</v>
      </c>
      <c r="G192" s="61">
        <v>17851984</v>
      </c>
      <c r="H192" s="60">
        <v>719408</v>
      </c>
      <c r="I192" s="61">
        <v>359706</v>
      </c>
      <c r="J192" s="60">
        <v>6785219</v>
      </c>
      <c r="K192" s="61">
        <v>3392610</v>
      </c>
      <c r="L192" s="61">
        <v>10113348</v>
      </c>
      <c r="M192" s="62">
        <v>0</v>
      </c>
      <c r="N192" s="63">
        <v>0</v>
      </c>
      <c r="O192" s="76">
        <v>0</v>
      </c>
      <c r="P192" s="77">
        <v>0</v>
      </c>
      <c r="Q192" s="76">
        <v>0</v>
      </c>
      <c r="R192" s="77">
        <v>0</v>
      </c>
    </row>
    <row r="193" spans="1:18" s="4" customFormat="1" ht="12" outlineLevel="2" x14ac:dyDescent="0.2">
      <c r="A193" s="24" t="s">
        <v>312</v>
      </c>
      <c r="B193" s="25" t="s">
        <v>297</v>
      </c>
      <c r="C193" s="26" t="s">
        <v>145</v>
      </c>
      <c r="D193" s="27">
        <f t="shared" si="9"/>
        <v>17599742</v>
      </c>
      <c r="E193" s="28">
        <f t="shared" si="10"/>
        <v>9912662</v>
      </c>
      <c r="F193" s="27">
        <v>9644163</v>
      </c>
      <c r="G193" s="28">
        <v>5934872</v>
      </c>
      <c r="H193" s="27">
        <v>1968054</v>
      </c>
      <c r="I193" s="28">
        <v>984030</v>
      </c>
      <c r="J193" s="27">
        <v>5987525</v>
      </c>
      <c r="K193" s="28">
        <v>2993760</v>
      </c>
      <c r="L193" s="28">
        <v>4089859</v>
      </c>
      <c r="M193" s="41">
        <v>0</v>
      </c>
      <c r="N193" s="42">
        <v>0</v>
      </c>
      <c r="O193" s="72">
        <v>0</v>
      </c>
      <c r="P193" s="73">
        <v>0</v>
      </c>
      <c r="Q193" s="72">
        <v>0</v>
      </c>
      <c r="R193" s="73">
        <v>0</v>
      </c>
    </row>
    <row r="194" spans="1:18" s="4" customFormat="1" ht="12" outlineLevel="2" x14ac:dyDescent="0.2">
      <c r="A194" s="24" t="s">
        <v>312</v>
      </c>
      <c r="B194" s="25" t="s">
        <v>299</v>
      </c>
      <c r="C194" s="26" t="s">
        <v>146</v>
      </c>
      <c r="D194" s="27">
        <f t="shared" si="9"/>
        <v>42281792</v>
      </c>
      <c r="E194" s="28">
        <f t="shared" si="10"/>
        <v>25532246</v>
      </c>
      <c r="F194" s="27">
        <v>38058362</v>
      </c>
      <c r="G194" s="28">
        <v>23420528</v>
      </c>
      <c r="H194" s="27">
        <v>583883</v>
      </c>
      <c r="I194" s="28">
        <v>291942</v>
      </c>
      <c r="J194" s="27">
        <v>3639547</v>
      </c>
      <c r="K194" s="28">
        <v>1819776</v>
      </c>
      <c r="L194" s="28">
        <v>10959057</v>
      </c>
      <c r="M194" s="41">
        <v>0</v>
      </c>
      <c r="N194" s="42">
        <v>0</v>
      </c>
      <c r="O194" s="72">
        <v>0</v>
      </c>
      <c r="P194" s="73">
        <v>0</v>
      </c>
      <c r="Q194" s="72">
        <v>0</v>
      </c>
      <c r="R194" s="73">
        <v>0</v>
      </c>
    </row>
    <row r="195" spans="1:18" s="4" customFormat="1" ht="12" outlineLevel="2" x14ac:dyDescent="0.2">
      <c r="A195" s="24" t="s">
        <v>312</v>
      </c>
      <c r="B195" s="25" t="s">
        <v>300</v>
      </c>
      <c r="C195" s="26" t="s">
        <v>147</v>
      </c>
      <c r="D195" s="27">
        <f t="shared" si="9"/>
        <v>35650881</v>
      </c>
      <c r="E195" s="28">
        <f t="shared" si="10"/>
        <v>21070102</v>
      </c>
      <c r="F195" s="27">
        <v>28120388</v>
      </c>
      <c r="G195" s="28">
        <v>17304856</v>
      </c>
      <c r="H195" s="27">
        <v>1970044</v>
      </c>
      <c r="I195" s="28">
        <v>985020</v>
      </c>
      <c r="J195" s="27">
        <v>5560449</v>
      </c>
      <c r="K195" s="28">
        <v>2780226</v>
      </c>
      <c r="L195" s="28">
        <v>5975816</v>
      </c>
      <c r="M195" s="41">
        <v>0</v>
      </c>
      <c r="N195" s="42">
        <v>0</v>
      </c>
      <c r="O195" s="72">
        <v>0</v>
      </c>
      <c r="P195" s="73">
        <v>0</v>
      </c>
      <c r="Q195" s="72">
        <v>0</v>
      </c>
      <c r="R195" s="73">
        <v>0</v>
      </c>
    </row>
    <row r="196" spans="1:18" s="4" customFormat="1" ht="12" outlineLevel="2" x14ac:dyDescent="0.2">
      <c r="A196" s="24" t="s">
        <v>312</v>
      </c>
      <c r="B196" s="25" t="s">
        <v>301</v>
      </c>
      <c r="C196" s="26" t="s">
        <v>148</v>
      </c>
      <c r="D196" s="27">
        <f t="shared" si="9"/>
        <v>13577399</v>
      </c>
      <c r="E196" s="28">
        <f t="shared" si="10"/>
        <v>7930710</v>
      </c>
      <c r="F196" s="27">
        <v>9897381</v>
      </c>
      <c r="G196" s="28">
        <v>6090696</v>
      </c>
      <c r="H196" s="27">
        <v>432572</v>
      </c>
      <c r="I196" s="28">
        <v>216288</v>
      </c>
      <c r="J196" s="27">
        <v>3247446</v>
      </c>
      <c r="K196" s="28">
        <v>1623726</v>
      </c>
      <c r="L196" s="28">
        <v>6635021</v>
      </c>
      <c r="M196" s="41">
        <v>0</v>
      </c>
      <c r="N196" s="42">
        <v>0</v>
      </c>
      <c r="O196" s="72">
        <v>0</v>
      </c>
      <c r="P196" s="73">
        <v>0</v>
      </c>
      <c r="Q196" s="72">
        <v>0</v>
      </c>
      <c r="R196" s="73">
        <v>0</v>
      </c>
    </row>
    <row r="197" spans="1:18" s="4" customFormat="1" ht="12" outlineLevel="2" x14ac:dyDescent="0.2">
      <c r="A197" s="24" t="s">
        <v>312</v>
      </c>
      <c r="B197" s="25" t="s">
        <v>302</v>
      </c>
      <c r="C197" s="26" t="s">
        <v>149</v>
      </c>
      <c r="D197" s="27">
        <f t="shared" si="9"/>
        <v>23540458</v>
      </c>
      <c r="E197" s="28">
        <f t="shared" si="10"/>
        <v>13863488</v>
      </c>
      <c r="F197" s="27">
        <v>18141562</v>
      </c>
      <c r="G197" s="28">
        <v>11164040</v>
      </c>
      <c r="H197" s="27">
        <v>1813012</v>
      </c>
      <c r="I197" s="28">
        <v>906504</v>
      </c>
      <c r="J197" s="27">
        <v>3585884</v>
      </c>
      <c r="K197" s="28">
        <v>1792944</v>
      </c>
      <c r="L197" s="28">
        <v>4413527</v>
      </c>
      <c r="M197" s="41">
        <v>0</v>
      </c>
      <c r="N197" s="42">
        <v>0</v>
      </c>
      <c r="O197" s="72">
        <v>0</v>
      </c>
      <c r="P197" s="73">
        <v>0</v>
      </c>
      <c r="Q197" s="72">
        <v>0</v>
      </c>
      <c r="R197" s="73">
        <v>0</v>
      </c>
    </row>
    <row r="198" spans="1:18" s="4" customFormat="1" ht="12" outlineLevel="2" x14ac:dyDescent="0.2">
      <c r="A198" s="24" t="s">
        <v>312</v>
      </c>
      <c r="B198" s="25" t="s">
        <v>303</v>
      </c>
      <c r="C198" s="26" t="s">
        <v>150</v>
      </c>
      <c r="D198" s="27">
        <f t="shared" si="9"/>
        <v>66990307</v>
      </c>
      <c r="E198" s="28">
        <f t="shared" si="10"/>
        <v>39565326</v>
      </c>
      <c r="F198" s="27">
        <v>52608150</v>
      </c>
      <c r="G198" s="28">
        <v>32374248</v>
      </c>
      <c r="H198" s="27">
        <v>1849667</v>
      </c>
      <c r="I198" s="28">
        <v>924834</v>
      </c>
      <c r="J198" s="27">
        <v>12532490</v>
      </c>
      <c r="K198" s="28">
        <v>6266244</v>
      </c>
      <c r="L198" s="28">
        <v>12774632</v>
      </c>
      <c r="M198" s="41">
        <v>0</v>
      </c>
      <c r="N198" s="42">
        <v>0</v>
      </c>
      <c r="O198" s="72">
        <v>0</v>
      </c>
      <c r="P198" s="73">
        <v>0</v>
      </c>
      <c r="Q198" s="72">
        <v>0</v>
      </c>
      <c r="R198" s="73">
        <v>0</v>
      </c>
    </row>
    <row r="199" spans="1:18" s="4" customFormat="1" ht="12" outlineLevel="2" x14ac:dyDescent="0.2">
      <c r="A199" s="24" t="s">
        <v>312</v>
      </c>
      <c r="B199" s="25" t="s">
        <v>304</v>
      </c>
      <c r="C199" s="26" t="s">
        <v>151</v>
      </c>
      <c r="D199" s="27">
        <f t="shared" si="9"/>
        <v>31025587</v>
      </c>
      <c r="E199" s="28">
        <f t="shared" si="10"/>
        <v>18284166</v>
      </c>
      <c r="F199" s="27">
        <v>24018537</v>
      </c>
      <c r="G199" s="28">
        <v>14780640</v>
      </c>
      <c r="H199" s="27">
        <v>1606703</v>
      </c>
      <c r="I199" s="28">
        <v>803352</v>
      </c>
      <c r="J199" s="27">
        <v>5400347</v>
      </c>
      <c r="K199" s="28">
        <v>2700174</v>
      </c>
      <c r="L199" s="28">
        <v>5771954</v>
      </c>
      <c r="M199" s="41">
        <v>0</v>
      </c>
      <c r="N199" s="42">
        <v>0</v>
      </c>
      <c r="O199" s="72">
        <v>0</v>
      </c>
      <c r="P199" s="73">
        <v>0</v>
      </c>
      <c r="Q199" s="72">
        <v>0</v>
      </c>
      <c r="R199" s="73">
        <v>0</v>
      </c>
    </row>
    <row r="200" spans="1:18" s="4" customFormat="1" ht="12" outlineLevel="2" x14ac:dyDescent="0.2">
      <c r="A200" s="24" t="s">
        <v>312</v>
      </c>
      <c r="B200" s="25" t="s">
        <v>305</v>
      </c>
      <c r="C200" s="26" t="s">
        <v>152</v>
      </c>
      <c r="D200" s="27">
        <f t="shared" si="9"/>
        <v>27182455</v>
      </c>
      <c r="E200" s="28">
        <f t="shared" si="10"/>
        <v>15450736</v>
      </c>
      <c r="F200" s="27">
        <v>16115682</v>
      </c>
      <c r="G200" s="28">
        <v>9917344</v>
      </c>
      <c r="H200" s="27">
        <v>5051442</v>
      </c>
      <c r="I200" s="28">
        <v>2525724</v>
      </c>
      <c r="J200" s="27">
        <v>6015331</v>
      </c>
      <c r="K200" s="28">
        <v>3007668</v>
      </c>
      <c r="L200" s="28">
        <v>14154331</v>
      </c>
      <c r="M200" s="41">
        <v>0</v>
      </c>
      <c r="N200" s="42">
        <v>0</v>
      </c>
      <c r="O200" s="72">
        <v>0</v>
      </c>
      <c r="P200" s="73">
        <v>0</v>
      </c>
      <c r="Q200" s="72">
        <v>0</v>
      </c>
      <c r="R200" s="73">
        <v>0</v>
      </c>
    </row>
    <row r="201" spans="1:18" s="4" customFormat="1" ht="12" outlineLevel="2" x14ac:dyDescent="0.2">
      <c r="A201" s="24" t="s">
        <v>312</v>
      </c>
      <c r="B201" s="25" t="s">
        <v>306</v>
      </c>
      <c r="C201" s="26" t="s">
        <v>153</v>
      </c>
      <c r="D201" s="27">
        <f t="shared" si="9"/>
        <v>23494870</v>
      </c>
      <c r="E201" s="28">
        <f t="shared" si="10"/>
        <v>13541826</v>
      </c>
      <c r="F201" s="27">
        <v>15551362</v>
      </c>
      <c r="G201" s="28">
        <v>9570072</v>
      </c>
      <c r="H201" s="27">
        <v>1205660</v>
      </c>
      <c r="I201" s="28">
        <v>602832</v>
      </c>
      <c r="J201" s="27">
        <v>6737848</v>
      </c>
      <c r="K201" s="28">
        <v>3368922</v>
      </c>
      <c r="L201" s="28">
        <v>4651103</v>
      </c>
      <c r="M201" s="41">
        <v>0</v>
      </c>
      <c r="N201" s="42">
        <v>0</v>
      </c>
      <c r="O201" s="72">
        <v>0</v>
      </c>
      <c r="P201" s="73">
        <v>0</v>
      </c>
      <c r="Q201" s="72">
        <v>0</v>
      </c>
      <c r="R201" s="73">
        <v>0</v>
      </c>
    </row>
    <row r="202" spans="1:18" s="4" customFormat="1" ht="12" outlineLevel="2" x14ac:dyDescent="0.2">
      <c r="A202" s="24" t="s">
        <v>312</v>
      </c>
      <c r="B202" s="25" t="s">
        <v>307</v>
      </c>
      <c r="C202" s="26" t="s">
        <v>154</v>
      </c>
      <c r="D202" s="27">
        <f t="shared" si="9"/>
        <v>28908593</v>
      </c>
      <c r="E202" s="28">
        <f t="shared" si="10"/>
        <v>17149256</v>
      </c>
      <c r="F202" s="27">
        <v>23356291</v>
      </c>
      <c r="G202" s="28">
        <v>14373104</v>
      </c>
      <c r="H202" s="27">
        <v>998498</v>
      </c>
      <c r="I202" s="28">
        <v>499248</v>
      </c>
      <c r="J202" s="27">
        <v>4553804</v>
      </c>
      <c r="K202" s="28">
        <v>2276904</v>
      </c>
      <c r="L202" s="28">
        <v>7583399</v>
      </c>
      <c r="M202" s="41">
        <v>0</v>
      </c>
      <c r="N202" s="42">
        <v>0</v>
      </c>
      <c r="O202" s="72">
        <v>0</v>
      </c>
      <c r="P202" s="73">
        <v>0</v>
      </c>
      <c r="Q202" s="72">
        <v>0</v>
      </c>
      <c r="R202" s="73">
        <v>0</v>
      </c>
    </row>
    <row r="203" spans="1:18" s="4" customFormat="1" ht="12" outlineLevel="2" x14ac:dyDescent="0.2">
      <c r="A203" s="24" t="s">
        <v>312</v>
      </c>
      <c r="B203" s="25" t="s">
        <v>324</v>
      </c>
      <c r="C203" s="26" t="s">
        <v>409</v>
      </c>
      <c r="D203" s="56">
        <f t="shared" si="9"/>
        <v>111254096</v>
      </c>
      <c r="E203" s="57">
        <f t="shared" si="10"/>
        <v>66835110</v>
      </c>
      <c r="F203" s="56">
        <v>97136515</v>
      </c>
      <c r="G203" s="57">
        <v>59776320</v>
      </c>
      <c r="H203" s="56">
        <v>14117581</v>
      </c>
      <c r="I203" s="57">
        <v>7058790</v>
      </c>
      <c r="J203" s="56">
        <v>0</v>
      </c>
      <c r="K203" s="57">
        <v>0</v>
      </c>
      <c r="L203" s="57">
        <v>23235183</v>
      </c>
      <c r="M203" s="58">
        <v>7565613</v>
      </c>
      <c r="N203" s="59">
        <v>3782811</v>
      </c>
      <c r="O203" s="74">
        <v>0</v>
      </c>
      <c r="P203" s="75">
        <v>0</v>
      </c>
      <c r="Q203" s="74">
        <v>0</v>
      </c>
      <c r="R203" s="75">
        <v>0</v>
      </c>
    </row>
    <row r="204" spans="1:18" s="4" customFormat="1" ht="12" outlineLevel="1" x14ac:dyDescent="0.2">
      <c r="A204" s="45" t="s">
        <v>458</v>
      </c>
      <c r="B204" s="25"/>
      <c r="C204" s="26"/>
      <c r="D204" s="86">
        <f t="shared" ref="D204:R204" si="13">SUBTOTAL(9,D192:D203)</f>
        <v>458020285</v>
      </c>
      <c r="E204" s="87">
        <f t="shared" si="13"/>
        <v>270739928</v>
      </c>
      <c r="F204" s="86">
        <f t="shared" si="13"/>
        <v>361657871</v>
      </c>
      <c r="G204" s="87">
        <f t="shared" si="13"/>
        <v>222558704</v>
      </c>
      <c r="H204" s="86">
        <f t="shared" si="13"/>
        <v>32316524</v>
      </c>
      <c r="I204" s="87">
        <f t="shared" si="13"/>
        <v>16158270</v>
      </c>
      <c r="J204" s="86">
        <f t="shared" si="13"/>
        <v>64045890</v>
      </c>
      <c r="K204" s="87">
        <f t="shared" si="13"/>
        <v>32022954</v>
      </c>
      <c r="L204" s="87">
        <f t="shared" si="13"/>
        <v>110357230</v>
      </c>
      <c r="M204" s="88">
        <f t="shared" si="13"/>
        <v>7565613</v>
      </c>
      <c r="N204" s="89">
        <f t="shared" si="13"/>
        <v>3782811</v>
      </c>
      <c r="O204" s="90">
        <f t="shared" si="13"/>
        <v>0</v>
      </c>
      <c r="P204" s="91">
        <f t="shared" si="13"/>
        <v>0</v>
      </c>
      <c r="Q204" s="90">
        <f t="shared" si="13"/>
        <v>0</v>
      </c>
      <c r="R204" s="91">
        <f t="shared" si="13"/>
        <v>0</v>
      </c>
    </row>
    <row r="205" spans="1:18" s="4" customFormat="1" ht="12" outlineLevel="2" x14ac:dyDescent="0.2">
      <c r="A205" s="24" t="s">
        <v>314</v>
      </c>
      <c r="B205" s="25" t="s">
        <v>298</v>
      </c>
      <c r="C205" s="26" t="s">
        <v>155</v>
      </c>
      <c r="D205" s="60">
        <f t="shared" si="9"/>
        <v>14141453</v>
      </c>
      <c r="E205" s="61">
        <f t="shared" si="10"/>
        <v>8021188</v>
      </c>
      <c r="F205" s="60">
        <v>8237328</v>
      </c>
      <c r="G205" s="61">
        <v>5069128</v>
      </c>
      <c r="H205" s="60">
        <v>1278578</v>
      </c>
      <c r="I205" s="61">
        <v>639288</v>
      </c>
      <c r="J205" s="60">
        <v>4625547</v>
      </c>
      <c r="K205" s="61">
        <v>2312772</v>
      </c>
      <c r="L205" s="61">
        <v>1708307</v>
      </c>
      <c r="M205" s="62">
        <v>0</v>
      </c>
      <c r="N205" s="63">
        <v>0</v>
      </c>
      <c r="O205" s="76">
        <v>0</v>
      </c>
      <c r="P205" s="77">
        <v>0</v>
      </c>
      <c r="Q205" s="76">
        <v>0</v>
      </c>
      <c r="R205" s="77">
        <v>0</v>
      </c>
    </row>
    <row r="206" spans="1:18" s="4" customFormat="1" ht="12" outlineLevel="2" x14ac:dyDescent="0.2">
      <c r="A206" s="24" t="s">
        <v>314</v>
      </c>
      <c r="B206" s="25" t="s">
        <v>297</v>
      </c>
      <c r="C206" s="26" t="s">
        <v>156</v>
      </c>
      <c r="D206" s="27">
        <f t="shared" si="9"/>
        <v>34742702</v>
      </c>
      <c r="E206" s="28">
        <f t="shared" si="10"/>
        <v>19480448</v>
      </c>
      <c r="F206" s="27">
        <v>18278844</v>
      </c>
      <c r="G206" s="28">
        <v>11248520</v>
      </c>
      <c r="H206" s="27">
        <v>427829</v>
      </c>
      <c r="I206" s="28">
        <v>213912</v>
      </c>
      <c r="J206" s="27">
        <v>16036029</v>
      </c>
      <c r="K206" s="28">
        <v>8018016</v>
      </c>
      <c r="L206" s="28">
        <v>4550782</v>
      </c>
      <c r="M206" s="41">
        <v>0</v>
      </c>
      <c r="N206" s="42">
        <v>0</v>
      </c>
      <c r="O206" s="72">
        <v>0</v>
      </c>
      <c r="P206" s="73">
        <v>0</v>
      </c>
      <c r="Q206" s="72">
        <v>0</v>
      </c>
      <c r="R206" s="73">
        <v>0</v>
      </c>
    </row>
    <row r="207" spans="1:18" s="4" customFormat="1" ht="12" outlineLevel="2" x14ac:dyDescent="0.2">
      <c r="A207" s="24" t="s">
        <v>314</v>
      </c>
      <c r="B207" s="25" t="s">
        <v>299</v>
      </c>
      <c r="C207" s="26" t="s">
        <v>157</v>
      </c>
      <c r="D207" s="27">
        <f t="shared" ref="D207:D273" si="14">F207+H207+J207</f>
        <v>53447174</v>
      </c>
      <c r="E207" s="28">
        <f t="shared" ref="E207:E273" si="15">G207+I207+K207</f>
        <v>31852500</v>
      </c>
      <c r="F207" s="27">
        <v>44450556</v>
      </c>
      <c r="G207" s="28">
        <v>27354192</v>
      </c>
      <c r="H207" s="27">
        <v>356580</v>
      </c>
      <c r="I207" s="28">
        <v>178290</v>
      </c>
      <c r="J207" s="27">
        <v>8640038</v>
      </c>
      <c r="K207" s="28">
        <v>4320018</v>
      </c>
      <c r="L207" s="28">
        <v>13565396</v>
      </c>
      <c r="M207" s="41">
        <v>0</v>
      </c>
      <c r="N207" s="42">
        <v>0</v>
      </c>
      <c r="O207" s="72">
        <v>6185270</v>
      </c>
      <c r="P207" s="73">
        <v>6185270</v>
      </c>
      <c r="Q207" s="72">
        <v>0</v>
      </c>
      <c r="R207" s="73">
        <v>0</v>
      </c>
    </row>
    <row r="208" spans="1:18" s="4" customFormat="1" ht="12" outlineLevel="2" x14ac:dyDescent="0.2">
      <c r="A208" s="24" t="s">
        <v>314</v>
      </c>
      <c r="B208" s="25" t="s">
        <v>300</v>
      </c>
      <c r="C208" s="26" t="s">
        <v>158</v>
      </c>
      <c r="D208" s="27">
        <f t="shared" si="14"/>
        <v>87312725</v>
      </c>
      <c r="E208" s="28">
        <f t="shared" si="15"/>
        <v>51119486</v>
      </c>
      <c r="F208" s="27">
        <v>64680383</v>
      </c>
      <c r="G208" s="28">
        <v>39803312</v>
      </c>
      <c r="H208" s="27">
        <v>540894</v>
      </c>
      <c r="I208" s="28">
        <v>270450</v>
      </c>
      <c r="J208" s="27">
        <v>22091448</v>
      </c>
      <c r="K208" s="28">
        <v>11045724</v>
      </c>
      <c r="L208" s="28">
        <v>9410822</v>
      </c>
      <c r="M208" s="41">
        <v>0</v>
      </c>
      <c r="N208" s="42">
        <v>0</v>
      </c>
      <c r="O208" s="72">
        <v>0</v>
      </c>
      <c r="P208" s="73">
        <v>0</v>
      </c>
      <c r="Q208" s="72">
        <v>0</v>
      </c>
      <c r="R208" s="73">
        <v>0</v>
      </c>
    </row>
    <row r="209" spans="1:18" s="4" customFormat="1" ht="12" outlineLevel="2" x14ac:dyDescent="0.2">
      <c r="A209" s="24" t="s">
        <v>314</v>
      </c>
      <c r="B209" s="25" t="s">
        <v>301</v>
      </c>
      <c r="C209" s="26" t="s">
        <v>159</v>
      </c>
      <c r="D209" s="27">
        <f t="shared" si="14"/>
        <v>61621256</v>
      </c>
      <c r="E209" s="28">
        <f t="shared" si="15"/>
        <v>36052644</v>
      </c>
      <c r="F209" s="27">
        <v>45430831</v>
      </c>
      <c r="G209" s="28">
        <v>27957432</v>
      </c>
      <c r="H209" s="27">
        <v>409568</v>
      </c>
      <c r="I209" s="28">
        <v>204786</v>
      </c>
      <c r="J209" s="27">
        <v>15780857</v>
      </c>
      <c r="K209" s="28">
        <v>7890426</v>
      </c>
      <c r="L209" s="28">
        <v>9167939</v>
      </c>
      <c r="M209" s="41">
        <v>0</v>
      </c>
      <c r="N209" s="42">
        <v>0</v>
      </c>
      <c r="O209" s="72">
        <v>3484659</v>
      </c>
      <c r="P209" s="73">
        <v>3126620</v>
      </c>
      <c r="Q209" s="72">
        <v>0</v>
      </c>
      <c r="R209" s="73">
        <v>0</v>
      </c>
    </row>
    <row r="210" spans="1:18" s="4" customFormat="1" ht="12" outlineLevel="2" x14ac:dyDescent="0.2">
      <c r="A210" s="24" t="s">
        <v>314</v>
      </c>
      <c r="B210" s="25" t="s">
        <v>302</v>
      </c>
      <c r="C210" s="26" t="s">
        <v>160</v>
      </c>
      <c r="D210" s="27">
        <f t="shared" si="14"/>
        <v>22388306</v>
      </c>
      <c r="E210" s="28">
        <f t="shared" si="15"/>
        <v>12578166</v>
      </c>
      <c r="F210" s="27">
        <v>11994799</v>
      </c>
      <c r="G210" s="28">
        <v>7381416</v>
      </c>
      <c r="H210" s="27">
        <v>1228970</v>
      </c>
      <c r="I210" s="28">
        <v>614484</v>
      </c>
      <c r="J210" s="27">
        <v>9164537</v>
      </c>
      <c r="K210" s="28">
        <v>4582266</v>
      </c>
      <c r="L210" s="28">
        <v>4184177</v>
      </c>
      <c r="M210" s="41">
        <v>0</v>
      </c>
      <c r="N210" s="42">
        <v>0</v>
      </c>
      <c r="O210" s="72">
        <v>0</v>
      </c>
      <c r="P210" s="73">
        <v>0</v>
      </c>
      <c r="Q210" s="72">
        <v>0</v>
      </c>
      <c r="R210" s="73">
        <v>0</v>
      </c>
    </row>
    <row r="211" spans="1:18" s="4" customFormat="1" ht="12" outlineLevel="2" x14ac:dyDescent="0.2">
      <c r="A211" s="24" t="s">
        <v>314</v>
      </c>
      <c r="B211" s="25" t="s">
        <v>303</v>
      </c>
      <c r="C211" s="26" t="s">
        <v>161</v>
      </c>
      <c r="D211" s="27">
        <f t="shared" si="14"/>
        <v>35594215</v>
      </c>
      <c r="E211" s="28">
        <f t="shared" si="15"/>
        <v>20504358</v>
      </c>
      <c r="F211" s="27">
        <v>23462785</v>
      </c>
      <c r="G211" s="28">
        <v>14438640</v>
      </c>
      <c r="H211" s="27">
        <v>407721</v>
      </c>
      <c r="I211" s="28">
        <v>203862</v>
      </c>
      <c r="J211" s="27">
        <v>11723709</v>
      </c>
      <c r="K211" s="28">
        <v>5861856</v>
      </c>
      <c r="L211" s="28">
        <v>8896021</v>
      </c>
      <c r="M211" s="41">
        <v>0</v>
      </c>
      <c r="N211" s="42">
        <v>0</v>
      </c>
      <c r="O211" s="72">
        <v>0</v>
      </c>
      <c r="P211" s="73">
        <v>0</v>
      </c>
      <c r="Q211" s="72">
        <v>0</v>
      </c>
      <c r="R211" s="73">
        <v>0</v>
      </c>
    </row>
    <row r="212" spans="1:18" s="4" customFormat="1" ht="12" outlineLevel="2" x14ac:dyDescent="0.2">
      <c r="A212" s="24" t="s">
        <v>314</v>
      </c>
      <c r="B212" s="25" t="s">
        <v>304</v>
      </c>
      <c r="C212" s="26" t="s">
        <v>162</v>
      </c>
      <c r="D212" s="27">
        <f t="shared" si="14"/>
        <v>51576284</v>
      </c>
      <c r="E212" s="28">
        <f t="shared" si="15"/>
        <v>30000136</v>
      </c>
      <c r="F212" s="27">
        <v>36503993</v>
      </c>
      <c r="G212" s="28">
        <v>22463992</v>
      </c>
      <c r="H212" s="27">
        <v>418479</v>
      </c>
      <c r="I212" s="28">
        <v>209238</v>
      </c>
      <c r="J212" s="27">
        <v>14653812</v>
      </c>
      <c r="K212" s="28">
        <v>7326906</v>
      </c>
      <c r="L212" s="28">
        <v>4911135</v>
      </c>
      <c r="M212" s="41">
        <v>0</v>
      </c>
      <c r="N212" s="42">
        <v>0</v>
      </c>
      <c r="O212" s="72">
        <v>1493425</v>
      </c>
      <c r="P212" s="73">
        <v>0</v>
      </c>
      <c r="Q212" s="72">
        <v>0</v>
      </c>
      <c r="R212" s="73">
        <v>0</v>
      </c>
    </row>
    <row r="213" spans="1:18" s="4" customFormat="1" ht="12" outlineLevel="2" x14ac:dyDescent="0.2">
      <c r="A213" s="24" t="s">
        <v>314</v>
      </c>
      <c r="B213" s="25" t="s">
        <v>305</v>
      </c>
      <c r="C213" s="26" t="s">
        <v>163</v>
      </c>
      <c r="D213" s="27">
        <f t="shared" si="14"/>
        <v>35673284</v>
      </c>
      <c r="E213" s="28">
        <f t="shared" si="15"/>
        <v>20666354</v>
      </c>
      <c r="F213" s="27">
        <v>24524152</v>
      </c>
      <c r="G213" s="28">
        <v>15091784</v>
      </c>
      <c r="H213" s="27">
        <v>2089497</v>
      </c>
      <c r="I213" s="28">
        <v>1044750</v>
      </c>
      <c r="J213" s="27">
        <v>9059635</v>
      </c>
      <c r="K213" s="28">
        <v>4529820</v>
      </c>
      <c r="L213" s="28">
        <v>3254871</v>
      </c>
      <c r="M213" s="41">
        <v>0</v>
      </c>
      <c r="N213" s="42">
        <v>0</v>
      </c>
      <c r="O213" s="72">
        <v>0</v>
      </c>
      <c r="P213" s="73">
        <v>0</v>
      </c>
      <c r="Q213" s="72">
        <v>0</v>
      </c>
      <c r="R213" s="73">
        <v>0</v>
      </c>
    </row>
    <row r="214" spans="1:18" s="4" customFormat="1" ht="12" outlineLevel="2" x14ac:dyDescent="0.2">
      <c r="A214" s="24" t="s">
        <v>314</v>
      </c>
      <c r="B214" s="25" t="s">
        <v>306</v>
      </c>
      <c r="C214" s="26" t="s">
        <v>164</v>
      </c>
      <c r="D214" s="27">
        <f t="shared" si="14"/>
        <v>35277654</v>
      </c>
      <c r="E214" s="28">
        <f t="shared" si="15"/>
        <v>20453132</v>
      </c>
      <c r="F214" s="27">
        <v>24390656</v>
      </c>
      <c r="G214" s="28">
        <v>15009632</v>
      </c>
      <c r="H214" s="27">
        <v>277214</v>
      </c>
      <c r="I214" s="28">
        <v>138606</v>
      </c>
      <c r="J214" s="27">
        <v>10609784</v>
      </c>
      <c r="K214" s="28">
        <v>5304894</v>
      </c>
      <c r="L214" s="28">
        <v>7555344</v>
      </c>
      <c r="M214" s="41">
        <v>0</v>
      </c>
      <c r="N214" s="42">
        <v>0</v>
      </c>
      <c r="O214" s="72">
        <v>0</v>
      </c>
      <c r="P214" s="73">
        <v>0</v>
      </c>
      <c r="Q214" s="72">
        <v>0</v>
      </c>
      <c r="R214" s="73">
        <v>0</v>
      </c>
    </row>
    <row r="215" spans="1:18" s="4" customFormat="1" ht="12" outlineLevel="2" x14ac:dyDescent="0.2">
      <c r="A215" s="24" t="s">
        <v>314</v>
      </c>
      <c r="B215" s="25" t="s">
        <v>307</v>
      </c>
      <c r="C215" s="26" t="s">
        <v>165</v>
      </c>
      <c r="D215" s="27">
        <f t="shared" si="14"/>
        <v>68130453</v>
      </c>
      <c r="E215" s="28">
        <f t="shared" si="15"/>
        <v>41066308</v>
      </c>
      <c r="F215" s="27">
        <v>60676029</v>
      </c>
      <c r="G215" s="28">
        <v>37339096</v>
      </c>
      <c r="H215" s="27">
        <v>823526</v>
      </c>
      <c r="I215" s="28">
        <v>411762</v>
      </c>
      <c r="J215" s="27">
        <v>6630898</v>
      </c>
      <c r="K215" s="28">
        <v>3315450</v>
      </c>
      <c r="L215" s="28">
        <v>15200785</v>
      </c>
      <c r="M215" s="41">
        <v>0</v>
      </c>
      <c r="N215" s="42">
        <v>0</v>
      </c>
      <c r="O215" s="72">
        <v>846274</v>
      </c>
      <c r="P215" s="73">
        <v>0</v>
      </c>
      <c r="Q215" s="72">
        <v>0</v>
      </c>
      <c r="R215" s="73">
        <v>0</v>
      </c>
    </row>
    <row r="216" spans="1:18" s="4" customFormat="1" ht="12" outlineLevel="2" x14ac:dyDescent="0.2">
      <c r="A216" s="24" t="s">
        <v>314</v>
      </c>
      <c r="B216" s="25" t="s">
        <v>308</v>
      </c>
      <c r="C216" s="26" t="s">
        <v>166</v>
      </c>
      <c r="D216" s="27">
        <f t="shared" si="14"/>
        <v>37689438</v>
      </c>
      <c r="E216" s="28">
        <f t="shared" si="15"/>
        <v>21110560</v>
      </c>
      <c r="F216" s="27">
        <v>19637308</v>
      </c>
      <c r="G216" s="28">
        <v>12084496</v>
      </c>
      <c r="H216" s="27">
        <v>842693</v>
      </c>
      <c r="I216" s="28">
        <v>421344</v>
      </c>
      <c r="J216" s="27">
        <v>17209437</v>
      </c>
      <c r="K216" s="28">
        <v>8604720</v>
      </c>
      <c r="L216" s="28">
        <v>4956041</v>
      </c>
      <c r="M216" s="41">
        <v>0</v>
      </c>
      <c r="N216" s="42">
        <v>0</v>
      </c>
      <c r="O216" s="72">
        <v>2190357</v>
      </c>
      <c r="P216" s="73">
        <v>0</v>
      </c>
      <c r="Q216" s="72">
        <v>0</v>
      </c>
      <c r="R216" s="73">
        <v>0</v>
      </c>
    </row>
    <row r="217" spans="1:18" s="4" customFormat="1" ht="12" outlineLevel="2" x14ac:dyDescent="0.2">
      <c r="A217" s="24" t="s">
        <v>314</v>
      </c>
      <c r="B217" s="25" t="s">
        <v>309</v>
      </c>
      <c r="C217" s="26" t="s">
        <v>167</v>
      </c>
      <c r="D217" s="27">
        <f t="shared" si="14"/>
        <v>23987388</v>
      </c>
      <c r="E217" s="28">
        <f t="shared" si="15"/>
        <v>12347860</v>
      </c>
      <c r="F217" s="27">
        <v>3069447</v>
      </c>
      <c r="G217" s="28">
        <v>1888888</v>
      </c>
      <c r="H217" s="27">
        <v>4294881</v>
      </c>
      <c r="I217" s="28">
        <v>2147442</v>
      </c>
      <c r="J217" s="27">
        <v>16623060</v>
      </c>
      <c r="K217" s="28">
        <v>8311530</v>
      </c>
      <c r="L217" s="28">
        <v>5100240</v>
      </c>
      <c r="M217" s="41">
        <v>0</v>
      </c>
      <c r="N217" s="42">
        <v>0</v>
      </c>
      <c r="O217" s="72">
        <v>0</v>
      </c>
      <c r="P217" s="73">
        <v>0</v>
      </c>
      <c r="Q217" s="72">
        <v>0</v>
      </c>
      <c r="R217" s="73">
        <v>0</v>
      </c>
    </row>
    <row r="218" spans="1:18" s="4" customFormat="1" ht="12" outlineLevel="2" x14ac:dyDescent="0.2">
      <c r="A218" s="24" t="s">
        <v>314</v>
      </c>
      <c r="B218" s="25" t="s">
        <v>310</v>
      </c>
      <c r="C218" s="26" t="s">
        <v>168</v>
      </c>
      <c r="D218" s="27">
        <f t="shared" si="14"/>
        <v>33565657</v>
      </c>
      <c r="E218" s="28">
        <f t="shared" si="15"/>
        <v>18820892</v>
      </c>
      <c r="F218" s="27">
        <v>17663230</v>
      </c>
      <c r="G218" s="28">
        <v>10869680</v>
      </c>
      <c r="H218" s="27">
        <v>674710</v>
      </c>
      <c r="I218" s="28">
        <v>337356</v>
      </c>
      <c r="J218" s="27">
        <v>15227717</v>
      </c>
      <c r="K218" s="28">
        <v>7613856</v>
      </c>
      <c r="L218" s="28">
        <v>5835762</v>
      </c>
      <c r="M218" s="41">
        <v>0</v>
      </c>
      <c r="N218" s="42">
        <v>0</v>
      </c>
      <c r="O218" s="72">
        <v>0</v>
      </c>
      <c r="P218" s="73">
        <v>0</v>
      </c>
      <c r="Q218" s="72">
        <v>0</v>
      </c>
      <c r="R218" s="73">
        <v>0</v>
      </c>
    </row>
    <row r="219" spans="1:18" s="4" customFormat="1" ht="12" outlineLevel="2" x14ac:dyDescent="0.2">
      <c r="A219" s="24" t="s">
        <v>314</v>
      </c>
      <c r="B219" s="25" t="s">
        <v>311</v>
      </c>
      <c r="C219" s="26" t="s">
        <v>343</v>
      </c>
      <c r="D219" s="27">
        <f t="shared" si="14"/>
        <v>41174202</v>
      </c>
      <c r="E219" s="28">
        <f t="shared" si="15"/>
        <v>23873410</v>
      </c>
      <c r="F219" s="27">
        <v>28481340</v>
      </c>
      <c r="G219" s="28">
        <v>17526976</v>
      </c>
      <c r="H219" s="27">
        <v>452015</v>
      </c>
      <c r="I219" s="28">
        <v>226008</v>
      </c>
      <c r="J219" s="27">
        <v>12240847</v>
      </c>
      <c r="K219" s="28">
        <v>6120426</v>
      </c>
      <c r="L219" s="28">
        <v>5951273</v>
      </c>
      <c r="M219" s="41">
        <v>0</v>
      </c>
      <c r="N219" s="42">
        <v>0</v>
      </c>
      <c r="O219" s="72">
        <v>995617</v>
      </c>
      <c r="P219" s="73">
        <v>0</v>
      </c>
      <c r="Q219" s="72">
        <v>0</v>
      </c>
      <c r="R219" s="73">
        <v>0</v>
      </c>
    </row>
    <row r="220" spans="1:18" s="4" customFormat="1" ht="12" outlineLevel="2" x14ac:dyDescent="0.2">
      <c r="A220" s="24" t="s">
        <v>314</v>
      </c>
      <c r="B220" s="25" t="s">
        <v>312</v>
      </c>
      <c r="C220" s="26" t="s">
        <v>169</v>
      </c>
      <c r="D220" s="27">
        <f t="shared" si="14"/>
        <v>43578962</v>
      </c>
      <c r="E220" s="28">
        <f t="shared" si="15"/>
        <v>24872042</v>
      </c>
      <c r="F220" s="27">
        <v>26715525</v>
      </c>
      <c r="G220" s="28">
        <v>16440320</v>
      </c>
      <c r="H220" s="27">
        <v>294249</v>
      </c>
      <c r="I220" s="28">
        <v>147126</v>
      </c>
      <c r="J220" s="27">
        <v>16569188</v>
      </c>
      <c r="K220" s="28">
        <v>8284596</v>
      </c>
      <c r="L220" s="28">
        <v>16350361</v>
      </c>
      <c r="M220" s="41">
        <v>0</v>
      </c>
      <c r="N220" s="42">
        <v>0</v>
      </c>
      <c r="O220" s="72">
        <v>0</v>
      </c>
      <c r="P220" s="73">
        <v>0</v>
      </c>
      <c r="Q220" s="72">
        <v>0</v>
      </c>
      <c r="R220" s="73">
        <v>0</v>
      </c>
    </row>
    <row r="221" spans="1:18" s="4" customFormat="1" ht="12" outlineLevel="2" x14ac:dyDescent="0.2">
      <c r="A221" s="24" t="s">
        <v>314</v>
      </c>
      <c r="B221" s="25" t="s">
        <v>313</v>
      </c>
      <c r="C221" s="26" t="s">
        <v>170</v>
      </c>
      <c r="D221" s="27">
        <f t="shared" si="14"/>
        <v>47037362</v>
      </c>
      <c r="E221" s="28">
        <f t="shared" si="15"/>
        <v>28012756</v>
      </c>
      <c r="F221" s="27">
        <v>38948628</v>
      </c>
      <c r="G221" s="28">
        <v>23968384</v>
      </c>
      <c r="H221" s="27">
        <v>300236</v>
      </c>
      <c r="I221" s="28">
        <v>150120</v>
      </c>
      <c r="J221" s="27">
        <v>7788498</v>
      </c>
      <c r="K221" s="28">
        <v>3894252</v>
      </c>
      <c r="L221" s="28">
        <v>8222971</v>
      </c>
      <c r="M221" s="41">
        <v>0</v>
      </c>
      <c r="N221" s="42">
        <v>0</v>
      </c>
      <c r="O221" s="72">
        <v>0</v>
      </c>
      <c r="P221" s="73">
        <v>0</v>
      </c>
      <c r="Q221" s="72">
        <v>0</v>
      </c>
      <c r="R221" s="73">
        <v>0</v>
      </c>
    </row>
    <row r="222" spans="1:18" s="4" customFormat="1" ht="12" outlineLevel="2" x14ac:dyDescent="0.2">
      <c r="A222" s="24" t="s">
        <v>314</v>
      </c>
      <c r="B222" s="25" t="s">
        <v>314</v>
      </c>
      <c r="C222" s="26" t="s">
        <v>171</v>
      </c>
      <c r="D222" s="27">
        <f t="shared" si="14"/>
        <v>48566264</v>
      </c>
      <c r="E222" s="28">
        <f t="shared" si="15"/>
        <v>29164522</v>
      </c>
      <c r="F222" s="27">
        <v>42305394</v>
      </c>
      <c r="G222" s="28">
        <v>26034088</v>
      </c>
      <c r="H222" s="27">
        <v>217001</v>
      </c>
      <c r="I222" s="28">
        <v>108498</v>
      </c>
      <c r="J222" s="27">
        <v>6043869</v>
      </c>
      <c r="K222" s="28">
        <v>3021936</v>
      </c>
      <c r="L222" s="28">
        <v>10735341</v>
      </c>
      <c r="M222" s="41">
        <v>0</v>
      </c>
      <c r="N222" s="42">
        <v>0</v>
      </c>
      <c r="O222" s="72">
        <v>0</v>
      </c>
      <c r="P222" s="73">
        <v>0</v>
      </c>
      <c r="Q222" s="72">
        <v>0</v>
      </c>
      <c r="R222" s="73">
        <v>0</v>
      </c>
    </row>
    <row r="223" spans="1:18" s="4" customFormat="1" ht="12" outlineLevel="2" x14ac:dyDescent="0.2">
      <c r="A223" s="24" t="s">
        <v>314</v>
      </c>
      <c r="B223" s="25" t="s">
        <v>315</v>
      </c>
      <c r="C223" s="26" t="s">
        <v>172</v>
      </c>
      <c r="D223" s="27">
        <f t="shared" si="14"/>
        <v>35148340</v>
      </c>
      <c r="E223" s="28">
        <f t="shared" si="15"/>
        <v>20065348</v>
      </c>
      <c r="F223" s="27">
        <v>21590188</v>
      </c>
      <c r="G223" s="28">
        <v>13286272</v>
      </c>
      <c r="H223" s="27">
        <v>145724</v>
      </c>
      <c r="I223" s="28">
        <v>72864</v>
      </c>
      <c r="J223" s="27">
        <v>13412428</v>
      </c>
      <c r="K223" s="28">
        <v>6706212</v>
      </c>
      <c r="L223" s="28">
        <v>4892586</v>
      </c>
      <c r="M223" s="41">
        <v>0</v>
      </c>
      <c r="N223" s="42">
        <v>0</v>
      </c>
      <c r="O223" s="72">
        <v>3285536</v>
      </c>
      <c r="P223" s="73">
        <v>0</v>
      </c>
      <c r="Q223" s="72">
        <v>0</v>
      </c>
      <c r="R223" s="73">
        <v>0</v>
      </c>
    </row>
    <row r="224" spans="1:18" s="4" customFormat="1" ht="12" outlineLevel="2" x14ac:dyDescent="0.2">
      <c r="A224" s="24" t="s">
        <v>314</v>
      </c>
      <c r="B224" s="25" t="s">
        <v>316</v>
      </c>
      <c r="C224" s="26" t="s">
        <v>173</v>
      </c>
      <c r="D224" s="27">
        <f t="shared" si="14"/>
        <v>19052765</v>
      </c>
      <c r="E224" s="28">
        <f t="shared" si="15"/>
        <v>11123034</v>
      </c>
      <c r="F224" s="27">
        <v>13837674</v>
      </c>
      <c r="G224" s="28">
        <v>8515488</v>
      </c>
      <c r="H224" s="27">
        <v>121079</v>
      </c>
      <c r="I224" s="28">
        <v>60540</v>
      </c>
      <c r="J224" s="27">
        <v>5094012</v>
      </c>
      <c r="K224" s="28">
        <v>2547006</v>
      </c>
      <c r="L224" s="28">
        <v>4398925</v>
      </c>
      <c r="M224" s="41">
        <v>0</v>
      </c>
      <c r="N224" s="42">
        <v>0</v>
      </c>
      <c r="O224" s="72">
        <v>0</v>
      </c>
      <c r="P224" s="73">
        <v>0</v>
      </c>
      <c r="Q224" s="72">
        <v>0</v>
      </c>
      <c r="R224" s="73">
        <v>0</v>
      </c>
    </row>
    <row r="225" spans="1:18" s="4" customFormat="1" ht="12" outlineLevel="2" x14ac:dyDescent="0.2">
      <c r="A225" s="24" t="s">
        <v>314</v>
      </c>
      <c r="B225" s="25" t="s">
        <v>317</v>
      </c>
      <c r="C225" s="26" t="s">
        <v>174</v>
      </c>
      <c r="D225" s="27">
        <f t="shared" si="14"/>
        <v>15435856</v>
      </c>
      <c r="E225" s="28">
        <f t="shared" si="15"/>
        <v>8629372</v>
      </c>
      <c r="F225" s="27">
        <v>7899208</v>
      </c>
      <c r="G225" s="28">
        <v>4861048</v>
      </c>
      <c r="H225" s="27">
        <v>738526</v>
      </c>
      <c r="I225" s="28">
        <v>369264</v>
      </c>
      <c r="J225" s="27">
        <v>6798122</v>
      </c>
      <c r="K225" s="28">
        <v>3399060</v>
      </c>
      <c r="L225" s="28">
        <v>1912275</v>
      </c>
      <c r="M225" s="41">
        <v>0</v>
      </c>
      <c r="N225" s="42">
        <v>0</v>
      </c>
      <c r="O225" s="72">
        <v>0</v>
      </c>
      <c r="P225" s="73">
        <v>0</v>
      </c>
      <c r="Q225" s="72">
        <v>0</v>
      </c>
      <c r="R225" s="73">
        <v>0</v>
      </c>
    </row>
    <row r="226" spans="1:18" s="4" customFormat="1" ht="12" outlineLevel="2" x14ac:dyDescent="0.2">
      <c r="A226" s="24" t="s">
        <v>314</v>
      </c>
      <c r="B226" s="25" t="s">
        <v>324</v>
      </c>
      <c r="C226" s="26" t="s">
        <v>410</v>
      </c>
      <c r="D226" s="27">
        <f t="shared" si="14"/>
        <v>67644175</v>
      </c>
      <c r="E226" s="28">
        <f t="shared" si="15"/>
        <v>41163936</v>
      </c>
      <c r="F226" s="27">
        <v>63629358</v>
      </c>
      <c r="G226" s="28">
        <v>39156528</v>
      </c>
      <c r="H226" s="27">
        <v>3970780</v>
      </c>
      <c r="I226" s="28">
        <v>1985388</v>
      </c>
      <c r="J226" s="27">
        <v>44037</v>
      </c>
      <c r="K226" s="28">
        <v>22020</v>
      </c>
      <c r="L226" s="28">
        <v>5951290</v>
      </c>
      <c r="M226" s="41">
        <v>0</v>
      </c>
      <c r="N226" s="42">
        <v>0</v>
      </c>
      <c r="O226" s="72">
        <v>31859740</v>
      </c>
      <c r="P226" s="73">
        <v>0</v>
      </c>
      <c r="Q226" s="72">
        <v>0</v>
      </c>
      <c r="R226" s="73">
        <v>0</v>
      </c>
    </row>
    <row r="227" spans="1:18" s="4" customFormat="1" ht="12" outlineLevel="2" x14ac:dyDescent="0.2">
      <c r="A227" s="24" t="s">
        <v>314</v>
      </c>
      <c r="B227" s="25" t="s">
        <v>325</v>
      </c>
      <c r="C227" s="26" t="s">
        <v>411</v>
      </c>
      <c r="D227" s="27">
        <f t="shared" si="14"/>
        <v>74246530</v>
      </c>
      <c r="E227" s="28">
        <f t="shared" si="15"/>
        <v>44321942</v>
      </c>
      <c r="F227" s="27">
        <v>62388504</v>
      </c>
      <c r="G227" s="28">
        <v>38392928</v>
      </c>
      <c r="H227" s="27">
        <v>4754097</v>
      </c>
      <c r="I227" s="28">
        <v>2377050</v>
      </c>
      <c r="J227" s="27">
        <v>7103929</v>
      </c>
      <c r="K227" s="28">
        <v>3551964</v>
      </c>
      <c r="L227" s="28">
        <v>6385281</v>
      </c>
      <c r="M227" s="41">
        <v>0</v>
      </c>
      <c r="N227" s="42">
        <v>0</v>
      </c>
      <c r="O227" s="72">
        <v>0</v>
      </c>
      <c r="P227" s="73">
        <v>0</v>
      </c>
      <c r="Q227" s="72">
        <v>0</v>
      </c>
      <c r="R227" s="73">
        <v>0</v>
      </c>
    </row>
    <row r="228" spans="1:18" s="4" customFormat="1" ht="12" outlineLevel="2" x14ac:dyDescent="0.2">
      <c r="A228" s="24" t="s">
        <v>314</v>
      </c>
      <c r="B228" s="25" t="s">
        <v>327</v>
      </c>
      <c r="C228" s="26" t="s">
        <v>412</v>
      </c>
      <c r="D228" s="27">
        <f t="shared" si="14"/>
        <v>212946332</v>
      </c>
      <c r="E228" s="28">
        <f t="shared" si="15"/>
        <v>129924756</v>
      </c>
      <c r="F228" s="27">
        <v>203247139</v>
      </c>
      <c r="G228" s="28">
        <v>125075160</v>
      </c>
      <c r="H228" s="27">
        <v>9468897</v>
      </c>
      <c r="I228" s="28">
        <v>4734450</v>
      </c>
      <c r="J228" s="27">
        <v>230296</v>
      </c>
      <c r="K228" s="28">
        <v>115146</v>
      </c>
      <c r="L228" s="28">
        <v>30939676</v>
      </c>
      <c r="M228" s="41">
        <v>3661084</v>
      </c>
      <c r="N228" s="42">
        <v>1830540</v>
      </c>
      <c r="O228" s="72">
        <v>995617</v>
      </c>
      <c r="P228" s="73">
        <v>0</v>
      </c>
      <c r="Q228" s="72">
        <v>0</v>
      </c>
      <c r="R228" s="73">
        <v>0</v>
      </c>
    </row>
    <row r="229" spans="1:18" s="4" customFormat="1" ht="12" outlineLevel="2" x14ac:dyDescent="0.2">
      <c r="A229" s="24" t="s">
        <v>314</v>
      </c>
      <c r="B229" s="25" t="s">
        <v>326</v>
      </c>
      <c r="C229" s="26" t="s">
        <v>413</v>
      </c>
      <c r="D229" s="56">
        <f t="shared" si="14"/>
        <v>49434881</v>
      </c>
      <c r="E229" s="57">
        <f t="shared" si="15"/>
        <v>29414134</v>
      </c>
      <c r="F229" s="56">
        <v>40704676</v>
      </c>
      <c r="G229" s="57">
        <v>25049032</v>
      </c>
      <c r="H229" s="56">
        <v>5996957</v>
      </c>
      <c r="I229" s="57">
        <v>2998476</v>
      </c>
      <c r="J229" s="56">
        <v>2733248</v>
      </c>
      <c r="K229" s="57">
        <v>1366626</v>
      </c>
      <c r="L229" s="57">
        <v>5319671</v>
      </c>
      <c r="M229" s="58">
        <v>0</v>
      </c>
      <c r="N229" s="59">
        <v>0</v>
      </c>
      <c r="O229" s="74">
        <v>0</v>
      </c>
      <c r="P229" s="75">
        <v>0</v>
      </c>
      <c r="Q229" s="74">
        <v>0</v>
      </c>
      <c r="R229" s="75">
        <v>0</v>
      </c>
    </row>
    <row r="230" spans="1:18" s="4" customFormat="1" ht="12" outlineLevel="1" x14ac:dyDescent="0.2">
      <c r="A230" s="45" t="s">
        <v>459</v>
      </c>
      <c r="B230" s="25"/>
      <c r="C230" s="26"/>
      <c r="D230" s="86">
        <f t="shared" ref="D230:R230" si="16">SUBTOTAL(9,D205:D229)</f>
        <v>1249413658</v>
      </c>
      <c r="E230" s="87">
        <f t="shared" si="16"/>
        <v>734639284</v>
      </c>
      <c r="F230" s="86">
        <f t="shared" si="16"/>
        <v>952747975</v>
      </c>
      <c r="G230" s="87">
        <f t="shared" si="16"/>
        <v>586306432</v>
      </c>
      <c r="H230" s="86">
        <f t="shared" si="16"/>
        <v>40530701</v>
      </c>
      <c r="I230" s="87">
        <f t="shared" si="16"/>
        <v>20265354</v>
      </c>
      <c r="J230" s="86">
        <f t="shared" si="16"/>
        <v>256134982</v>
      </c>
      <c r="K230" s="87">
        <f t="shared" si="16"/>
        <v>128067498</v>
      </c>
      <c r="L230" s="87">
        <f t="shared" si="16"/>
        <v>199357272</v>
      </c>
      <c r="M230" s="88">
        <f t="shared" si="16"/>
        <v>3661084</v>
      </c>
      <c r="N230" s="89">
        <f t="shared" si="16"/>
        <v>1830540</v>
      </c>
      <c r="O230" s="90">
        <f t="shared" si="16"/>
        <v>51336495</v>
      </c>
      <c r="P230" s="91">
        <f t="shared" si="16"/>
        <v>9311890</v>
      </c>
      <c r="Q230" s="90">
        <f t="shared" si="16"/>
        <v>0</v>
      </c>
      <c r="R230" s="91">
        <f t="shared" si="16"/>
        <v>0</v>
      </c>
    </row>
    <row r="231" spans="1:18" s="4" customFormat="1" ht="12" outlineLevel="2" x14ac:dyDescent="0.2">
      <c r="A231" s="24" t="s">
        <v>316</v>
      </c>
      <c r="B231" s="25" t="s">
        <v>298</v>
      </c>
      <c r="C231" s="26" t="s">
        <v>175</v>
      </c>
      <c r="D231" s="60">
        <f t="shared" si="14"/>
        <v>34806254</v>
      </c>
      <c r="E231" s="61">
        <f t="shared" si="15"/>
        <v>20250696</v>
      </c>
      <c r="F231" s="60">
        <v>24678925</v>
      </c>
      <c r="G231" s="61">
        <v>15187032</v>
      </c>
      <c r="H231" s="60">
        <v>2936206</v>
      </c>
      <c r="I231" s="61">
        <v>1468104</v>
      </c>
      <c r="J231" s="60">
        <v>7191123</v>
      </c>
      <c r="K231" s="61">
        <v>3595560</v>
      </c>
      <c r="L231" s="61">
        <v>5291354</v>
      </c>
      <c r="M231" s="62">
        <v>0</v>
      </c>
      <c r="N231" s="63">
        <v>0</v>
      </c>
      <c r="O231" s="76">
        <v>0</v>
      </c>
      <c r="P231" s="77">
        <v>0</v>
      </c>
      <c r="Q231" s="76">
        <v>0</v>
      </c>
      <c r="R231" s="77">
        <v>0</v>
      </c>
    </row>
    <row r="232" spans="1:18" s="4" customFormat="1" ht="12" outlineLevel="2" x14ac:dyDescent="0.2">
      <c r="A232" s="24" t="s">
        <v>316</v>
      </c>
      <c r="B232" s="25" t="s">
        <v>297</v>
      </c>
      <c r="C232" s="26" t="s">
        <v>176</v>
      </c>
      <c r="D232" s="27">
        <f t="shared" si="14"/>
        <v>27541339</v>
      </c>
      <c r="E232" s="28">
        <f t="shared" si="15"/>
        <v>14790578</v>
      </c>
      <c r="F232" s="27">
        <v>8839208</v>
      </c>
      <c r="G232" s="28">
        <v>5439512</v>
      </c>
      <c r="H232" s="27">
        <v>6238706</v>
      </c>
      <c r="I232" s="28">
        <v>3119352</v>
      </c>
      <c r="J232" s="27">
        <v>12463425</v>
      </c>
      <c r="K232" s="28">
        <v>6231714</v>
      </c>
      <c r="L232" s="28">
        <v>16595891</v>
      </c>
      <c r="M232" s="41">
        <v>0</v>
      </c>
      <c r="N232" s="42">
        <v>0</v>
      </c>
      <c r="O232" s="72">
        <v>1612700</v>
      </c>
      <c r="P232" s="73">
        <v>1612700</v>
      </c>
      <c r="Q232" s="72">
        <v>0</v>
      </c>
      <c r="R232" s="73">
        <v>0</v>
      </c>
    </row>
    <row r="233" spans="1:18" s="4" customFormat="1" ht="12" outlineLevel="2" x14ac:dyDescent="0.2">
      <c r="A233" s="24" t="s">
        <v>316</v>
      </c>
      <c r="B233" s="25" t="s">
        <v>299</v>
      </c>
      <c r="C233" s="26" t="s">
        <v>204</v>
      </c>
      <c r="D233" s="27">
        <f t="shared" si="14"/>
        <v>23836688</v>
      </c>
      <c r="E233" s="28">
        <f t="shared" si="15"/>
        <v>13712640</v>
      </c>
      <c r="F233" s="27">
        <v>15550545</v>
      </c>
      <c r="G233" s="28">
        <v>9569568</v>
      </c>
      <c r="H233" s="27">
        <v>4393671</v>
      </c>
      <c r="I233" s="28">
        <v>2196834</v>
      </c>
      <c r="J233" s="27">
        <v>3892472</v>
      </c>
      <c r="K233" s="28">
        <v>1946238</v>
      </c>
      <c r="L233" s="28">
        <v>5261190</v>
      </c>
      <c r="M233" s="41">
        <v>0</v>
      </c>
      <c r="N233" s="42">
        <v>0</v>
      </c>
      <c r="O233" s="72">
        <v>995617</v>
      </c>
      <c r="P233" s="73">
        <v>995617</v>
      </c>
      <c r="Q233" s="72">
        <v>0</v>
      </c>
      <c r="R233" s="73">
        <v>0</v>
      </c>
    </row>
    <row r="234" spans="1:18" s="4" customFormat="1" ht="12" outlineLevel="2" x14ac:dyDescent="0.2">
      <c r="A234" s="24" t="s">
        <v>316</v>
      </c>
      <c r="B234" s="25" t="s">
        <v>300</v>
      </c>
      <c r="C234" s="26" t="s">
        <v>177</v>
      </c>
      <c r="D234" s="27">
        <f t="shared" si="14"/>
        <v>27192064</v>
      </c>
      <c r="E234" s="28">
        <f t="shared" si="15"/>
        <v>15430948</v>
      </c>
      <c r="F234" s="27">
        <v>15902632</v>
      </c>
      <c r="G234" s="28">
        <v>9786232</v>
      </c>
      <c r="H234" s="27">
        <v>1822453</v>
      </c>
      <c r="I234" s="28">
        <v>911226</v>
      </c>
      <c r="J234" s="27">
        <v>9466979</v>
      </c>
      <c r="K234" s="28">
        <v>4733490</v>
      </c>
      <c r="L234" s="28">
        <v>3595060</v>
      </c>
      <c r="M234" s="41">
        <v>0</v>
      </c>
      <c r="N234" s="42">
        <v>0</v>
      </c>
      <c r="O234" s="72">
        <v>0</v>
      </c>
      <c r="P234" s="73">
        <v>0</v>
      </c>
      <c r="Q234" s="72">
        <v>0</v>
      </c>
      <c r="R234" s="73">
        <v>0</v>
      </c>
    </row>
    <row r="235" spans="1:18" s="4" customFormat="1" ht="12" outlineLevel="2" x14ac:dyDescent="0.2">
      <c r="A235" s="24" t="s">
        <v>316</v>
      </c>
      <c r="B235" s="25" t="s">
        <v>301</v>
      </c>
      <c r="C235" s="26" t="s">
        <v>178</v>
      </c>
      <c r="D235" s="27">
        <f t="shared" si="14"/>
        <v>16332958</v>
      </c>
      <c r="E235" s="28">
        <f t="shared" si="15"/>
        <v>9283746</v>
      </c>
      <c r="F235" s="27">
        <v>9682958</v>
      </c>
      <c r="G235" s="28">
        <v>5958744</v>
      </c>
      <c r="H235" s="27">
        <v>3539990</v>
      </c>
      <c r="I235" s="28">
        <v>1769994</v>
      </c>
      <c r="J235" s="27">
        <v>3110010</v>
      </c>
      <c r="K235" s="28">
        <v>1555008</v>
      </c>
      <c r="L235" s="28">
        <v>4161741</v>
      </c>
      <c r="M235" s="41">
        <v>0</v>
      </c>
      <c r="N235" s="42">
        <v>0</v>
      </c>
      <c r="O235" s="72">
        <v>0</v>
      </c>
      <c r="P235" s="73">
        <v>0</v>
      </c>
      <c r="Q235" s="72">
        <v>0</v>
      </c>
      <c r="R235" s="73">
        <v>0</v>
      </c>
    </row>
    <row r="236" spans="1:18" s="4" customFormat="1" ht="12" outlineLevel="2" x14ac:dyDescent="0.2">
      <c r="A236" s="24" t="s">
        <v>316</v>
      </c>
      <c r="B236" s="25" t="s">
        <v>302</v>
      </c>
      <c r="C236" s="26" t="s">
        <v>179</v>
      </c>
      <c r="D236" s="27">
        <f t="shared" si="14"/>
        <v>17832698</v>
      </c>
      <c r="E236" s="28">
        <f t="shared" si="15"/>
        <v>9631754</v>
      </c>
      <c r="F236" s="27">
        <v>6200111</v>
      </c>
      <c r="G236" s="28">
        <v>3815456</v>
      </c>
      <c r="H236" s="27">
        <v>2072468</v>
      </c>
      <c r="I236" s="28">
        <v>1036236</v>
      </c>
      <c r="J236" s="27">
        <v>9560119</v>
      </c>
      <c r="K236" s="28">
        <v>4780062</v>
      </c>
      <c r="L236" s="28">
        <v>2205057</v>
      </c>
      <c r="M236" s="41">
        <v>0</v>
      </c>
      <c r="N236" s="42">
        <v>0</v>
      </c>
      <c r="O236" s="72">
        <v>0</v>
      </c>
      <c r="P236" s="73">
        <v>0</v>
      </c>
      <c r="Q236" s="72">
        <v>0</v>
      </c>
      <c r="R236" s="73">
        <v>0</v>
      </c>
    </row>
    <row r="237" spans="1:18" s="4" customFormat="1" ht="12" outlineLevel="2" x14ac:dyDescent="0.2">
      <c r="A237" s="24" t="s">
        <v>316</v>
      </c>
      <c r="B237" s="25" t="s">
        <v>303</v>
      </c>
      <c r="C237" s="26" t="s">
        <v>180</v>
      </c>
      <c r="D237" s="27">
        <f t="shared" si="14"/>
        <v>11509972</v>
      </c>
      <c r="E237" s="28">
        <f t="shared" si="15"/>
        <v>5850236</v>
      </c>
      <c r="F237" s="27">
        <v>825492</v>
      </c>
      <c r="G237" s="28">
        <v>507992</v>
      </c>
      <c r="H237" s="27">
        <v>3638074</v>
      </c>
      <c r="I237" s="28">
        <v>1819038</v>
      </c>
      <c r="J237" s="27">
        <v>7046406</v>
      </c>
      <c r="K237" s="28">
        <v>3523206</v>
      </c>
      <c r="L237" s="28">
        <v>3329473</v>
      </c>
      <c r="M237" s="41">
        <v>0</v>
      </c>
      <c r="N237" s="42">
        <v>0</v>
      </c>
      <c r="O237" s="72">
        <v>1816403</v>
      </c>
      <c r="P237" s="73">
        <v>0</v>
      </c>
      <c r="Q237" s="72">
        <v>0</v>
      </c>
      <c r="R237" s="73">
        <v>0</v>
      </c>
    </row>
    <row r="238" spans="1:18" s="4" customFormat="1" ht="12" outlineLevel="2" x14ac:dyDescent="0.2">
      <c r="A238" s="24" t="s">
        <v>316</v>
      </c>
      <c r="B238" s="25" t="s">
        <v>304</v>
      </c>
      <c r="C238" s="26" t="s">
        <v>181</v>
      </c>
      <c r="D238" s="27">
        <f t="shared" si="14"/>
        <v>21207587</v>
      </c>
      <c r="E238" s="28">
        <f t="shared" si="15"/>
        <v>12008660</v>
      </c>
      <c r="F238" s="27">
        <v>12175500</v>
      </c>
      <c r="G238" s="28">
        <v>7492616</v>
      </c>
      <c r="H238" s="27">
        <v>3240555</v>
      </c>
      <c r="I238" s="28">
        <v>1620276</v>
      </c>
      <c r="J238" s="27">
        <v>5791532</v>
      </c>
      <c r="K238" s="28">
        <v>2895768</v>
      </c>
      <c r="L238" s="28">
        <v>2274181</v>
      </c>
      <c r="M238" s="41">
        <v>0</v>
      </c>
      <c r="N238" s="42">
        <v>0</v>
      </c>
      <c r="O238" s="72">
        <v>0</v>
      </c>
      <c r="P238" s="73">
        <v>0</v>
      </c>
      <c r="Q238" s="72">
        <v>0</v>
      </c>
      <c r="R238" s="73">
        <v>0</v>
      </c>
    </row>
    <row r="239" spans="1:18" s="4" customFormat="1" ht="12" outlineLevel="2" x14ac:dyDescent="0.2">
      <c r="A239" s="24" t="s">
        <v>316</v>
      </c>
      <c r="B239" s="25" t="s">
        <v>305</v>
      </c>
      <c r="C239" s="26" t="s">
        <v>182</v>
      </c>
      <c r="D239" s="27">
        <f t="shared" si="14"/>
        <v>9068374</v>
      </c>
      <c r="E239" s="28">
        <f t="shared" si="15"/>
        <v>4882840</v>
      </c>
      <c r="F239" s="27">
        <v>3021670</v>
      </c>
      <c r="G239" s="28">
        <v>1859488</v>
      </c>
      <c r="H239" s="27">
        <v>2093515</v>
      </c>
      <c r="I239" s="28">
        <v>1046760</v>
      </c>
      <c r="J239" s="27">
        <v>3953189</v>
      </c>
      <c r="K239" s="28">
        <v>1976592</v>
      </c>
      <c r="L239" s="28">
        <v>1480467</v>
      </c>
      <c r="M239" s="41">
        <v>0</v>
      </c>
      <c r="N239" s="42">
        <v>0</v>
      </c>
      <c r="O239" s="72">
        <v>0</v>
      </c>
      <c r="P239" s="73">
        <v>0</v>
      </c>
      <c r="Q239" s="72">
        <v>0</v>
      </c>
      <c r="R239" s="73">
        <v>0</v>
      </c>
    </row>
    <row r="240" spans="1:18" s="4" customFormat="1" ht="12" outlineLevel="2" x14ac:dyDescent="0.2">
      <c r="A240" s="24" t="s">
        <v>316</v>
      </c>
      <c r="B240" s="25" t="s">
        <v>306</v>
      </c>
      <c r="C240" s="26" t="s">
        <v>183</v>
      </c>
      <c r="D240" s="27">
        <f t="shared" si="14"/>
        <v>21837569</v>
      </c>
      <c r="E240" s="28">
        <f t="shared" si="15"/>
        <v>12339180</v>
      </c>
      <c r="F240" s="27">
        <v>12310120</v>
      </c>
      <c r="G240" s="28">
        <v>7575456</v>
      </c>
      <c r="H240" s="27">
        <v>3931155</v>
      </c>
      <c r="I240" s="28">
        <v>1965576</v>
      </c>
      <c r="J240" s="27">
        <v>5596294</v>
      </c>
      <c r="K240" s="28">
        <v>2798148</v>
      </c>
      <c r="L240" s="28">
        <v>3053239</v>
      </c>
      <c r="M240" s="41">
        <v>0</v>
      </c>
      <c r="N240" s="42">
        <v>0</v>
      </c>
      <c r="O240" s="72">
        <v>0</v>
      </c>
      <c r="P240" s="73">
        <v>0</v>
      </c>
      <c r="Q240" s="72">
        <v>0</v>
      </c>
      <c r="R240" s="73">
        <v>0</v>
      </c>
    </row>
    <row r="241" spans="1:18" s="4" customFormat="1" ht="12" outlineLevel="2" x14ac:dyDescent="0.2">
      <c r="A241" s="24" t="s">
        <v>316</v>
      </c>
      <c r="B241" s="25" t="s">
        <v>307</v>
      </c>
      <c r="C241" s="26" t="s">
        <v>184</v>
      </c>
      <c r="D241" s="27">
        <f t="shared" si="14"/>
        <v>39775207</v>
      </c>
      <c r="E241" s="28">
        <f t="shared" si="15"/>
        <v>22485278</v>
      </c>
      <c r="F241" s="27">
        <v>22513187</v>
      </c>
      <c r="G241" s="28">
        <v>13854272</v>
      </c>
      <c r="H241" s="27">
        <v>6450759</v>
      </c>
      <c r="I241" s="28">
        <v>3225378</v>
      </c>
      <c r="J241" s="27">
        <v>10811261</v>
      </c>
      <c r="K241" s="28">
        <v>5405628</v>
      </c>
      <c r="L241" s="28">
        <v>4674294</v>
      </c>
      <c r="M241" s="41">
        <v>0</v>
      </c>
      <c r="N241" s="42">
        <v>0</v>
      </c>
      <c r="O241" s="72">
        <v>3540413</v>
      </c>
      <c r="P241" s="73">
        <v>0</v>
      </c>
      <c r="Q241" s="72">
        <v>0</v>
      </c>
      <c r="R241" s="73">
        <v>0</v>
      </c>
    </row>
    <row r="242" spans="1:18" s="4" customFormat="1" ht="12" outlineLevel="2" x14ac:dyDescent="0.2">
      <c r="A242" s="24" t="s">
        <v>316</v>
      </c>
      <c r="B242" s="25" t="s">
        <v>308</v>
      </c>
      <c r="C242" s="26" t="s">
        <v>185</v>
      </c>
      <c r="D242" s="27">
        <f t="shared" si="14"/>
        <v>12215882</v>
      </c>
      <c r="E242" s="28">
        <f t="shared" si="15"/>
        <v>6487992</v>
      </c>
      <c r="F242" s="27">
        <v>3293788</v>
      </c>
      <c r="G242" s="28">
        <v>2026944</v>
      </c>
      <c r="H242" s="27">
        <v>4626047</v>
      </c>
      <c r="I242" s="28">
        <v>2313024</v>
      </c>
      <c r="J242" s="27">
        <v>4296047</v>
      </c>
      <c r="K242" s="28">
        <v>2148024</v>
      </c>
      <c r="L242" s="28">
        <v>2663314</v>
      </c>
      <c r="M242" s="41">
        <v>0</v>
      </c>
      <c r="N242" s="42">
        <v>0</v>
      </c>
      <c r="O242" s="72">
        <v>572479</v>
      </c>
      <c r="P242" s="73">
        <v>0</v>
      </c>
      <c r="Q242" s="72">
        <v>0</v>
      </c>
      <c r="R242" s="73">
        <v>0</v>
      </c>
    </row>
    <row r="243" spans="1:18" s="4" customFormat="1" ht="12" outlineLevel="2" x14ac:dyDescent="0.2">
      <c r="A243" s="24" t="s">
        <v>316</v>
      </c>
      <c r="B243" s="25" t="s">
        <v>309</v>
      </c>
      <c r="C243" s="26" t="s">
        <v>186</v>
      </c>
      <c r="D243" s="27">
        <f t="shared" si="14"/>
        <v>32665352</v>
      </c>
      <c r="E243" s="28">
        <f t="shared" si="15"/>
        <v>19036508</v>
      </c>
      <c r="F243" s="27">
        <v>23433244</v>
      </c>
      <c r="G243" s="28">
        <v>14420456</v>
      </c>
      <c r="H243" s="27">
        <v>4009598</v>
      </c>
      <c r="I243" s="28">
        <v>2004798</v>
      </c>
      <c r="J243" s="27">
        <v>5222510</v>
      </c>
      <c r="K243" s="28">
        <v>2611254</v>
      </c>
      <c r="L243" s="28">
        <v>5109974</v>
      </c>
      <c r="M243" s="41">
        <v>0</v>
      </c>
      <c r="N243" s="42">
        <v>0</v>
      </c>
      <c r="O243" s="72">
        <v>3982467</v>
      </c>
      <c r="P243" s="73">
        <v>0</v>
      </c>
      <c r="Q243" s="72">
        <v>0</v>
      </c>
      <c r="R243" s="73">
        <v>0</v>
      </c>
    </row>
    <row r="244" spans="1:18" s="4" customFormat="1" ht="12" outlineLevel="2" x14ac:dyDescent="0.2">
      <c r="A244" s="24" t="s">
        <v>316</v>
      </c>
      <c r="B244" s="25" t="s">
        <v>310</v>
      </c>
      <c r="C244" s="26" t="s">
        <v>187</v>
      </c>
      <c r="D244" s="27">
        <f t="shared" si="14"/>
        <v>24347299</v>
      </c>
      <c r="E244" s="28">
        <f t="shared" si="15"/>
        <v>14366050</v>
      </c>
      <c r="F244" s="27">
        <v>19000788</v>
      </c>
      <c r="G244" s="28">
        <v>11692792</v>
      </c>
      <c r="H244" s="27">
        <v>1481149</v>
      </c>
      <c r="I244" s="28">
        <v>740574</v>
      </c>
      <c r="J244" s="27">
        <v>3865362</v>
      </c>
      <c r="K244" s="28">
        <v>1932684</v>
      </c>
      <c r="L244" s="28">
        <v>4090104</v>
      </c>
      <c r="M244" s="41">
        <v>0</v>
      </c>
      <c r="N244" s="42">
        <v>0</v>
      </c>
      <c r="O244" s="72">
        <v>0</v>
      </c>
      <c r="P244" s="73">
        <v>0</v>
      </c>
      <c r="Q244" s="72">
        <v>0</v>
      </c>
      <c r="R244" s="73">
        <v>0</v>
      </c>
    </row>
    <row r="245" spans="1:18" s="4" customFormat="1" ht="12" outlineLevel="2" x14ac:dyDescent="0.2">
      <c r="A245" s="24" t="s">
        <v>316</v>
      </c>
      <c r="B245" s="25" t="s">
        <v>324</v>
      </c>
      <c r="C245" s="26" t="s">
        <v>414</v>
      </c>
      <c r="D245" s="27">
        <f t="shared" si="14"/>
        <v>219803975</v>
      </c>
      <c r="E245" s="28">
        <f t="shared" si="15"/>
        <v>133614666</v>
      </c>
      <c r="F245" s="27">
        <v>205509875</v>
      </c>
      <c r="G245" s="28">
        <v>126467616</v>
      </c>
      <c r="H245" s="27">
        <v>14294100</v>
      </c>
      <c r="I245" s="28">
        <v>7147050</v>
      </c>
      <c r="J245" s="27">
        <v>0</v>
      </c>
      <c r="K245" s="28">
        <v>0</v>
      </c>
      <c r="L245" s="28">
        <v>43685980</v>
      </c>
      <c r="M245" s="41">
        <v>0</v>
      </c>
      <c r="N245" s="42">
        <v>0</v>
      </c>
      <c r="O245" s="72">
        <v>0</v>
      </c>
      <c r="P245" s="73">
        <v>0</v>
      </c>
      <c r="Q245" s="72">
        <v>0</v>
      </c>
      <c r="R245" s="73">
        <v>0</v>
      </c>
    </row>
    <row r="246" spans="1:18" s="4" customFormat="1" ht="12" outlineLevel="2" x14ac:dyDescent="0.2">
      <c r="A246" s="24" t="s">
        <v>316</v>
      </c>
      <c r="B246" s="25" t="s">
        <v>325</v>
      </c>
      <c r="C246" s="26" t="s">
        <v>415</v>
      </c>
      <c r="D246" s="27">
        <f t="shared" si="14"/>
        <v>60995673</v>
      </c>
      <c r="E246" s="28">
        <f t="shared" si="15"/>
        <v>36596452</v>
      </c>
      <c r="F246" s="27">
        <v>52854660</v>
      </c>
      <c r="G246" s="28">
        <v>32525944</v>
      </c>
      <c r="H246" s="27">
        <v>5353498</v>
      </c>
      <c r="I246" s="28">
        <v>2676750</v>
      </c>
      <c r="J246" s="27">
        <v>2787515</v>
      </c>
      <c r="K246" s="28">
        <v>1393758</v>
      </c>
      <c r="L246" s="28">
        <v>7720773</v>
      </c>
      <c r="M246" s="41">
        <v>0</v>
      </c>
      <c r="N246" s="42">
        <v>0</v>
      </c>
      <c r="O246" s="72">
        <v>0</v>
      </c>
      <c r="P246" s="73">
        <v>0</v>
      </c>
      <c r="Q246" s="72">
        <v>3484659</v>
      </c>
      <c r="R246" s="73">
        <v>0</v>
      </c>
    </row>
    <row r="247" spans="1:18" s="4" customFormat="1" ht="12" outlineLevel="2" x14ac:dyDescent="0.2">
      <c r="A247" s="24" t="s">
        <v>316</v>
      </c>
      <c r="B247" s="25" t="s">
        <v>327</v>
      </c>
      <c r="C247" s="26" t="s">
        <v>416</v>
      </c>
      <c r="D247" s="56">
        <f t="shared" si="14"/>
        <v>54794165</v>
      </c>
      <c r="E247" s="57">
        <f t="shared" si="15"/>
        <v>32403560</v>
      </c>
      <c r="F247" s="56">
        <v>43389463</v>
      </c>
      <c r="G247" s="57">
        <v>26701208</v>
      </c>
      <c r="H247" s="56">
        <v>8619690</v>
      </c>
      <c r="I247" s="57">
        <v>4309848</v>
      </c>
      <c r="J247" s="56">
        <v>2785012</v>
      </c>
      <c r="K247" s="57">
        <v>1392504</v>
      </c>
      <c r="L247" s="57">
        <v>8124880</v>
      </c>
      <c r="M247" s="58">
        <v>0</v>
      </c>
      <c r="N247" s="59">
        <v>0</v>
      </c>
      <c r="O247" s="74">
        <v>0</v>
      </c>
      <c r="P247" s="75">
        <v>0</v>
      </c>
      <c r="Q247" s="74">
        <v>796494</v>
      </c>
      <c r="R247" s="75">
        <v>0</v>
      </c>
    </row>
    <row r="248" spans="1:18" s="4" customFormat="1" ht="12" outlineLevel="1" x14ac:dyDescent="0.2">
      <c r="A248" s="45" t="s">
        <v>460</v>
      </c>
      <c r="B248" s="25"/>
      <c r="C248" s="26"/>
      <c r="D248" s="86">
        <f t="shared" ref="D248:R248" si="17">SUBTOTAL(9,D231:D247)</f>
        <v>655763056</v>
      </c>
      <c r="E248" s="87">
        <f t="shared" si="17"/>
        <v>383171784</v>
      </c>
      <c r="F248" s="86">
        <f t="shared" si="17"/>
        <v>479182166</v>
      </c>
      <c r="G248" s="87">
        <f t="shared" si="17"/>
        <v>294881328</v>
      </c>
      <c r="H248" s="86">
        <f t="shared" si="17"/>
        <v>78741634</v>
      </c>
      <c r="I248" s="87">
        <f t="shared" si="17"/>
        <v>39370818</v>
      </c>
      <c r="J248" s="86">
        <f t="shared" si="17"/>
        <v>97839256</v>
      </c>
      <c r="K248" s="87">
        <f t="shared" si="17"/>
        <v>48919638</v>
      </c>
      <c r="L248" s="87">
        <f t="shared" si="17"/>
        <v>123316972</v>
      </c>
      <c r="M248" s="88">
        <f t="shared" si="17"/>
        <v>0</v>
      </c>
      <c r="N248" s="89">
        <f t="shared" si="17"/>
        <v>0</v>
      </c>
      <c r="O248" s="90">
        <f t="shared" si="17"/>
        <v>12520079</v>
      </c>
      <c r="P248" s="91">
        <f t="shared" si="17"/>
        <v>2608317</v>
      </c>
      <c r="Q248" s="90">
        <f t="shared" si="17"/>
        <v>4281153</v>
      </c>
      <c r="R248" s="91">
        <f t="shared" si="17"/>
        <v>0</v>
      </c>
    </row>
    <row r="249" spans="1:18" s="4" customFormat="1" ht="12" outlineLevel="2" x14ac:dyDescent="0.2">
      <c r="A249" s="24" t="s">
        <v>318</v>
      </c>
      <c r="B249" s="25" t="s">
        <v>298</v>
      </c>
      <c r="C249" s="26" t="s">
        <v>188</v>
      </c>
      <c r="D249" s="60">
        <f t="shared" si="14"/>
        <v>48688849</v>
      </c>
      <c r="E249" s="61">
        <f t="shared" si="15"/>
        <v>28478432</v>
      </c>
      <c r="F249" s="60">
        <v>35828025</v>
      </c>
      <c r="G249" s="61">
        <v>22048016</v>
      </c>
      <c r="H249" s="60">
        <v>3374362</v>
      </c>
      <c r="I249" s="61">
        <v>1687182</v>
      </c>
      <c r="J249" s="60">
        <v>9486462</v>
      </c>
      <c r="K249" s="61">
        <v>4743234</v>
      </c>
      <c r="L249" s="61">
        <v>7314237</v>
      </c>
      <c r="M249" s="62">
        <v>0</v>
      </c>
      <c r="N249" s="63">
        <v>0</v>
      </c>
      <c r="O249" s="76">
        <v>497808</v>
      </c>
      <c r="P249" s="77">
        <v>497808</v>
      </c>
      <c r="Q249" s="76">
        <v>0</v>
      </c>
      <c r="R249" s="77">
        <v>0</v>
      </c>
    </row>
    <row r="250" spans="1:18" s="4" customFormat="1" ht="12" outlineLevel="2" x14ac:dyDescent="0.2">
      <c r="A250" s="24" t="s">
        <v>318</v>
      </c>
      <c r="B250" s="25" t="s">
        <v>297</v>
      </c>
      <c r="C250" s="26" t="s">
        <v>189</v>
      </c>
      <c r="D250" s="27">
        <f t="shared" si="14"/>
        <v>65935062</v>
      </c>
      <c r="E250" s="28">
        <f t="shared" si="15"/>
        <v>39435364</v>
      </c>
      <c r="F250" s="27">
        <v>56054536</v>
      </c>
      <c r="G250" s="28">
        <v>34495096</v>
      </c>
      <c r="H250" s="27">
        <v>1747399</v>
      </c>
      <c r="I250" s="28">
        <v>873702</v>
      </c>
      <c r="J250" s="27">
        <v>8133127</v>
      </c>
      <c r="K250" s="28">
        <v>4066566</v>
      </c>
      <c r="L250" s="28">
        <v>9698024</v>
      </c>
      <c r="M250" s="41">
        <v>0</v>
      </c>
      <c r="N250" s="42">
        <v>0</v>
      </c>
      <c r="O250" s="72">
        <v>0</v>
      </c>
      <c r="P250" s="73">
        <v>0</v>
      </c>
      <c r="Q250" s="72">
        <v>0</v>
      </c>
      <c r="R250" s="73">
        <v>0</v>
      </c>
    </row>
    <row r="251" spans="1:18" s="4" customFormat="1" ht="12" outlineLevel="2" x14ac:dyDescent="0.2">
      <c r="A251" s="24" t="s">
        <v>318</v>
      </c>
      <c r="B251" s="25" t="s">
        <v>299</v>
      </c>
      <c r="C251" s="26" t="s">
        <v>190</v>
      </c>
      <c r="D251" s="27">
        <f t="shared" si="14"/>
        <v>49191713</v>
      </c>
      <c r="E251" s="28">
        <f t="shared" si="15"/>
        <v>28916154</v>
      </c>
      <c r="F251" s="27">
        <v>37442570</v>
      </c>
      <c r="G251" s="28">
        <v>23041584</v>
      </c>
      <c r="H251" s="27">
        <v>2966462</v>
      </c>
      <c r="I251" s="28">
        <v>1483230</v>
      </c>
      <c r="J251" s="27">
        <v>8782681</v>
      </c>
      <c r="K251" s="28">
        <v>4391340</v>
      </c>
      <c r="L251" s="28">
        <v>4874526</v>
      </c>
      <c r="M251" s="41">
        <v>0</v>
      </c>
      <c r="N251" s="42">
        <v>0</v>
      </c>
      <c r="O251" s="72">
        <v>0</v>
      </c>
      <c r="P251" s="73">
        <v>0</v>
      </c>
      <c r="Q251" s="72">
        <v>0</v>
      </c>
      <c r="R251" s="73">
        <v>0</v>
      </c>
    </row>
    <row r="252" spans="1:18" s="4" customFormat="1" ht="12" outlineLevel="2" x14ac:dyDescent="0.2">
      <c r="A252" s="24" t="s">
        <v>318</v>
      </c>
      <c r="B252" s="25" t="s">
        <v>300</v>
      </c>
      <c r="C252" s="26" t="s">
        <v>191</v>
      </c>
      <c r="D252" s="27">
        <f t="shared" si="14"/>
        <v>21864895</v>
      </c>
      <c r="E252" s="28">
        <f t="shared" si="15"/>
        <v>13180130</v>
      </c>
      <c r="F252" s="27">
        <v>19479889</v>
      </c>
      <c r="G252" s="28">
        <v>11987624</v>
      </c>
      <c r="H252" s="27">
        <v>2385006</v>
      </c>
      <c r="I252" s="28">
        <v>1192506</v>
      </c>
      <c r="J252" s="27">
        <v>0</v>
      </c>
      <c r="K252" s="28">
        <v>0</v>
      </c>
      <c r="L252" s="28">
        <v>17867836</v>
      </c>
      <c r="M252" s="41">
        <v>0</v>
      </c>
      <c r="N252" s="42">
        <v>0</v>
      </c>
      <c r="O252" s="72">
        <v>0</v>
      </c>
      <c r="P252" s="73">
        <v>0</v>
      </c>
      <c r="Q252" s="72">
        <v>0</v>
      </c>
      <c r="R252" s="73">
        <v>0</v>
      </c>
    </row>
    <row r="253" spans="1:18" s="4" customFormat="1" ht="12" outlineLevel="2" x14ac:dyDescent="0.2">
      <c r="A253" s="24" t="s">
        <v>318</v>
      </c>
      <c r="B253" s="25" t="s">
        <v>301</v>
      </c>
      <c r="C253" s="26" t="s">
        <v>192</v>
      </c>
      <c r="D253" s="27">
        <f t="shared" si="14"/>
        <v>64197047</v>
      </c>
      <c r="E253" s="28">
        <f t="shared" si="15"/>
        <v>38708394</v>
      </c>
      <c r="F253" s="27">
        <v>57285541</v>
      </c>
      <c r="G253" s="28">
        <v>35252640</v>
      </c>
      <c r="H253" s="27">
        <v>1105483</v>
      </c>
      <c r="I253" s="28">
        <v>552744</v>
      </c>
      <c r="J253" s="27">
        <v>5806023</v>
      </c>
      <c r="K253" s="28">
        <v>2903010</v>
      </c>
      <c r="L253" s="28">
        <v>16207956</v>
      </c>
      <c r="M253" s="41">
        <v>0</v>
      </c>
      <c r="N253" s="42">
        <v>0</v>
      </c>
      <c r="O253" s="72">
        <v>0</v>
      </c>
      <c r="P253" s="73">
        <v>0</v>
      </c>
      <c r="Q253" s="72">
        <v>0</v>
      </c>
      <c r="R253" s="73">
        <v>0</v>
      </c>
    </row>
    <row r="254" spans="1:18" s="4" customFormat="1" ht="12" outlineLevel="2" x14ac:dyDescent="0.2">
      <c r="A254" s="24" t="s">
        <v>318</v>
      </c>
      <c r="B254" s="25" t="s">
        <v>302</v>
      </c>
      <c r="C254" s="26" t="s">
        <v>193</v>
      </c>
      <c r="D254" s="27">
        <f t="shared" si="14"/>
        <v>43811997</v>
      </c>
      <c r="E254" s="28">
        <f t="shared" si="15"/>
        <v>26189842</v>
      </c>
      <c r="F254" s="27">
        <v>37126616</v>
      </c>
      <c r="G254" s="28">
        <v>22847152</v>
      </c>
      <c r="H254" s="27">
        <v>456584</v>
      </c>
      <c r="I254" s="28">
        <v>228294</v>
      </c>
      <c r="J254" s="27">
        <v>6228797</v>
      </c>
      <c r="K254" s="28">
        <v>3114396</v>
      </c>
      <c r="L254" s="28">
        <v>6359913</v>
      </c>
      <c r="M254" s="41">
        <v>0</v>
      </c>
      <c r="N254" s="42">
        <v>0</v>
      </c>
      <c r="O254" s="72">
        <v>0</v>
      </c>
      <c r="P254" s="73">
        <v>0</v>
      </c>
      <c r="Q254" s="72">
        <v>0</v>
      </c>
      <c r="R254" s="73">
        <v>0</v>
      </c>
    </row>
    <row r="255" spans="1:18" s="4" customFormat="1" ht="12" outlineLevel="2" x14ac:dyDescent="0.2">
      <c r="A255" s="24" t="s">
        <v>318</v>
      </c>
      <c r="B255" s="25" t="s">
        <v>303</v>
      </c>
      <c r="C255" s="26" t="s">
        <v>194</v>
      </c>
      <c r="D255" s="27">
        <f t="shared" si="14"/>
        <v>40902018</v>
      </c>
      <c r="E255" s="28">
        <f t="shared" si="15"/>
        <v>24453698</v>
      </c>
      <c r="F255" s="27">
        <v>34689967</v>
      </c>
      <c r="G255" s="28">
        <v>21347672</v>
      </c>
      <c r="H255" s="27">
        <v>860299</v>
      </c>
      <c r="I255" s="28">
        <v>430152</v>
      </c>
      <c r="J255" s="27">
        <v>5351752</v>
      </c>
      <c r="K255" s="28">
        <v>2675874</v>
      </c>
      <c r="L255" s="28">
        <v>8357055</v>
      </c>
      <c r="M255" s="41">
        <v>0</v>
      </c>
      <c r="N255" s="42">
        <v>0</v>
      </c>
      <c r="O255" s="72">
        <v>0</v>
      </c>
      <c r="P255" s="73">
        <v>0</v>
      </c>
      <c r="Q255" s="72">
        <v>0</v>
      </c>
      <c r="R255" s="73">
        <v>0</v>
      </c>
    </row>
    <row r="256" spans="1:18" s="4" customFormat="1" ht="12" outlineLevel="2" x14ac:dyDescent="0.2">
      <c r="A256" s="24" t="s">
        <v>318</v>
      </c>
      <c r="B256" s="25" t="s">
        <v>304</v>
      </c>
      <c r="C256" s="26" t="s">
        <v>195</v>
      </c>
      <c r="D256" s="27">
        <f t="shared" si="14"/>
        <v>35593587</v>
      </c>
      <c r="E256" s="28">
        <f t="shared" si="15"/>
        <v>21306826</v>
      </c>
      <c r="F256" s="27">
        <v>30420261</v>
      </c>
      <c r="G256" s="28">
        <v>18720160</v>
      </c>
      <c r="H256" s="27">
        <v>631197</v>
      </c>
      <c r="I256" s="28">
        <v>315600</v>
      </c>
      <c r="J256" s="27">
        <v>4542129</v>
      </c>
      <c r="K256" s="28">
        <v>2271066</v>
      </c>
      <c r="L256" s="28">
        <v>6810305</v>
      </c>
      <c r="M256" s="41">
        <v>0</v>
      </c>
      <c r="N256" s="42">
        <v>0</v>
      </c>
      <c r="O256" s="72">
        <v>0</v>
      </c>
      <c r="P256" s="73">
        <v>0</v>
      </c>
      <c r="Q256" s="72">
        <v>0</v>
      </c>
      <c r="R256" s="73">
        <v>0</v>
      </c>
    </row>
    <row r="257" spans="1:18" s="4" customFormat="1" ht="12" outlineLevel="2" x14ac:dyDescent="0.2">
      <c r="A257" s="24" t="s">
        <v>318</v>
      </c>
      <c r="B257" s="25" t="s">
        <v>305</v>
      </c>
      <c r="C257" s="26" t="s">
        <v>196</v>
      </c>
      <c r="D257" s="27">
        <f t="shared" si="14"/>
        <v>49304936</v>
      </c>
      <c r="E257" s="28">
        <f t="shared" si="15"/>
        <v>29253690</v>
      </c>
      <c r="F257" s="27">
        <v>39877266</v>
      </c>
      <c r="G257" s="28">
        <v>24539856</v>
      </c>
      <c r="H257" s="27">
        <v>891891</v>
      </c>
      <c r="I257" s="28">
        <v>445944</v>
      </c>
      <c r="J257" s="27">
        <v>8535779</v>
      </c>
      <c r="K257" s="28">
        <v>4267890</v>
      </c>
      <c r="L257" s="28">
        <v>6249208</v>
      </c>
      <c r="M257" s="41">
        <v>0</v>
      </c>
      <c r="N257" s="42">
        <v>0</v>
      </c>
      <c r="O257" s="72">
        <v>376443</v>
      </c>
      <c r="P257" s="73">
        <v>0</v>
      </c>
      <c r="Q257" s="72">
        <v>0</v>
      </c>
      <c r="R257" s="73">
        <v>0</v>
      </c>
    </row>
    <row r="258" spans="1:18" s="4" customFormat="1" ht="12" outlineLevel="2" x14ac:dyDescent="0.2">
      <c r="A258" s="24" t="s">
        <v>318</v>
      </c>
      <c r="B258" s="25" t="s">
        <v>306</v>
      </c>
      <c r="C258" s="26" t="s">
        <v>329</v>
      </c>
      <c r="D258" s="27">
        <f t="shared" si="14"/>
        <v>19434900</v>
      </c>
      <c r="E258" s="28">
        <f t="shared" si="15"/>
        <v>11002090</v>
      </c>
      <c r="F258" s="27">
        <v>11133552</v>
      </c>
      <c r="G258" s="28">
        <v>6851416</v>
      </c>
      <c r="H258" s="27">
        <v>2104752</v>
      </c>
      <c r="I258" s="28">
        <v>1052376</v>
      </c>
      <c r="J258" s="27">
        <v>6196596</v>
      </c>
      <c r="K258" s="28">
        <v>3098298</v>
      </c>
      <c r="L258" s="28">
        <v>3064817</v>
      </c>
      <c r="M258" s="41">
        <v>0</v>
      </c>
      <c r="N258" s="42">
        <v>0</v>
      </c>
      <c r="O258" s="72">
        <v>0</v>
      </c>
      <c r="P258" s="73">
        <v>0</v>
      </c>
      <c r="Q258" s="72">
        <v>0</v>
      </c>
      <c r="R258" s="73">
        <v>0</v>
      </c>
    </row>
    <row r="259" spans="1:18" s="4" customFormat="1" ht="12" outlineLevel="2" x14ac:dyDescent="0.2">
      <c r="A259" s="24" t="s">
        <v>318</v>
      </c>
      <c r="B259" s="25" t="s">
        <v>307</v>
      </c>
      <c r="C259" s="26" t="s">
        <v>197</v>
      </c>
      <c r="D259" s="27">
        <f t="shared" si="14"/>
        <v>27565861</v>
      </c>
      <c r="E259" s="28">
        <f t="shared" si="15"/>
        <v>16473314</v>
      </c>
      <c r="F259" s="27">
        <v>23316631</v>
      </c>
      <c r="G259" s="28">
        <v>14348696</v>
      </c>
      <c r="H259" s="27">
        <v>404311</v>
      </c>
      <c r="I259" s="28">
        <v>202158</v>
      </c>
      <c r="J259" s="27">
        <v>3844919</v>
      </c>
      <c r="K259" s="28">
        <v>1922460</v>
      </c>
      <c r="L259" s="28">
        <v>10089075</v>
      </c>
      <c r="M259" s="41">
        <v>0</v>
      </c>
      <c r="N259" s="42">
        <v>0</v>
      </c>
      <c r="O259" s="72">
        <v>0</v>
      </c>
      <c r="P259" s="73">
        <v>0</v>
      </c>
      <c r="Q259" s="72">
        <v>0</v>
      </c>
      <c r="R259" s="73">
        <v>0</v>
      </c>
    </row>
    <row r="260" spans="1:18" s="4" customFormat="1" ht="12" outlineLevel="2" x14ac:dyDescent="0.2">
      <c r="A260" s="24" t="s">
        <v>318</v>
      </c>
      <c r="B260" s="25" t="s">
        <v>308</v>
      </c>
      <c r="C260" s="26" t="s">
        <v>198</v>
      </c>
      <c r="D260" s="27">
        <f t="shared" si="14"/>
        <v>30935521</v>
      </c>
      <c r="E260" s="28">
        <f t="shared" si="15"/>
        <v>17643276</v>
      </c>
      <c r="F260" s="27">
        <v>18854469</v>
      </c>
      <c r="G260" s="28">
        <v>11602752</v>
      </c>
      <c r="H260" s="27">
        <v>6132003</v>
      </c>
      <c r="I260" s="28">
        <v>3066000</v>
      </c>
      <c r="J260" s="27">
        <v>5949049</v>
      </c>
      <c r="K260" s="28">
        <v>2974524</v>
      </c>
      <c r="L260" s="28">
        <v>10673591</v>
      </c>
      <c r="M260" s="41">
        <v>0</v>
      </c>
      <c r="N260" s="42">
        <v>0</v>
      </c>
      <c r="O260" s="72">
        <v>0</v>
      </c>
      <c r="P260" s="73">
        <v>0</v>
      </c>
      <c r="Q260" s="72">
        <v>0</v>
      </c>
      <c r="R260" s="73">
        <v>0</v>
      </c>
    </row>
    <row r="261" spans="1:18" s="4" customFormat="1" ht="12" outlineLevel="2" x14ac:dyDescent="0.2">
      <c r="A261" s="24" t="s">
        <v>318</v>
      </c>
      <c r="B261" s="25" t="s">
        <v>309</v>
      </c>
      <c r="C261" s="26" t="s">
        <v>199</v>
      </c>
      <c r="D261" s="27">
        <f t="shared" si="14"/>
        <v>66784647</v>
      </c>
      <c r="E261" s="28">
        <f t="shared" si="15"/>
        <v>39955714</v>
      </c>
      <c r="F261" s="27">
        <v>56882738</v>
      </c>
      <c r="G261" s="28">
        <v>35004760</v>
      </c>
      <c r="H261" s="27">
        <v>1194865</v>
      </c>
      <c r="I261" s="28">
        <v>597432</v>
      </c>
      <c r="J261" s="27">
        <v>8707044</v>
      </c>
      <c r="K261" s="28">
        <v>4353522</v>
      </c>
      <c r="L261" s="28">
        <v>13216385</v>
      </c>
      <c r="M261" s="41">
        <v>0</v>
      </c>
      <c r="N261" s="42">
        <v>0</v>
      </c>
      <c r="O261" s="72">
        <v>0</v>
      </c>
      <c r="P261" s="73">
        <v>0</v>
      </c>
      <c r="Q261" s="72">
        <v>0</v>
      </c>
      <c r="R261" s="73">
        <v>0</v>
      </c>
    </row>
    <row r="262" spans="1:18" s="4" customFormat="1" ht="12" outlineLevel="2" x14ac:dyDescent="0.2">
      <c r="A262" s="24" t="s">
        <v>318</v>
      </c>
      <c r="B262" s="25" t="s">
        <v>310</v>
      </c>
      <c r="C262" s="26" t="s">
        <v>200</v>
      </c>
      <c r="D262" s="27">
        <f t="shared" si="14"/>
        <v>61280599</v>
      </c>
      <c r="E262" s="28">
        <f t="shared" si="15"/>
        <v>36895616</v>
      </c>
      <c r="F262" s="27">
        <v>54212705</v>
      </c>
      <c r="G262" s="28">
        <v>33361664</v>
      </c>
      <c r="H262" s="27">
        <v>524754</v>
      </c>
      <c r="I262" s="28">
        <v>262380</v>
      </c>
      <c r="J262" s="27">
        <v>6543140</v>
      </c>
      <c r="K262" s="28">
        <v>3271572</v>
      </c>
      <c r="L262" s="28">
        <v>12205573</v>
      </c>
      <c r="M262" s="41">
        <v>0</v>
      </c>
      <c r="N262" s="42">
        <v>0</v>
      </c>
      <c r="O262" s="72">
        <v>0</v>
      </c>
      <c r="P262" s="73">
        <v>0</v>
      </c>
      <c r="Q262" s="72">
        <v>0</v>
      </c>
      <c r="R262" s="73">
        <v>0</v>
      </c>
    </row>
    <row r="263" spans="1:18" s="4" customFormat="1" ht="12" outlineLevel="2" x14ac:dyDescent="0.2">
      <c r="A263" s="24" t="s">
        <v>318</v>
      </c>
      <c r="B263" s="25" t="s">
        <v>311</v>
      </c>
      <c r="C263" s="26" t="s">
        <v>201</v>
      </c>
      <c r="D263" s="27">
        <f t="shared" si="14"/>
        <v>84755867</v>
      </c>
      <c r="E263" s="28">
        <f t="shared" si="15"/>
        <v>51112040</v>
      </c>
      <c r="F263" s="27">
        <v>75695578</v>
      </c>
      <c r="G263" s="28">
        <v>46581896</v>
      </c>
      <c r="H263" s="27">
        <v>1242155</v>
      </c>
      <c r="I263" s="28">
        <v>621078</v>
      </c>
      <c r="J263" s="27">
        <v>7818134</v>
      </c>
      <c r="K263" s="28">
        <v>3909066</v>
      </c>
      <c r="L263" s="28">
        <v>25815982</v>
      </c>
      <c r="M263" s="41">
        <v>0</v>
      </c>
      <c r="N263" s="42">
        <v>0</v>
      </c>
      <c r="O263" s="72">
        <v>0</v>
      </c>
      <c r="P263" s="73">
        <v>0</v>
      </c>
      <c r="Q263" s="72">
        <v>0</v>
      </c>
      <c r="R263" s="73">
        <v>0</v>
      </c>
    </row>
    <row r="264" spans="1:18" s="4" customFormat="1" ht="12" outlineLevel="2" x14ac:dyDescent="0.2">
      <c r="A264" s="24" t="s">
        <v>318</v>
      </c>
      <c r="B264" s="25" t="s">
        <v>312</v>
      </c>
      <c r="C264" s="26" t="s">
        <v>202</v>
      </c>
      <c r="D264" s="27">
        <f t="shared" si="14"/>
        <v>25186169</v>
      </c>
      <c r="E264" s="28">
        <f t="shared" si="15"/>
        <v>14546708</v>
      </c>
      <c r="F264" s="27">
        <v>16931439</v>
      </c>
      <c r="G264" s="28">
        <v>10419344</v>
      </c>
      <c r="H264" s="27">
        <v>2040708</v>
      </c>
      <c r="I264" s="28">
        <v>1020354</v>
      </c>
      <c r="J264" s="27">
        <v>6214022</v>
      </c>
      <c r="K264" s="28">
        <v>3107010</v>
      </c>
      <c r="L264" s="28">
        <v>3055023</v>
      </c>
      <c r="M264" s="41">
        <v>0</v>
      </c>
      <c r="N264" s="42">
        <v>0</v>
      </c>
      <c r="O264" s="72">
        <v>0</v>
      </c>
      <c r="P264" s="73">
        <v>0</v>
      </c>
      <c r="Q264" s="72">
        <v>0</v>
      </c>
      <c r="R264" s="73">
        <v>0</v>
      </c>
    </row>
    <row r="265" spans="1:18" s="4" customFormat="1" ht="12" outlineLevel="2" x14ac:dyDescent="0.2">
      <c r="A265" s="24" t="s">
        <v>318</v>
      </c>
      <c r="B265" s="25" t="s">
        <v>324</v>
      </c>
      <c r="C265" s="26" t="s">
        <v>417</v>
      </c>
      <c r="D265" s="27">
        <f t="shared" si="14"/>
        <v>235228896</v>
      </c>
      <c r="E265" s="28">
        <f t="shared" si="15"/>
        <v>142180436</v>
      </c>
      <c r="F265" s="27">
        <v>212905225</v>
      </c>
      <c r="G265" s="28">
        <v>131018600</v>
      </c>
      <c r="H265" s="27">
        <v>22323671</v>
      </c>
      <c r="I265" s="28">
        <v>11161836</v>
      </c>
      <c r="J265" s="27">
        <v>0</v>
      </c>
      <c r="K265" s="28">
        <v>0</v>
      </c>
      <c r="L265" s="28">
        <v>94291018</v>
      </c>
      <c r="M265" s="41">
        <v>44303376</v>
      </c>
      <c r="N265" s="42">
        <v>22151688</v>
      </c>
      <c r="O265" s="72">
        <v>0</v>
      </c>
      <c r="P265" s="73">
        <v>0</v>
      </c>
      <c r="Q265" s="72">
        <v>0</v>
      </c>
      <c r="R265" s="73">
        <v>0</v>
      </c>
    </row>
    <row r="266" spans="1:18" s="4" customFormat="1" ht="12" outlineLevel="2" x14ac:dyDescent="0.2">
      <c r="A266" s="24" t="s">
        <v>318</v>
      </c>
      <c r="B266" s="25" t="s">
        <v>325</v>
      </c>
      <c r="C266" s="26" t="s">
        <v>418</v>
      </c>
      <c r="D266" s="27">
        <f t="shared" si="14"/>
        <v>121462856</v>
      </c>
      <c r="E266" s="28">
        <f t="shared" si="15"/>
        <v>73707944</v>
      </c>
      <c r="F266" s="27">
        <v>112463149</v>
      </c>
      <c r="G266" s="28">
        <v>69208088</v>
      </c>
      <c r="H266" s="27">
        <v>8999707</v>
      </c>
      <c r="I266" s="28">
        <v>4499856</v>
      </c>
      <c r="J266" s="27">
        <v>0</v>
      </c>
      <c r="K266" s="28">
        <v>0</v>
      </c>
      <c r="L266" s="28">
        <v>47515934</v>
      </c>
      <c r="M266" s="41">
        <v>23108915</v>
      </c>
      <c r="N266" s="42">
        <v>11554458</v>
      </c>
      <c r="O266" s="72">
        <v>3972212</v>
      </c>
      <c r="P266" s="73">
        <v>0</v>
      </c>
      <c r="Q266" s="72">
        <v>0</v>
      </c>
      <c r="R266" s="73">
        <v>0</v>
      </c>
    </row>
    <row r="267" spans="1:18" s="4" customFormat="1" ht="12" outlineLevel="2" x14ac:dyDescent="0.2">
      <c r="A267" s="24" t="s">
        <v>318</v>
      </c>
      <c r="B267" s="25" t="s">
        <v>327</v>
      </c>
      <c r="C267" s="26" t="s">
        <v>419</v>
      </c>
      <c r="D267" s="27">
        <f t="shared" si="14"/>
        <v>76584092</v>
      </c>
      <c r="E267" s="28">
        <f t="shared" si="15"/>
        <v>46474256</v>
      </c>
      <c r="F267" s="27">
        <v>70912510</v>
      </c>
      <c r="G267" s="28">
        <v>43638464</v>
      </c>
      <c r="H267" s="27">
        <v>5529171</v>
      </c>
      <c r="I267" s="28">
        <v>2764584</v>
      </c>
      <c r="J267" s="27">
        <v>142411</v>
      </c>
      <c r="K267" s="28">
        <v>71208</v>
      </c>
      <c r="L267" s="28">
        <v>12427348</v>
      </c>
      <c r="M267" s="41">
        <v>0</v>
      </c>
      <c r="N267" s="42">
        <v>0</v>
      </c>
      <c r="O267" s="72">
        <v>0</v>
      </c>
      <c r="P267" s="73">
        <v>0</v>
      </c>
      <c r="Q267" s="72">
        <v>0</v>
      </c>
      <c r="R267" s="73">
        <v>0</v>
      </c>
    </row>
    <row r="268" spans="1:18" s="4" customFormat="1" ht="12" outlineLevel="2" x14ac:dyDescent="0.2">
      <c r="A268" s="24" t="s">
        <v>318</v>
      </c>
      <c r="B268" s="25" t="s">
        <v>326</v>
      </c>
      <c r="C268" s="26" t="s">
        <v>420</v>
      </c>
      <c r="D268" s="56">
        <f t="shared" si="14"/>
        <v>20828682</v>
      </c>
      <c r="E268" s="57">
        <f t="shared" si="15"/>
        <v>12541838</v>
      </c>
      <c r="F268" s="56">
        <v>18438272</v>
      </c>
      <c r="G268" s="57">
        <v>11346632</v>
      </c>
      <c r="H268" s="56">
        <v>2390410</v>
      </c>
      <c r="I268" s="57">
        <v>1195206</v>
      </c>
      <c r="J268" s="56">
        <v>0</v>
      </c>
      <c r="K268" s="57">
        <v>0</v>
      </c>
      <c r="L268" s="57">
        <v>10377946</v>
      </c>
      <c r="M268" s="58">
        <v>8261988</v>
      </c>
      <c r="N268" s="59">
        <v>4130994</v>
      </c>
      <c r="O268" s="74">
        <v>0</v>
      </c>
      <c r="P268" s="75">
        <v>0</v>
      </c>
      <c r="Q268" s="74">
        <v>995617</v>
      </c>
      <c r="R268" s="75">
        <v>0</v>
      </c>
    </row>
    <row r="269" spans="1:18" s="4" customFormat="1" ht="12" outlineLevel="1" x14ac:dyDescent="0.2">
      <c r="A269" s="45" t="s">
        <v>461</v>
      </c>
      <c r="B269" s="25"/>
      <c r="C269" s="26"/>
      <c r="D269" s="86">
        <f t="shared" ref="D269:R269" si="18">SUBTOTAL(9,D249:D268)</f>
        <v>1189538194</v>
      </c>
      <c r="E269" s="87">
        <f t="shared" si="18"/>
        <v>712455762</v>
      </c>
      <c r="F269" s="86">
        <f t="shared" si="18"/>
        <v>1019950939</v>
      </c>
      <c r="G269" s="87">
        <f t="shared" si="18"/>
        <v>627662112</v>
      </c>
      <c r="H269" s="86">
        <f t="shared" si="18"/>
        <v>67305190</v>
      </c>
      <c r="I269" s="87">
        <f t="shared" si="18"/>
        <v>33652614</v>
      </c>
      <c r="J269" s="86">
        <f t="shared" si="18"/>
        <v>102282065</v>
      </c>
      <c r="K269" s="87">
        <f t="shared" si="18"/>
        <v>51141036</v>
      </c>
      <c r="L269" s="87">
        <f t="shared" si="18"/>
        <v>326471752</v>
      </c>
      <c r="M269" s="88">
        <f t="shared" si="18"/>
        <v>75674279</v>
      </c>
      <c r="N269" s="89">
        <f t="shared" si="18"/>
        <v>37837140</v>
      </c>
      <c r="O269" s="90">
        <f t="shared" si="18"/>
        <v>4846463</v>
      </c>
      <c r="P269" s="91">
        <f t="shared" si="18"/>
        <v>497808</v>
      </c>
      <c r="Q269" s="90">
        <f t="shared" si="18"/>
        <v>995617</v>
      </c>
      <c r="R269" s="91">
        <f t="shared" si="18"/>
        <v>0</v>
      </c>
    </row>
    <row r="270" spans="1:18" s="4" customFormat="1" ht="12" outlineLevel="2" x14ac:dyDescent="0.2">
      <c r="A270" s="24" t="s">
        <v>320</v>
      </c>
      <c r="B270" s="25" t="s">
        <v>298</v>
      </c>
      <c r="C270" s="26" t="s">
        <v>203</v>
      </c>
      <c r="D270" s="60">
        <f t="shared" si="14"/>
        <v>31349972</v>
      </c>
      <c r="E270" s="61">
        <f t="shared" si="15"/>
        <v>19119496</v>
      </c>
      <c r="F270" s="60">
        <v>29852415</v>
      </c>
      <c r="G270" s="61">
        <v>18370720</v>
      </c>
      <c r="H270" s="60">
        <v>0</v>
      </c>
      <c r="I270" s="61">
        <v>0</v>
      </c>
      <c r="J270" s="60">
        <v>1497557</v>
      </c>
      <c r="K270" s="61">
        <v>748776</v>
      </c>
      <c r="L270" s="61">
        <v>23071672</v>
      </c>
      <c r="M270" s="62">
        <v>503971</v>
      </c>
      <c r="N270" s="63">
        <v>251988</v>
      </c>
      <c r="O270" s="76">
        <v>1991234</v>
      </c>
      <c r="P270" s="77">
        <v>1991234</v>
      </c>
      <c r="Q270" s="76">
        <v>0</v>
      </c>
      <c r="R270" s="77">
        <v>0</v>
      </c>
    </row>
    <row r="271" spans="1:18" s="4" customFormat="1" ht="12" outlineLevel="2" x14ac:dyDescent="0.2">
      <c r="A271" s="24" t="s">
        <v>320</v>
      </c>
      <c r="B271" s="25" t="s">
        <v>297</v>
      </c>
      <c r="C271" s="26" t="s">
        <v>204</v>
      </c>
      <c r="D271" s="27">
        <f t="shared" si="14"/>
        <v>24484270</v>
      </c>
      <c r="E271" s="28">
        <f t="shared" si="15"/>
        <v>14682572</v>
      </c>
      <c r="F271" s="27">
        <v>21150452</v>
      </c>
      <c r="G271" s="28">
        <v>13015664</v>
      </c>
      <c r="H271" s="27">
        <v>3333818</v>
      </c>
      <c r="I271" s="28">
        <v>1666908</v>
      </c>
      <c r="J271" s="27">
        <v>0</v>
      </c>
      <c r="K271" s="28">
        <v>0</v>
      </c>
      <c r="L271" s="28">
        <v>26322036</v>
      </c>
      <c r="M271" s="41">
        <v>742474</v>
      </c>
      <c r="N271" s="42">
        <v>371237.02</v>
      </c>
      <c r="O271" s="72">
        <v>791515</v>
      </c>
      <c r="P271" s="73">
        <v>791515</v>
      </c>
      <c r="Q271" s="72">
        <v>0</v>
      </c>
      <c r="R271" s="73">
        <v>0</v>
      </c>
    </row>
    <row r="272" spans="1:18" s="4" customFormat="1" ht="12" outlineLevel="2" x14ac:dyDescent="0.2">
      <c r="A272" s="24" t="s">
        <v>320</v>
      </c>
      <c r="B272" s="25" t="s">
        <v>299</v>
      </c>
      <c r="C272" s="26" t="s">
        <v>205</v>
      </c>
      <c r="D272" s="27">
        <f t="shared" si="14"/>
        <v>72478269</v>
      </c>
      <c r="E272" s="28">
        <f t="shared" si="15"/>
        <v>44163752</v>
      </c>
      <c r="F272" s="27">
        <v>68680033</v>
      </c>
      <c r="G272" s="28">
        <v>42264632</v>
      </c>
      <c r="H272" s="27">
        <v>787042</v>
      </c>
      <c r="I272" s="28">
        <v>393522</v>
      </c>
      <c r="J272" s="27">
        <v>3011194</v>
      </c>
      <c r="K272" s="28">
        <v>1505598</v>
      </c>
      <c r="L272" s="28">
        <v>23077849</v>
      </c>
      <c r="M272" s="41">
        <v>0</v>
      </c>
      <c r="N272" s="42">
        <v>0</v>
      </c>
      <c r="O272" s="72">
        <v>3982467</v>
      </c>
      <c r="P272" s="73">
        <v>3982467</v>
      </c>
      <c r="Q272" s="72">
        <v>0</v>
      </c>
      <c r="R272" s="73">
        <v>0</v>
      </c>
    </row>
    <row r="273" spans="1:18" s="4" customFormat="1" ht="12" outlineLevel="2" x14ac:dyDescent="0.2">
      <c r="A273" s="24" t="s">
        <v>320</v>
      </c>
      <c r="B273" s="25" t="s">
        <v>300</v>
      </c>
      <c r="C273" s="26" t="s">
        <v>206</v>
      </c>
      <c r="D273" s="27">
        <f t="shared" si="14"/>
        <v>24595622</v>
      </c>
      <c r="E273" s="28">
        <f t="shared" si="15"/>
        <v>13510940</v>
      </c>
      <c r="F273" s="27">
        <v>10513750</v>
      </c>
      <c r="G273" s="28">
        <v>6470000</v>
      </c>
      <c r="H273" s="27">
        <v>5067488</v>
      </c>
      <c r="I273" s="28">
        <v>2533746</v>
      </c>
      <c r="J273" s="27">
        <v>9014384</v>
      </c>
      <c r="K273" s="28">
        <v>4507194</v>
      </c>
      <c r="L273" s="28">
        <v>15152580</v>
      </c>
      <c r="M273" s="41">
        <v>0</v>
      </c>
      <c r="N273" s="42">
        <v>0</v>
      </c>
      <c r="O273" s="72">
        <v>2240138</v>
      </c>
      <c r="P273" s="73">
        <v>2240138</v>
      </c>
      <c r="Q273" s="72">
        <v>0</v>
      </c>
      <c r="R273" s="73">
        <v>0</v>
      </c>
    </row>
    <row r="274" spans="1:18" s="4" customFormat="1" ht="12" outlineLevel="2" x14ac:dyDescent="0.2">
      <c r="A274" s="24" t="s">
        <v>320</v>
      </c>
      <c r="B274" s="25" t="s">
        <v>301</v>
      </c>
      <c r="C274" s="26" t="s">
        <v>207</v>
      </c>
      <c r="D274" s="27">
        <f t="shared" ref="D274:D339" si="19">F274+H274+J274</f>
        <v>23095755</v>
      </c>
      <c r="E274" s="28">
        <f t="shared" ref="E274:E339" si="20">G274+I274+K274</f>
        <v>13880092</v>
      </c>
      <c r="F274" s="27">
        <v>20212560</v>
      </c>
      <c r="G274" s="28">
        <v>12438496</v>
      </c>
      <c r="H274" s="27">
        <v>2883195</v>
      </c>
      <c r="I274" s="28">
        <v>1441596</v>
      </c>
      <c r="J274" s="27">
        <v>0</v>
      </c>
      <c r="K274" s="28">
        <v>0</v>
      </c>
      <c r="L274" s="28">
        <v>16478844</v>
      </c>
      <c r="M274" s="41">
        <v>0</v>
      </c>
      <c r="N274" s="42">
        <v>0</v>
      </c>
      <c r="O274" s="72">
        <v>324770</v>
      </c>
      <c r="P274" s="73">
        <v>324770</v>
      </c>
      <c r="Q274" s="72">
        <v>0</v>
      </c>
      <c r="R274" s="73">
        <v>0</v>
      </c>
    </row>
    <row r="275" spans="1:18" s="4" customFormat="1" ht="12" outlineLevel="2" x14ac:dyDescent="0.2">
      <c r="A275" s="24" t="s">
        <v>320</v>
      </c>
      <c r="B275" s="25" t="s">
        <v>302</v>
      </c>
      <c r="C275" s="26" t="s">
        <v>208</v>
      </c>
      <c r="D275" s="27">
        <f t="shared" si="19"/>
        <v>19726389</v>
      </c>
      <c r="E275" s="28">
        <f t="shared" si="20"/>
        <v>11524304</v>
      </c>
      <c r="F275" s="27">
        <v>14396233</v>
      </c>
      <c r="G275" s="28">
        <v>8859224</v>
      </c>
      <c r="H275" s="27">
        <v>1170658</v>
      </c>
      <c r="I275" s="28">
        <v>585330</v>
      </c>
      <c r="J275" s="27">
        <v>4159498</v>
      </c>
      <c r="K275" s="28">
        <v>2079750</v>
      </c>
      <c r="L275" s="28">
        <v>10462275</v>
      </c>
      <c r="M275" s="41">
        <v>0</v>
      </c>
      <c r="N275" s="42">
        <v>0</v>
      </c>
      <c r="O275" s="72">
        <v>0</v>
      </c>
      <c r="P275" s="73">
        <v>0</v>
      </c>
      <c r="Q275" s="72">
        <v>0</v>
      </c>
      <c r="R275" s="73">
        <v>0</v>
      </c>
    </row>
    <row r="276" spans="1:18" s="4" customFormat="1" ht="12" outlineLevel="2" x14ac:dyDescent="0.2">
      <c r="A276" s="24" t="s">
        <v>320</v>
      </c>
      <c r="B276" s="25" t="s">
        <v>303</v>
      </c>
      <c r="C276" s="26" t="s">
        <v>209</v>
      </c>
      <c r="D276" s="27">
        <f t="shared" si="19"/>
        <v>35207952</v>
      </c>
      <c r="E276" s="28">
        <f t="shared" si="20"/>
        <v>21130536</v>
      </c>
      <c r="F276" s="27">
        <v>30563478</v>
      </c>
      <c r="G276" s="28">
        <v>18808296</v>
      </c>
      <c r="H276" s="27">
        <v>290347</v>
      </c>
      <c r="I276" s="28">
        <v>145176</v>
      </c>
      <c r="J276" s="27">
        <v>4354127</v>
      </c>
      <c r="K276" s="28">
        <v>2177064</v>
      </c>
      <c r="L276" s="28">
        <v>8451218</v>
      </c>
      <c r="M276" s="41">
        <v>0</v>
      </c>
      <c r="N276" s="42">
        <v>0</v>
      </c>
      <c r="O276" s="72">
        <v>0</v>
      </c>
      <c r="P276" s="73">
        <v>0</v>
      </c>
      <c r="Q276" s="72">
        <v>0</v>
      </c>
      <c r="R276" s="73">
        <v>0</v>
      </c>
    </row>
    <row r="277" spans="1:18" s="4" customFormat="1" ht="12" outlineLevel="2" x14ac:dyDescent="0.2">
      <c r="A277" s="24" t="s">
        <v>320</v>
      </c>
      <c r="B277" s="25" t="s">
        <v>304</v>
      </c>
      <c r="C277" s="26" t="s">
        <v>210</v>
      </c>
      <c r="D277" s="27">
        <f t="shared" si="19"/>
        <v>30709506</v>
      </c>
      <c r="E277" s="28">
        <f t="shared" si="20"/>
        <v>18766534</v>
      </c>
      <c r="F277" s="27">
        <v>29568818</v>
      </c>
      <c r="G277" s="28">
        <v>18196192</v>
      </c>
      <c r="H277" s="27">
        <v>1140688</v>
      </c>
      <c r="I277" s="28">
        <v>570342</v>
      </c>
      <c r="J277" s="27">
        <v>0</v>
      </c>
      <c r="K277" s="28">
        <v>0</v>
      </c>
      <c r="L277" s="28">
        <v>17220593</v>
      </c>
      <c r="M277" s="41">
        <v>3955464</v>
      </c>
      <c r="N277" s="42">
        <v>1977732</v>
      </c>
      <c r="O277" s="72">
        <v>0</v>
      </c>
      <c r="P277" s="73">
        <v>0</v>
      </c>
      <c r="Q277" s="72">
        <v>0</v>
      </c>
      <c r="R277" s="73">
        <v>0</v>
      </c>
    </row>
    <row r="278" spans="1:18" s="4" customFormat="1" ht="12" outlineLevel="2" x14ac:dyDescent="0.2">
      <c r="A278" s="24" t="s">
        <v>320</v>
      </c>
      <c r="B278" s="25" t="s">
        <v>305</v>
      </c>
      <c r="C278" s="26" t="s">
        <v>211</v>
      </c>
      <c r="D278" s="27">
        <f t="shared" si="19"/>
        <v>19609854</v>
      </c>
      <c r="E278" s="28">
        <f t="shared" si="20"/>
        <v>11605694</v>
      </c>
      <c r="F278" s="27">
        <v>15606602</v>
      </c>
      <c r="G278" s="28">
        <v>9604064</v>
      </c>
      <c r="H278" s="27">
        <v>752262</v>
      </c>
      <c r="I278" s="28">
        <v>376134</v>
      </c>
      <c r="J278" s="27">
        <v>3250990</v>
      </c>
      <c r="K278" s="28">
        <v>1625496</v>
      </c>
      <c r="L278" s="28">
        <v>8893993</v>
      </c>
      <c r="M278" s="41">
        <v>0</v>
      </c>
      <c r="N278" s="42">
        <v>0</v>
      </c>
      <c r="O278" s="72">
        <v>0</v>
      </c>
      <c r="P278" s="73">
        <v>0</v>
      </c>
      <c r="Q278" s="72">
        <v>0</v>
      </c>
      <c r="R278" s="73">
        <v>0</v>
      </c>
    </row>
    <row r="279" spans="1:18" s="4" customFormat="1" ht="12" outlineLevel="2" x14ac:dyDescent="0.2">
      <c r="A279" s="24" t="s">
        <v>320</v>
      </c>
      <c r="B279" s="25" t="s">
        <v>306</v>
      </c>
      <c r="C279" s="26" t="s">
        <v>212</v>
      </c>
      <c r="D279" s="27">
        <f t="shared" si="19"/>
        <v>33199612</v>
      </c>
      <c r="E279" s="28">
        <f t="shared" si="20"/>
        <v>20427782</v>
      </c>
      <c r="F279" s="27">
        <v>33175796</v>
      </c>
      <c r="G279" s="28">
        <v>20415872</v>
      </c>
      <c r="H279" s="27">
        <v>23816</v>
      </c>
      <c r="I279" s="28">
        <v>11910</v>
      </c>
      <c r="J279" s="27">
        <v>0</v>
      </c>
      <c r="K279" s="28">
        <v>0</v>
      </c>
      <c r="L279" s="28">
        <v>16923776</v>
      </c>
      <c r="M279" s="41">
        <v>143283</v>
      </c>
      <c r="N279" s="42">
        <v>71641.5</v>
      </c>
      <c r="O279" s="72">
        <v>0</v>
      </c>
      <c r="P279" s="73">
        <v>0</v>
      </c>
      <c r="Q279" s="72">
        <v>0</v>
      </c>
      <c r="R279" s="73">
        <v>0</v>
      </c>
    </row>
    <row r="280" spans="1:18" s="4" customFormat="1" ht="12" outlineLevel="2" x14ac:dyDescent="0.2">
      <c r="A280" s="24" t="s">
        <v>320</v>
      </c>
      <c r="B280" s="25" t="s">
        <v>307</v>
      </c>
      <c r="C280" s="26" t="s">
        <v>213</v>
      </c>
      <c r="D280" s="27">
        <f t="shared" si="19"/>
        <v>51921105</v>
      </c>
      <c r="E280" s="28">
        <f t="shared" si="20"/>
        <v>31145106</v>
      </c>
      <c r="F280" s="27">
        <v>44932792</v>
      </c>
      <c r="G280" s="28">
        <v>27650952</v>
      </c>
      <c r="H280" s="27">
        <v>852853</v>
      </c>
      <c r="I280" s="28">
        <v>426426</v>
      </c>
      <c r="J280" s="27">
        <v>6135460</v>
      </c>
      <c r="K280" s="28">
        <v>3067728</v>
      </c>
      <c r="L280" s="28">
        <v>11353469</v>
      </c>
      <c r="M280" s="41">
        <v>0</v>
      </c>
      <c r="N280" s="42">
        <v>0</v>
      </c>
      <c r="O280" s="72">
        <v>0</v>
      </c>
      <c r="P280" s="73">
        <v>0</v>
      </c>
      <c r="Q280" s="72">
        <v>0</v>
      </c>
      <c r="R280" s="73">
        <v>0</v>
      </c>
    </row>
    <row r="281" spans="1:18" s="4" customFormat="1" ht="12" outlineLevel="2" x14ac:dyDescent="0.2">
      <c r="A281" s="24" t="s">
        <v>320</v>
      </c>
      <c r="B281" s="25" t="s">
        <v>308</v>
      </c>
      <c r="C281" s="26" t="s">
        <v>214</v>
      </c>
      <c r="D281" s="27">
        <f t="shared" si="19"/>
        <v>13051143</v>
      </c>
      <c r="E281" s="28">
        <f t="shared" si="20"/>
        <v>7744722</v>
      </c>
      <c r="F281" s="27">
        <v>10566002</v>
      </c>
      <c r="G281" s="28">
        <v>6502152</v>
      </c>
      <c r="H281" s="27">
        <v>1722634</v>
      </c>
      <c r="I281" s="28">
        <v>861318</v>
      </c>
      <c r="J281" s="27">
        <v>762507</v>
      </c>
      <c r="K281" s="28">
        <v>381252</v>
      </c>
      <c r="L281" s="28">
        <v>10443309</v>
      </c>
      <c r="M281" s="41">
        <v>0</v>
      </c>
      <c r="N281" s="42">
        <v>0</v>
      </c>
      <c r="O281" s="72">
        <v>0</v>
      </c>
      <c r="P281" s="73">
        <v>0</v>
      </c>
      <c r="Q281" s="72">
        <v>0</v>
      </c>
      <c r="R281" s="73">
        <v>0</v>
      </c>
    </row>
    <row r="282" spans="1:18" s="4" customFormat="1" ht="12" outlineLevel="2" x14ac:dyDescent="0.2">
      <c r="A282" s="24" t="s">
        <v>320</v>
      </c>
      <c r="B282" s="25" t="s">
        <v>309</v>
      </c>
      <c r="C282" s="26" t="s">
        <v>215</v>
      </c>
      <c r="D282" s="27">
        <f t="shared" si="19"/>
        <v>66739615</v>
      </c>
      <c r="E282" s="28">
        <f t="shared" si="20"/>
        <v>40983564</v>
      </c>
      <c r="F282" s="27">
        <v>65985899</v>
      </c>
      <c r="G282" s="28">
        <v>40606704</v>
      </c>
      <c r="H282" s="27">
        <v>753716</v>
      </c>
      <c r="I282" s="28">
        <v>376860</v>
      </c>
      <c r="J282" s="27">
        <v>0</v>
      </c>
      <c r="K282" s="28">
        <v>0</v>
      </c>
      <c r="L282" s="28">
        <v>20931246</v>
      </c>
      <c r="M282" s="41">
        <v>0</v>
      </c>
      <c r="N282" s="42">
        <v>0</v>
      </c>
      <c r="O282" s="72">
        <v>0</v>
      </c>
      <c r="P282" s="73">
        <v>0</v>
      </c>
      <c r="Q282" s="72">
        <v>0</v>
      </c>
      <c r="R282" s="73">
        <v>0</v>
      </c>
    </row>
    <row r="283" spans="1:18" s="4" customFormat="1" ht="12" outlineLevel="2" x14ac:dyDescent="0.2">
      <c r="A283" s="24" t="s">
        <v>320</v>
      </c>
      <c r="B283" s="25" t="s">
        <v>310</v>
      </c>
      <c r="C283" s="26" t="s">
        <v>0</v>
      </c>
      <c r="D283" s="27">
        <f t="shared" si="19"/>
        <v>14506289</v>
      </c>
      <c r="E283" s="28">
        <f t="shared" si="20"/>
        <v>8730492</v>
      </c>
      <c r="F283" s="27">
        <v>12803663</v>
      </c>
      <c r="G283" s="28">
        <v>7879176</v>
      </c>
      <c r="H283" s="27">
        <v>1702626</v>
      </c>
      <c r="I283" s="28">
        <v>851316</v>
      </c>
      <c r="J283" s="27">
        <v>0</v>
      </c>
      <c r="K283" s="28">
        <v>0</v>
      </c>
      <c r="L283" s="28">
        <v>9849664</v>
      </c>
      <c r="M283" s="41">
        <v>1263824</v>
      </c>
      <c r="N283" s="42">
        <v>631914</v>
      </c>
      <c r="O283" s="72">
        <v>0</v>
      </c>
      <c r="P283" s="73">
        <v>0</v>
      </c>
      <c r="Q283" s="72">
        <v>0</v>
      </c>
      <c r="R283" s="73">
        <v>0</v>
      </c>
    </row>
    <row r="284" spans="1:18" s="4" customFormat="1" ht="12" outlineLevel="2" x14ac:dyDescent="0.2">
      <c r="A284" s="24" t="s">
        <v>320</v>
      </c>
      <c r="B284" s="25" t="s">
        <v>311</v>
      </c>
      <c r="C284" s="26" t="s">
        <v>216</v>
      </c>
      <c r="D284" s="27">
        <f t="shared" si="19"/>
        <v>59272741</v>
      </c>
      <c r="E284" s="28">
        <f t="shared" si="20"/>
        <v>36300546</v>
      </c>
      <c r="F284" s="27">
        <v>57756196</v>
      </c>
      <c r="G284" s="28">
        <v>35542272</v>
      </c>
      <c r="H284" s="27">
        <v>837831</v>
      </c>
      <c r="I284" s="28">
        <v>418914</v>
      </c>
      <c r="J284" s="27">
        <v>678714</v>
      </c>
      <c r="K284" s="28">
        <v>339360</v>
      </c>
      <c r="L284" s="28">
        <v>20554891</v>
      </c>
      <c r="M284" s="41">
        <v>0</v>
      </c>
      <c r="N284" s="42">
        <v>0</v>
      </c>
      <c r="O284" s="72">
        <v>945836</v>
      </c>
      <c r="P284" s="73">
        <v>0</v>
      </c>
      <c r="Q284" s="72">
        <v>0</v>
      </c>
      <c r="R284" s="73">
        <v>0</v>
      </c>
    </row>
    <row r="285" spans="1:18" s="4" customFormat="1" ht="12" outlineLevel="2" x14ac:dyDescent="0.2">
      <c r="A285" s="24" t="s">
        <v>320</v>
      </c>
      <c r="B285" s="25" t="s">
        <v>312</v>
      </c>
      <c r="C285" s="26" t="s">
        <v>217</v>
      </c>
      <c r="D285" s="27">
        <f t="shared" si="19"/>
        <v>42462208</v>
      </c>
      <c r="E285" s="28">
        <f t="shared" si="20"/>
        <v>25312492</v>
      </c>
      <c r="F285" s="27">
        <v>35372011</v>
      </c>
      <c r="G285" s="28">
        <v>21767392</v>
      </c>
      <c r="H285" s="27">
        <v>2077921</v>
      </c>
      <c r="I285" s="28">
        <v>1038960</v>
      </c>
      <c r="J285" s="27">
        <v>5012276</v>
      </c>
      <c r="K285" s="28">
        <v>2506140</v>
      </c>
      <c r="L285" s="28">
        <v>14202302</v>
      </c>
      <c r="M285" s="41">
        <v>0</v>
      </c>
      <c r="N285" s="42">
        <v>0</v>
      </c>
      <c r="O285" s="72">
        <v>1095178</v>
      </c>
      <c r="P285" s="73">
        <v>0</v>
      </c>
      <c r="Q285" s="72">
        <v>0</v>
      </c>
      <c r="R285" s="73">
        <v>0</v>
      </c>
    </row>
    <row r="286" spans="1:18" s="4" customFormat="1" ht="12" outlineLevel="2" x14ac:dyDescent="0.2">
      <c r="A286" s="24" t="s">
        <v>320</v>
      </c>
      <c r="B286" s="25" t="s">
        <v>313</v>
      </c>
      <c r="C286" s="26" t="s">
        <v>218</v>
      </c>
      <c r="D286" s="27">
        <f t="shared" si="19"/>
        <v>80064264</v>
      </c>
      <c r="E286" s="28">
        <f t="shared" si="20"/>
        <v>48371694</v>
      </c>
      <c r="F286" s="27">
        <v>72276206</v>
      </c>
      <c r="G286" s="28">
        <v>44477664</v>
      </c>
      <c r="H286" s="27">
        <v>500340</v>
      </c>
      <c r="I286" s="28">
        <v>250170</v>
      </c>
      <c r="J286" s="27">
        <v>7287718</v>
      </c>
      <c r="K286" s="28">
        <v>3643860</v>
      </c>
      <c r="L286" s="28">
        <v>17271007</v>
      </c>
      <c r="M286" s="41">
        <v>0</v>
      </c>
      <c r="N286" s="42">
        <v>0</v>
      </c>
      <c r="O286" s="72">
        <v>575068</v>
      </c>
      <c r="P286" s="73">
        <v>0</v>
      </c>
      <c r="Q286" s="72">
        <v>0</v>
      </c>
      <c r="R286" s="73">
        <v>0</v>
      </c>
    </row>
    <row r="287" spans="1:18" s="4" customFormat="1" ht="12" outlineLevel="2" x14ac:dyDescent="0.2">
      <c r="A287" s="24" t="s">
        <v>320</v>
      </c>
      <c r="B287" s="25" t="s">
        <v>324</v>
      </c>
      <c r="C287" s="26" t="s">
        <v>421</v>
      </c>
      <c r="D287" s="27">
        <f t="shared" si="19"/>
        <v>120433211</v>
      </c>
      <c r="E287" s="28">
        <f t="shared" si="20"/>
        <v>73408772</v>
      </c>
      <c r="F287" s="27">
        <v>114332143</v>
      </c>
      <c r="G287" s="28">
        <v>70358240</v>
      </c>
      <c r="H287" s="27">
        <v>6101068</v>
      </c>
      <c r="I287" s="28">
        <v>3050532</v>
      </c>
      <c r="J287" s="27">
        <v>0</v>
      </c>
      <c r="K287" s="28">
        <v>0</v>
      </c>
      <c r="L287" s="28">
        <v>31432815</v>
      </c>
      <c r="M287" s="41">
        <v>10265462</v>
      </c>
      <c r="N287" s="42">
        <v>5132731.0199999996</v>
      </c>
      <c r="O287" s="72">
        <v>7666250</v>
      </c>
      <c r="P287" s="73">
        <v>0</v>
      </c>
      <c r="Q287" s="72">
        <v>0</v>
      </c>
      <c r="R287" s="73">
        <v>0</v>
      </c>
    </row>
    <row r="288" spans="1:18" s="4" customFormat="1" ht="12" outlineLevel="2" x14ac:dyDescent="0.2">
      <c r="A288" s="24" t="s">
        <v>320</v>
      </c>
      <c r="B288" s="25" t="s">
        <v>325</v>
      </c>
      <c r="C288" s="26" t="s">
        <v>422</v>
      </c>
      <c r="D288" s="27">
        <f t="shared" si="19"/>
        <v>97140985</v>
      </c>
      <c r="E288" s="28">
        <f t="shared" si="20"/>
        <v>57460610</v>
      </c>
      <c r="F288" s="27">
        <v>77047712</v>
      </c>
      <c r="G288" s="28">
        <v>47413976</v>
      </c>
      <c r="H288" s="27">
        <v>7255457</v>
      </c>
      <c r="I288" s="28">
        <v>3627726</v>
      </c>
      <c r="J288" s="27">
        <v>12837816</v>
      </c>
      <c r="K288" s="28">
        <v>6418908</v>
      </c>
      <c r="L288" s="28">
        <v>19953011</v>
      </c>
      <c r="M288" s="41">
        <v>0</v>
      </c>
      <c r="N288" s="42">
        <v>0</v>
      </c>
      <c r="O288" s="72">
        <v>0</v>
      </c>
      <c r="P288" s="73">
        <v>0</v>
      </c>
      <c r="Q288" s="72">
        <v>0</v>
      </c>
      <c r="R288" s="73">
        <v>0</v>
      </c>
    </row>
    <row r="289" spans="1:18" s="4" customFormat="1" ht="12" outlineLevel="2" x14ac:dyDescent="0.2">
      <c r="A289" s="24" t="s">
        <v>320</v>
      </c>
      <c r="B289" s="25" t="s">
        <v>327</v>
      </c>
      <c r="C289" s="26" t="s">
        <v>423</v>
      </c>
      <c r="D289" s="27">
        <f t="shared" si="19"/>
        <v>72130127</v>
      </c>
      <c r="E289" s="28">
        <f t="shared" si="20"/>
        <v>44145672</v>
      </c>
      <c r="F289" s="27">
        <v>70031954</v>
      </c>
      <c r="G289" s="28">
        <v>43096584</v>
      </c>
      <c r="H289" s="27">
        <v>2098173</v>
      </c>
      <c r="I289" s="28">
        <v>1049088</v>
      </c>
      <c r="J289" s="27">
        <v>0</v>
      </c>
      <c r="K289" s="28">
        <v>0</v>
      </c>
      <c r="L289" s="28">
        <v>15084922</v>
      </c>
      <c r="M289" s="41">
        <v>0</v>
      </c>
      <c r="N289" s="42">
        <v>0</v>
      </c>
      <c r="O289" s="72">
        <v>1742330</v>
      </c>
      <c r="P289" s="73">
        <v>0</v>
      </c>
      <c r="Q289" s="72">
        <v>0</v>
      </c>
      <c r="R289" s="73">
        <v>0</v>
      </c>
    </row>
    <row r="290" spans="1:18" s="4" customFormat="1" ht="12" outlineLevel="2" x14ac:dyDescent="0.2">
      <c r="A290" s="24" t="s">
        <v>320</v>
      </c>
      <c r="B290" s="25" t="s">
        <v>326</v>
      </c>
      <c r="C290" s="26" t="s">
        <v>424</v>
      </c>
      <c r="D290" s="27">
        <f t="shared" si="19"/>
        <v>169761471</v>
      </c>
      <c r="E290" s="28">
        <f t="shared" si="20"/>
        <v>103029248</v>
      </c>
      <c r="F290" s="27">
        <v>157287130</v>
      </c>
      <c r="G290" s="28">
        <v>96792080</v>
      </c>
      <c r="H290" s="27">
        <v>12474341</v>
      </c>
      <c r="I290" s="28">
        <v>6237168</v>
      </c>
      <c r="J290" s="27">
        <v>0</v>
      </c>
      <c r="K290" s="28">
        <v>0</v>
      </c>
      <c r="L290" s="28">
        <v>32685427</v>
      </c>
      <c r="M290" s="41">
        <v>0</v>
      </c>
      <c r="N290" s="42">
        <v>0</v>
      </c>
      <c r="O290" s="72">
        <v>4437564</v>
      </c>
      <c r="P290" s="73">
        <v>0</v>
      </c>
      <c r="Q290" s="72">
        <v>0</v>
      </c>
      <c r="R290" s="73">
        <v>0</v>
      </c>
    </row>
    <row r="291" spans="1:18" s="4" customFormat="1" ht="12" outlineLevel="2" x14ac:dyDescent="0.2">
      <c r="A291" s="24" t="s">
        <v>320</v>
      </c>
      <c r="B291" s="25" t="s">
        <v>344</v>
      </c>
      <c r="C291" s="26" t="s">
        <v>425</v>
      </c>
      <c r="D291" s="27">
        <f t="shared" si="19"/>
        <v>69824298</v>
      </c>
      <c r="E291" s="28">
        <f t="shared" si="20"/>
        <v>42197070</v>
      </c>
      <c r="F291" s="27">
        <v>63135964</v>
      </c>
      <c r="G291" s="28">
        <v>38852904</v>
      </c>
      <c r="H291" s="27">
        <v>6688334</v>
      </c>
      <c r="I291" s="28">
        <v>3344166</v>
      </c>
      <c r="J291" s="27">
        <v>0</v>
      </c>
      <c r="K291" s="28">
        <v>0</v>
      </c>
      <c r="L291" s="28">
        <v>19034600</v>
      </c>
      <c r="M291" s="41">
        <v>1761487</v>
      </c>
      <c r="N291" s="42">
        <v>880743.6</v>
      </c>
      <c r="O291" s="72">
        <v>6441641</v>
      </c>
      <c r="P291" s="73">
        <v>0</v>
      </c>
      <c r="Q291" s="72">
        <v>0</v>
      </c>
      <c r="R291" s="73">
        <v>0</v>
      </c>
    </row>
    <row r="292" spans="1:18" s="4" customFormat="1" ht="12" outlineLevel="2" x14ac:dyDescent="0.2">
      <c r="A292" s="24" t="s">
        <v>320</v>
      </c>
      <c r="B292" s="25" t="s">
        <v>345</v>
      </c>
      <c r="C292" s="26" t="s">
        <v>426</v>
      </c>
      <c r="D292" s="27">
        <f t="shared" si="19"/>
        <v>110729181</v>
      </c>
      <c r="E292" s="28">
        <f t="shared" si="20"/>
        <v>66773390</v>
      </c>
      <c r="F292" s="27">
        <v>98876247</v>
      </c>
      <c r="G292" s="28">
        <v>60846920</v>
      </c>
      <c r="H292" s="27">
        <v>11852934</v>
      </c>
      <c r="I292" s="28">
        <v>5926470</v>
      </c>
      <c r="J292" s="27">
        <v>0</v>
      </c>
      <c r="K292" s="28">
        <v>0</v>
      </c>
      <c r="L292" s="28">
        <v>32891325</v>
      </c>
      <c r="M292" s="41">
        <v>10894926</v>
      </c>
      <c r="N292" s="42">
        <v>5447463</v>
      </c>
      <c r="O292" s="72">
        <v>4281153</v>
      </c>
      <c r="P292" s="73">
        <v>0</v>
      </c>
      <c r="Q292" s="72">
        <v>0</v>
      </c>
      <c r="R292" s="73">
        <v>0</v>
      </c>
    </row>
    <row r="293" spans="1:18" s="4" customFormat="1" ht="12" outlineLevel="2" x14ac:dyDescent="0.2">
      <c r="A293" s="24" t="s">
        <v>320</v>
      </c>
      <c r="B293" s="25" t="s">
        <v>346</v>
      </c>
      <c r="C293" s="26" t="s">
        <v>427</v>
      </c>
      <c r="D293" s="27">
        <f t="shared" si="19"/>
        <v>49539643</v>
      </c>
      <c r="E293" s="28">
        <f t="shared" si="20"/>
        <v>29893646</v>
      </c>
      <c r="F293" s="27">
        <v>44406469</v>
      </c>
      <c r="G293" s="28">
        <v>27327056</v>
      </c>
      <c r="H293" s="27">
        <v>5133174</v>
      </c>
      <c r="I293" s="28">
        <v>2566590</v>
      </c>
      <c r="J293" s="27">
        <v>0</v>
      </c>
      <c r="K293" s="28">
        <v>0</v>
      </c>
      <c r="L293" s="28">
        <v>11816965</v>
      </c>
      <c r="M293" s="41">
        <v>0</v>
      </c>
      <c r="N293" s="42">
        <v>0</v>
      </c>
      <c r="O293" s="72">
        <v>309636</v>
      </c>
      <c r="P293" s="73">
        <v>0</v>
      </c>
      <c r="Q293" s="72">
        <v>0</v>
      </c>
      <c r="R293" s="73">
        <v>0</v>
      </c>
    </row>
    <row r="294" spans="1:18" s="4" customFormat="1" ht="12" outlineLevel="2" x14ac:dyDescent="0.2">
      <c r="A294" s="24" t="s">
        <v>320</v>
      </c>
      <c r="B294" s="25" t="s">
        <v>347</v>
      </c>
      <c r="C294" s="26" t="s">
        <v>428</v>
      </c>
      <c r="D294" s="27">
        <f t="shared" si="19"/>
        <v>38353768</v>
      </c>
      <c r="E294" s="28">
        <f t="shared" si="20"/>
        <v>23177962</v>
      </c>
      <c r="F294" s="27">
        <v>34676023</v>
      </c>
      <c r="G294" s="28">
        <v>21339088</v>
      </c>
      <c r="H294" s="27">
        <v>3677745</v>
      </c>
      <c r="I294" s="28">
        <v>1838874</v>
      </c>
      <c r="J294" s="27">
        <v>0</v>
      </c>
      <c r="K294" s="28">
        <v>0</v>
      </c>
      <c r="L294" s="28">
        <v>14406618</v>
      </c>
      <c r="M294" s="41">
        <v>1355491</v>
      </c>
      <c r="N294" s="42">
        <v>677749</v>
      </c>
      <c r="O294" s="72">
        <v>0</v>
      </c>
      <c r="P294" s="73">
        <v>0</v>
      </c>
      <c r="Q294" s="72">
        <v>0</v>
      </c>
      <c r="R294" s="73">
        <v>0</v>
      </c>
    </row>
    <row r="295" spans="1:18" s="4" customFormat="1" ht="12" outlineLevel="2" x14ac:dyDescent="0.2">
      <c r="A295" s="24" t="s">
        <v>320</v>
      </c>
      <c r="B295" s="25" t="s">
        <v>348</v>
      </c>
      <c r="C295" s="26" t="s">
        <v>429</v>
      </c>
      <c r="D295" s="27">
        <f t="shared" si="19"/>
        <v>159010088</v>
      </c>
      <c r="E295" s="28">
        <f t="shared" si="20"/>
        <v>97073818</v>
      </c>
      <c r="F295" s="27">
        <v>152262740</v>
      </c>
      <c r="G295" s="28">
        <v>93700144</v>
      </c>
      <c r="H295" s="27">
        <v>6747348</v>
      </c>
      <c r="I295" s="28">
        <v>3373674</v>
      </c>
      <c r="J295" s="27">
        <v>0</v>
      </c>
      <c r="K295" s="28">
        <v>0</v>
      </c>
      <c r="L295" s="28">
        <v>59183546</v>
      </c>
      <c r="M295" s="41">
        <v>32365787</v>
      </c>
      <c r="N295" s="42">
        <v>16182899</v>
      </c>
      <c r="O295" s="72">
        <v>1194740</v>
      </c>
      <c r="P295" s="73">
        <v>0</v>
      </c>
      <c r="Q295" s="72">
        <v>0</v>
      </c>
      <c r="R295" s="73">
        <v>0</v>
      </c>
    </row>
    <row r="296" spans="1:18" s="4" customFormat="1" ht="12" outlineLevel="2" x14ac:dyDescent="0.2">
      <c r="A296" s="24" t="s">
        <v>320</v>
      </c>
      <c r="B296" s="25" t="s">
        <v>349</v>
      </c>
      <c r="C296" s="26" t="s">
        <v>430</v>
      </c>
      <c r="D296" s="27">
        <f t="shared" si="19"/>
        <v>22020296</v>
      </c>
      <c r="E296" s="28">
        <f t="shared" si="20"/>
        <v>13296770</v>
      </c>
      <c r="F296" s="27">
        <v>19817439</v>
      </c>
      <c r="G296" s="28">
        <v>12195344</v>
      </c>
      <c r="H296" s="27">
        <v>2202857</v>
      </c>
      <c r="I296" s="28">
        <v>1101426</v>
      </c>
      <c r="J296" s="27">
        <v>0</v>
      </c>
      <c r="K296" s="28">
        <v>0</v>
      </c>
      <c r="L296" s="28">
        <v>12139637</v>
      </c>
      <c r="M296" s="41">
        <v>1730310</v>
      </c>
      <c r="N296" s="42">
        <v>865155</v>
      </c>
      <c r="O296" s="72">
        <v>0</v>
      </c>
      <c r="P296" s="73">
        <v>0</v>
      </c>
      <c r="Q296" s="72">
        <v>99563</v>
      </c>
      <c r="R296" s="73">
        <v>0</v>
      </c>
    </row>
    <row r="297" spans="1:18" s="4" customFormat="1" ht="12" outlineLevel="2" x14ac:dyDescent="0.2">
      <c r="A297" s="24" t="s">
        <v>320</v>
      </c>
      <c r="B297" s="25" t="s">
        <v>350</v>
      </c>
      <c r="C297" s="26" t="s">
        <v>431</v>
      </c>
      <c r="D297" s="27">
        <f t="shared" si="19"/>
        <v>33325023</v>
      </c>
      <c r="E297" s="28">
        <f t="shared" si="20"/>
        <v>20265864</v>
      </c>
      <c r="F297" s="27">
        <v>31229052</v>
      </c>
      <c r="G297" s="28">
        <v>19217880</v>
      </c>
      <c r="H297" s="27">
        <v>2095971</v>
      </c>
      <c r="I297" s="28">
        <v>1047984</v>
      </c>
      <c r="J297" s="27">
        <v>0</v>
      </c>
      <c r="K297" s="28">
        <v>0</v>
      </c>
      <c r="L297" s="28">
        <v>7658289</v>
      </c>
      <c r="M297" s="41">
        <v>0</v>
      </c>
      <c r="N297" s="42">
        <v>0</v>
      </c>
      <c r="O297" s="72">
        <v>0</v>
      </c>
      <c r="P297" s="73">
        <v>0</v>
      </c>
      <c r="Q297" s="72">
        <v>0</v>
      </c>
      <c r="R297" s="73">
        <v>0</v>
      </c>
    </row>
    <row r="298" spans="1:18" s="4" customFormat="1" ht="12" outlineLevel="2" x14ac:dyDescent="0.2">
      <c r="A298" s="24" t="s">
        <v>320</v>
      </c>
      <c r="B298" s="25" t="s">
        <v>351</v>
      </c>
      <c r="C298" s="26" t="s">
        <v>432</v>
      </c>
      <c r="D298" s="27">
        <f t="shared" si="19"/>
        <v>51629097</v>
      </c>
      <c r="E298" s="28">
        <f t="shared" si="20"/>
        <v>31308854</v>
      </c>
      <c r="F298" s="27">
        <v>47617341</v>
      </c>
      <c r="G298" s="28">
        <v>29302976</v>
      </c>
      <c r="H298" s="27">
        <v>4011756</v>
      </c>
      <c r="I298" s="28">
        <v>2005878</v>
      </c>
      <c r="J298" s="27">
        <v>0</v>
      </c>
      <c r="K298" s="28">
        <v>0</v>
      </c>
      <c r="L298" s="28">
        <v>19663413</v>
      </c>
      <c r="M298" s="41">
        <v>0</v>
      </c>
      <c r="N298" s="42">
        <v>0</v>
      </c>
      <c r="O298" s="72">
        <v>0</v>
      </c>
      <c r="P298" s="73">
        <v>0</v>
      </c>
      <c r="Q298" s="72">
        <v>0</v>
      </c>
      <c r="R298" s="73">
        <v>0</v>
      </c>
    </row>
    <row r="299" spans="1:18" s="4" customFormat="1" ht="12" outlineLevel="2" x14ac:dyDescent="0.2">
      <c r="A299" s="24" t="s">
        <v>320</v>
      </c>
      <c r="B299" s="25" t="s">
        <v>352</v>
      </c>
      <c r="C299" s="26" t="s">
        <v>433</v>
      </c>
      <c r="D299" s="27">
        <f t="shared" si="19"/>
        <v>85399716</v>
      </c>
      <c r="E299" s="28">
        <f t="shared" si="20"/>
        <v>51557574</v>
      </c>
      <c r="F299" s="27">
        <v>76766904</v>
      </c>
      <c r="G299" s="28">
        <v>47241168</v>
      </c>
      <c r="H299" s="27">
        <v>8632812</v>
      </c>
      <c r="I299" s="28">
        <v>4316406</v>
      </c>
      <c r="J299" s="27">
        <v>0</v>
      </c>
      <c r="K299" s="28">
        <v>0</v>
      </c>
      <c r="L299" s="28">
        <v>20459198</v>
      </c>
      <c r="M299" s="41">
        <v>0</v>
      </c>
      <c r="N299" s="42">
        <v>0</v>
      </c>
      <c r="O299" s="72">
        <v>0</v>
      </c>
      <c r="P299" s="73">
        <v>0</v>
      </c>
      <c r="Q299" s="72">
        <v>0</v>
      </c>
      <c r="R299" s="73">
        <v>0</v>
      </c>
    </row>
    <row r="300" spans="1:18" s="4" customFormat="1" ht="12" outlineLevel="2" x14ac:dyDescent="0.2">
      <c r="A300" s="24" t="s">
        <v>320</v>
      </c>
      <c r="B300" s="25" t="s">
        <v>353</v>
      </c>
      <c r="C300" s="26" t="s">
        <v>434</v>
      </c>
      <c r="D300" s="27">
        <f t="shared" si="19"/>
        <v>23729454</v>
      </c>
      <c r="E300" s="28">
        <f t="shared" si="20"/>
        <v>14470558</v>
      </c>
      <c r="F300" s="27">
        <v>22583918</v>
      </c>
      <c r="G300" s="28">
        <v>13897792</v>
      </c>
      <c r="H300" s="27">
        <v>1145536</v>
      </c>
      <c r="I300" s="28">
        <v>572766</v>
      </c>
      <c r="J300" s="27">
        <v>0</v>
      </c>
      <c r="K300" s="28">
        <v>0</v>
      </c>
      <c r="L300" s="28">
        <v>9679001</v>
      </c>
      <c r="M300" s="41">
        <v>0</v>
      </c>
      <c r="N300" s="42">
        <v>0</v>
      </c>
      <c r="O300" s="72">
        <v>0</v>
      </c>
      <c r="P300" s="73">
        <v>0</v>
      </c>
      <c r="Q300" s="72">
        <v>681002</v>
      </c>
      <c r="R300" s="73">
        <v>0</v>
      </c>
    </row>
    <row r="301" spans="1:18" s="4" customFormat="1" ht="12" outlineLevel="2" x14ac:dyDescent="0.2">
      <c r="A301" s="24" t="s">
        <v>320</v>
      </c>
      <c r="B301" s="25" t="s">
        <v>354</v>
      </c>
      <c r="C301" s="26" t="s">
        <v>435</v>
      </c>
      <c r="D301" s="27">
        <f t="shared" si="19"/>
        <v>85270602</v>
      </c>
      <c r="E301" s="28">
        <f t="shared" si="20"/>
        <v>52193742</v>
      </c>
      <c r="F301" s="27">
        <v>82839824</v>
      </c>
      <c r="G301" s="28">
        <v>50978352</v>
      </c>
      <c r="H301" s="27">
        <v>1850607</v>
      </c>
      <c r="I301" s="28">
        <v>925302</v>
      </c>
      <c r="J301" s="27">
        <v>580171</v>
      </c>
      <c r="K301" s="28">
        <v>290088</v>
      </c>
      <c r="L301" s="28">
        <v>30613257</v>
      </c>
      <c r="M301" s="41">
        <v>140198</v>
      </c>
      <c r="N301" s="42">
        <v>70100</v>
      </c>
      <c r="O301" s="72">
        <v>2430798</v>
      </c>
      <c r="P301" s="73">
        <v>0</v>
      </c>
      <c r="Q301" s="72">
        <v>0</v>
      </c>
      <c r="R301" s="73">
        <v>0</v>
      </c>
    </row>
    <row r="302" spans="1:18" s="4" customFormat="1" ht="12" outlineLevel="2" x14ac:dyDescent="0.2">
      <c r="A302" s="24" t="s">
        <v>320</v>
      </c>
      <c r="B302" s="25" t="s">
        <v>355</v>
      </c>
      <c r="C302" s="26" t="s">
        <v>436</v>
      </c>
      <c r="D302" s="27">
        <f t="shared" si="19"/>
        <v>14044706</v>
      </c>
      <c r="E302" s="28">
        <f t="shared" si="20"/>
        <v>8273814</v>
      </c>
      <c r="F302" s="27">
        <v>10845979</v>
      </c>
      <c r="G302" s="28">
        <v>6674448</v>
      </c>
      <c r="H302" s="27">
        <v>1418290</v>
      </c>
      <c r="I302" s="28">
        <v>709146</v>
      </c>
      <c r="J302" s="27">
        <v>1780437</v>
      </c>
      <c r="K302" s="28">
        <v>890220</v>
      </c>
      <c r="L302" s="28">
        <v>5921837</v>
      </c>
      <c r="M302" s="41">
        <v>0</v>
      </c>
      <c r="N302" s="42">
        <v>0</v>
      </c>
      <c r="O302" s="72">
        <v>0</v>
      </c>
      <c r="P302" s="73">
        <v>0</v>
      </c>
      <c r="Q302" s="72">
        <v>0</v>
      </c>
      <c r="R302" s="73">
        <v>0</v>
      </c>
    </row>
    <row r="303" spans="1:18" s="4" customFormat="1" ht="12" outlineLevel="2" x14ac:dyDescent="0.2">
      <c r="A303" s="24" t="s">
        <v>320</v>
      </c>
      <c r="B303" s="25" t="s">
        <v>356</v>
      </c>
      <c r="C303" s="26" t="s">
        <v>437</v>
      </c>
      <c r="D303" s="27">
        <f t="shared" si="19"/>
        <v>56339447</v>
      </c>
      <c r="E303" s="28">
        <f t="shared" si="20"/>
        <v>34221506</v>
      </c>
      <c r="F303" s="27">
        <v>52448815</v>
      </c>
      <c r="G303" s="28">
        <v>32276192</v>
      </c>
      <c r="H303" s="27">
        <v>3890632</v>
      </c>
      <c r="I303" s="28">
        <v>1945314</v>
      </c>
      <c r="J303" s="27">
        <v>0</v>
      </c>
      <c r="K303" s="28">
        <v>0</v>
      </c>
      <c r="L303" s="28">
        <v>23143806</v>
      </c>
      <c r="M303" s="41">
        <v>7123759</v>
      </c>
      <c r="N303" s="42">
        <v>3561879.48</v>
      </c>
      <c r="O303" s="72">
        <v>0</v>
      </c>
      <c r="P303" s="73">
        <v>0</v>
      </c>
      <c r="Q303" s="72">
        <v>0</v>
      </c>
      <c r="R303" s="73">
        <v>0</v>
      </c>
    </row>
    <row r="304" spans="1:18" s="4" customFormat="1" ht="12" outlineLevel="2" x14ac:dyDescent="0.2">
      <c r="A304" s="24" t="s">
        <v>320</v>
      </c>
      <c r="B304" s="25" t="s">
        <v>357</v>
      </c>
      <c r="C304" s="26" t="s">
        <v>438</v>
      </c>
      <c r="D304" s="27">
        <f t="shared" si="19"/>
        <v>84434089</v>
      </c>
      <c r="E304" s="28">
        <f t="shared" si="20"/>
        <v>51001162</v>
      </c>
      <c r="F304" s="27">
        <v>76128957</v>
      </c>
      <c r="G304" s="28">
        <v>46848592</v>
      </c>
      <c r="H304" s="27">
        <v>6696762</v>
      </c>
      <c r="I304" s="28">
        <v>3348384</v>
      </c>
      <c r="J304" s="27">
        <v>1608370</v>
      </c>
      <c r="K304" s="28">
        <v>804186</v>
      </c>
      <c r="L304" s="28">
        <v>22218392</v>
      </c>
      <c r="M304" s="41">
        <v>0</v>
      </c>
      <c r="N304" s="42">
        <v>0</v>
      </c>
      <c r="O304" s="72">
        <v>0</v>
      </c>
      <c r="P304" s="73">
        <v>0</v>
      </c>
      <c r="Q304" s="72">
        <v>0</v>
      </c>
      <c r="R304" s="73">
        <v>0</v>
      </c>
    </row>
    <row r="305" spans="1:18" s="4" customFormat="1" ht="12" outlineLevel="2" x14ac:dyDescent="0.2">
      <c r="A305" s="24" t="s">
        <v>320</v>
      </c>
      <c r="B305" s="25" t="s">
        <v>358</v>
      </c>
      <c r="C305" s="26" t="s">
        <v>439</v>
      </c>
      <c r="D305" s="56">
        <f t="shared" si="19"/>
        <v>37493495</v>
      </c>
      <c r="E305" s="57">
        <f t="shared" si="20"/>
        <v>22477782</v>
      </c>
      <c r="F305" s="56">
        <v>32335596</v>
      </c>
      <c r="G305" s="57">
        <v>19898832</v>
      </c>
      <c r="H305" s="56">
        <v>5157899</v>
      </c>
      <c r="I305" s="57">
        <v>2578950</v>
      </c>
      <c r="J305" s="56">
        <v>0</v>
      </c>
      <c r="K305" s="57">
        <v>0</v>
      </c>
      <c r="L305" s="57">
        <v>8771019</v>
      </c>
      <c r="M305" s="58">
        <v>0</v>
      </c>
      <c r="N305" s="59">
        <v>0</v>
      </c>
      <c r="O305" s="74">
        <v>3982467</v>
      </c>
      <c r="P305" s="75">
        <v>0</v>
      </c>
      <c r="Q305" s="74">
        <v>0</v>
      </c>
      <c r="R305" s="75">
        <v>0</v>
      </c>
    </row>
    <row r="306" spans="1:18" s="4" customFormat="1" ht="12" outlineLevel="1" x14ac:dyDescent="0.2">
      <c r="A306" s="45" t="s">
        <v>462</v>
      </c>
      <c r="B306" s="25"/>
      <c r="C306" s="26"/>
      <c r="D306" s="86">
        <f t="shared" ref="D306:R306" si="21">SUBTOTAL(9,D270:D305)</f>
        <v>2023083263</v>
      </c>
      <c r="E306" s="87">
        <f t="shared" si="21"/>
        <v>1223628132</v>
      </c>
      <c r="F306" s="86">
        <f t="shared" si="21"/>
        <v>1838083113</v>
      </c>
      <c r="G306" s="87">
        <f t="shared" si="21"/>
        <v>1131128040</v>
      </c>
      <c r="H306" s="86">
        <f t="shared" si="21"/>
        <v>123028931</v>
      </c>
      <c r="I306" s="87">
        <f t="shared" si="21"/>
        <v>61514472</v>
      </c>
      <c r="J306" s="86">
        <f t="shared" si="21"/>
        <v>61971219</v>
      </c>
      <c r="K306" s="87">
        <f t="shared" si="21"/>
        <v>30985620</v>
      </c>
      <c r="L306" s="87">
        <f t="shared" si="21"/>
        <v>667417802</v>
      </c>
      <c r="M306" s="88">
        <f t="shared" si="21"/>
        <v>72246436</v>
      </c>
      <c r="N306" s="89">
        <f t="shared" si="21"/>
        <v>36123232.619999997</v>
      </c>
      <c r="O306" s="90">
        <f t="shared" si="21"/>
        <v>44432785</v>
      </c>
      <c r="P306" s="91">
        <f t="shared" si="21"/>
        <v>9330124</v>
      </c>
      <c r="Q306" s="90">
        <f t="shared" si="21"/>
        <v>780565</v>
      </c>
      <c r="R306" s="91">
        <f t="shared" si="21"/>
        <v>0</v>
      </c>
    </row>
    <row r="307" spans="1:18" s="4" customFormat="1" ht="12" outlineLevel="2" x14ac:dyDescent="0.2">
      <c r="A307" s="24" t="s">
        <v>323</v>
      </c>
      <c r="B307" s="25" t="s">
        <v>298</v>
      </c>
      <c r="C307" s="26" t="s">
        <v>219</v>
      </c>
      <c r="D307" s="60">
        <f t="shared" si="19"/>
        <v>46856617</v>
      </c>
      <c r="E307" s="61">
        <f t="shared" si="20"/>
        <v>27609546</v>
      </c>
      <c r="F307" s="60">
        <v>36237361</v>
      </c>
      <c r="G307" s="61">
        <v>22299912</v>
      </c>
      <c r="H307" s="60">
        <v>4107582</v>
      </c>
      <c r="I307" s="61">
        <v>2053794</v>
      </c>
      <c r="J307" s="60">
        <v>6511674</v>
      </c>
      <c r="K307" s="61">
        <v>3255840</v>
      </c>
      <c r="L307" s="61">
        <v>6204034</v>
      </c>
      <c r="M307" s="62">
        <v>0</v>
      </c>
      <c r="N307" s="63">
        <v>0</v>
      </c>
      <c r="O307" s="76">
        <v>0</v>
      </c>
      <c r="P307" s="77">
        <v>0</v>
      </c>
      <c r="Q307" s="76">
        <v>0</v>
      </c>
      <c r="R307" s="77">
        <v>0</v>
      </c>
    </row>
    <row r="308" spans="1:18" s="4" customFormat="1" ht="12" outlineLevel="2" x14ac:dyDescent="0.2">
      <c r="A308" s="24" t="s">
        <v>323</v>
      </c>
      <c r="B308" s="25" t="s">
        <v>297</v>
      </c>
      <c r="C308" s="26" t="s">
        <v>220</v>
      </c>
      <c r="D308" s="27">
        <f t="shared" si="19"/>
        <v>43991252</v>
      </c>
      <c r="E308" s="28">
        <f t="shared" si="20"/>
        <v>25587864</v>
      </c>
      <c r="F308" s="27">
        <v>31132724</v>
      </c>
      <c r="G308" s="28">
        <v>19158600</v>
      </c>
      <c r="H308" s="27">
        <v>3638820</v>
      </c>
      <c r="I308" s="28">
        <v>1819410</v>
      </c>
      <c r="J308" s="27">
        <v>9219708</v>
      </c>
      <c r="K308" s="28">
        <v>4609854</v>
      </c>
      <c r="L308" s="28">
        <v>6750959</v>
      </c>
      <c r="M308" s="41">
        <v>0</v>
      </c>
      <c r="N308" s="42">
        <v>0</v>
      </c>
      <c r="O308" s="72">
        <v>0</v>
      </c>
      <c r="P308" s="73">
        <v>0</v>
      </c>
      <c r="Q308" s="72">
        <v>0</v>
      </c>
      <c r="R308" s="73">
        <v>0</v>
      </c>
    </row>
    <row r="309" spans="1:18" s="4" customFormat="1" ht="12" outlineLevel="2" x14ac:dyDescent="0.2">
      <c r="A309" s="24" t="s">
        <v>323</v>
      </c>
      <c r="B309" s="25" t="s">
        <v>299</v>
      </c>
      <c r="C309" s="26" t="s">
        <v>221</v>
      </c>
      <c r="D309" s="27">
        <f t="shared" si="19"/>
        <v>23927141</v>
      </c>
      <c r="E309" s="28">
        <f t="shared" si="20"/>
        <v>13912446</v>
      </c>
      <c r="F309" s="27">
        <v>16890192</v>
      </c>
      <c r="G309" s="28">
        <v>10393968</v>
      </c>
      <c r="H309" s="27">
        <v>1929198</v>
      </c>
      <c r="I309" s="28">
        <v>964602</v>
      </c>
      <c r="J309" s="27">
        <v>5107751</v>
      </c>
      <c r="K309" s="28">
        <v>2553876</v>
      </c>
      <c r="L309" s="28">
        <v>1798539</v>
      </c>
      <c r="M309" s="41">
        <v>0</v>
      </c>
      <c r="N309" s="42">
        <v>0</v>
      </c>
      <c r="O309" s="72">
        <v>0</v>
      </c>
      <c r="P309" s="73">
        <v>0</v>
      </c>
      <c r="Q309" s="72">
        <v>0</v>
      </c>
      <c r="R309" s="73">
        <v>0</v>
      </c>
    </row>
    <row r="310" spans="1:18" s="4" customFormat="1" ht="12" outlineLevel="2" x14ac:dyDescent="0.2">
      <c r="A310" s="24" t="s">
        <v>323</v>
      </c>
      <c r="B310" s="25" t="s">
        <v>300</v>
      </c>
      <c r="C310" s="26" t="s">
        <v>222</v>
      </c>
      <c r="D310" s="27">
        <f t="shared" si="19"/>
        <v>55629038</v>
      </c>
      <c r="E310" s="28">
        <f t="shared" si="20"/>
        <v>30475528</v>
      </c>
      <c r="F310" s="27">
        <v>23062046</v>
      </c>
      <c r="G310" s="28">
        <v>14192032</v>
      </c>
      <c r="H310" s="27">
        <v>4724547</v>
      </c>
      <c r="I310" s="28">
        <v>2362272</v>
      </c>
      <c r="J310" s="27">
        <v>27842445</v>
      </c>
      <c r="K310" s="28">
        <v>13921224</v>
      </c>
      <c r="L310" s="28">
        <v>19975006</v>
      </c>
      <c r="M310" s="41">
        <v>0</v>
      </c>
      <c r="N310" s="42">
        <v>0</v>
      </c>
      <c r="O310" s="72">
        <v>353444</v>
      </c>
      <c r="P310" s="73">
        <v>0</v>
      </c>
      <c r="Q310" s="72">
        <v>0</v>
      </c>
      <c r="R310" s="73">
        <v>0</v>
      </c>
    </row>
    <row r="311" spans="1:18" s="4" customFormat="1" ht="12" outlineLevel="2" x14ac:dyDescent="0.2">
      <c r="A311" s="24" t="s">
        <v>323</v>
      </c>
      <c r="B311" s="25" t="s">
        <v>301</v>
      </c>
      <c r="C311" s="26" t="s">
        <v>223</v>
      </c>
      <c r="D311" s="27">
        <f t="shared" si="19"/>
        <v>45557929</v>
      </c>
      <c r="E311" s="28">
        <f t="shared" si="20"/>
        <v>26218142</v>
      </c>
      <c r="F311" s="27">
        <v>29806234</v>
      </c>
      <c r="G311" s="28">
        <v>18342296</v>
      </c>
      <c r="H311" s="27">
        <v>3279998</v>
      </c>
      <c r="I311" s="28">
        <v>1639998</v>
      </c>
      <c r="J311" s="27">
        <v>12471697</v>
      </c>
      <c r="K311" s="28">
        <v>6235848</v>
      </c>
      <c r="L311" s="28">
        <v>6619567</v>
      </c>
      <c r="M311" s="41">
        <v>0</v>
      </c>
      <c r="N311" s="42">
        <v>0</v>
      </c>
      <c r="O311" s="72">
        <v>0</v>
      </c>
      <c r="P311" s="73">
        <v>0</v>
      </c>
      <c r="Q311" s="72">
        <v>0</v>
      </c>
      <c r="R311" s="73">
        <v>0</v>
      </c>
    </row>
    <row r="312" spans="1:18" s="4" customFormat="1" ht="12" outlineLevel="2" x14ac:dyDescent="0.2">
      <c r="A312" s="24" t="s">
        <v>323</v>
      </c>
      <c r="B312" s="25" t="s">
        <v>302</v>
      </c>
      <c r="C312" s="26" t="s">
        <v>224</v>
      </c>
      <c r="D312" s="27">
        <f t="shared" si="19"/>
        <v>42483864</v>
      </c>
      <c r="E312" s="28">
        <f t="shared" si="20"/>
        <v>24518460</v>
      </c>
      <c r="F312" s="27">
        <v>28396561</v>
      </c>
      <c r="G312" s="28">
        <v>17474808</v>
      </c>
      <c r="H312" s="27">
        <v>3128252</v>
      </c>
      <c r="I312" s="28">
        <v>1564128</v>
      </c>
      <c r="J312" s="27">
        <v>10959051</v>
      </c>
      <c r="K312" s="28">
        <v>5479524</v>
      </c>
      <c r="L312" s="28">
        <v>3568242</v>
      </c>
      <c r="M312" s="41">
        <v>0</v>
      </c>
      <c r="N312" s="42">
        <v>0</v>
      </c>
      <c r="O312" s="72">
        <v>0</v>
      </c>
      <c r="P312" s="73">
        <v>0</v>
      </c>
      <c r="Q312" s="72">
        <v>0</v>
      </c>
      <c r="R312" s="73">
        <v>0</v>
      </c>
    </row>
    <row r="313" spans="1:18" s="4" customFormat="1" ht="12" outlineLevel="2" x14ac:dyDescent="0.2">
      <c r="A313" s="24" t="s">
        <v>323</v>
      </c>
      <c r="B313" s="25" t="s">
        <v>303</v>
      </c>
      <c r="C313" s="26" t="s">
        <v>225</v>
      </c>
      <c r="D313" s="27">
        <f t="shared" si="19"/>
        <v>68310936</v>
      </c>
      <c r="E313" s="28">
        <f t="shared" si="20"/>
        <v>40259758</v>
      </c>
      <c r="F313" s="27">
        <v>52903881</v>
      </c>
      <c r="G313" s="28">
        <v>32556232</v>
      </c>
      <c r="H313" s="27">
        <v>478193</v>
      </c>
      <c r="I313" s="28">
        <v>239094</v>
      </c>
      <c r="J313" s="27">
        <v>14928862</v>
      </c>
      <c r="K313" s="28">
        <v>7464432</v>
      </c>
      <c r="L313" s="28">
        <v>10373343</v>
      </c>
      <c r="M313" s="41">
        <v>0</v>
      </c>
      <c r="N313" s="42">
        <v>0</v>
      </c>
      <c r="O313" s="72">
        <v>0</v>
      </c>
      <c r="P313" s="73">
        <v>0</v>
      </c>
      <c r="Q313" s="72">
        <v>0</v>
      </c>
      <c r="R313" s="73">
        <v>0</v>
      </c>
    </row>
    <row r="314" spans="1:18" s="4" customFormat="1" ht="12" outlineLevel="2" x14ac:dyDescent="0.2">
      <c r="A314" s="24" t="s">
        <v>323</v>
      </c>
      <c r="B314" s="25" t="s">
        <v>304</v>
      </c>
      <c r="C314" s="26" t="s">
        <v>226</v>
      </c>
      <c r="D314" s="27">
        <f t="shared" si="19"/>
        <v>23068709</v>
      </c>
      <c r="E314" s="28">
        <f t="shared" si="20"/>
        <v>13479006</v>
      </c>
      <c r="F314" s="27">
        <v>16853613</v>
      </c>
      <c r="G314" s="28">
        <v>10371456</v>
      </c>
      <c r="H314" s="27">
        <v>2141375</v>
      </c>
      <c r="I314" s="28">
        <v>1070688</v>
      </c>
      <c r="J314" s="27">
        <v>4073721</v>
      </c>
      <c r="K314" s="28">
        <v>2036862</v>
      </c>
      <c r="L314" s="28">
        <v>3060284</v>
      </c>
      <c r="M314" s="41">
        <v>0</v>
      </c>
      <c r="N314" s="42">
        <v>0</v>
      </c>
      <c r="O314" s="72">
        <v>0</v>
      </c>
      <c r="P314" s="73">
        <v>0</v>
      </c>
      <c r="Q314" s="72">
        <v>0</v>
      </c>
      <c r="R314" s="73">
        <v>0</v>
      </c>
    </row>
    <row r="315" spans="1:18" s="4" customFormat="1" ht="12" outlineLevel="2" x14ac:dyDescent="0.2">
      <c r="A315" s="24" t="s">
        <v>323</v>
      </c>
      <c r="B315" s="25" t="s">
        <v>305</v>
      </c>
      <c r="C315" s="26" t="s">
        <v>227</v>
      </c>
      <c r="D315" s="27">
        <f t="shared" si="19"/>
        <v>42588894</v>
      </c>
      <c r="E315" s="28">
        <f t="shared" si="20"/>
        <v>25236152</v>
      </c>
      <c r="F315" s="27">
        <v>34161435</v>
      </c>
      <c r="G315" s="28">
        <v>21022424</v>
      </c>
      <c r="H315" s="27">
        <v>1092106</v>
      </c>
      <c r="I315" s="28">
        <v>546054</v>
      </c>
      <c r="J315" s="27">
        <v>7335353</v>
      </c>
      <c r="K315" s="28">
        <v>3667674</v>
      </c>
      <c r="L315" s="28">
        <v>6489440</v>
      </c>
      <c r="M315" s="41">
        <v>0</v>
      </c>
      <c r="N315" s="42">
        <v>0</v>
      </c>
      <c r="O315" s="72">
        <v>0</v>
      </c>
      <c r="P315" s="73">
        <v>0</v>
      </c>
      <c r="Q315" s="72">
        <v>0</v>
      </c>
      <c r="R315" s="73">
        <v>0</v>
      </c>
    </row>
    <row r="316" spans="1:18" s="4" customFormat="1" ht="12" outlineLevel="2" x14ac:dyDescent="0.2">
      <c r="A316" s="24" t="s">
        <v>323</v>
      </c>
      <c r="B316" s="25" t="s">
        <v>306</v>
      </c>
      <c r="C316" s="26" t="s">
        <v>228</v>
      </c>
      <c r="D316" s="27">
        <f t="shared" si="19"/>
        <v>54407169</v>
      </c>
      <c r="E316" s="28">
        <f t="shared" si="20"/>
        <v>31933226</v>
      </c>
      <c r="F316" s="27">
        <v>40990223</v>
      </c>
      <c r="G316" s="28">
        <v>25224752</v>
      </c>
      <c r="H316" s="27">
        <v>446749</v>
      </c>
      <c r="I316" s="28">
        <v>223374</v>
      </c>
      <c r="J316" s="27">
        <v>12970197</v>
      </c>
      <c r="K316" s="28">
        <v>6485100</v>
      </c>
      <c r="L316" s="28">
        <v>7595839</v>
      </c>
      <c r="M316" s="41">
        <v>0</v>
      </c>
      <c r="N316" s="42">
        <v>0</v>
      </c>
      <c r="O316" s="72">
        <v>0</v>
      </c>
      <c r="P316" s="73">
        <v>0</v>
      </c>
      <c r="Q316" s="72">
        <v>0</v>
      </c>
      <c r="R316" s="73">
        <v>0</v>
      </c>
    </row>
    <row r="317" spans="1:18" s="4" customFormat="1" ht="12" outlineLevel="2" x14ac:dyDescent="0.2">
      <c r="A317" s="24" t="s">
        <v>323</v>
      </c>
      <c r="B317" s="25" t="s">
        <v>307</v>
      </c>
      <c r="C317" s="26" t="s">
        <v>229</v>
      </c>
      <c r="D317" s="27">
        <f t="shared" si="19"/>
        <v>41047379</v>
      </c>
      <c r="E317" s="28">
        <f t="shared" si="20"/>
        <v>24353134</v>
      </c>
      <c r="F317" s="27">
        <v>33188474</v>
      </c>
      <c r="G317" s="28">
        <v>20423680</v>
      </c>
      <c r="H317" s="27">
        <v>467507</v>
      </c>
      <c r="I317" s="28">
        <v>233754</v>
      </c>
      <c r="J317" s="27">
        <v>7391398</v>
      </c>
      <c r="K317" s="28">
        <v>3695700</v>
      </c>
      <c r="L317" s="28">
        <v>8930071</v>
      </c>
      <c r="M317" s="41">
        <v>0</v>
      </c>
      <c r="N317" s="42">
        <v>0</v>
      </c>
      <c r="O317" s="72">
        <v>0</v>
      </c>
      <c r="P317" s="73">
        <v>0</v>
      </c>
      <c r="Q317" s="72">
        <v>0</v>
      </c>
      <c r="R317" s="73">
        <v>0</v>
      </c>
    </row>
    <row r="318" spans="1:18" s="4" customFormat="1" ht="12" outlineLevel="2" x14ac:dyDescent="0.2">
      <c r="A318" s="24" t="s">
        <v>323</v>
      </c>
      <c r="B318" s="25" t="s">
        <v>308</v>
      </c>
      <c r="C318" s="26" t="s">
        <v>230</v>
      </c>
      <c r="D318" s="27">
        <f t="shared" si="19"/>
        <v>33411506</v>
      </c>
      <c r="E318" s="28">
        <f t="shared" si="20"/>
        <v>19538374</v>
      </c>
      <c r="F318" s="27">
        <v>24549390</v>
      </c>
      <c r="G318" s="28">
        <v>15107320</v>
      </c>
      <c r="H318" s="27">
        <v>2459391</v>
      </c>
      <c r="I318" s="28">
        <v>1229694</v>
      </c>
      <c r="J318" s="27">
        <v>6402725</v>
      </c>
      <c r="K318" s="28">
        <v>3201360</v>
      </c>
      <c r="L318" s="28">
        <v>6311148</v>
      </c>
      <c r="M318" s="41">
        <v>0</v>
      </c>
      <c r="N318" s="42">
        <v>0</v>
      </c>
      <c r="O318" s="72">
        <v>0</v>
      </c>
      <c r="P318" s="73">
        <v>0</v>
      </c>
      <c r="Q318" s="72">
        <v>0</v>
      </c>
      <c r="R318" s="73">
        <v>0</v>
      </c>
    </row>
    <row r="319" spans="1:18" s="4" customFormat="1" ht="12" outlineLevel="2" x14ac:dyDescent="0.2">
      <c r="A319" s="24" t="s">
        <v>323</v>
      </c>
      <c r="B319" s="25" t="s">
        <v>309</v>
      </c>
      <c r="C319" s="26" t="s">
        <v>231</v>
      </c>
      <c r="D319" s="27">
        <f t="shared" si="19"/>
        <v>24644662</v>
      </c>
      <c r="E319" s="28">
        <f t="shared" si="20"/>
        <v>14363306</v>
      </c>
      <c r="F319" s="27">
        <v>17688468</v>
      </c>
      <c r="G319" s="28">
        <v>10885208</v>
      </c>
      <c r="H319" s="27">
        <v>2209128</v>
      </c>
      <c r="I319" s="28">
        <v>1104564</v>
      </c>
      <c r="J319" s="27">
        <v>4747066</v>
      </c>
      <c r="K319" s="28">
        <v>2373534</v>
      </c>
      <c r="L319" s="28">
        <v>3734201</v>
      </c>
      <c r="M319" s="41">
        <v>0</v>
      </c>
      <c r="N319" s="42">
        <v>0</v>
      </c>
      <c r="O319" s="72">
        <v>0</v>
      </c>
      <c r="P319" s="73">
        <v>0</v>
      </c>
      <c r="Q319" s="72">
        <v>0</v>
      </c>
      <c r="R319" s="73">
        <v>0</v>
      </c>
    </row>
    <row r="320" spans="1:18" s="4" customFormat="1" ht="12" outlineLevel="2" x14ac:dyDescent="0.2">
      <c r="A320" s="24" t="s">
        <v>323</v>
      </c>
      <c r="B320" s="25" t="s">
        <v>324</v>
      </c>
      <c r="C320" s="26" t="s">
        <v>440</v>
      </c>
      <c r="D320" s="56">
        <f t="shared" si="19"/>
        <v>183881002</v>
      </c>
      <c r="E320" s="57">
        <f t="shared" si="20"/>
        <v>112214446</v>
      </c>
      <c r="F320" s="56">
        <v>175707550</v>
      </c>
      <c r="G320" s="57">
        <v>108127720</v>
      </c>
      <c r="H320" s="56">
        <v>8173452</v>
      </c>
      <c r="I320" s="57">
        <v>4086726</v>
      </c>
      <c r="J320" s="56">
        <v>0</v>
      </c>
      <c r="K320" s="57">
        <v>0</v>
      </c>
      <c r="L320" s="57">
        <v>30337778</v>
      </c>
      <c r="M320" s="58">
        <v>2561443</v>
      </c>
      <c r="N320" s="59">
        <v>1280725</v>
      </c>
      <c r="O320" s="74">
        <v>0</v>
      </c>
      <c r="P320" s="75">
        <v>0</v>
      </c>
      <c r="Q320" s="74">
        <v>1493425</v>
      </c>
      <c r="R320" s="75">
        <v>0</v>
      </c>
    </row>
    <row r="321" spans="1:18" s="4" customFormat="1" ht="12" outlineLevel="1" x14ac:dyDescent="0.2">
      <c r="A321" s="45" t="s">
        <v>463</v>
      </c>
      <c r="B321" s="25"/>
      <c r="C321" s="26"/>
      <c r="D321" s="86">
        <f t="shared" ref="D321:R321" si="22">SUBTOTAL(9,D307:D320)</f>
        <v>729806098</v>
      </c>
      <c r="E321" s="87">
        <f t="shared" si="22"/>
        <v>429699388</v>
      </c>
      <c r="F321" s="86">
        <f t="shared" si="22"/>
        <v>561568152</v>
      </c>
      <c r="G321" s="87">
        <f t="shared" si="22"/>
        <v>345580408</v>
      </c>
      <c r="H321" s="86">
        <f t="shared" si="22"/>
        <v>38276298</v>
      </c>
      <c r="I321" s="87">
        <f t="shared" si="22"/>
        <v>19138152</v>
      </c>
      <c r="J321" s="86">
        <f t="shared" si="22"/>
        <v>129961648</v>
      </c>
      <c r="K321" s="87">
        <f t="shared" si="22"/>
        <v>64980828</v>
      </c>
      <c r="L321" s="87">
        <f t="shared" si="22"/>
        <v>121748451</v>
      </c>
      <c r="M321" s="88">
        <f t="shared" si="22"/>
        <v>2561443</v>
      </c>
      <c r="N321" s="89">
        <f t="shared" si="22"/>
        <v>1280725</v>
      </c>
      <c r="O321" s="90">
        <f t="shared" si="22"/>
        <v>353444</v>
      </c>
      <c r="P321" s="91">
        <f t="shared" si="22"/>
        <v>0</v>
      </c>
      <c r="Q321" s="90">
        <f t="shared" si="22"/>
        <v>1493425</v>
      </c>
      <c r="R321" s="91">
        <f t="shared" si="22"/>
        <v>0</v>
      </c>
    </row>
    <row r="322" spans="1:18" s="4" customFormat="1" ht="12" outlineLevel="2" x14ac:dyDescent="0.2">
      <c r="A322" s="24" t="s">
        <v>332</v>
      </c>
      <c r="B322" s="25" t="s">
        <v>298</v>
      </c>
      <c r="C322" s="26" t="s">
        <v>232</v>
      </c>
      <c r="D322" s="60">
        <f t="shared" si="19"/>
        <v>40534988</v>
      </c>
      <c r="E322" s="61">
        <f t="shared" si="20"/>
        <v>22701382</v>
      </c>
      <c r="F322" s="60">
        <v>21093678</v>
      </c>
      <c r="G322" s="61">
        <v>12980728</v>
      </c>
      <c r="H322" s="60">
        <v>2927350</v>
      </c>
      <c r="I322" s="61">
        <v>1463676</v>
      </c>
      <c r="J322" s="60">
        <v>16513960</v>
      </c>
      <c r="K322" s="61">
        <v>8256978</v>
      </c>
      <c r="L322" s="61">
        <v>4571545</v>
      </c>
      <c r="M322" s="62">
        <v>0</v>
      </c>
      <c r="N322" s="63">
        <v>0</v>
      </c>
      <c r="O322" s="76">
        <v>0</v>
      </c>
      <c r="P322" s="77">
        <v>0</v>
      </c>
      <c r="Q322" s="76">
        <v>0</v>
      </c>
      <c r="R322" s="77">
        <v>0</v>
      </c>
    </row>
    <row r="323" spans="1:18" s="4" customFormat="1" ht="12" outlineLevel="2" x14ac:dyDescent="0.2">
      <c r="A323" s="24" t="s">
        <v>332</v>
      </c>
      <c r="B323" s="25" t="s">
        <v>297</v>
      </c>
      <c r="C323" s="26" t="s">
        <v>233</v>
      </c>
      <c r="D323" s="27">
        <f t="shared" si="19"/>
        <v>29001178</v>
      </c>
      <c r="E323" s="28">
        <f t="shared" si="20"/>
        <v>16096070</v>
      </c>
      <c r="F323" s="27">
        <v>13827501</v>
      </c>
      <c r="G323" s="28">
        <v>8509232</v>
      </c>
      <c r="H323" s="27">
        <v>2559656</v>
      </c>
      <c r="I323" s="28">
        <v>1279830</v>
      </c>
      <c r="J323" s="27">
        <v>12614021</v>
      </c>
      <c r="K323" s="28">
        <v>6307008</v>
      </c>
      <c r="L323" s="28">
        <v>3500564</v>
      </c>
      <c r="M323" s="41">
        <v>0</v>
      </c>
      <c r="N323" s="42">
        <v>0</v>
      </c>
      <c r="O323" s="72">
        <v>935482</v>
      </c>
      <c r="P323" s="73">
        <v>935482</v>
      </c>
      <c r="Q323" s="72">
        <v>0</v>
      </c>
      <c r="R323" s="73">
        <v>0</v>
      </c>
    </row>
    <row r="324" spans="1:18" s="4" customFormat="1" ht="12" outlineLevel="2" x14ac:dyDescent="0.2">
      <c r="A324" s="24" t="s">
        <v>332</v>
      </c>
      <c r="B324" s="25" t="s">
        <v>299</v>
      </c>
      <c r="C324" s="26" t="s">
        <v>234</v>
      </c>
      <c r="D324" s="27">
        <f t="shared" si="19"/>
        <v>38430050</v>
      </c>
      <c r="E324" s="28">
        <f t="shared" si="20"/>
        <v>21853614</v>
      </c>
      <c r="F324" s="27">
        <v>22867811</v>
      </c>
      <c r="G324" s="28">
        <v>14072496</v>
      </c>
      <c r="H324" s="27">
        <v>1196314</v>
      </c>
      <c r="I324" s="28">
        <v>598158</v>
      </c>
      <c r="J324" s="27">
        <v>14365925</v>
      </c>
      <c r="K324" s="28">
        <v>7182960</v>
      </c>
      <c r="L324" s="28">
        <v>5830698</v>
      </c>
      <c r="M324" s="41">
        <v>0</v>
      </c>
      <c r="N324" s="42">
        <v>0</v>
      </c>
      <c r="O324" s="72">
        <v>0</v>
      </c>
      <c r="P324" s="73">
        <v>0</v>
      </c>
      <c r="Q324" s="72">
        <v>0</v>
      </c>
      <c r="R324" s="73">
        <v>0</v>
      </c>
    </row>
    <row r="325" spans="1:18" s="4" customFormat="1" ht="12" outlineLevel="2" x14ac:dyDescent="0.2">
      <c r="A325" s="24" t="s">
        <v>332</v>
      </c>
      <c r="B325" s="25" t="s">
        <v>300</v>
      </c>
      <c r="C325" s="26" t="s">
        <v>235</v>
      </c>
      <c r="D325" s="27">
        <f t="shared" si="19"/>
        <v>31923485</v>
      </c>
      <c r="E325" s="28">
        <f t="shared" si="20"/>
        <v>17442514</v>
      </c>
      <c r="F325" s="27">
        <v>12833327</v>
      </c>
      <c r="G325" s="28">
        <v>7897432</v>
      </c>
      <c r="H325" s="27">
        <v>4606931</v>
      </c>
      <c r="I325" s="28">
        <v>2303466</v>
      </c>
      <c r="J325" s="27">
        <v>14483227</v>
      </c>
      <c r="K325" s="28">
        <v>7241616</v>
      </c>
      <c r="L325" s="28">
        <v>4438742</v>
      </c>
      <c r="M325" s="41">
        <v>0</v>
      </c>
      <c r="N325" s="42">
        <v>0</v>
      </c>
      <c r="O325" s="72">
        <v>0</v>
      </c>
      <c r="P325" s="73">
        <v>0</v>
      </c>
      <c r="Q325" s="72">
        <v>0</v>
      </c>
      <c r="R325" s="73">
        <v>0</v>
      </c>
    </row>
    <row r="326" spans="1:18" s="4" customFormat="1" ht="12" outlineLevel="2" x14ac:dyDescent="0.2">
      <c r="A326" s="24" t="s">
        <v>332</v>
      </c>
      <c r="B326" s="25" t="s">
        <v>301</v>
      </c>
      <c r="C326" s="26" t="s">
        <v>236</v>
      </c>
      <c r="D326" s="27">
        <f t="shared" si="19"/>
        <v>62246016</v>
      </c>
      <c r="E326" s="28">
        <f t="shared" si="20"/>
        <v>36258524</v>
      </c>
      <c r="F326" s="27">
        <v>44507831</v>
      </c>
      <c r="G326" s="28">
        <v>27389432</v>
      </c>
      <c r="H326" s="27">
        <v>1208469</v>
      </c>
      <c r="I326" s="28">
        <v>604236</v>
      </c>
      <c r="J326" s="27">
        <v>16529716</v>
      </c>
      <c r="K326" s="28">
        <v>8264856</v>
      </c>
      <c r="L326" s="28">
        <v>8151602</v>
      </c>
      <c r="M326" s="41">
        <v>0</v>
      </c>
      <c r="N326" s="42">
        <v>0</v>
      </c>
      <c r="O326" s="72">
        <v>2090795</v>
      </c>
      <c r="P326" s="73">
        <v>2090795</v>
      </c>
      <c r="Q326" s="72">
        <v>0</v>
      </c>
      <c r="R326" s="73">
        <v>0</v>
      </c>
    </row>
    <row r="327" spans="1:18" s="4" customFormat="1" ht="12" outlineLevel="2" x14ac:dyDescent="0.2">
      <c r="A327" s="24" t="s">
        <v>332</v>
      </c>
      <c r="B327" s="25" t="s">
        <v>302</v>
      </c>
      <c r="C327" s="26" t="s">
        <v>237</v>
      </c>
      <c r="D327" s="27">
        <f t="shared" si="19"/>
        <v>38200367</v>
      </c>
      <c r="E327" s="28">
        <f t="shared" si="20"/>
        <v>22598048</v>
      </c>
      <c r="F327" s="27">
        <v>30314825</v>
      </c>
      <c r="G327" s="28">
        <v>18655280</v>
      </c>
      <c r="H327" s="27">
        <v>1930166</v>
      </c>
      <c r="I327" s="28">
        <v>965082</v>
      </c>
      <c r="J327" s="27">
        <v>5955376</v>
      </c>
      <c r="K327" s="28">
        <v>2977686</v>
      </c>
      <c r="L327" s="28">
        <v>5605699</v>
      </c>
      <c r="M327" s="41">
        <v>0</v>
      </c>
      <c r="N327" s="42">
        <v>0</v>
      </c>
      <c r="O327" s="72">
        <v>0</v>
      </c>
      <c r="P327" s="73">
        <v>0</v>
      </c>
      <c r="Q327" s="72">
        <v>0</v>
      </c>
      <c r="R327" s="73">
        <v>0</v>
      </c>
    </row>
    <row r="328" spans="1:18" s="4" customFormat="1" ht="12" outlineLevel="2" x14ac:dyDescent="0.2">
      <c r="A328" s="24" t="s">
        <v>332</v>
      </c>
      <c r="B328" s="25" t="s">
        <v>303</v>
      </c>
      <c r="C328" s="26" t="s">
        <v>238</v>
      </c>
      <c r="D328" s="27">
        <f t="shared" si="19"/>
        <v>54766638</v>
      </c>
      <c r="E328" s="28">
        <f t="shared" si="20"/>
        <v>32617336</v>
      </c>
      <c r="F328" s="27">
        <v>45361476</v>
      </c>
      <c r="G328" s="28">
        <v>27914752</v>
      </c>
      <c r="H328" s="27">
        <v>2692699</v>
      </c>
      <c r="I328" s="28">
        <v>1346352</v>
      </c>
      <c r="J328" s="27">
        <v>6712463</v>
      </c>
      <c r="K328" s="28">
        <v>3356232</v>
      </c>
      <c r="L328" s="28">
        <v>9403718</v>
      </c>
      <c r="M328" s="41">
        <v>0</v>
      </c>
      <c r="N328" s="42">
        <v>0</v>
      </c>
      <c r="O328" s="72">
        <v>547589</v>
      </c>
      <c r="P328" s="73">
        <v>547589</v>
      </c>
      <c r="Q328" s="72">
        <v>0</v>
      </c>
      <c r="R328" s="73">
        <v>0</v>
      </c>
    </row>
    <row r="329" spans="1:18" s="4" customFormat="1" ht="12" outlineLevel="2" x14ac:dyDescent="0.2">
      <c r="A329" s="24" t="s">
        <v>332</v>
      </c>
      <c r="B329" s="25" t="s">
        <v>304</v>
      </c>
      <c r="C329" s="26" t="s">
        <v>239</v>
      </c>
      <c r="D329" s="27">
        <f t="shared" si="19"/>
        <v>41585853</v>
      </c>
      <c r="E329" s="28">
        <f t="shared" si="20"/>
        <v>23360544</v>
      </c>
      <c r="F329" s="27">
        <v>22252661</v>
      </c>
      <c r="G329" s="28">
        <v>13693944</v>
      </c>
      <c r="H329" s="27">
        <v>2949619</v>
      </c>
      <c r="I329" s="28">
        <v>1474812</v>
      </c>
      <c r="J329" s="27">
        <v>16383573</v>
      </c>
      <c r="K329" s="28">
        <v>8191788</v>
      </c>
      <c r="L329" s="28">
        <v>5159225</v>
      </c>
      <c r="M329" s="41">
        <v>0</v>
      </c>
      <c r="N329" s="42">
        <v>0</v>
      </c>
      <c r="O329" s="72">
        <v>253882</v>
      </c>
      <c r="P329" s="73">
        <v>0</v>
      </c>
      <c r="Q329" s="72">
        <v>0</v>
      </c>
      <c r="R329" s="73">
        <v>0</v>
      </c>
    </row>
    <row r="330" spans="1:18" s="4" customFormat="1" ht="12" outlineLevel="2" x14ac:dyDescent="0.2">
      <c r="A330" s="24" t="s">
        <v>332</v>
      </c>
      <c r="B330" s="25" t="s">
        <v>305</v>
      </c>
      <c r="C330" s="26" t="s">
        <v>240</v>
      </c>
      <c r="D330" s="27">
        <f t="shared" si="19"/>
        <v>30896965</v>
      </c>
      <c r="E330" s="28">
        <f t="shared" si="20"/>
        <v>17630968</v>
      </c>
      <c r="F330" s="27">
        <v>18914874</v>
      </c>
      <c r="G330" s="28">
        <v>11639920</v>
      </c>
      <c r="H330" s="27">
        <v>2472107</v>
      </c>
      <c r="I330" s="28">
        <v>1236054</v>
      </c>
      <c r="J330" s="27">
        <v>9509984</v>
      </c>
      <c r="K330" s="28">
        <v>4754994</v>
      </c>
      <c r="L330" s="28">
        <v>3468414</v>
      </c>
      <c r="M330" s="41">
        <v>0</v>
      </c>
      <c r="N330" s="42">
        <v>0</v>
      </c>
      <c r="O330" s="72">
        <v>0</v>
      </c>
      <c r="P330" s="73">
        <v>0</v>
      </c>
      <c r="Q330" s="72">
        <v>0</v>
      </c>
      <c r="R330" s="73">
        <v>0</v>
      </c>
    </row>
    <row r="331" spans="1:18" s="4" customFormat="1" ht="12" outlineLevel="2" x14ac:dyDescent="0.2">
      <c r="A331" s="24" t="s">
        <v>332</v>
      </c>
      <c r="B331" s="25" t="s">
        <v>306</v>
      </c>
      <c r="C331" s="26" t="s">
        <v>241</v>
      </c>
      <c r="D331" s="27">
        <f t="shared" si="19"/>
        <v>27627317</v>
      </c>
      <c r="E331" s="28">
        <f t="shared" si="20"/>
        <v>16015452</v>
      </c>
      <c r="F331" s="27">
        <v>19082195</v>
      </c>
      <c r="G331" s="28">
        <v>11742888</v>
      </c>
      <c r="H331" s="27">
        <v>2053773</v>
      </c>
      <c r="I331" s="28">
        <v>1026888</v>
      </c>
      <c r="J331" s="27">
        <v>6491349</v>
      </c>
      <c r="K331" s="28">
        <v>3245676</v>
      </c>
      <c r="L331" s="28">
        <v>4911722</v>
      </c>
      <c r="M331" s="41">
        <v>0</v>
      </c>
      <c r="N331" s="42">
        <v>0</v>
      </c>
      <c r="O331" s="72">
        <v>746726</v>
      </c>
      <c r="P331" s="73">
        <v>0</v>
      </c>
      <c r="Q331" s="72">
        <v>0</v>
      </c>
      <c r="R331" s="73">
        <v>0</v>
      </c>
    </row>
    <row r="332" spans="1:18" s="4" customFormat="1" ht="12" outlineLevel="2" x14ac:dyDescent="0.2">
      <c r="A332" s="24" t="s">
        <v>332</v>
      </c>
      <c r="B332" s="25" t="s">
        <v>307</v>
      </c>
      <c r="C332" s="26" t="s">
        <v>242</v>
      </c>
      <c r="D332" s="27">
        <f t="shared" si="19"/>
        <v>22990511</v>
      </c>
      <c r="E332" s="28">
        <f t="shared" si="20"/>
        <v>13279820</v>
      </c>
      <c r="F332" s="27">
        <v>15466246</v>
      </c>
      <c r="G332" s="28">
        <v>9517688</v>
      </c>
      <c r="H332" s="27">
        <v>3365054</v>
      </c>
      <c r="I332" s="28">
        <v>1682526</v>
      </c>
      <c r="J332" s="27">
        <v>4159211</v>
      </c>
      <c r="K332" s="28">
        <v>2079606</v>
      </c>
      <c r="L332" s="28">
        <v>2392657</v>
      </c>
      <c r="M332" s="41">
        <v>0</v>
      </c>
      <c r="N332" s="42">
        <v>0</v>
      </c>
      <c r="O332" s="72">
        <v>0</v>
      </c>
      <c r="P332" s="73">
        <v>0</v>
      </c>
      <c r="Q332" s="72">
        <v>0</v>
      </c>
      <c r="R332" s="73">
        <v>0</v>
      </c>
    </row>
    <row r="333" spans="1:18" s="4" customFormat="1" ht="12" outlineLevel="2" x14ac:dyDescent="0.2">
      <c r="A333" s="24" t="s">
        <v>332</v>
      </c>
      <c r="B333" s="25" t="s">
        <v>308</v>
      </c>
      <c r="C333" s="26" t="s">
        <v>243</v>
      </c>
      <c r="D333" s="27">
        <f t="shared" si="19"/>
        <v>17296467</v>
      </c>
      <c r="E333" s="28">
        <f t="shared" si="20"/>
        <v>9885222</v>
      </c>
      <c r="F333" s="27">
        <v>10720513</v>
      </c>
      <c r="G333" s="28">
        <v>6597240</v>
      </c>
      <c r="H333" s="27">
        <v>1283527</v>
      </c>
      <c r="I333" s="28">
        <v>641766</v>
      </c>
      <c r="J333" s="27">
        <v>5292427</v>
      </c>
      <c r="K333" s="28">
        <v>2646216</v>
      </c>
      <c r="L333" s="28">
        <v>3251170</v>
      </c>
      <c r="M333" s="41">
        <v>0</v>
      </c>
      <c r="N333" s="42">
        <v>0</v>
      </c>
      <c r="O333" s="72">
        <v>0</v>
      </c>
      <c r="P333" s="73">
        <v>0</v>
      </c>
      <c r="Q333" s="72">
        <v>0</v>
      </c>
      <c r="R333" s="73">
        <v>0</v>
      </c>
    </row>
    <row r="334" spans="1:18" s="4" customFormat="1" ht="12" outlineLevel="2" x14ac:dyDescent="0.2">
      <c r="A334" s="24" t="s">
        <v>332</v>
      </c>
      <c r="B334" s="25" t="s">
        <v>309</v>
      </c>
      <c r="C334" s="26" t="s">
        <v>244</v>
      </c>
      <c r="D334" s="27">
        <f t="shared" si="19"/>
        <v>28040771</v>
      </c>
      <c r="E334" s="28">
        <f t="shared" si="20"/>
        <v>16167970</v>
      </c>
      <c r="F334" s="27">
        <v>18612426</v>
      </c>
      <c r="G334" s="28">
        <v>11453800</v>
      </c>
      <c r="H334" s="27">
        <v>2667960</v>
      </c>
      <c r="I334" s="28">
        <v>1333980</v>
      </c>
      <c r="J334" s="27">
        <v>6760385</v>
      </c>
      <c r="K334" s="28">
        <v>3380190</v>
      </c>
      <c r="L334" s="28">
        <v>2652972</v>
      </c>
      <c r="M334" s="41">
        <v>0</v>
      </c>
      <c r="N334" s="42">
        <v>0</v>
      </c>
      <c r="O334" s="72">
        <v>0</v>
      </c>
      <c r="P334" s="73">
        <v>0</v>
      </c>
      <c r="Q334" s="72">
        <v>0</v>
      </c>
      <c r="R334" s="73">
        <v>0</v>
      </c>
    </row>
    <row r="335" spans="1:18" s="4" customFormat="1" ht="12" outlineLevel="2" x14ac:dyDescent="0.2">
      <c r="A335" s="24" t="s">
        <v>332</v>
      </c>
      <c r="B335" s="25" t="s">
        <v>310</v>
      </c>
      <c r="C335" s="26" t="s">
        <v>245</v>
      </c>
      <c r="D335" s="27">
        <f t="shared" si="19"/>
        <v>49191439</v>
      </c>
      <c r="E335" s="28">
        <f t="shared" si="20"/>
        <v>27878558</v>
      </c>
      <c r="F335" s="27">
        <v>28451214</v>
      </c>
      <c r="G335" s="28">
        <v>17508440</v>
      </c>
      <c r="H335" s="27">
        <v>5215375</v>
      </c>
      <c r="I335" s="28">
        <v>2607690</v>
      </c>
      <c r="J335" s="27">
        <v>15524850</v>
      </c>
      <c r="K335" s="28">
        <v>7762428</v>
      </c>
      <c r="L335" s="28">
        <v>14677230</v>
      </c>
      <c r="M335" s="41">
        <v>0</v>
      </c>
      <c r="N335" s="42">
        <v>0</v>
      </c>
      <c r="O335" s="72">
        <v>0</v>
      </c>
      <c r="P335" s="73">
        <v>0</v>
      </c>
      <c r="Q335" s="72">
        <v>0</v>
      </c>
      <c r="R335" s="73">
        <v>0</v>
      </c>
    </row>
    <row r="336" spans="1:18" s="4" customFormat="1" ht="12" outlineLevel="2" x14ac:dyDescent="0.2">
      <c r="A336" s="24" t="s">
        <v>332</v>
      </c>
      <c r="B336" s="25" t="s">
        <v>311</v>
      </c>
      <c r="C336" s="26" t="s">
        <v>246</v>
      </c>
      <c r="D336" s="27">
        <f t="shared" si="19"/>
        <v>74795276</v>
      </c>
      <c r="E336" s="28">
        <f t="shared" si="20"/>
        <v>43828390</v>
      </c>
      <c r="F336" s="27">
        <v>55733171</v>
      </c>
      <c r="G336" s="28">
        <v>34297336</v>
      </c>
      <c r="H336" s="27">
        <v>4212586</v>
      </c>
      <c r="I336" s="28">
        <v>2106294</v>
      </c>
      <c r="J336" s="27">
        <v>14849519</v>
      </c>
      <c r="K336" s="28">
        <v>7424760</v>
      </c>
      <c r="L336" s="28">
        <v>9662428</v>
      </c>
      <c r="M336" s="41">
        <v>0</v>
      </c>
      <c r="N336" s="42">
        <v>0</v>
      </c>
      <c r="O336" s="72">
        <v>0</v>
      </c>
      <c r="P336" s="73">
        <v>0</v>
      </c>
      <c r="Q336" s="72">
        <v>0</v>
      </c>
      <c r="R336" s="73">
        <v>0</v>
      </c>
    </row>
    <row r="337" spans="1:18" s="4" customFormat="1" ht="12" outlineLevel="2" x14ac:dyDescent="0.2">
      <c r="A337" s="24" t="s">
        <v>332</v>
      </c>
      <c r="B337" s="25" t="s">
        <v>312</v>
      </c>
      <c r="C337" s="26" t="s">
        <v>247</v>
      </c>
      <c r="D337" s="27">
        <f t="shared" si="19"/>
        <v>39307940</v>
      </c>
      <c r="E337" s="28">
        <f t="shared" si="20"/>
        <v>22299620</v>
      </c>
      <c r="F337" s="27">
        <v>22928926</v>
      </c>
      <c r="G337" s="28">
        <v>14110112</v>
      </c>
      <c r="H337" s="27">
        <v>2942534</v>
      </c>
      <c r="I337" s="28">
        <v>1471266</v>
      </c>
      <c r="J337" s="27">
        <v>13436480</v>
      </c>
      <c r="K337" s="28">
        <v>6718242</v>
      </c>
      <c r="L337" s="28">
        <v>4289553</v>
      </c>
      <c r="M337" s="41">
        <v>0</v>
      </c>
      <c r="N337" s="42">
        <v>0</v>
      </c>
      <c r="O337" s="72">
        <v>2041910</v>
      </c>
      <c r="P337" s="73">
        <v>0</v>
      </c>
      <c r="Q337" s="72">
        <v>0</v>
      </c>
      <c r="R337" s="73">
        <v>0</v>
      </c>
    </row>
    <row r="338" spans="1:18" s="4" customFormat="1" ht="12" outlineLevel="2" x14ac:dyDescent="0.2">
      <c r="A338" s="24" t="s">
        <v>332</v>
      </c>
      <c r="B338" s="25" t="s">
        <v>313</v>
      </c>
      <c r="C338" s="26" t="s">
        <v>248</v>
      </c>
      <c r="D338" s="27">
        <f t="shared" si="19"/>
        <v>38585352</v>
      </c>
      <c r="E338" s="28">
        <f t="shared" si="20"/>
        <v>22168478</v>
      </c>
      <c r="F338" s="27">
        <v>24923585</v>
      </c>
      <c r="G338" s="28">
        <v>15337592</v>
      </c>
      <c r="H338" s="27">
        <v>3938831</v>
      </c>
      <c r="I338" s="28">
        <v>1969416</v>
      </c>
      <c r="J338" s="27">
        <v>9722936</v>
      </c>
      <c r="K338" s="28">
        <v>4861470</v>
      </c>
      <c r="L338" s="28">
        <v>5836820</v>
      </c>
      <c r="M338" s="41">
        <v>0</v>
      </c>
      <c r="N338" s="42">
        <v>0</v>
      </c>
      <c r="O338" s="72">
        <v>0</v>
      </c>
      <c r="P338" s="73">
        <v>0</v>
      </c>
      <c r="Q338" s="72">
        <v>0</v>
      </c>
      <c r="R338" s="73">
        <v>0</v>
      </c>
    </row>
    <row r="339" spans="1:18" s="4" customFormat="1" ht="12" outlineLevel="2" x14ac:dyDescent="0.2">
      <c r="A339" s="24" t="s">
        <v>332</v>
      </c>
      <c r="B339" s="25" t="s">
        <v>314</v>
      </c>
      <c r="C339" s="26" t="s">
        <v>249</v>
      </c>
      <c r="D339" s="27">
        <f t="shared" si="19"/>
        <v>16066779</v>
      </c>
      <c r="E339" s="28">
        <f t="shared" si="20"/>
        <v>9099654</v>
      </c>
      <c r="F339" s="27">
        <v>9240932</v>
      </c>
      <c r="G339" s="28">
        <v>5686728</v>
      </c>
      <c r="H339" s="27">
        <v>2202575</v>
      </c>
      <c r="I339" s="28">
        <v>1101288</v>
      </c>
      <c r="J339" s="27">
        <v>4623272</v>
      </c>
      <c r="K339" s="28">
        <v>2311638</v>
      </c>
      <c r="L339" s="28">
        <v>1867383</v>
      </c>
      <c r="M339" s="41">
        <v>0</v>
      </c>
      <c r="N339" s="42">
        <v>0</v>
      </c>
      <c r="O339" s="72">
        <v>0</v>
      </c>
      <c r="P339" s="73">
        <v>0</v>
      </c>
      <c r="Q339" s="72">
        <v>0</v>
      </c>
      <c r="R339" s="73">
        <v>0</v>
      </c>
    </row>
    <row r="340" spans="1:18" s="4" customFormat="1" ht="12" outlineLevel="2" x14ac:dyDescent="0.2">
      <c r="A340" s="24" t="s">
        <v>332</v>
      </c>
      <c r="B340" s="25" t="s">
        <v>315</v>
      </c>
      <c r="C340" s="26" t="s">
        <v>250</v>
      </c>
      <c r="D340" s="27">
        <f t="shared" ref="D340:D400" si="23">F340+H340+J340</f>
        <v>17237604</v>
      </c>
      <c r="E340" s="28">
        <f t="shared" ref="E340:E400" si="24">G340+I340+K340</f>
        <v>9652302</v>
      </c>
      <c r="F340" s="27">
        <v>8957011</v>
      </c>
      <c r="G340" s="28">
        <v>5512008</v>
      </c>
      <c r="H340" s="27">
        <v>2004867</v>
      </c>
      <c r="I340" s="28">
        <v>1002432</v>
      </c>
      <c r="J340" s="27">
        <v>6275726</v>
      </c>
      <c r="K340" s="28">
        <v>3137862</v>
      </c>
      <c r="L340" s="28">
        <v>1877525</v>
      </c>
      <c r="M340" s="41">
        <v>0</v>
      </c>
      <c r="N340" s="42">
        <v>0</v>
      </c>
      <c r="O340" s="72">
        <v>0</v>
      </c>
      <c r="P340" s="73">
        <v>0</v>
      </c>
      <c r="Q340" s="72">
        <v>0</v>
      </c>
      <c r="R340" s="73">
        <v>0</v>
      </c>
    </row>
    <row r="341" spans="1:18" s="4" customFormat="1" ht="12" outlineLevel="2" x14ac:dyDescent="0.2">
      <c r="A341" s="24" t="s">
        <v>332</v>
      </c>
      <c r="B341" s="25" t="s">
        <v>324</v>
      </c>
      <c r="C341" s="26" t="s">
        <v>441</v>
      </c>
      <c r="D341" s="27">
        <f t="shared" si="23"/>
        <v>75035608</v>
      </c>
      <c r="E341" s="28">
        <f t="shared" si="24"/>
        <v>45336592</v>
      </c>
      <c r="F341" s="27">
        <v>67762881</v>
      </c>
      <c r="G341" s="28">
        <v>41700232</v>
      </c>
      <c r="H341" s="27">
        <v>5737229</v>
      </c>
      <c r="I341" s="28">
        <v>2868612</v>
      </c>
      <c r="J341" s="27">
        <v>1535498</v>
      </c>
      <c r="K341" s="28">
        <v>767748</v>
      </c>
      <c r="L341" s="28">
        <v>16456794</v>
      </c>
      <c r="M341" s="41">
        <v>0</v>
      </c>
      <c r="N341" s="42">
        <v>0</v>
      </c>
      <c r="O341" s="72">
        <v>0</v>
      </c>
      <c r="P341" s="73">
        <v>0</v>
      </c>
      <c r="Q341" s="72">
        <v>0</v>
      </c>
      <c r="R341" s="73">
        <v>0</v>
      </c>
    </row>
    <row r="342" spans="1:18" s="4" customFormat="1" ht="12" outlineLevel="2" x14ac:dyDescent="0.2">
      <c r="A342" s="24" t="s">
        <v>332</v>
      </c>
      <c r="B342" s="25" t="s">
        <v>325</v>
      </c>
      <c r="C342" s="26" t="s">
        <v>442</v>
      </c>
      <c r="D342" s="56">
        <f t="shared" si="23"/>
        <v>152352778</v>
      </c>
      <c r="E342" s="57">
        <f t="shared" si="24"/>
        <v>93052482</v>
      </c>
      <c r="F342" s="56">
        <v>146259521</v>
      </c>
      <c r="G342" s="57">
        <v>90005856</v>
      </c>
      <c r="H342" s="56">
        <v>6093257</v>
      </c>
      <c r="I342" s="57">
        <v>3046626</v>
      </c>
      <c r="J342" s="56">
        <v>0</v>
      </c>
      <c r="K342" s="57">
        <v>0</v>
      </c>
      <c r="L342" s="57">
        <v>28263114</v>
      </c>
      <c r="M342" s="58">
        <v>3674691</v>
      </c>
      <c r="N342" s="59">
        <v>1837347</v>
      </c>
      <c r="O342" s="74">
        <v>0</v>
      </c>
      <c r="P342" s="75">
        <v>0</v>
      </c>
      <c r="Q342" s="74">
        <v>4362295</v>
      </c>
      <c r="R342" s="75">
        <v>0</v>
      </c>
    </row>
    <row r="343" spans="1:18" s="4" customFormat="1" ht="12" outlineLevel="1" x14ac:dyDescent="0.2">
      <c r="A343" s="45" t="s">
        <v>464</v>
      </c>
      <c r="B343" s="25"/>
      <c r="C343" s="26"/>
      <c r="D343" s="86">
        <f t="shared" ref="D343:R343" si="25">SUBTOTAL(9,D322:D342)</f>
        <v>926113382</v>
      </c>
      <c r="E343" s="87">
        <f t="shared" si="25"/>
        <v>539223540</v>
      </c>
      <c r="F343" s="86">
        <f t="shared" si="25"/>
        <v>660112605</v>
      </c>
      <c r="G343" s="87">
        <f t="shared" si="25"/>
        <v>406223136</v>
      </c>
      <c r="H343" s="86">
        <f t="shared" si="25"/>
        <v>64260879</v>
      </c>
      <c r="I343" s="87">
        <f t="shared" si="25"/>
        <v>32130450</v>
      </c>
      <c r="J343" s="86">
        <f t="shared" si="25"/>
        <v>201739898</v>
      </c>
      <c r="K343" s="87">
        <f t="shared" si="25"/>
        <v>100869954</v>
      </c>
      <c r="L343" s="87">
        <f t="shared" si="25"/>
        <v>146269575</v>
      </c>
      <c r="M343" s="88">
        <f t="shared" si="25"/>
        <v>3674691</v>
      </c>
      <c r="N343" s="89">
        <f t="shared" si="25"/>
        <v>1837347</v>
      </c>
      <c r="O343" s="90">
        <f t="shared" si="25"/>
        <v>6616384</v>
      </c>
      <c r="P343" s="91">
        <f t="shared" si="25"/>
        <v>3573866</v>
      </c>
      <c r="Q343" s="90">
        <f t="shared" si="25"/>
        <v>4362295</v>
      </c>
      <c r="R343" s="91">
        <f t="shared" si="25"/>
        <v>0</v>
      </c>
    </row>
    <row r="344" spans="1:18" s="4" customFormat="1" ht="12" outlineLevel="2" x14ac:dyDescent="0.2">
      <c r="A344" s="24" t="s">
        <v>334</v>
      </c>
      <c r="B344" s="25" t="s">
        <v>298</v>
      </c>
      <c r="C344" s="26" t="s">
        <v>251</v>
      </c>
      <c r="D344" s="60">
        <f t="shared" si="23"/>
        <v>23268857</v>
      </c>
      <c r="E344" s="61">
        <f t="shared" si="24"/>
        <v>13968998</v>
      </c>
      <c r="F344" s="60">
        <v>20232940</v>
      </c>
      <c r="G344" s="61">
        <v>12451040</v>
      </c>
      <c r="H344" s="60">
        <v>447965</v>
      </c>
      <c r="I344" s="61">
        <v>223980</v>
      </c>
      <c r="J344" s="60">
        <v>2587952</v>
      </c>
      <c r="K344" s="61">
        <v>1293978</v>
      </c>
      <c r="L344" s="61">
        <v>5834877</v>
      </c>
      <c r="M344" s="62">
        <v>0</v>
      </c>
      <c r="N344" s="63">
        <v>0</v>
      </c>
      <c r="O344" s="76">
        <v>0</v>
      </c>
      <c r="P344" s="77">
        <v>0</v>
      </c>
      <c r="Q344" s="76">
        <v>0</v>
      </c>
      <c r="R344" s="77">
        <v>0</v>
      </c>
    </row>
    <row r="345" spans="1:18" s="4" customFormat="1" ht="12" outlineLevel="2" x14ac:dyDescent="0.2">
      <c r="A345" s="24" t="s">
        <v>334</v>
      </c>
      <c r="B345" s="25" t="s">
        <v>297</v>
      </c>
      <c r="C345" s="26" t="s">
        <v>252</v>
      </c>
      <c r="D345" s="27">
        <f t="shared" si="23"/>
        <v>44619148</v>
      </c>
      <c r="E345" s="28">
        <f t="shared" si="24"/>
        <v>26639468</v>
      </c>
      <c r="F345" s="27">
        <v>37525780</v>
      </c>
      <c r="G345" s="28">
        <v>23092784</v>
      </c>
      <c r="H345" s="27">
        <v>907336</v>
      </c>
      <c r="I345" s="28">
        <v>453666</v>
      </c>
      <c r="J345" s="27">
        <v>6186032</v>
      </c>
      <c r="K345" s="28">
        <v>3093018</v>
      </c>
      <c r="L345" s="28">
        <v>8598928</v>
      </c>
      <c r="M345" s="41">
        <v>0</v>
      </c>
      <c r="N345" s="42">
        <v>0</v>
      </c>
      <c r="O345" s="72">
        <v>0</v>
      </c>
      <c r="P345" s="73">
        <v>0</v>
      </c>
      <c r="Q345" s="72">
        <v>0</v>
      </c>
      <c r="R345" s="73">
        <v>0</v>
      </c>
    </row>
    <row r="346" spans="1:18" s="4" customFormat="1" ht="12" outlineLevel="2" x14ac:dyDescent="0.2">
      <c r="A346" s="24" t="s">
        <v>334</v>
      </c>
      <c r="B346" s="25" t="s">
        <v>299</v>
      </c>
      <c r="C346" s="26" t="s">
        <v>253</v>
      </c>
      <c r="D346" s="27">
        <f t="shared" si="23"/>
        <v>71937021</v>
      </c>
      <c r="E346" s="28">
        <f t="shared" si="24"/>
        <v>43221858</v>
      </c>
      <c r="F346" s="27">
        <v>62862302</v>
      </c>
      <c r="G346" s="28">
        <v>38684496</v>
      </c>
      <c r="H346" s="27">
        <v>2202503</v>
      </c>
      <c r="I346" s="28">
        <v>1101252</v>
      </c>
      <c r="J346" s="27">
        <v>6872216</v>
      </c>
      <c r="K346" s="28">
        <v>3436110</v>
      </c>
      <c r="L346" s="28">
        <v>16033125</v>
      </c>
      <c r="M346" s="41">
        <v>0</v>
      </c>
      <c r="N346" s="42">
        <v>0</v>
      </c>
      <c r="O346" s="72">
        <v>0</v>
      </c>
      <c r="P346" s="73">
        <v>0</v>
      </c>
      <c r="Q346" s="72">
        <v>0</v>
      </c>
      <c r="R346" s="73">
        <v>0</v>
      </c>
    </row>
    <row r="347" spans="1:18" s="4" customFormat="1" ht="12" outlineLevel="2" x14ac:dyDescent="0.2">
      <c r="A347" s="24" t="s">
        <v>334</v>
      </c>
      <c r="B347" s="25" t="s">
        <v>300</v>
      </c>
      <c r="C347" s="26" t="s">
        <v>254</v>
      </c>
      <c r="D347" s="27">
        <f t="shared" si="23"/>
        <v>28317896</v>
      </c>
      <c r="E347" s="28">
        <f t="shared" si="24"/>
        <v>16762440</v>
      </c>
      <c r="F347" s="27">
        <v>22563608</v>
      </c>
      <c r="G347" s="28">
        <v>13885296</v>
      </c>
      <c r="H347" s="27">
        <v>4555918</v>
      </c>
      <c r="I347" s="28">
        <v>2277960</v>
      </c>
      <c r="J347" s="27">
        <v>1198370</v>
      </c>
      <c r="K347" s="28">
        <v>599184</v>
      </c>
      <c r="L347" s="28">
        <v>9051128</v>
      </c>
      <c r="M347" s="41">
        <v>0</v>
      </c>
      <c r="N347" s="42">
        <v>0</v>
      </c>
      <c r="O347" s="72">
        <v>0</v>
      </c>
      <c r="P347" s="73">
        <v>0</v>
      </c>
      <c r="Q347" s="72">
        <v>0</v>
      </c>
      <c r="R347" s="73">
        <v>0</v>
      </c>
    </row>
    <row r="348" spans="1:18" s="4" customFormat="1" ht="12" outlineLevel="2" x14ac:dyDescent="0.2">
      <c r="A348" s="24" t="s">
        <v>334</v>
      </c>
      <c r="B348" s="25" t="s">
        <v>301</v>
      </c>
      <c r="C348" s="26" t="s">
        <v>328</v>
      </c>
      <c r="D348" s="27">
        <f t="shared" si="23"/>
        <v>17773193</v>
      </c>
      <c r="E348" s="28">
        <f t="shared" si="24"/>
        <v>10491564</v>
      </c>
      <c r="F348" s="27">
        <v>13909696</v>
      </c>
      <c r="G348" s="28">
        <v>8559816</v>
      </c>
      <c r="H348" s="27">
        <v>1099562</v>
      </c>
      <c r="I348" s="28">
        <v>549780</v>
      </c>
      <c r="J348" s="27">
        <v>2763935</v>
      </c>
      <c r="K348" s="28">
        <v>1381968</v>
      </c>
      <c r="L348" s="28">
        <v>5666106</v>
      </c>
      <c r="M348" s="41">
        <v>0</v>
      </c>
      <c r="N348" s="42">
        <v>0</v>
      </c>
      <c r="O348" s="72">
        <v>0</v>
      </c>
      <c r="P348" s="73">
        <v>0</v>
      </c>
      <c r="Q348" s="72">
        <v>0</v>
      </c>
      <c r="R348" s="73">
        <v>0</v>
      </c>
    </row>
    <row r="349" spans="1:18" s="4" customFormat="1" ht="12" outlineLevel="2" x14ac:dyDescent="0.2">
      <c r="A349" s="24" t="s">
        <v>334</v>
      </c>
      <c r="B349" s="25" t="s">
        <v>302</v>
      </c>
      <c r="C349" s="26" t="s">
        <v>255</v>
      </c>
      <c r="D349" s="27">
        <f t="shared" si="23"/>
        <v>37933728</v>
      </c>
      <c r="E349" s="28">
        <f t="shared" si="24"/>
        <v>22716354</v>
      </c>
      <c r="F349" s="27">
        <v>32495535</v>
      </c>
      <c r="G349" s="28">
        <v>19997256</v>
      </c>
      <c r="H349" s="27">
        <v>1132226</v>
      </c>
      <c r="I349" s="28">
        <v>566112</v>
      </c>
      <c r="J349" s="27">
        <v>4305967</v>
      </c>
      <c r="K349" s="28">
        <v>2152986</v>
      </c>
      <c r="L349" s="28">
        <v>7662470</v>
      </c>
      <c r="M349" s="41">
        <v>0</v>
      </c>
      <c r="N349" s="42">
        <v>0</v>
      </c>
      <c r="O349" s="72">
        <v>353743</v>
      </c>
      <c r="P349" s="73">
        <v>353743</v>
      </c>
      <c r="Q349" s="72">
        <v>0</v>
      </c>
      <c r="R349" s="73">
        <v>0</v>
      </c>
    </row>
    <row r="350" spans="1:18" s="4" customFormat="1" ht="12" outlineLevel="2" x14ac:dyDescent="0.2">
      <c r="A350" s="24" t="s">
        <v>334</v>
      </c>
      <c r="B350" s="25" t="s">
        <v>303</v>
      </c>
      <c r="C350" s="26" t="s">
        <v>256</v>
      </c>
      <c r="D350" s="27">
        <f t="shared" si="23"/>
        <v>20840362</v>
      </c>
      <c r="E350" s="28">
        <f t="shared" si="24"/>
        <v>11622434</v>
      </c>
      <c r="F350" s="27">
        <v>10419489</v>
      </c>
      <c r="G350" s="28">
        <v>6411992</v>
      </c>
      <c r="H350" s="27">
        <v>3649675</v>
      </c>
      <c r="I350" s="28">
        <v>1824840</v>
      </c>
      <c r="J350" s="27">
        <v>6771198</v>
      </c>
      <c r="K350" s="28">
        <v>3385602</v>
      </c>
      <c r="L350" s="28">
        <v>8639209</v>
      </c>
      <c r="M350" s="41">
        <v>0</v>
      </c>
      <c r="N350" s="42">
        <v>0</v>
      </c>
      <c r="O350" s="72">
        <v>0</v>
      </c>
      <c r="P350" s="73">
        <v>0</v>
      </c>
      <c r="Q350" s="72">
        <v>0</v>
      </c>
      <c r="R350" s="73">
        <v>0</v>
      </c>
    </row>
    <row r="351" spans="1:18" s="4" customFormat="1" ht="12" outlineLevel="2" x14ac:dyDescent="0.2">
      <c r="A351" s="24" t="s">
        <v>334</v>
      </c>
      <c r="B351" s="25" t="s">
        <v>304</v>
      </c>
      <c r="C351" s="26" t="s">
        <v>257</v>
      </c>
      <c r="D351" s="27">
        <f t="shared" si="23"/>
        <v>21329602</v>
      </c>
      <c r="E351" s="28">
        <f t="shared" si="24"/>
        <v>12848492</v>
      </c>
      <c r="F351" s="27">
        <v>18925308</v>
      </c>
      <c r="G351" s="28">
        <v>11646344</v>
      </c>
      <c r="H351" s="27">
        <v>2404294</v>
      </c>
      <c r="I351" s="28">
        <v>1202148</v>
      </c>
      <c r="J351" s="27">
        <v>0</v>
      </c>
      <c r="K351" s="28">
        <v>0</v>
      </c>
      <c r="L351" s="28">
        <v>10269195</v>
      </c>
      <c r="M351" s="41">
        <v>0</v>
      </c>
      <c r="N351" s="42">
        <v>0</v>
      </c>
      <c r="O351" s="72">
        <v>0</v>
      </c>
      <c r="P351" s="73">
        <v>0</v>
      </c>
      <c r="Q351" s="72">
        <v>0</v>
      </c>
      <c r="R351" s="73">
        <v>0</v>
      </c>
    </row>
    <row r="352" spans="1:18" s="4" customFormat="1" ht="12" outlineLevel="2" x14ac:dyDescent="0.2">
      <c r="A352" s="24" t="s">
        <v>334</v>
      </c>
      <c r="B352" s="25" t="s">
        <v>305</v>
      </c>
      <c r="C352" s="26" t="s">
        <v>258</v>
      </c>
      <c r="D352" s="27">
        <f t="shared" si="23"/>
        <v>47895173</v>
      </c>
      <c r="E352" s="28">
        <f t="shared" si="24"/>
        <v>28474122</v>
      </c>
      <c r="F352" s="27">
        <v>39230027</v>
      </c>
      <c r="G352" s="28">
        <v>24141552</v>
      </c>
      <c r="H352" s="27">
        <v>1883632</v>
      </c>
      <c r="I352" s="28">
        <v>941814</v>
      </c>
      <c r="J352" s="27">
        <v>6781514</v>
      </c>
      <c r="K352" s="28">
        <v>3390756</v>
      </c>
      <c r="L352" s="28">
        <v>7905153</v>
      </c>
      <c r="M352" s="41">
        <v>0</v>
      </c>
      <c r="N352" s="42">
        <v>0</v>
      </c>
      <c r="O352" s="72">
        <v>1194740</v>
      </c>
      <c r="P352" s="73">
        <v>0</v>
      </c>
      <c r="Q352" s="72">
        <v>0</v>
      </c>
      <c r="R352" s="73">
        <v>0</v>
      </c>
    </row>
    <row r="353" spans="1:18" s="4" customFormat="1" ht="12" outlineLevel="2" x14ac:dyDescent="0.2">
      <c r="A353" s="24" t="s">
        <v>334</v>
      </c>
      <c r="B353" s="25" t="s">
        <v>306</v>
      </c>
      <c r="C353" s="26" t="s">
        <v>259</v>
      </c>
      <c r="D353" s="27">
        <f t="shared" si="23"/>
        <v>37512606</v>
      </c>
      <c r="E353" s="28">
        <f t="shared" si="24"/>
        <v>20902642</v>
      </c>
      <c r="F353" s="27">
        <v>18601626</v>
      </c>
      <c r="G353" s="28">
        <v>11447152</v>
      </c>
      <c r="H353" s="27">
        <v>2420400</v>
      </c>
      <c r="I353" s="28">
        <v>1210200</v>
      </c>
      <c r="J353" s="27">
        <v>16490580</v>
      </c>
      <c r="K353" s="28">
        <v>8245290</v>
      </c>
      <c r="L353" s="28">
        <v>11365031</v>
      </c>
      <c r="M353" s="41">
        <v>0</v>
      </c>
      <c r="N353" s="42">
        <v>0</v>
      </c>
      <c r="O353" s="72">
        <v>0</v>
      </c>
      <c r="P353" s="73">
        <v>0</v>
      </c>
      <c r="Q353" s="72">
        <v>0</v>
      </c>
      <c r="R353" s="73">
        <v>0</v>
      </c>
    </row>
    <row r="354" spans="1:18" s="4" customFormat="1" ht="12" outlineLevel="2" x14ac:dyDescent="0.2">
      <c r="A354" s="24" t="s">
        <v>334</v>
      </c>
      <c r="B354" s="25" t="s">
        <v>307</v>
      </c>
      <c r="C354" s="26" t="s">
        <v>260</v>
      </c>
      <c r="D354" s="27">
        <f t="shared" si="23"/>
        <v>25611327</v>
      </c>
      <c r="E354" s="28">
        <f t="shared" si="24"/>
        <v>15189104</v>
      </c>
      <c r="F354" s="27">
        <v>20656484</v>
      </c>
      <c r="G354" s="28">
        <v>12711680</v>
      </c>
      <c r="H354" s="27">
        <v>1489030</v>
      </c>
      <c r="I354" s="28">
        <v>744516</v>
      </c>
      <c r="J354" s="27">
        <v>3465813</v>
      </c>
      <c r="K354" s="28">
        <v>1732908</v>
      </c>
      <c r="L354" s="28">
        <v>9382413</v>
      </c>
      <c r="M354" s="41">
        <v>0</v>
      </c>
      <c r="N354" s="42">
        <v>0</v>
      </c>
      <c r="O354" s="72">
        <v>0</v>
      </c>
      <c r="P354" s="73">
        <v>0</v>
      </c>
      <c r="Q354" s="72">
        <v>0</v>
      </c>
      <c r="R354" s="73">
        <v>0</v>
      </c>
    </row>
    <row r="355" spans="1:18" s="4" customFormat="1" ht="12" outlineLevel="2" x14ac:dyDescent="0.2">
      <c r="A355" s="24" t="s">
        <v>334</v>
      </c>
      <c r="B355" s="25" t="s">
        <v>308</v>
      </c>
      <c r="C355" s="26" t="s">
        <v>261</v>
      </c>
      <c r="D355" s="27">
        <f t="shared" si="23"/>
        <v>44867955</v>
      </c>
      <c r="E355" s="28">
        <f t="shared" si="24"/>
        <v>26861920</v>
      </c>
      <c r="F355" s="27">
        <v>38375525</v>
      </c>
      <c r="G355" s="28">
        <v>23615704</v>
      </c>
      <c r="H355" s="27">
        <v>2204618</v>
      </c>
      <c r="I355" s="28">
        <v>1102308</v>
      </c>
      <c r="J355" s="27">
        <v>4287812</v>
      </c>
      <c r="K355" s="28">
        <v>2143908</v>
      </c>
      <c r="L355" s="28">
        <v>8025131</v>
      </c>
      <c r="M355" s="41">
        <v>0</v>
      </c>
      <c r="N355" s="42">
        <v>0</v>
      </c>
      <c r="O355" s="72">
        <v>0</v>
      </c>
      <c r="P355" s="73">
        <v>0</v>
      </c>
      <c r="Q355" s="72">
        <v>0</v>
      </c>
      <c r="R355" s="73">
        <v>0</v>
      </c>
    </row>
    <row r="356" spans="1:18" s="4" customFormat="1" ht="12" outlineLevel="2" x14ac:dyDescent="0.2">
      <c r="A356" s="24" t="s">
        <v>334</v>
      </c>
      <c r="B356" s="25" t="s">
        <v>309</v>
      </c>
      <c r="C356" s="26" t="s">
        <v>262</v>
      </c>
      <c r="D356" s="27">
        <f t="shared" si="23"/>
        <v>18425053</v>
      </c>
      <c r="E356" s="28">
        <f t="shared" si="24"/>
        <v>10478642</v>
      </c>
      <c r="F356" s="27">
        <v>10972979</v>
      </c>
      <c r="G356" s="28">
        <v>6752600</v>
      </c>
      <c r="H356" s="27">
        <v>3535123</v>
      </c>
      <c r="I356" s="28">
        <v>1767564</v>
      </c>
      <c r="J356" s="27">
        <v>3916951</v>
      </c>
      <c r="K356" s="28">
        <v>1958478</v>
      </c>
      <c r="L356" s="28">
        <v>6023440</v>
      </c>
      <c r="M356" s="41">
        <v>0</v>
      </c>
      <c r="N356" s="42">
        <v>0</v>
      </c>
      <c r="O356" s="72">
        <v>0</v>
      </c>
      <c r="P356" s="73">
        <v>0</v>
      </c>
      <c r="Q356" s="72">
        <v>0</v>
      </c>
      <c r="R356" s="73">
        <v>0</v>
      </c>
    </row>
    <row r="357" spans="1:18" s="4" customFormat="1" ht="12" outlineLevel="2" x14ac:dyDescent="0.2">
      <c r="A357" s="24" t="s">
        <v>334</v>
      </c>
      <c r="B357" s="25" t="s">
        <v>310</v>
      </c>
      <c r="C357" s="26" t="s">
        <v>263</v>
      </c>
      <c r="D357" s="27">
        <f t="shared" si="23"/>
        <v>14219425</v>
      </c>
      <c r="E357" s="28">
        <f t="shared" si="24"/>
        <v>8374510</v>
      </c>
      <c r="F357" s="27">
        <v>10961602</v>
      </c>
      <c r="G357" s="28">
        <v>6745600</v>
      </c>
      <c r="H357" s="27">
        <v>948614</v>
      </c>
      <c r="I357" s="28">
        <v>474306</v>
      </c>
      <c r="J357" s="27">
        <v>2309209</v>
      </c>
      <c r="K357" s="28">
        <v>1154604</v>
      </c>
      <c r="L357" s="28">
        <v>3787795</v>
      </c>
      <c r="M357" s="41">
        <v>0</v>
      </c>
      <c r="N357" s="42">
        <v>0</v>
      </c>
      <c r="O357" s="72">
        <v>0</v>
      </c>
      <c r="P357" s="73">
        <v>0</v>
      </c>
      <c r="Q357" s="72">
        <v>0</v>
      </c>
      <c r="R357" s="73">
        <v>0</v>
      </c>
    </row>
    <row r="358" spans="1:18" s="4" customFormat="1" ht="12" outlineLevel="2" x14ac:dyDescent="0.2">
      <c r="A358" s="24" t="s">
        <v>334</v>
      </c>
      <c r="B358" s="25" t="s">
        <v>311</v>
      </c>
      <c r="C358" s="26" t="s">
        <v>359</v>
      </c>
      <c r="D358" s="27">
        <f t="shared" si="23"/>
        <v>28733137</v>
      </c>
      <c r="E358" s="28">
        <f t="shared" si="24"/>
        <v>17237556</v>
      </c>
      <c r="F358" s="27">
        <v>24881883</v>
      </c>
      <c r="G358" s="28">
        <v>15311928</v>
      </c>
      <c r="H358" s="27">
        <v>1788002</v>
      </c>
      <c r="I358" s="28">
        <v>894000</v>
      </c>
      <c r="J358" s="27">
        <v>2063252</v>
      </c>
      <c r="K358" s="28">
        <v>1031628</v>
      </c>
      <c r="L358" s="28">
        <v>9722405</v>
      </c>
      <c r="M358" s="41">
        <v>0</v>
      </c>
      <c r="N358" s="42">
        <v>0</v>
      </c>
      <c r="O358" s="72">
        <v>0</v>
      </c>
      <c r="P358" s="73">
        <v>0</v>
      </c>
      <c r="Q358" s="72">
        <v>0</v>
      </c>
      <c r="R358" s="73">
        <v>0</v>
      </c>
    </row>
    <row r="359" spans="1:18" s="4" customFormat="1" ht="12" outlineLevel="2" x14ac:dyDescent="0.2">
      <c r="A359" s="24" t="s">
        <v>334</v>
      </c>
      <c r="B359" s="25" t="s">
        <v>312</v>
      </c>
      <c r="C359" s="26" t="s">
        <v>264</v>
      </c>
      <c r="D359" s="27">
        <f t="shared" si="23"/>
        <v>22521015</v>
      </c>
      <c r="E359" s="28">
        <f t="shared" si="24"/>
        <v>13312896</v>
      </c>
      <c r="F359" s="27">
        <v>17787392</v>
      </c>
      <c r="G359" s="28">
        <v>10946088</v>
      </c>
      <c r="H359" s="27">
        <v>1446065</v>
      </c>
      <c r="I359" s="28">
        <v>723030</v>
      </c>
      <c r="J359" s="27">
        <v>3287558</v>
      </c>
      <c r="K359" s="28">
        <v>1643778</v>
      </c>
      <c r="L359" s="28">
        <v>6784490</v>
      </c>
      <c r="M359" s="41">
        <v>0</v>
      </c>
      <c r="N359" s="42">
        <v>0</v>
      </c>
      <c r="O359" s="72">
        <v>0</v>
      </c>
      <c r="P359" s="73">
        <v>0</v>
      </c>
      <c r="Q359" s="72">
        <v>0</v>
      </c>
      <c r="R359" s="73">
        <v>0</v>
      </c>
    </row>
    <row r="360" spans="1:18" s="4" customFormat="1" ht="12" outlineLevel="2" x14ac:dyDescent="0.2">
      <c r="A360" s="24" t="s">
        <v>334</v>
      </c>
      <c r="B360" s="25" t="s">
        <v>313</v>
      </c>
      <c r="C360" s="26" t="s">
        <v>330</v>
      </c>
      <c r="D360" s="27">
        <f t="shared" si="23"/>
        <v>73429466</v>
      </c>
      <c r="E360" s="28">
        <f t="shared" si="24"/>
        <v>44430942</v>
      </c>
      <c r="F360" s="27">
        <v>66873801</v>
      </c>
      <c r="G360" s="28">
        <v>41153112</v>
      </c>
      <c r="H360" s="27">
        <v>515273</v>
      </c>
      <c r="I360" s="28">
        <v>257634</v>
      </c>
      <c r="J360" s="27">
        <v>6040392</v>
      </c>
      <c r="K360" s="28">
        <v>3020196</v>
      </c>
      <c r="L360" s="28">
        <v>20464936</v>
      </c>
      <c r="M360" s="41">
        <v>0</v>
      </c>
      <c r="N360" s="42">
        <v>0</v>
      </c>
      <c r="O360" s="72">
        <v>0</v>
      </c>
      <c r="P360" s="73">
        <v>0</v>
      </c>
      <c r="Q360" s="72">
        <v>0</v>
      </c>
      <c r="R360" s="73">
        <v>0</v>
      </c>
    </row>
    <row r="361" spans="1:18" s="4" customFormat="1" ht="12" outlineLevel="2" x14ac:dyDescent="0.2">
      <c r="A361" s="24" t="s">
        <v>334</v>
      </c>
      <c r="B361" s="25" t="s">
        <v>314</v>
      </c>
      <c r="C361" s="26" t="s">
        <v>265</v>
      </c>
      <c r="D361" s="27">
        <f t="shared" si="23"/>
        <v>25292764</v>
      </c>
      <c r="E361" s="28">
        <f t="shared" si="24"/>
        <v>15008130</v>
      </c>
      <c r="F361" s="27">
        <v>20468493</v>
      </c>
      <c r="G361" s="28">
        <v>12595992</v>
      </c>
      <c r="H361" s="27">
        <v>1589734</v>
      </c>
      <c r="I361" s="28">
        <v>794868</v>
      </c>
      <c r="J361" s="27">
        <v>3234537</v>
      </c>
      <c r="K361" s="28">
        <v>1617270</v>
      </c>
      <c r="L361" s="28">
        <v>6897595</v>
      </c>
      <c r="M361" s="41">
        <v>0</v>
      </c>
      <c r="N361" s="42">
        <v>0</v>
      </c>
      <c r="O361" s="72">
        <v>0</v>
      </c>
      <c r="P361" s="73">
        <v>0</v>
      </c>
      <c r="Q361" s="72">
        <v>0</v>
      </c>
      <c r="R361" s="73">
        <v>0</v>
      </c>
    </row>
    <row r="362" spans="1:18" s="4" customFormat="1" ht="12" outlineLevel="2" x14ac:dyDescent="0.2">
      <c r="A362" s="24" t="s">
        <v>334</v>
      </c>
      <c r="B362" s="25" t="s">
        <v>315</v>
      </c>
      <c r="C362" s="26" t="s">
        <v>266</v>
      </c>
      <c r="D362" s="27">
        <f t="shared" si="23"/>
        <v>72915949</v>
      </c>
      <c r="E362" s="28">
        <f t="shared" si="24"/>
        <v>44220476</v>
      </c>
      <c r="F362" s="27">
        <v>67275007</v>
      </c>
      <c r="G362" s="28">
        <v>41400008</v>
      </c>
      <c r="H362" s="27">
        <v>771831</v>
      </c>
      <c r="I362" s="28">
        <v>385914</v>
      </c>
      <c r="J362" s="27">
        <v>4869111</v>
      </c>
      <c r="K362" s="28">
        <v>2434554</v>
      </c>
      <c r="L362" s="28">
        <v>16225140</v>
      </c>
      <c r="M362" s="41">
        <v>0</v>
      </c>
      <c r="N362" s="42">
        <v>0</v>
      </c>
      <c r="O362" s="72">
        <v>0</v>
      </c>
      <c r="P362" s="73">
        <v>0</v>
      </c>
      <c r="Q362" s="72">
        <v>0</v>
      </c>
      <c r="R362" s="73">
        <v>0</v>
      </c>
    </row>
    <row r="363" spans="1:18" s="4" customFormat="1" ht="12" outlineLevel="2" x14ac:dyDescent="0.2">
      <c r="A363" s="24" t="s">
        <v>334</v>
      </c>
      <c r="B363" s="25" t="s">
        <v>316</v>
      </c>
      <c r="C363" s="26" t="s">
        <v>267</v>
      </c>
      <c r="D363" s="27">
        <f t="shared" si="23"/>
        <v>30182187</v>
      </c>
      <c r="E363" s="28">
        <f t="shared" si="24"/>
        <v>17753682</v>
      </c>
      <c r="F363" s="27">
        <v>23075795</v>
      </c>
      <c r="G363" s="28">
        <v>14200488</v>
      </c>
      <c r="H363" s="27">
        <v>1889579</v>
      </c>
      <c r="I363" s="28">
        <v>944790</v>
      </c>
      <c r="J363" s="27">
        <v>5216813</v>
      </c>
      <c r="K363" s="28">
        <v>2608404</v>
      </c>
      <c r="L363" s="28">
        <v>5814070</v>
      </c>
      <c r="M363" s="41">
        <v>0</v>
      </c>
      <c r="N363" s="42">
        <v>0</v>
      </c>
      <c r="O363" s="72">
        <v>0</v>
      </c>
      <c r="P363" s="73">
        <v>0</v>
      </c>
      <c r="Q363" s="72">
        <v>0</v>
      </c>
      <c r="R363" s="73">
        <v>0</v>
      </c>
    </row>
    <row r="364" spans="1:18" s="4" customFormat="1" ht="12" outlineLevel="2" x14ac:dyDescent="0.2">
      <c r="A364" s="24" t="s">
        <v>334</v>
      </c>
      <c r="B364" s="25" t="s">
        <v>317</v>
      </c>
      <c r="C364" s="26" t="s">
        <v>268</v>
      </c>
      <c r="D364" s="27">
        <f t="shared" si="23"/>
        <v>63726219</v>
      </c>
      <c r="E364" s="28">
        <f t="shared" si="24"/>
        <v>37512564</v>
      </c>
      <c r="F364" s="27">
        <v>48961923</v>
      </c>
      <c r="G364" s="28">
        <v>30130416</v>
      </c>
      <c r="H364" s="27">
        <v>14764296</v>
      </c>
      <c r="I364" s="28">
        <v>7382148</v>
      </c>
      <c r="J364" s="27">
        <v>0</v>
      </c>
      <c r="K364" s="28">
        <v>0</v>
      </c>
      <c r="L364" s="28">
        <v>82330065</v>
      </c>
      <c r="M364" s="41">
        <v>32760941</v>
      </c>
      <c r="N364" s="42">
        <v>16380470.48</v>
      </c>
      <c r="O364" s="72">
        <v>2230082</v>
      </c>
      <c r="P364" s="73">
        <v>0</v>
      </c>
      <c r="Q364" s="72">
        <v>0</v>
      </c>
      <c r="R364" s="73">
        <v>0</v>
      </c>
    </row>
    <row r="365" spans="1:18" s="4" customFormat="1" ht="12" outlineLevel="2" x14ac:dyDescent="0.2">
      <c r="A365" s="24" t="s">
        <v>334</v>
      </c>
      <c r="B365" s="25" t="s">
        <v>318</v>
      </c>
      <c r="C365" s="26" t="s">
        <v>269</v>
      </c>
      <c r="D365" s="27">
        <f t="shared" si="23"/>
        <v>20566200</v>
      </c>
      <c r="E365" s="28">
        <f t="shared" si="24"/>
        <v>12153716</v>
      </c>
      <c r="F365" s="27">
        <v>16212001</v>
      </c>
      <c r="G365" s="28">
        <v>9976616</v>
      </c>
      <c r="H365" s="27">
        <v>1126365</v>
      </c>
      <c r="I365" s="28">
        <v>563184</v>
      </c>
      <c r="J365" s="27">
        <v>3227834</v>
      </c>
      <c r="K365" s="28">
        <v>1613916</v>
      </c>
      <c r="L365" s="28">
        <v>6354757</v>
      </c>
      <c r="M365" s="41">
        <v>0</v>
      </c>
      <c r="N365" s="42">
        <v>0</v>
      </c>
      <c r="O365" s="72">
        <v>0</v>
      </c>
      <c r="P365" s="73">
        <v>0</v>
      </c>
      <c r="Q365" s="72">
        <v>0</v>
      </c>
      <c r="R365" s="73">
        <v>0</v>
      </c>
    </row>
    <row r="366" spans="1:18" s="4" customFormat="1" ht="12" outlineLevel="2" x14ac:dyDescent="0.2">
      <c r="A366" s="24" t="s">
        <v>334</v>
      </c>
      <c r="B366" s="25" t="s">
        <v>319</v>
      </c>
      <c r="C366" s="26" t="s">
        <v>270</v>
      </c>
      <c r="D366" s="27">
        <f t="shared" si="23"/>
        <v>29581159</v>
      </c>
      <c r="E366" s="28">
        <f t="shared" si="24"/>
        <v>17449322</v>
      </c>
      <c r="F366" s="27">
        <v>23042467</v>
      </c>
      <c r="G366" s="28">
        <v>14179976</v>
      </c>
      <c r="H366" s="27">
        <v>1667667</v>
      </c>
      <c r="I366" s="28">
        <v>833832</v>
      </c>
      <c r="J366" s="27">
        <v>4871025</v>
      </c>
      <c r="K366" s="28">
        <v>2435514</v>
      </c>
      <c r="L366" s="28">
        <v>5693705</v>
      </c>
      <c r="M366" s="41">
        <v>0</v>
      </c>
      <c r="N366" s="42">
        <v>0</v>
      </c>
      <c r="O366" s="72">
        <v>0</v>
      </c>
      <c r="P366" s="73">
        <v>0</v>
      </c>
      <c r="Q366" s="72">
        <v>0</v>
      </c>
      <c r="R366" s="73">
        <v>0</v>
      </c>
    </row>
    <row r="367" spans="1:18" s="4" customFormat="1" ht="12" outlineLevel="2" x14ac:dyDescent="0.2">
      <c r="A367" s="24" t="s">
        <v>334</v>
      </c>
      <c r="B367" s="25" t="s">
        <v>320</v>
      </c>
      <c r="C367" s="26" t="s">
        <v>271</v>
      </c>
      <c r="D367" s="27">
        <f t="shared" si="23"/>
        <v>29616839</v>
      </c>
      <c r="E367" s="28">
        <f t="shared" si="24"/>
        <v>17843882</v>
      </c>
      <c r="F367" s="27">
        <v>26307388</v>
      </c>
      <c r="G367" s="28">
        <v>16189160</v>
      </c>
      <c r="H367" s="27">
        <v>1429862</v>
      </c>
      <c r="I367" s="28">
        <v>714930</v>
      </c>
      <c r="J367" s="27">
        <v>1879589</v>
      </c>
      <c r="K367" s="28">
        <v>939792</v>
      </c>
      <c r="L367" s="28">
        <v>11796516</v>
      </c>
      <c r="M367" s="41">
        <v>0</v>
      </c>
      <c r="N367" s="42">
        <v>0</v>
      </c>
      <c r="O367" s="72">
        <v>0</v>
      </c>
      <c r="P367" s="73">
        <v>0</v>
      </c>
      <c r="Q367" s="72">
        <v>0</v>
      </c>
      <c r="R367" s="73">
        <v>0</v>
      </c>
    </row>
    <row r="368" spans="1:18" s="4" customFormat="1" ht="12" outlineLevel="2" x14ac:dyDescent="0.2">
      <c r="A368" s="24" t="s">
        <v>334</v>
      </c>
      <c r="B368" s="25" t="s">
        <v>322</v>
      </c>
      <c r="C368" s="26" t="s">
        <v>272</v>
      </c>
      <c r="D368" s="27">
        <f t="shared" si="23"/>
        <v>17351880</v>
      </c>
      <c r="E368" s="28">
        <f t="shared" si="24"/>
        <v>10313544</v>
      </c>
      <c r="F368" s="27">
        <v>14192571</v>
      </c>
      <c r="G368" s="28">
        <v>8733888</v>
      </c>
      <c r="H368" s="27">
        <v>1473454</v>
      </c>
      <c r="I368" s="28">
        <v>736728</v>
      </c>
      <c r="J368" s="27">
        <v>1685855</v>
      </c>
      <c r="K368" s="28">
        <v>842928</v>
      </c>
      <c r="L368" s="28">
        <v>7507507</v>
      </c>
      <c r="M368" s="41">
        <v>0</v>
      </c>
      <c r="N368" s="42">
        <v>0</v>
      </c>
      <c r="O368" s="72">
        <v>0</v>
      </c>
      <c r="P368" s="73">
        <v>0</v>
      </c>
      <c r="Q368" s="72">
        <v>0</v>
      </c>
      <c r="R368" s="73">
        <v>0</v>
      </c>
    </row>
    <row r="369" spans="1:18" s="4" customFormat="1" ht="12" outlineLevel="2" x14ac:dyDescent="0.2">
      <c r="A369" s="24" t="s">
        <v>334</v>
      </c>
      <c r="B369" s="25" t="s">
        <v>323</v>
      </c>
      <c r="C369" s="26" t="s">
        <v>273</v>
      </c>
      <c r="D369" s="27">
        <f t="shared" si="23"/>
        <v>29762031</v>
      </c>
      <c r="E369" s="28">
        <f t="shared" si="24"/>
        <v>17939506</v>
      </c>
      <c r="F369" s="27">
        <v>26506927</v>
      </c>
      <c r="G369" s="28">
        <v>16311952</v>
      </c>
      <c r="H369" s="27">
        <v>928524</v>
      </c>
      <c r="I369" s="28">
        <v>464262</v>
      </c>
      <c r="J369" s="27">
        <v>2326580</v>
      </c>
      <c r="K369" s="28">
        <v>1163292</v>
      </c>
      <c r="L369" s="28">
        <v>7872410</v>
      </c>
      <c r="M369" s="41">
        <v>0</v>
      </c>
      <c r="N369" s="42">
        <v>0</v>
      </c>
      <c r="O369" s="72">
        <v>0</v>
      </c>
      <c r="P369" s="73">
        <v>0</v>
      </c>
      <c r="Q369" s="72">
        <v>0</v>
      </c>
      <c r="R369" s="73">
        <v>0</v>
      </c>
    </row>
    <row r="370" spans="1:18" s="4" customFormat="1" ht="12" outlineLevel="2" x14ac:dyDescent="0.2">
      <c r="A370" s="24" t="s">
        <v>334</v>
      </c>
      <c r="B370" s="25" t="s">
        <v>331</v>
      </c>
      <c r="C370" s="26" t="s">
        <v>274</v>
      </c>
      <c r="D370" s="27">
        <f t="shared" si="23"/>
        <v>38863967</v>
      </c>
      <c r="E370" s="28">
        <f t="shared" si="24"/>
        <v>23214894</v>
      </c>
      <c r="F370" s="27">
        <v>32785234</v>
      </c>
      <c r="G370" s="28">
        <v>20175528</v>
      </c>
      <c r="H370" s="27">
        <v>797973</v>
      </c>
      <c r="I370" s="28">
        <v>398988</v>
      </c>
      <c r="J370" s="27">
        <v>5280760</v>
      </c>
      <c r="K370" s="28">
        <v>2640378</v>
      </c>
      <c r="L370" s="28">
        <v>8330037</v>
      </c>
      <c r="M370" s="41">
        <v>0</v>
      </c>
      <c r="N370" s="42">
        <v>0</v>
      </c>
      <c r="O370" s="72">
        <v>0</v>
      </c>
      <c r="P370" s="73">
        <v>0</v>
      </c>
      <c r="Q370" s="72">
        <v>0</v>
      </c>
      <c r="R370" s="73">
        <v>0</v>
      </c>
    </row>
    <row r="371" spans="1:18" s="4" customFormat="1" ht="12" outlineLevel="2" x14ac:dyDescent="0.2">
      <c r="A371" s="24" t="s">
        <v>334</v>
      </c>
      <c r="B371" s="25" t="s">
        <v>332</v>
      </c>
      <c r="C371" s="26" t="s">
        <v>275</v>
      </c>
      <c r="D371" s="27">
        <f t="shared" si="23"/>
        <v>44168683</v>
      </c>
      <c r="E371" s="28">
        <f t="shared" si="24"/>
        <v>26271022</v>
      </c>
      <c r="F371" s="27">
        <v>36284536</v>
      </c>
      <c r="G371" s="28">
        <v>22328944</v>
      </c>
      <c r="H371" s="27">
        <v>2442787</v>
      </c>
      <c r="I371" s="28">
        <v>1221396</v>
      </c>
      <c r="J371" s="27">
        <v>5441360</v>
      </c>
      <c r="K371" s="28">
        <v>2720682</v>
      </c>
      <c r="L371" s="28">
        <v>6610083</v>
      </c>
      <c r="M371" s="41">
        <v>0</v>
      </c>
      <c r="N371" s="42">
        <v>0</v>
      </c>
      <c r="O371" s="72">
        <v>0</v>
      </c>
      <c r="P371" s="73">
        <v>0</v>
      </c>
      <c r="Q371" s="72">
        <v>0</v>
      </c>
      <c r="R371" s="73">
        <v>0</v>
      </c>
    </row>
    <row r="372" spans="1:18" s="4" customFormat="1" ht="12" outlineLevel="2" x14ac:dyDescent="0.2">
      <c r="A372" s="24" t="s">
        <v>334</v>
      </c>
      <c r="B372" s="25" t="s">
        <v>333</v>
      </c>
      <c r="C372" s="26" t="s">
        <v>276</v>
      </c>
      <c r="D372" s="27">
        <f t="shared" si="23"/>
        <v>31018226</v>
      </c>
      <c r="E372" s="28">
        <f t="shared" si="24"/>
        <v>18702136</v>
      </c>
      <c r="F372" s="27">
        <v>27672826</v>
      </c>
      <c r="G372" s="28">
        <v>17029432</v>
      </c>
      <c r="H372" s="27">
        <v>1138628</v>
      </c>
      <c r="I372" s="28">
        <v>569316</v>
      </c>
      <c r="J372" s="27">
        <v>2206772</v>
      </c>
      <c r="K372" s="28">
        <v>1103388</v>
      </c>
      <c r="L372" s="28">
        <v>6758802</v>
      </c>
      <c r="M372" s="41">
        <v>0</v>
      </c>
      <c r="N372" s="42">
        <v>0</v>
      </c>
      <c r="O372" s="72">
        <v>0</v>
      </c>
      <c r="P372" s="73">
        <v>0</v>
      </c>
      <c r="Q372" s="72">
        <v>0</v>
      </c>
      <c r="R372" s="73">
        <v>0</v>
      </c>
    </row>
    <row r="373" spans="1:18" s="4" customFormat="1" ht="12" outlineLevel="2" x14ac:dyDescent="0.2">
      <c r="A373" s="24" t="s">
        <v>334</v>
      </c>
      <c r="B373" s="25" t="s">
        <v>334</v>
      </c>
      <c r="C373" s="26" t="s">
        <v>277</v>
      </c>
      <c r="D373" s="27">
        <f t="shared" si="23"/>
        <v>35175478</v>
      </c>
      <c r="E373" s="28">
        <f t="shared" si="24"/>
        <v>21203068</v>
      </c>
      <c r="F373" s="27">
        <v>31332865</v>
      </c>
      <c r="G373" s="28">
        <v>19281760</v>
      </c>
      <c r="H373" s="27">
        <v>1931409</v>
      </c>
      <c r="I373" s="28">
        <v>965706</v>
      </c>
      <c r="J373" s="27">
        <v>1911204</v>
      </c>
      <c r="K373" s="28">
        <v>955602</v>
      </c>
      <c r="L373" s="28">
        <v>9808328</v>
      </c>
      <c r="M373" s="41">
        <v>0</v>
      </c>
      <c r="N373" s="42">
        <v>0</v>
      </c>
      <c r="O373" s="72">
        <v>0</v>
      </c>
      <c r="P373" s="73">
        <v>0</v>
      </c>
      <c r="Q373" s="72">
        <v>0</v>
      </c>
      <c r="R373" s="73">
        <v>0</v>
      </c>
    </row>
    <row r="374" spans="1:18" s="4" customFormat="1" ht="12" outlineLevel="2" x14ac:dyDescent="0.2">
      <c r="A374" s="24" t="s">
        <v>334</v>
      </c>
      <c r="B374" s="25" t="s">
        <v>335</v>
      </c>
      <c r="C374" s="26" t="s">
        <v>278</v>
      </c>
      <c r="D374" s="27">
        <f t="shared" si="23"/>
        <v>37368940</v>
      </c>
      <c r="E374" s="28">
        <f t="shared" si="24"/>
        <v>21917338</v>
      </c>
      <c r="F374" s="27">
        <v>28018174</v>
      </c>
      <c r="G374" s="28">
        <v>17241952</v>
      </c>
      <c r="H374" s="27">
        <v>2665868</v>
      </c>
      <c r="I374" s="28">
        <v>1332936</v>
      </c>
      <c r="J374" s="27">
        <v>6684898</v>
      </c>
      <c r="K374" s="28">
        <v>3342450</v>
      </c>
      <c r="L374" s="28">
        <v>5952581</v>
      </c>
      <c r="M374" s="41">
        <v>0</v>
      </c>
      <c r="N374" s="42">
        <v>0</v>
      </c>
      <c r="O374" s="72">
        <v>0</v>
      </c>
      <c r="P374" s="73">
        <v>0</v>
      </c>
      <c r="Q374" s="72">
        <v>0</v>
      </c>
      <c r="R374" s="73">
        <v>0</v>
      </c>
    </row>
    <row r="375" spans="1:18" s="4" customFormat="1" ht="12" outlineLevel="2" x14ac:dyDescent="0.2">
      <c r="A375" s="24" t="s">
        <v>334</v>
      </c>
      <c r="B375" s="25" t="s">
        <v>324</v>
      </c>
      <c r="C375" s="26" t="s">
        <v>443</v>
      </c>
      <c r="D375" s="27">
        <f t="shared" si="23"/>
        <v>87211245</v>
      </c>
      <c r="E375" s="28">
        <f t="shared" si="24"/>
        <v>52794250</v>
      </c>
      <c r="F375" s="27">
        <v>79634751</v>
      </c>
      <c r="G375" s="28">
        <v>49006000</v>
      </c>
      <c r="H375" s="27">
        <v>7576494</v>
      </c>
      <c r="I375" s="28">
        <v>3788250</v>
      </c>
      <c r="J375" s="27">
        <v>0</v>
      </c>
      <c r="K375" s="28">
        <v>0</v>
      </c>
      <c r="L375" s="28">
        <v>17613203</v>
      </c>
      <c r="M375" s="41">
        <v>3126076</v>
      </c>
      <c r="N375" s="42">
        <v>1563076</v>
      </c>
      <c r="O375" s="72">
        <v>3982467</v>
      </c>
      <c r="P375" s="73">
        <v>0</v>
      </c>
      <c r="Q375" s="72">
        <v>0</v>
      </c>
      <c r="R375" s="73">
        <v>0</v>
      </c>
    </row>
    <row r="376" spans="1:18" s="4" customFormat="1" ht="12" outlineLevel="2" x14ac:dyDescent="0.2">
      <c r="A376" s="24" t="s">
        <v>334</v>
      </c>
      <c r="B376" s="25" t="s">
        <v>325</v>
      </c>
      <c r="C376" s="26" t="s">
        <v>444</v>
      </c>
      <c r="D376" s="27">
        <f t="shared" si="23"/>
        <v>76827218</v>
      </c>
      <c r="E376" s="28">
        <f t="shared" si="24"/>
        <v>46310412</v>
      </c>
      <c r="F376" s="27">
        <v>68438951</v>
      </c>
      <c r="G376" s="28">
        <v>42116280</v>
      </c>
      <c r="H376" s="27">
        <v>8232458</v>
      </c>
      <c r="I376" s="28">
        <v>4116228</v>
      </c>
      <c r="J376" s="27">
        <v>155809</v>
      </c>
      <c r="K376" s="28">
        <v>77904</v>
      </c>
      <c r="L376" s="28">
        <v>9633754</v>
      </c>
      <c r="M376" s="41">
        <v>0</v>
      </c>
      <c r="N376" s="42">
        <v>0</v>
      </c>
      <c r="O376" s="72">
        <v>0</v>
      </c>
      <c r="P376" s="73">
        <v>0</v>
      </c>
      <c r="Q376" s="72">
        <v>165272</v>
      </c>
      <c r="R376" s="73">
        <v>0</v>
      </c>
    </row>
    <row r="377" spans="1:18" s="4" customFormat="1" ht="12" outlineLevel="2" x14ac:dyDescent="0.2">
      <c r="A377" s="24" t="s">
        <v>334</v>
      </c>
      <c r="B377" s="25" t="s">
        <v>327</v>
      </c>
      <c r="C377" s="26" t="s">
        <v>445</v>
      </c>
      <c r="D377" s="27">
        <f t="shared" si="23"/>
        <v>60834129</v>
      </c>
      <c r="E377" s="28">
        <f t="shared" si="24"/>
        <v>37051300</v>
      </c>
      <c r="F377" s="27">
        <v>57496667</v>
      </c>
      <c r="G377" s="28">
        <v>35382568</v>
      </c>
      <c r="H377" s="27">
        <v>3337462</v>
      </c>
      <c r="I377" s="28">
        <v>1668732</v>
      </c>
      <c r="J377" s="27">
        <v>0</v>
      </c>
      <c r="K377" s="28">
        <v>0</v>
      </c>
      <c r="L377" s="28">
        <v>10866831</v>
      </c>
      <c r="M377" s="41">
        <v>1462465</v>
      </c>
      <c r="N377" s="42">
        <v>731232.48</v>
      </c>
      <c r="O377" s="72">
        <v>1991233</v>
      </c>
      <c r="P377" s="73">
        <v>0</v>
      </c>
      <c r="Q377" s="72">
        <v>0</v>
      </c>
      <c r="R377" s="73">
        <v>0</v>
      </c>
    </row>
    <row r="378" spans="1:18" s="4" customFormat="1" ht="12" outlineLevel="2" x14ac:dyDescent="0.2">
      <c r="A378" s="24" t="s">
        <v>334</v>
      </c>
      <c r="B378" s="25" t="s">
        <v>326</v>
      </c>
      <c r="C378" s="26" t="s">
        <v>446</v>
      </c>
      <c r="D378" s="56">
        <f t="shared" si="23"/>
        <v>369942516</v>
      </c>
      <c r="E378" s="57">
        <f t="shared" si="24"/>
        <v>224437064</v>
      </c>
      <c r="F378" s="56">
        <v>342036949</v>
      </c>
      <c r="G378" s="57">
        <v>210484280</v>
      </c>
      <c r="H378" s="56">
        <v>27905567</v>
      </c>
      <c r="I378" s="57">
        <v>13952784</v>
      </c>
      <c r="J378" s="56">
        <v>0</v>
      </c>
      <c r="K378" s="57">
        <v>0</v>
      </c>
      <c r="L378" s="57">
        <v>119985548</v>
      </c>
      <c r="M378" s="58">
        <v>79008399</v>
      </c>
      <c r="N378" s="59">
        <v>39504204</v>
      </c>
      <c r="O378" s="74">
        <v>2905906</v>
      </c>
      <c r="P378" s="75">
        <v>0</v>
      </c>
      <c r="Q378" s="74">
        <v>0</v>
      </c>
      <c r="R378" s="75">
        <v>0</v>
      </c>
    </row>
    <row r="379" spans="1:18" s="4" customFormat="1" ht="12" outlineLevel="1" x14ac:dyDescent="0.2">
      <c r="A379" s="45" t="s">
        <v>465</v>
      </c>
      <c r="B379" s="25"/>
      <c r="C379" s="26"/>
      <c r="D379" s="86">
        <f t="shared" ref="D379:R379" si="26">SUBTOTAL(9,D344:D378)</f>
        <v>1679640594</v>
      </c>
      <c r="E379" s="87">
        <f t="shared" si="26"/>
        <v>1005630248</v>
      </c>
      <c r="F379" s="86">
        <f t="shared" si="26"/>
        <v>1437019502</v>
      </c>
      <c r="G379" s="87">
        <f t="shared" si="26"/>
        <v>884319680</v>
      </c>
      <c r="H379" s="86">
        <f t="shared" si="26"/>
        <v>114300194</v>
      </c>
      <c r="I379" s="87">
        <f t="shared" si="26"/>
        <v>57150102</v>
      </c>
      <c r="J379" s="86">
        <f t="shared" si="26"/>
        <v>128320898</v>
      </c>
      <c r="K379" s="87">
        <f t="shared" si="26"/>
        <v>64160466</v>
      </c>
      <c r="L379" s="87">
        <f t="shared" si="26"/>
        <v>501266764</v>
      </c>
      <c r="M379" s="88">
        <f t="shared" si="26"/>
        <v>116357881</v>
      </c>
      <c r="N379" s="89">
        <f t="shared" si="26"/>
        <v>58178982.960000001</v>
      </c>
      <c r="O379" s="90">
        <f t="shared" si="26"/>
        <v>12658171</v>
      </c>
      <c r="P379" s="91">
        <f t="shared" si="26"/>
        <v>353743</v>
      </c>
      <c r="Q379" s="90">
        <f t="shared" si="26"/>
        <v>165272</v>
      </c>
      <c r="R379" s="91">
        <f t="shared" si="26"/>
        <v>0</v>
      </c>
    </row>
    <row r="380" spans="1:18" s="4" customFormat="1" ht="12" outlineLevel="2" x14ac:dyDescent="0.2">
      <c r="A380" s="24" t="s">
        <v>336</v>
      </c>
      <c r="B380" s="25" t="s">
        <v>298</v>
      </c>
      <c r="C380" s="26" t="s">
        <v>279</v>
      </c>
      <c r="D380" s="60">
        <f t="shared" si="23"/>
        <v>30165780</v>
      </c>
      <c r="E380" s="61">
        <f t="shared" si="24"/>
        <v>16987606</v>
      </c>
      <c r="F380" s="60">
        <v>16507562</v>
      </c>
      <c r="G380" s="61">
        <v>10158496</v>
      </c>
      <c r="H380" s="60">
        <v>1673720</v>
      </c>
      <c r="I380" s="61">
        <v>836862</v>
      </c>
      <c r="J380" s="60">
        <v>11984498</v>
      </c>
      <c r="K380" s="61">
        <v>5992248</v>
      </c>
      <c r="L380" s="61">
        <v>4208079</v>
      </c>
      <c r="M380" s="62">
        <v>0</v>
      </c>
      <c r="N380" s="63">
        <v>0</v>
      </c>
      <c r="O380" s="76">
        <v>0</v>
      </c>
      <c r="P380" s="77">
        <v>0</v>
      </c>
      <c r="Q380" s="76">
        <v>0</v>
      </c>
      <c r="R380" s="77">
        <v>0</v>
      </c>
    </row>
    <row r="381" spans="1:18" s="4" customFormat="1" ht="12" outlineLevel="2" x14ac:dyDescent="0.2">
      <c r="A381" s="24" t="s">
        <v>336</v>
      </c>
      <c r="B381" s="25" t="s">
        <v>297</v>
      </c>
      <c r="C381" s="26" t="s">
        <v>280</v>
      </c>
      <c r="D381" s="27">
        <f t="shared" si="23"/>
        <v>31138643</v>
      </c>
      <c r="E381" s="28">
        <f t="shared" si="24"/>
        <v>17429730</v>
      </c>
      <c r="F381" s="27">
        <v>16123540</v>
      </c>
      <c r="G381" s="28">
        <v>9922176</v>
      </c>
      <c r="H381" s="27">
        <v>3150349</v>
      </c>
      <c r="I381" s="28">
        <v>1575174</v>
      </c>
      <c r="J381" s="27">
        <v>11864754</v>
      </c>
      <c r="K381" s="28">
        <v>5932380</v>
      </c>
      <c r="L381" s="28">
        <v>3964179</v>
      </c>
      <c r="M381" s="41">
        <v>0</v>
      </c>
      <c r="N381" s="42">
        <v>0</v>
      </c>
      <c r="O381" s="72">
        <v>0</v>
      </c>
      <c r="P381" s="73">
        <v>0</v>
      </c>
      <c r="Q381" s="72">
        <v>0</v>
      </c>
      <c r="R381" s="73">
        <v>0</v>
      </c>
    </row>
    <row r="382" spans="1:18" s="4" customFormat="1" ht="12" outlineLevel="2" x14ac:dyDescent="0.2">
      <c r="A382" s="24" t="s">
        <v>336</v>
      </c>
      <c r="B382" s="25" t="s">
        <v>299</v>
      </c>
      <c r="C382" s="26" t="s">
        <v>281</v>
      </c>
      <c r="D382" s="27">
        <f t="shared" si="23"/>
        <v>48936977</v>
      </c>
      <c r="E382" s="28">
        <f t="shared" si="24"/>
        <v>28442428</v>
      </c>
      <c r="F382" s="27">
        <v>34440812</v>
      </c>
      <c r="G382" s="28">
        <v>21194344</v>
      </c>
      <c r="H382" s="27">
        <v>2573907</v>
      </c>
      <c r="I382" s="28">
        <v>1286952</v>
      </c>
      <c r="J382" s="27">
        <v>11922258</v>
      </c>
      <c r="K382" s="28">
        <v>5961132</v>
      </c>
      <c r="L382" s="28">
        <v>5130795</v>
      </c>
      <c r="M382" s="41">
        <v>0</v>
      </c>
      <c r="N382" s="42">
        <v>0</v>
      </c>
      <c r="O382" s="72">
        <v>0</v>
      </c>
      <c r="P382" s="73">
        <v>0</v>
      </c>
      <c r="Q382" s="72">
        <v>0</v>
      </c>
      <c r="R382" s="73">
        <v>0</v>
      </c>
    </row>
    <row r="383" spans="1:18" s="4" customFormat="1" ht="12" outlineLevel="2" x14ac:dyDescent="0.2">
      <c r="A383" s="24" t="s">
        <v>336</v>
      </c>
      <c r="B383" s="25" t="s">
        <v>300</v>
      </c>
      <c r="C383" s="26" t="s">
        <v>282</v>
      </c>
      <c r="D383" s="27">
        <f t="shared" si="23"/>
        <v>36231109</v>
      </c>
      <c r="E383" s="28">
        <f t="shared" si="24"/>
        <v>21342642</v>
      </c>
      <c r="F383" s="27">
        <v>27968109</v>
      </c>
      <c r="G383" s="28">
        <v>17211144</v>
      </c>
      <c r="H383" s="27">
        <v>4815002</v>
      </c>
      <c r="I383" s="28">
        <v>2407500</v>
      </c>
      <c r="J383" s="27">
        <v>3447998</v>
      </c>
      <c r="K383" s="28">
        <v>1723998</v>
      </c>
      <c r="L383" s="28">
        <v>9684308</v>
      </c>
      <c r="M383" s="41">
        <v>0</v>
      </c>
      <c r="N383" s="42">
        <v>0</v>
      </c>
      <c r="O383" s="72">
        <v>0</v>
      </c>
      <c r="P383" s="73">
        <v>0</v>
      </c>
      <c r="Q383" s="72">
        <v>0</v>
      </c>
      <c r="R383" s="73">
        <v>0</v>
      </c>
    </row>
    <row r="384" spans="1:18" s="4" customFormat="1" ht="12" outlineLevel="2" x14ac:dyDescent="0.2">
      <c r="A384" s="24" t="s">
        <v>336</v>
      </c>
      <c r="B384" s="25" t="s">
        <v>301</v>
      </c>
      <c r="C384" s="26" t="s">
        <v>283</v>
      </c>
      <c r="D384" s="27">
        <f t="shared" si="23"/>
        <v>30517906</v>
      </c>
      <c r="E384" s="28">
        <f t="shared" si="24"/>
        <v>17532480</v>
      </c>
      <c r="F384" s="27">
        <v>19703894</v>
      </c>
      <c r="G384" s="28">
        <v>12125472</v>
      </c>
      <c r="H384" s="27">
        <v>2612796</v>
      </c>
      <c r="I384" s="28">
        <v>1306398</v>
      </c>
      <c r="J384" s="27">
        <v>8201216</v>
      </c>
      <c r="K384" s="28">
        <v>4100610</v>
      </c>
      <c r="L384" s="28">
        <v>5719162</v>
      </c>
      <c r="M384" s="41">
        <v>0</v>
      </c>
      <c r="N384" s="42">
        <v>0</v>
      </c>
      <c r="O384" s="72">
        <v>0</v>
      </c>
      <c r="P384" s="73">
        <v>0</v>
      </c>
      <c r="Q384" s="72">
        <v>0</v>
      </c>
      <c r="R384" s="73">
        <v>0</v>
      </c>
    </row>
    <row r="385" spans="1:18" s="4" customFormat="1" ht="12" outlineLevel="2" x14ac:dyDescent="0.2">
      <c r="A385" s="24" t="s">
        <v>336</v>
      </c>
      <c r="B385" s="25" t="s">
        <v>302</v>
      </c>
      <c r="C385" s="26" t="s">
        <v>284</v>
      </c>
      <c r="D385" s="27">
        <f t="shared" si="23"/>
        <v>31699320</v>
      </c>
      <c r="E385" s="28">
        <f t="shared" si="24"/>
        <v>17839132</v>
      </c>
      <c r="F385" s="27">
        <v>17242086</v>
      </c>
      <c r="G385" s="28">
        <v>10610512</v>
      </c>
      <c r="H385" s="27">
        <v>3868689</v>
      </c>
      <c r="I385" s="28">
        <v>1934346</v>
      </c>
      <c r="J385" s="27">
        <v>10588545</v>
      </c>
      <c r="K385" s="28">
        <v>5294274</v>
      </c>
      <c r="L385" s="28">
        <v>7503888</v>
      </c>
      <c r="M385" s="41">
        <v>0</v>
      </c>
      <c r="N385" s="42">
        <v>0</v>
      </c>
      <c r="O385" s="72">
        <v>896055</v>
      </c>
      <c r="P385" s="73">
        <v>896055</v>
      </c>
      <c r="Q385" s="72">
        <v>0</v>
      </c>
      <c r="R385" s="73">
        <v>0</v>
      </c>
    </row>
    <row r="386" spans="1:18" s="4" customFormat="1" ht="12" outlineLevel="2" x14ac:dyDescent="0.2">
      <c r="A386" s="24" t="s">
        <v>336</v>
      </c>
      <c r="B386" s="25" t="s">
        <v>303</v>
      </c>
      <c r="C386" s="26" t="s">
        <v>285</v>
      </c>
      <c r="D386" s="27">
        <f t="shared" si="23"/>
        <v>23951796</v>
      </c>
      <c r="E386" s="28">
        <f t="shared" si="24"/>
        <v>13481410</v>
      </c>
      <c r="F386" s="27">
        <v>13047750</v>
      </c>
      <c r="G386" s="28">
        <v>8029384</v>
      </c>
      <c r="H386" s="27">
        <v>1821451</v>
      </c>
      <c r="I386" s="28">
        <v>910728</v>
      </c>
      <c r="J386" s="27">
        <v>9082595</v>
      </c>
      <c r="K386" s="28">
        <v>4541298</v>
      </c>
      <c r="L386" s="28">
        <v>4580915</v>
      </c>
      <c r="M386" s="41">
        <v>0</v>
      </c>
      <c r="N386" s="42">
        <v>0</v>
      </c>
      <c r="O386" s="72">
        <v>497808</v>
      </c>
      <c r="P386" s="73">
        <v>0</v>
      </c>
      <c r="Q386" s="72">
        <v>0</v>
      </c>
      <c r="R386" s="73">
        <v>0</v>
      </c>
    </row>
    <row r="387" spans="1:18" s="4" customFormat="1" ht="12" outlineLevel="2" x14ac:dyDescent="0.2">
      <c r="A387" s="24" t="s">
        <v>336</v>
      </c>
      <c r="B387" s="25" t="s">
        <v>304</v>
      </c>
      <c r="C387" s="26" t="s">
        <v>286</v>
      </c>
      <c r="D387" s="27">
        <f t="shared" si="23"/>
        <v>46241756</v>
      </c>
      <c r="E387" s="28">
        <f t="shared" si="24"/>
        <v>28147062</v>
      </c>
      <c r="F387" s="27">
        <v>43560235</v>
      </c>
      <c r="G387" s="28">
        <v>26806296</v>
      </c>
      <c r="H387" s="27">
        <v>897775</v>
      </c>
      <c r="I387" s="28">
        <v>448890</v>
      </c>
      <c r="J387" s="27">
        <v>1783746</v>
      </c>
      <c r="K387" s="28">
        <v>891876</v>
      </c>
      <c r="L387" s="28">
        <v>10385114</v>
      </c>
      <c r="M387" s="41">
        <v>0</v>
      </c>
      <c r="N387" s="42">
        <v>0</v>
      </c>
      <c r="O387" s="72">
        <v>0</v>
      </c>
      <c r="P387" s="73">
        <v>0</v>
      </c>
      <c r="Q387" s="72">
        <v>0</v>
      </c>
      <c r="R387" s="73">
        <v>0</v>
      </c>
    </row>
    <row r="388" spans="1:18" s="4" customFormat="1" ht="12" outlineLevel="2" x14ac:dyDescent="0.2">
      <c r="A388" s="24" t="s">
        <v>336</v>
      </c>
      <c r="B388" s="25" t="s">
        <v>305</v>
      </c>
      <c r="C388" s="26" t="s">
        <v>287</v>
      </c>
      <c r="D388" s="27">
        <f t="shared" si="23"/>
        <v>20913730</v>
      </c>
      <c r="E388" s="28">
        <f t="shared" si="24"/>
        <v>11419180</v>
      </c>
      <c r="F388" s="27">
        <v>8340057</v>
      </c>
      <c r="G388" s="28">
        <v>5132344</v>
      </c>
      <c r="H388" s="27">
        <v>3032400</v>
      </c>
      <c r="I388" s="28">
        <v>1516200</v>
      </c>
      <c r="J388" s="27">
        <v>9541273</v>
      </c>
      <c r="K388" s="28">
        <v>4770636</v>
      </c>
      <c r="L388" s="28">
        <v>7542020</v>
      </c>
      <c r="M388" s="41">
        <v>0</v>
      </c>
      <c r="N388" s="42">
        <v>0</v>
      </c>
      <c r="O388" s="72">
        <v>0</v>
      </c>
      <c r="P388" s="73">
        <v>0</v>
      </c>
      <c r="Q388" s="72">
        <v>0</v>
      </c>
      <c r="R388" s="73">
        <v>0</v>
      </c>
    </row>
    <row r="389" spans="1:18" s="4" customFormat="1" ht="12" outlineLevel="2" x14ac:dyDescent="0.2">
      <c r="A389" s="24" t="s">
        <v>336</v>
      </c>
      <c r="B389" s="25" t="s">
        <v>306</v>
      </c>
      <c r="C389" s="26" t="s">
        <v>288</v>
      </c>
      <c r="D389" s="27">
        <f t="shared" si="23"/>
        <v>35469760</v>
      </c>
      <c r="E389" s="28">
        <f t="shared" si="24"/>
        <v>20823758</v>
      </c>
      <c r="F389" s="27">
        <v>26770276</v>
      </c>
      <c r="G389" s="28">
        <v>16474016</v>
      </c>
      <c r="H389" s="27">
        <v>2960152</v>
      </c>
      <c r="I389" s="28">
        <v>1480074</v>
      </c>
      <c r="J389" s="27">
        <v>5739332</v>
      </c>
      <c r="K389" s="28">
        <v>2869668</v>
      </c>
      <c r="L389" s="28">
        <v>6094810</v>
      </c>
      <c r="M389" s="41">
        <v>0</v>
      </c>
      <c r="N389" s="42">
        <v>0</v>
      </c>
      <c r="O389" s="72">
        <v>0</v>
      </c>
      <c r="P389" s="73">
        <v>0</v>
      </c>
      <c r="Q389" s="72">
        <v>0</v>
      </c>
      <c r="R389" s="73">
        <v>0</v>
      </c>
    </row>
    <row r="390" spans="1:18" s="4" customFormat="1" ht="12" outlineLevel="2" x14ac:dyDescent="0.2">
      <c r="A390" s="24" t="s">
        <v>336</v>
      </c>
      <c r="B390" s="25" t="s">
        <v>307</v>
      </c>
      <c r="C390" s="26" t="s">
        <v>289</v>
      </c>
      <c r="D390" s="27">
        <f t="shared" si="23"/>
        <v>32489458</v>
      </c>
      <c r="E390" s="28">
        <f t="shared" si="24"/>
        <v>19587574</v>
      </c>
      <c r="F390" s="27">
        <v>28971291</v>
      </c>
      <c r="G390" s="28">
        <v>17828488</v>
      </c>
      <c r="H390" s="27">
        <v>3518167</v>
      </c>
      <c r="I390" s="28">
        <v>1759086</v>
      </c>
      <c r="J390" s="27">
        <v>0</v>
      </c>
      <c r="K390" s="28">
        <v>0</v>
      </c>
      <c r="L390" s="28">
        <v>15535012</v>
      </c>
      <c r="M390" s="41">
        <v>5114689</v>
      </c>
      <c r="N390" s="42">
        <v>2557345</v>
      </c>
      <c r="O390" s="72">
        <v>0</v>
      </c>
      <c r="P390" s="73">
        <v>0</v>
      </c>
      <c r="Q390" s="72">
        <v>0</v>
      </c>
      <c r="R390" s="73">
        <v>0</v>
      </c>
    </row>
    <row r="391" spans="1:18" s="4" customFormat="1" ht="12" outlineLevel="2" x14ac:dyDescent="0.2">
      <c r="A391" s="24" t="s">
        <v>336</v>
      </c>
      <c r="B391" s="25" t="s">
        <v>308</v>
      </c>
      <c r="C391" s="26" t="s">
        <v>290</v>
      </c>
      <c r="D391" s="27">
        <f t="shared" si="23"/>
        <v>25421921</v>
      </c>
      <c r="E391" s="28">
        <f t="shared" si="24"/>
        <v>14540682</v>
      </c>
      <c r="F391" s="27">
        <v>15857597</v>
      </c>
      <c r="G391" s="28">
        <v>9758520</v>
      </c>
      <c r="H391" s="27">
        <v>2010780</v>
      </c>
      <c r="I391" s="28">
        <v>1005390</v>
      </c>
      <c r="J391" s="27">
        <v>7553544</v>
      </c>
      <c r="K391" s="28">
        <v>3776772</v>
      </c>
      <c r="L391" s="28">
        <v>2937039</v>
      </c>
      <c r="M391" s="41">
        <v>0</v>
      </c>
      <c r="N391" s="42">
        <v>0</v>
      </c>
      <c r="O391" s="72">
        <v>0</v>
      </c>
      <c r="P391" s="73">
        <v>0</v>
      </c>
      <c r="Q391" s="72">
        <v>0</v>
      </c>
      <c r="R391" s="73">
        <v>0</v>
      </c>
    </row>
    <row r="392" spans="1:18" s="4" customFormat="1" ht="12" outlineLevel="2" x14ac:dyDescent="0.2">
      <c r="A392" s="24" t="s">
        <v>336</v>
      </c>
      <c r="B392" s="25" t="s">
        <v>309</v>
      </c>
      <c r="C392" s="26" t="s">
        <v>291</v>
      </c>
      <c r="D392" s="27">
        <f t="shared" si="23"/>
        <v>35568271</v>
      </c>
      <c r="E392" s="28">
        <f t="shared" si="24"/>
        <v>20394524</v>
      </c>
      <c r="F392" s="27">
        <v>22623412</v>
      </c>
      <c r="G392" s="28">
        <v>13922096</v>
      </c>
      <c r="H392" s="27">
        <v>1922314</v>
      </c>
      <c r="I392" s="28">
        <v>961158</v>
      </c>
      <c r="J392" s="27">
        <v>11022545</v>
      </c>
      <c r="K392" s="28">
        <v>5511270</v>
      </c>
      <c r="L392" s="28">
        <v>4942403</v>
      </c>
      <c r="M392" s="41">
        <v>0</v>
      </c>
      <c r="N392" s="42">
        <v>0</v>
      </c>
      <c r="O392" s="72">
        <v>0</v>
      </c>
      <c r="P392" s="73">
        <v>0</v>
      </c>
      <c r="Q392" s="72">
        <v>0</v>
      </c>
      <c r="R392" s="73">
        <v>0</v>
      </c>
    </row>
    <row r="393" spans="1:18" s="4" customFormat="1" ht="12" outlineLevel="2" x14ac:dyDescent="0.2">
      <c r="A393" s="24" t="s">
        <v>336</v>
      </c>
      <c r="B393" s="25" t="s">
        <v>310</v>
      </c>
      <c r="C393" s="26" t="s">
        <v>292</v>
      </c>
      <c r="D393" s="27">
        <f t="shared" si="23"/>
        <v>65940449</v>
      </c>
      <c r="E393" s="28">
        <f t="shared" si="24"/>
        <v>39274732</v>
      </c>
      <c r="F393" s="27">
        <v>54639060</v>
      </c>
      <c r="G393" s="28">
        <v>33624040</v>
      </c>
      <c r="H393" s="27">
        <v>3566798</v>
      </c>
      <c r="I393" s="28">
        <v>1783398</v>
      </c>
      <c r="J393" s="27">
        <v>7734591</v>
      </c>
      <c r="K393" s="28">
        <v>3867294</v>
      </c>
      <c r="L393" s="28">
        <v>12928286</v>
      </c>
      <c r="M393" s="41">
        <v>0</v>
      </c>
      <c r="N393" s="42">
        <v>0</v>
      </c>
      <c r="O393" s="72">
        <v>0</v>
      </c>
      <c r="P393" s="73">
        <v>0</v>
      </c>
      <c r="Q393" s="72">
        <v>0</v>
      </c>
      <c r="R393" s="73">
        <v>0</v>
      </c>
    </row>
    <row r="394" spans="1:18" s="4" customFormat="1" ht="12" outlineLevel="2" x14ac:dyDescent="0.2">
      <c r="A394" s="24" t="s">
        <v>336</v>
      </c>
      <c r="B394" s="25" t="s">
        <v>311</v>
      </c>
      <c r="C394" s="26" t="s">
        <v>293</v>
      </c>
      <c r="D394" s="27">
        <f t="shared" si="23"/>
        <v>56723751</v>
      </c>
      <c r="E394" s="28">
        <f t="shared" si="24"/>
        <v>32801278</v>
      </c>
      <c r="F394" s="27">
        <v>38474814</v>
      </c>
      <c r="G394" s="28">
        <v>23676808</v>
      </c>
      <c r="H394" s="27">
        <v>2980934</v>
      </c>
      <c r="I394" s="28">
        <v>1490466</v>
      </c>
      <c r="J394" s="27">
        <v>15268003</v>
      </c>
      <c r="K394" s="28">
        <v>7634004</v>
      </c>
      <c r="L394" s="28">
        <v>7369246</v>
      </c>
      <c r="M394" s="41">
        <v>0</v>
      </c>
      <c r="N394" s="42">
        <v>0</v>
      </c>
      <c r="O394" s="72">
        <v>1189762</v>
      </c>
      <c r="P394" s="73">
        <v>0</v>
      </c>
      <c r="Q394" s="72">
        <v>0</v>
      </c>
      <c r="R394" s="73">
        <v>0</v>
      </c>
    </row>
    <row r="395" spans="1:18" s="4" customFormat="1" ht="12" outlineLevel="2" x14ac:dyDescent="0.2">
      <c r="A395" s="24" t="s">
        <v>336</v>
      </c>
      <c r="B395" s="25" t="s">
        <v>312</v>
      </c>
      <c r="C395" s="26" t="s">
        <v>294</v>
      </c>
      <c r="D395" s="27">
        <f t="shared" si="23"/>
        <v>37833529</v>
      </c>
      <c r="E395" s="28">
        <f t="shared" si="24"/>
        <v>21904576</v>
      </c>
      <c r="F395" s="27">
        <v>25894343</v>
      </c>
      <c r="G395" s="28">
        <v>15934984</v>
      </c>
      <c r="H395" s="27">
        <v>2489278</v>
      </c>
      <c r="I395" s="28">
        <v>1244640</v>
      </c>
      <c r="J395" s="27">
        <v>9449908</v>
      </c>
      <c r="K395" s="28">
        <v>4724952</v>
      </c>
      <c r="L395" s="28">
        <v>4166524</v>
      </c>
      <c r="M395" s="41">
        <v>0</v>
      </c>
      <c r="N395" s="42">
        <v>0</v>
      </c>
      <c r="O395" s="72">
        <v>0</v>
      </c>
      <c r="P395" s="73">
        <v>0</v>
      </c>
      <c r="Q395" s="72">
        <v>0</v>
      </c>
      <c r="R395" s="73">
        <v>0</v>
      </c>
    </row>
    <row r="396" spans="1:18" s="4" customFormat="1" ht="12" outlineLevel="2" x14ac:dyDescent="0.2">
      <c r="A396" s="24" t="s">
        <v>336</v>
      </c>
      <c r="B396" s="25" t="s">
        <v>313</v>
      </c>
      <c r="C396" s="26" t="s">
        <v>295</v>
      </c>
      <c r="D396" s="27">
        <f t="shared" si="23"/>
        <v>23611901</v>
      </c>
      <c r="E396" s="28">
        <f t="shared" si="24"/>
        <v>13787728</v>
      </c>
      <c r="F396" s="27">
        <v>17175393</v>
      </c>
      <c r="G396" s="28">
        <v>10569472</v>
      </c>
      <c r="H396" s="27">
        <v>1135136</v>
      </c>
      <c r="I396" s="28">
        <v>567570</v>
      </c>
      <c r="J396" s="27">
        <v>5301372</v>
      </c>
      <c r="K396" s="28">
        <v>2650686</v>
      </c>
      <c r="L396" s="28">
        <v>5225084</v>
      </c>
      <c r="M396" s="41">
        <v>0</v>
      </c>
      <c r="N396" s="42">
        <v>0</v>
      </c>
      <c r="O396" s="72">
        <v>0</v>
      </c>
      <c r="P396" s="73">
        <v>0</v>
      </c>
      <c r="Q396" s="72">
        <v>0</v>
      </c>
      <c r="R396" s="73">
        <v>0</v>
      </c>
    </row>
    <row r="397" spans="1:18" s="4" customFormat="1" ht="12" outlineLevel="2" x14ac:dyDescent="0.2">
      <c r="A397" s="24" t="s">
        <v>336</v>
      </c>
      <c r="B397" s="25" t="s">
        <v>314</v>
      </c>
      <c r="C397" s="26" t="s">
        <v>296</v>
      </c>
      <c r="D397" s="27">
        <f t="shared" si="23"/>
        <v>24963186</v>
      </c>
      <c r="E397" s="28">
        <f t="shared" si="24"/>
        <v>13756008</v>
      </c>
      <c r="F397" s="27">
        <v>11044913</v>
      </c>
      <c r="G397" s="28">
        <v>6796872</v>
      </c>
      <c r="H397" s="27">
        <v>2632570</v>
      </c>
      <c r="I397" s="28">
        <v>1316286</v>
      </c>
      <c r="J397" s="27">
        <v>11285703</v>
      </c>
      <c r="K397" s="28">
        <v>5642850</v>
      </c>
      <c r="L397" s="28">
        <v>2942920</v>
      </c>
      <c r="M397" s="41">
        <v>0</v>
      </c>
      <c r="N397" s="42">
        <v>0</v>
      </c>
      <c r="O397" s="72">
        <v>802965</v>
      </c>
      <c r="P397" s="73">
        <v>0</v>
      </c>
      <c r="Q397" s="72">
        <v>0</v>
      </c>
      <c r="R397" s="73">
        <v>0</v>
      </c>
    </row>
    <row r="398" spans="1:18" s="4" customFormat="1" ht="12" outlineLevel="2" x14ac:dyDescent="0.2">
      <c r="A398" s="24" t="s">
        <v>336</v>
      </c>
      <c r="B398" s="25" t="s">
        <v>324</v>
      </c>
      <c r="C398" s="26" t="s">
        <v>447</v>
      </c>
      <c r="D398" s="27">
        <f t="shared" si="23"/>
        <v>77066259</v>
      </c>
      <c r="E398" s="28">
        <f t="shared" si="24"/>
        <v>46430782</v>
      </c>
      <c r="F398" s="27">
        <v>68446315</v>
      </c>
      <c r="G398" s="28">
        <v>42120808</v>
      </c>
      <c r="H398" s="27">
        <v>8619944</v>
      </c>
      <c r="I398" s="28">
        <v>4309974</v>
      </c>
      <c r="J398" s="27">
        <v>0</v>
      </c>
      <c r="K398" s="28">
        <v>0</v>
      </c>
      <c r="L398" s="28">
        <v>16522117</v>
      </c>
      <c r="M398" s="41">
        <v>198888</v>
      </c>
      <c r="N398" s="42">
        <v>99444</v>
      </c>
      <c r="O398" s="72">
        <v>0</v>
      </c>
      <c r="P398" s="73">
        <v>0</v>
      </c>
      <c r="Q398" s="72">
        <v>0</v>
      </c>
      <c r="R398" s="73">
        <v>0</v>
      </c>
    </row>
    <row r="399" spans="1:18" s="4" customFormat="1" ht="12" outlineLevel="2" x14ac:dyDescent="0.2">
      <c r="A399" s="24" t="s">
        <v>336</v>
      </c>
      <c r="B399" s="25" t="s">
        <v>325</v>
      </c>
      <c r="C399" s="26" t="s">
        <v>448</v>
      </c>
      <c r="D399" s="27">
        <f t="shared" si="23"/>
        <v>230168579</v>
      </c>
      <c r="E399" s="28">
        <f t="shared" si="24"/>
        <v>140522522</v>
      </c>
      <c r="F399" s="27">
        <v>220464628</v>
      </c>
      <c r="G399" s="28">
        <v>135670544</v>
      </c>
      <c r="H399" s="27">
        <v>9703951</v>
      </c>
      <c r="I399" s="28">
        <v>4851978</v>
      </c>
      <c r="J399" s="27">
        <v>0</v>
      </c>
      <c r="K399" s="28">
        <v>0</v>
      </c>
      <c r="L399" s="28">
        <v>62862712</v>
      </c>
      <c r="M399" s="41">
        <v>3343828</v>
      </c>
      <c r="N399" s="42">
        <v>1671912</v>
      </c>
      <c r="O399" s="72">
        <v>0</v>
      </c>
      <c r="P399" s="73">
        <v>0</v>
      </c>
      <c r="Q399" s="72">
        <v>0</v>
      </c>
      <c r="R399" s="73">
        <v>0</v>
      </c>
    </row>
    <row r="400" spans="1:18" s="4" customFormat="1" ht="12" outlineLevel="2" x14ac:dyDescent="0.2">
      <c r="A400" s="35" t="s">
        <v>336</v>
      </c>
      <c r="B400" s="36" t="s">
        <v>327</v>
      </c>
      <c r="C400" s="37" t="s">
        <v>449</v>
      </c>
      <c r="D400" s="80">
        <f t="shared" si="23"/>
        <v>14329735</v>
      </c>
      <c r="E400" s="81">
        <f t="shared" si="24"/>
        <v>8342618</v>
      </c>
      <c r="F400" s="80">
        <v>10207174</v>
      </c>
      <c r="G400" s="81">
        <v>6281336</v>
      </c>
      <c r="H400" s="80">
        <v>4084524</v>
      </c>
      <c r="I400" s="81">
        <v>2042262</v>
      </c>
      <c r="J400" s="80">
        <v>38037</v>
      </c>
      <c r="K400" s="81">
        <v>19020</v>
      </c>
      <c r="L400" s="81">
        <v>5438012</v>
      </c>
      <c r="M400" s="82">
        <v>0</v>
      </c>
      <c r="N400" s="83">
        <v>0</v>
      </c>
      <c r="O400" s="84">
        <v>0</v>
      </c>
      <c r="P400" s="85">
        <v>0</v>
      </c>
      <c r="Q400" s="84">
        <v>25000000</v>
      </c>
      <c r="R400" s="85">
        <v>12000000</v>
      </c>
    </row>
    <row r="401" spans="1:18" s="4" customFormat="1" ht="12" outlineLevel="1" x14ac:dyDescent="0.2">
      <c r="A401" s="48" t="s">
        <v>466</v>
      </c>
      <c r="B401" s="46"/>
      <c r="C401" s="47"/>
      <c r="D401" s="92">
        <f t="shared" ref="D401:R401" si="27">SUBTOTAL(9,D380:D400)</f>
        <v>959383816</v>
      </c>
      <c r="E401" s="93">
        <f t="shared" si="27"/>
        <v>564788452</v>
      </c>
      <c r="F401" s="92">
        <f t="shared" si="27"/>
        <v>737503261</v>
      </c>
      <c r="G401" s="93">
        <f t="shared" si="27"/>
        <v>453848152</v>
      </c>
      <c r="H401" s="92">
        <f t="shared" si="27"/>
        <v>70070637</v>
      </c>
      <c r="I401" s="93">
        <f t="shared" si="27"/>
        <v>35035332</v>
      </c>
      <c r="J401" s="92">
        <f t="shared" si="27"/>
        <v>151809918</v>
      </c>
      <c r="K401" s="93">
        <f t="shared" si="27"/>
        <v>75904968</v>
      </c>
      <c r="L401" s="93">
        <f t="shared" si="27"/>
        <v>205682625</v>
      </c>
      <c r="M401" s="94">
        <f t="shared" si="27"/>
        <v>8657405</v>
      </c>
      <c r="N401" s="95">
        <f t="shared" si="27"/>
        <v>4328701</v>
      </c>
      <c r="O401" s="96">
        <f t="shared" si="27"/>
        <v>3386590</v>
      </c>
      <c r="P401" s="97">
        <f t="shared" si="27"/>
        <v>896055</v>
      </c>
      <c r="Q401" s="96">
        <f t="shared" si="27"/>
        <v>25000000</v>
      </c>
      <c r="R401" s="97">
        <f t="shared" si="27"/>
        <v>12000000</v>
      </c>
    </row>
    <row r="402" spans="1:18" s="4" customFormat="1" ht="12" x14ac:dyDescent="0.2">
      <c r="A402" s="49" t="s">
        <v>467</v>
      </c>
      <c r="B402" s="50"/>
      <c r="C402" s="51"/>
      <c r="D402" s="52">
        <f t="shared" ref="D402:R402" si="28">SUBTOTAL(9,D6:D400)</f>
        <v>19606159029</v>
      </c>
      <c r="E402" s="53">
        <f t="shared" si="28"/>
        <v>11635337788</v>
      </c>
      <c r="F402" s="52">
        <f t="shared" si="28"/>
        <v>15879570007</v>
      </c>
      <c r="G402" s="53">
        <f t="shared" si="28"/>
        <v>9772043008</v>
      </c>
      <c r="H402" s="52">
        <f t="shared" si="28"/>
        <v>1383964343</v>
      </c>
      <c r="I402" s="53">
        <f t="shared" si="28"/>
        <v>691982322</v>
      </c>
      <c r="J402" s="52">
        <f t="shared" si="28"/>
        <v>2342624679</v>
      </c>
      <c r="K402" s="53">
        <f t="shared" si="28"/>
        <v>1171312458</v>
      </c>
      <c r="L402" s="53">
        <f t="shared" si="28"/>
        <v>5340595575</v>
      </c>
      <c r="M402" s="54">
        <f t="shared" si="28"/>
        <v>1383964343</v>
      </c>
      <c r="N402" s="55">
        <f t="shared" si="28"/>
        <v>692018664.18000007</v>
      </c>
      <c r="O402" s="98">
        <f t="shared" si="28"/>
        <v>235633192</v>
      </c>
      <c r="P402" s="99">
        <f t="shared" si="28"/>
        <v>35999000</v>
      </c>
      <c r="Q402" s="98">
        <f t="shared" si="28"/>
        <v>51136337</v>
      </c>
      <c r="R402" s="99">
        <f t="shared" si="28"/>
        <v>12000000</v>
      </c>
    </row>
  </sheetData>
  <mergeCells count="12">
    <mergeCell ref="H2:I2"/>
    <mergeCell ref="J2:K2"/>
    <mergeCell ref="A1:B3"/>
    <mergeCell ref="C1:C3"/>
    <mergeCell ref="D1:K1"/>
    <mergeCell ref="D2:E2"/>
    <mergeCell ref="F2:G2"/>
    <mergeCell ref="O1:R1"/>
    <mergeCell ref="O2:P2"/>
    <mergeCell ref="Q2:R2"/>
    <mergeCell ref="M1:N1"/>
    <mergeCell ref="M2:N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dwa kwartały 2019 r.&amp;R&amp;"Times New Roman CE,Standardowy"&amp;8Warszawa, &amp;D r.</oddHeader>
    <oddFooter>&amp;L&amp;"Times New Roman CE,Standardowy"&amp;7&amp;F&amp;R&amp;"Times New Roman CE,Standardowy"&amp;7&amp;P/&amp;N</oddFooter>
  </headerFooter>
  <rowBreaks count="16" manualBreakCount="16">
    <brk id="36" max="16383" man="1"/>
    <brk id="60" max="16383" man="1"/>
    <brk id="85" max="16383" man="1"/>
    <brk id="100" max="16383" man="1"/>
    <brk id="125" max="16383" man="1"/>
    <brk id="148" max="16383" man="1"/>
    <brk id="191" max="16383" man="1"/>
    <brk id="204" max="16383" man="1"/>
    <brk id="230" max="16383" man="1"/>
    <brk id="248" max="16383" man="1"/>
    <brk id="269" max="16383" man="1"/>
    <brk id="306" max="16383" man="1"/>
    <brk id="321" max="16383" man="1"/>
    <brk id="343" max="16383" man="1"/>
    <brk id="379" max="16383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kwartał II</vt:lpstr>
      <vt:lpstr>'kwartał 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2019-07-09T12:49:26Z</cp:lastPrinted>
  <dcterms:created xsi:type="dcterms:W3CDTF">2003-11-27T14:06:45Z</dcterms:created>
  <dcterms:modified xsi:type="dcterms:W3CDTF">2019-07-10T12:01:55Z</dcterms:modified>
</cp:coreProperties>
</file>